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 Jadhav\Desktop\Udannous internship assignment\"/>
    </mc:Choice>
  </mc:AlternateContent>
  <xr:revisionPtr revIDLastSave="0" documentId="13_ncr:1_{728D0228-83B0-4F0B-90F1-9507E7D71D91}" xr6:coauthVersionLast="47" xr6:coauthVersionMax="47" xr10:uidLastSave="{00000000-0000-0000-0000-000000000000}"/>
  <bookViews>
    <workbookView xWindow="-120" yWindow="-120" windowWidth="20730" windowHeight="11160" firstSheet="2" activeTab="11" xr2:uid="{00000000-000D-0000-FFFF-FFFF00000000}"/>
  </bookViews>
  <sheets>
    <sheet name="Q1 &amp; Q2" sheetId="1" r:id="rId1"/>
    <sheet name="Name" sheetId="2" r:id="rId2"/>
    <sheet name="Date" sheetId="3" r:id="rId3"/>
    <sheet name="Country" sheetId="4" r:id="rId4"/>
    <sheet name="Q2" sheetId="8" r:id="rId5"/>
    <sheet name="Q3" sheetId="7" r:id="rId6"/>
    <sheet name="Q4 &amp; Q5" sheetId="6" r:id="rId7"/>
    <sheet name="Q6" sheetId="9" r:id="rId8"/>
    <sheet name="Q7" sheetId="10" r:id="rId9"/>
    <sheet name="Q8" sheetId="11" r:id="rId10"/>
    <sheet name="Q9" sheetId="12" r:id="rId11"/>
    <sheet name="Q10" sheetId="13" r:id="rId12"/>
  </sheets>
  <definedNames>
    <definedName name="_xlnm._FilterDatabase" localSheetId="11" hidden="1">'Q10'!$A$1:$L$21</definedName>
  </definedNames>
  <calcPr calcId="191029" calcOnSave="0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8767" i="10"/>
  <c r="B8768" i="10"/>
  <c r="B8769" i="10"/>
  <c r="B8770" i="10"/>
  <c r="B8771" i="10"/>
  <c r="B8772" i="10"/>
  <c r="B8773" i="10"/>
  <c r="B8774" i="10"/>
  <c r="B8775" i="10"/>
  <c r="B8776" i="10"/>
  <c r="B8777" i="10"/>
  <c r="B8778" i="10"/>
  <c r="B8779" i="10"/>
  <c r="B8780" i="10"/>
  <c r="B8781" i="10"/>
  <c r="B8782" i="10"/>
  <c r="B8783" i="10"/>
  <c r="B8784" i="10"/>
  <c r="B8785" i="10"/>
  <c r="B8786" i="10"/>
  <c r="B8787" i="10"/>
  <c r="B8788" i="10"/>
  <c r="B8789" i="10"/>
  <c r="B8790" i="10"/>
  <c r="B8791" i="10"/>
  <c r="B8792" i="10"/>
  <c r="B8793" i="10"/>
  <c r="B8794" i="10"/>
  <c r="B8795" i="10"/>
  <c r="B8796" i="10"/>
  <c r="B8797" i="10"/>
  <c r="B8798" i="10"/>
  <c r="B8799" i="10"/>
  <c r="B8800" i="10"/>
  <c r="B8801" i="10"/>
  <c r="B8802" i="10"/>
  <c r="B8803" i="10"/>
  <c r="B8804" i="10"/>
  <c r="B8805" i="10"/>
  <c r="B8806" i="10"/>
  <c r="B8807" i="10"/>
  <c r="B8808" i="10"/>
  <c r="B8809" i="10"/>
  <c r="B8810" i="10"/>
  <c r="B8811" i="10"/>
  <c r="B8812" i="10"/>
  <c r="B8813" i="10"/>
  <c r="B8814" i="10"/>
  <c r="B8815" i="10"/>
  <c r="B8816" i="10"/>
  <c r="B8817" i="10"/>
  <c r="B8818" i="10"/>
  <c r="B8819" i="10"/>
  <c r="B8820" i="10"/>
  <c r="B8821" i="10"/>
  <c r="B8822" i="10"/>
  <c r="B8823" i="10"/>
  <c r="B8824" i="10"/>
  <c r="B8825" i="10"/>
  <c r="B8826" i="10"/>
  <c r="B8827" i="10"/>
  <c r="B8828" i="10"/>
  <c r="B8829" i="10"/>
  <c r="B8830" i="10"/>
  <c r="B8831" i="10"/>
  <c r="B8832" i="10"/>
  <c r="B8833" i="10"/>
  <c r="B8834" i="10"/>
  <c r="B8835" i="10"/>
  <c r="B8836" i="10"/>
  <c r="B8837" i="10"/>
  <c r="B8838" i="10"/>
  <c r="B8839" i="10"/>
  <c r="B8840" i="10"/>
  <c r="B8841" i="10"/>
  <c r="B8842" i="10"/>
  <c r="B8843" i="10"/>
  <c r="B8844" i="10"/>
  <c r="B8845" i="10"/>
  <c r="B8846" i="10"/>
  <c r="B8847" i="10"/>
  <c r="B8848" i="10"/>
  <c r="B8849" i="10"/>
  <c r="B8850" i="10"/>
  <c r="B8851" i="10"/>
  <c r="B8852" i="10"/>
  <c r="B8853" i="10"/>
  <c r="B8854" i="10"/>
  <c r="B8855" i="10"/>
  <c r="B8856" i="10"/>
  <c r="B8857" i="10"/>
  <c r="B8858" i="10"/>
  <c r="B8859" i="10"/>
  <c r="B8860" i="10"/>
  <c r="B8861" i="10"/>
  <c r="B8862" i="10"/>
  <c r="B8863" i="10"/>
  <c r="B8864" i="10"/>
  <c r="B8865" i="10"/>
  <c r="B8866" i="10"/>
  <c r="B8867" i="10"/>
  <c r="B8868" i="10"/>
  <c r="B8869" i="10"/>
  <c r="B8870" i="10"/>
  <c r="B8871" i="10"/>
  <c r="B8872" i="10"/>
  <c r="B8873" i="10"/>
  <c r="B8874" i="10"/>
  <c r="B8875" i="10"/>
  <c r="B8876" i="10"/>
  <c r="B8877" i="10"/>
  <c r="B8878" i="10"/>
  <c r="B8879" i="10"/>
  <c r="B8880" i="10"/>
  <c r="B8881" i="10"/>
  <c r="B8882" i="10"/>
  <c r="B8883" i="10"/>
  <c r="B8884" i="10"/>
  <c r="B8885" i="10"/>
  <c r="B8886" i="10"/>
  <c r="B8887" i="10"/>
  <c r="B8888" i="10"/>
  <c r="B8889" i="10"/>
  <c r="B8890" i="10"/>
  <c r="B8891" i="10"/>
  <c r="B8892" i="10"/>
  <c r="B8893" i="10"/>
  <c r="B8894" i="10"/>
  <c r="B8895" i="10"/>
  <c r="B8896" i="10"/>
  <c r="B8897" i="10"/>
  <c r="B8898" i="10"/>
  <c r="B8899" i="10"/>
  <c r="B8900" i="10"/>
  <c r="B8901" i="10"/>
  <c r="B8902" i="10"/>
  <c r="B8903" i="10"/>
  <c r="B8904" i="10"/>
  <c r="B8905" i="10"/>
  <c r="B8906" i="10"/>
  <c r="B8907" i="10"/>
  <c r="B8908" i="10"/>
  <c r="B8909" i="10"/>
  <c r="B8910" i="10"/>
  <c r="B8911" i="10"/>
  <c r="B8912" i="10"/>
  <c r="B8913" i="10"/>
  <c r="B8914" i="10"/>
  <c r="B8915" i="10"/>
  <c r="B8916" i="10"/>
  <c r="B8917" i="10"/>
  <c r="B8918" i="10"/>
  <c r="B8919" i="10"/>
  <c r="B8920" i="10"/>
  <c r="B8921" i="10"/>
  <c r="B8922" i="10"/>
  <c r="B8923" i="10"/>
  <c r="B8924" i="10"/>
  <c r="B8925" i="10"/>
  <c r="B8926" i="10"/>
  <c r="B8927" i="10"/>
  <c r="B8928" i="10"/>
  <c r="B8929" i="10"/>
  <c r="B8930" i="10"/>
  <c r="B8931" i="10"/>
  <c r="B8932" i="10"/>
  <c r="B8933" i="10"/>
  <c r="B8934" i="10"/>
  <c r="B8935" i="10"/>
  <c r="B8936" i="10"/>
  <c r="B8937" i="10"/>
  <c r="B8938" i="10"/>
  <c r="B8939" i="10"/>
  <c r="B8940" i="10"/>
  <c r="B8941" i="10"/>
  <c r="B8942" i="10"/>
  <c r="B8943" i="10"/>
  <c r="B8944" i="10"/>
  <c r="B8945" i="10"/>
  <c r="B8946" i="10"/>
  <c r="B8947" i="10"/>
  <c r="B8948" i="10"/>
  <c r="B8949" i="10"/>
  <c r="B8950" i="10"/>
  <c r="B8951" i="10"/>
  <c r="B8952" i="10"/>
  <c r="B8953" i="10"/>
  <c r="B8954" i="10"/>
  <c r="B8955" i="10"/>
  <c r="B8956" i="10"/>
  <c r="B8957" i="10"/>
  <c r="B8958" i="10"/>
  <c r="B8959" i="10"/>
  <c r="B8960" i="10"/>
  <c r="B8961" i="10"/>
  <c r="B8962" i="10"/>
  <c r="B8963" i="10"/>
  <c r="B8964" i="10"/>
  <c r="B8965" i="10"/>
  <c r="B8966" i="10"/>
  <c r="B8967" i="10"/>
  <c r="B8968" i="10"/>
  <c r="B8969" i="10"/>
  <c r="B8970" i="10"/>
  <c r="B8971" i="10"/>
  <c r="B8972" i="10"/>
  <c r="B8973" i="10"/>
  <c r="B8974" i="10"/>
  <c r="B8975" i="10"/>
  <c r="B8976" i="10"/>
  <c r="B8977" i="10"/>
  <c r="B8978" i="10"/>
  <c r="B8979" i="10"/>
  <c r="B8980" i="10"/>
  <c r="B8981" i="10"/>
  <c r="B8982" i="10"/>
  <c r="B8983" i="10"/>
  <c r="B8984" i="10"/>
  <c r="B8985" i="10"/>
  <c r="B8986" i="10"/>
  <c r="B8987" i="10"/>
  <c r="B8988" i="10"/>
  <c r="B8989" i="10"/>
  <c r="B8990" i="10"/>
  <c r="B8991" i="10"/>
  <c r="B8992" i="10"/>
  <c r="B8993" i="10"/>
  <c r="B8994" i="10"/>
  <c r="B8995" i="10"/>
  <c r="B8996" i="10"/>
  <c r="B8997" i="10"/>
  <c r="B8998" i="10"/>
  <c r="B8999" i="10"/>
  <c r="B9000" i="10"/>
  <c r="B9001" i="10"/>
  <c r="B9002" i="10"/>
  <c r="B9003" i="10"/>
  <c r="B9004" i="10"/>
  <c r="B9005" i="10"/>
  <c r="B9006" i="10"/>
  <c r="B9007" i="10"/>
  <c r="B9008" i="10"/>
  <c r="B9009" i="10"/>
  <c r="B9010" i="10"/>
  <c r="B9011" i="10"/>
  <c r="B9012" i="10"/>
  <c r="B9013" i="10"/>
  <c r="B9014" i="10"/>
  <c r="B9015" i="10"/>
  <c r="B9016" i="10"/>
  <c r="B9017" i="10"/>
  <c r="B9018" i="10"/>
  <c r="B9019" i="10"/>
  <c r="B9020" i="10"/>
  <c r="B9021" i="10"/>
  <c r="B9022" i="10"/>
  <c r="B9023" i="10"/>
  <c r="B9024" i="10"/>
  <c r="B9025" i="10"/>
  <c r="B9026" i="10"/>
  <c r="B9027" i="10"/>
  <c r="B9028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9053" i="10"/>
  <c r="B9054" i="10"/>
  <c r="B9055" i="10"/>
  <c r="B9056" i="10"/>
  <c r="B9057" i="10"/>
  <c r="B9058" i="10"/>
  <c r="B9059" i="10"/>
  <c r="B9060" i="10"/>
  <c r="B9061" i="10"/>
  <c r="B9062" i="10"/>
  <c r="B9063" i="10"/>
  <c r="B9064" i="10"/>
  <c r="B9065" i="10"/>
  <c r="B9066" i="10"/>
  <c r="B9067" i="10"/>
  <c r="B9068" i="10"/>
  <c r="B9069" i="10"/>
  <c r="B9070" i="10"/>
  <c r="B9071" i="10"/>
  <c r="B9072" i="10"/>
  <c r="B9073" i="10"/>
  <c r="B9074" i="10"/>
  <c r="B9075" i="10"/>
  <c r="B9076" i="10"/>
  <c r="B9077" i="10"/>
  <c r="B9078" i="10"/>
  <c r="B9079" i="10"/>
  <c r="B9080" i="10"/>
  <c r="B9081" i="10"/>
  <c r="B9082" i="10"/>
  <c r="B9083" i="10"/>
  <c r="B9084" i="10"/>
  <c r="B9085" i="10"/>
  <c r="B9086" i="10"/>
  <c r="B9087" i="10"/>
  <c r="B9088" i="10"/>
  <c r="B9089" i="10"/>
  <c r="B9090" i="10"/>
  <c r="B9091" i="10"/>
  <c r="B9092" i="10"/>
  <c r="B9093" i="10"/>
  <c r="B9094" i="10"/>
  <c r="B9095" i="10"/>
  <c r="B9096" i="10"/>
  <c r="B9097" i="10"/>
  <c r="B9098" i="10"/>
  <c r="B9099" i="10"/>
  <c r="B9100" i="10"/>
  <c r="B9101" i="10"/>
  <c r="B9102" i="10"/>
  <c r="B9103" i="10"/>
  <c r="B9104" i="10"/>
  <c r="B9105" i="10"/>
  <c r="B9106" i="10"/>
  <c r="B9107" i="10"/>
  <c r="B9108" i="10"/>
  <c r="B9109" i="10"/>
  <c r="B9110" i="10"/>
  <c r="B9111" i="10"/>
  <c r="B9112" i="10"/>
  <c r="B9113" i="10"/>
  <c r="B9114" i="10"/>
  <c r="B9115" i="10"/>
  <c r="B9116" i="10"/>
  <c r="B9117" i="10"/>
  <c r="B9118" i="10"/>
  <c r="B9119" i="10"/>
  <c r="B9120" i="10"/>
  <c r="B9121" i="10"/>
  <c r="B9122" i="10"/>
  <c r="B9123" i="10"/>
  <c r="B9124" i="10"/>
  <c r="B9125" i="10"/>
  <c r="B9126" i="10"/>
  <c r="B9127" i="10"/>
  <c r="B9128" i="10"/>
  <c r="B9129" i="10"/>
  <c r="B9130" i="10"/>
  <c r="B9131" i="10"/>
  <c r="B9132" i="10"/>
  <c r="B9133" i="10"/>
  <c r="B9134" i="10"/>
  <c r="B9135" i="10"/>
  <c r="B9136" i="10"/>
  <c r="B9137" i="10"/>
  <c r="B9138" i="10"/>
  <c r="B9139" i="10"/>
  <c r="B9140" i="10"/>
  <c r="B9141" i="10"/>
  <c r="B9142" i="10"/>
  <c r="B9143" i="10"/>
  <c r="B9144" i="10"/>
  <c r="B9145" i="10"/>
  <c r="B9146" i="10"/>
  <c r="B9147" i="10"/>
  <c r="B9148" i="10"/>
  <c r="B9149" i="10"/>
  <c r="B9150" i="10"/>
  <c r="B9151" i="10"/>
  <c r="B9152" i="10"/>
  <c r="B9153" i="10"/>
  <c r="B9154" i="10"/>
  <c r="B9155" i="10"/>
  <c r="B9156" i="10"/>
  <c r="B9157" i="10"/>
  <c r="B9158" i="10"/>
  <c r="B9159" i="10"/>
  <c r="B9160" i="10"/>
  <c r="B9161" i="10"/>
  <c r="B9162" i="10"/>
  <c r="B9163" i="10"/>
  <c r="B9164" i="10"/>
  <c r="B9165" i="10"/>
  <c r="B9166" i="10"/>
  <c r="B9167" i="10"/>
  <c r="B9168" i="10"/>
  <c r="B9169" i="10"/>
  <c r="B9170" i="10"/>
  <c r="B9171" i="10"/>
  <c r="B9172" i="10"/>
  <c r="B9173" i="10"/>
  <c r="B9174" i="10"/>
  <c r="B9175" i="10"/>
  <c r="B9176" i="10"/>
  <c r="B9177" i="10"/>
  <c r="B9178" i="10"/>
  <c r="B9179" i="10"/>
  <c r="B9180" i="10"/>
  <c r="B9181" i="10"/>
  <c r="B9182" i="10"/>
  <c r="B9183" i="10"/>
  <c r="B9184" i="10"/>
  <c r="B9185" i="10"/>
  <c r="B9186" i="10"/>
  <c r="B9187" i="10"/>
  <c r="B9188" i="10"/>
  <c r="B9189" i="10"/>
  <c r="B9190" i="10"/>
  <c r="B9191" i="10"/>
  <c r="B9192" i="10"/>
  <c r="B9193" i="10"/>
  <c r="B9194" i="10"/>
  <c r="B9195" i="10"/>
  <c r="B9196" i="10"/>
  <c r="B9197" i="10"/>
  <c r="B9198" i="10"/>
  <c r="B9199" i="10"/>
  <c r="B9200" i="10"/>
  <c r="B9201" i="10"/>
  <c r="B9202" i="10"/>
  <c r="B9203" i="10"/>
  <c r="B9204" i="10"/>
  <c r="B9205" i="10"/>
  <c r="B9206" i="10"/>
  <c r="B9207" i="10"/>
  <c r="B9208" i="10"/>
  <c r="B9209" i="10"/>
  <c r="B9210" i="10"/>
  <c r="B9211" i="10"/>
  <c r="B9212" i="10"/>
  <c r="B9213" i="10"/>
  <c r="B9214" i="10"/>
  <c r="B9215" i="10"/>
  <c r="B9216" i="10"/>
  <c r="B9217" i="10"/>
  <c r="B9218" i="10"/>
  <c r="B9219" i="10"/>
  <c r="B9220" i="10"/>
  <c r="B9221" i="10"/>
  <c r="B9222" i="10"/>
  <c r="B9223" i="10"/>
  <c r="B9224" i="10"/>
  <c r="B9225" i="10"/>
  <c r="B9226" i="10"/>
  <c r="B9227" i="10"/>
  <c r="B9228" i="10"/>
  <c r="B9229" i="10"/>
  <c r="B9230" i="10"/>
  <c r="B9231" i="10"/>
  <c r="B9232" i="10"/>
  <c r="B9233" i="10"/>
  <c r="B9234" i="10"/>
  <c r="B9235" i="10"/>
  <c r="B9236" i="10"/>
  <c r="B9237" i="10"/>
  <c r="B9238" i="10"/>
  <c r="B9239" i="10"/>
  <c r="B9240" i="10"/>
  <c r="B9241" i="10"/>
  <c r="B9242" i="10"/>
  <c r="B9243" i="10"/>
  <c r="B9244" i="10"/>
  <c r="B9245" i="10"/>
  <c r="B9246" i="10"/>
  <c r="B9247" i="10"/>
  <c r="B9248" i="10"/>
  <c r="B9249" i="10"/>
  <c r="B9250" i="10"/>
  <c r="B9251" i="10"/>
  <c r="B9252" i="10"/>
  <c r="B9253" i="10"/>
  <c r="B9254" i="10"/>
  <c r="B9255" i="10"/>
  <c r="B9256" i="10"/>
  <c r="B9257" i="10"/>
  <c r="B9258" i="10"/>
  <c r="B9259" i="10"/>
  <c r="B9260" i="10"/>
  <c r="B9261" i="10"/>
  <c r="B9262" i="10"/>
  <c r="B9263" i="10"/>
  <c r="B9264" i="10"/>
  <c r="B9265" i="10"/>
  <c r="B9266" i="10"/>
  <c r="B9267" i="10"/>
  <c r="B9268" i="10"/>
  <c r="B9269" i="10"/>
  <c r="B9270" i="10"/>
  <c r="B9271" i="10"/>
  <c r="B9272" i="10"/>
  <c r="B9273" i="10"/>
  <c r="B9274" i="10"/>
  <c r="B9275" i="10"/>
  <c r="B9276" i="10"/>
  <c r="B9277" i="10"/>
  <c r="B9278" i="10"/>
  <c r="B9279" i="10"/>
  <c r="B9280" i="10"/>
  <c r="B9281" i="10"/>
  <c r="B9282" i="10"/>
  <c r="B9283" i="10"/>
  <c r="B9284" i="10"/>
  <c r="B9285" i="10"/>
  <c r="B9286" i="10"/>
  <c r="B9287" i="10"/>
  <c r="B9288" i="10"/>
  <c r="B9289" i="10"/>
  <c r="B9290" i="10"/>
  <c r="B9291" i="10"/>
  <c r="B9292" i="10"/>
  <c r="B9293" i="10"/>
  <c r="B9294" i="10"/>
  <c r="B9295" i="10"/>
  <c r="B9296" i="10"/>
  <c r="B9297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9327" i="10"/>
  <c r="B9328" i="10"/>
  <c r="B9329" i="10"/>
  <c r="B9330" i="10"/>
  <c r="B9331" i="10"/>
  <c r="B9332" i="10"/>
  <c r="B9333" i="10"/>
  <c r="B9334" i="10"/>
  <c r="B9335" i="10"/>
  <c r="B9336" i="10"/>
  <c r="B9337" i="10"/>
  <c r="B9338" i="10"/>
  <c r="B9339" i="10"/>
  <c r="B9340" i="10"/>
  <c r="B9341" i="10"/>
  <c r="B9342" i="10"/>
  <c r="B9343" i="10"/>
  <c r="B9344" i="10"/>
  <c r="B9345" i="10"/>
  <c r="B9346" i="10"/>
  <c r="B9347" i="10"/>
  <c r="B9348" i="10"/>
  <c r="B9349" i="10"/>
  <c r="B9350" i="10"/>
  <c r="B9351" i="10"/>
  <c r="B9352" i="10"/>
  <c r="B9353" i="10"/>
  <c r="B9354" i="10"/>
  <c r="B9355" i="10"/>
  <c r="B9356" i="10"/>
  <c r="B9357" i="10"/>
  <c r="B9358" i="10"/>
  <c r="B9359" i="10"/>
  <c r="B9360" i="10"/>
  <c r="B9361" i="10"/>
  <c r="B9362" i="10"/>
  <c r="B9363" i="10"/>
  <c r="B9364" i="10"/>
  <c r="B9365" i="10"/>
  <c r="B9366" i="10"/>
  <c r="B9367" i="10"/>
  <c r="B9368" i="10"/>
  <c r="B9369" i="10"/>
  <c r="B9370" i="10"/>
  <c r="B9371" i="10"/>
  <c r="B9372" i="10"/>
  <c r="B9373" i="10"/>
  <c r="B9374" i="10"/>
  <c r="B9375" i="10"/>
  <c r="B9376" i="10"/>
  <c r="B9377" i="10"/>
  <c r="B9378" i="10"/>
  <c r="B9379" i="10"/>
  <c r="B9380" i="10"/>
  <c r="B9381" i="10"/>
  <c r="B9382" i="10"/>
  <c r="B9383" i="10"/>
  <c r="B9384" i="10"/>
  <c r="B9385" i="10"/>
  <c r="B9386" i="10"/>
  <c r="B9387" i="10"/>
  <c r="B9388" i="10"/>
  <c r="B9389" i="10"/>
  <c r="B9390" i="10"/>
  <c r="B9391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941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9428" i="10"/>
  <c r="B9429" i="10"/>
  <c r="B9430" i="10"/>
  <c r="B9431" i="10"/>
  <c r="B9432" i="10"/>
  <c r="B9433" i="10"/>
  <c r="B9434" i="10"/>
  <c r="B9435" i="10"/>
  <c r="B9436" i="10"/>
  <c r="B9437" i="10"/>
  <c r="B9438" i="10"/>
  <c r="B9439" i="10"/>
  <c r="B9440" i="10"/>
  <c r="B9441" i="10"/>
  <c r="B9442" i="10"/>
  <c r="B9443" i="10"/>
  <c r="B9444" i="10"/>
  <c r="B9445" i="10"/>
  <c r="B9446" i="10"/>
  <c r="B9447" i="10"/>
  <c r="B9448" i="10"/>
  <c r="B9449" i="10"/>
  <c r="B9450" i="10"/>
  <c r="B9451" i="10"/>
  <c r="B9452" i="10"/>
  <c r="B9453" i="10"/>
  <c r="B9454" i="10"/>
  <c r="B9455" i="10"/>
  <c r="B9456" i="10"/>
  <c r="B9457" i="10"/>
  <c r="B9458" i="10"/>
  <c r="B9459" i="10"/>
  <c r="B9460" i="10"/>
  <c r="B9461" i="10"/>
  <c r="B9462" i="10"/>
  <c r="B9463" i="10"/>
  <c r="B9464" i="10"/>
  <c r="B9465" i="10"/>
  <c r="B9466" i="10"/>
  <c r="B9467" i="10"/>
  <c r="B9468" i="10"/>
  <c r="B9469" i="10"/>
  <c r="B9470" i="10"/>
  <c r="B9471" i="10"/>
  <c r="B9472" i="10"/>
  <c r="B9473" i="10"/>
  <c r="B9474" i="10"/>
  <c r="B9475" i="10"/>
  <c r="B9476" i="10"/>
  <c r="B9477" i="10"/>
  <c r="B9478" i="10"/>
  <c r="B9479" i="10"/>
  <c r="B9480" i="10"/>
  <c r="B9481" i="10"/>
  <c r="B9482" i="10"/>
  <c r="B9483" i="10"/>
  <c r="B9484" i="10"/>
  <c r="B9485" i="10"/>
  <c r="B9486" i="10"/>
  <c r="B9487" i="10"/>
  <c r="B9488" i="10"/>
  <c r="B9489" i="10"/>
  <c r="B9490" i="10"/>
  <c r="B9491" i="10"/>
  <c r="B9492" i="10"/>
  <c r="B9493" i="10"/>
  <c r="B9494" i="10"/>
  <c r="B9495" i="10"/>
  <c r="B9496" i="10"/>
  <c r="B9497" i="10"/>
  <c r="B9498" i="10"/>
  <c r="B9499" i="10"/>
  <c r="B9500" i="10"/>
  <c r="B9501" i="10"/>
  <c r="B9502" i="10"/>
  <c r="B9503" i="10"/>
  <c r="B9504" i="10"/>
  <c r="B9505" i="10"/>
  <c r="B9506" i="10"/>
  <c r="B9507" i="10"/>
  <c r="B9508" i="10"/>
  <c r="B9509" i="10"/>
  <c r="B9510" i="10"/>
  <c r="B9511" i="10"/>
  <c r="B9512" i="10"/>
  <c r="B9513" i="10"/>
  <c r="B9514" i="10"/>
  <c r="B9515" i="10"/>
  <c r="B9516" i="10"/>
  <c r="B9517" i="10"/>
  <c r="B9518" i="10"/>
  <c r="B9519" i="10"/>
  <c r="B9520" i="10"/>
  <c r="B9521" i="10"/>
  <c r="B9522" i="10"/>
  <c r="B9523" i="10"/>
  <c r="B9524" i="10"/>
  <c r="B9525" i="10"/>
  <c r="B9526" i="10"/>
  <c r="B9527" i="10"/>
  <c r="B9528" i="10"/>
  <c r="B9529" i="10"/>
  <c r="B9530" i="10"/>
  <c r="B9531" i="10"/>
  <c r="B9532" i="10"/>
  <c r="B9533" i="10"/>
  <c r="B9534" i="10"/>
  <c r="B9535" i="10"/>
  <c r="B9536" i="10"/>
  <c r="B9537" i="10"/>
  <c r="B9538" i="10"/>
  <c r="B9539" i="10"/>
  <c r="B9540" i="10"/>
  <c r="B9541" i="10"/>
  <c r="B9542" i="10"/>
  <c r="B9543" i="10"/>
  <c r="B9544" i="10"/>
  <c r="B9545" i="10"/>
  <c r="B9546" i="10"/>
  <c r="B9547" i="10"/>
  <c r="B9548" i="10"/>
  <c r="B9549" i="10"/>
  <c r="B9550" i="10"/>
  <c r="B9551" i="10"/>
  <c r="B9552" i="10"/>
  <c r="B9553" i="10"/>
  <c r="B9554" i="10"/>
  <c r="B9555" i="10"/>
  <c r="B9556" i="10"/>
  <c r="B9557" i="10"/>
  <c r="B9558" i="10"/>
  <c r="B9559" i="10"/>
  <c r="B9560" i="10"/>
  <c r="B9561" i="10"/>
  <c r="B9562" i="10"/>
  <c r="B9563" i="10"/>
  <c r="B9564" i="10"/>
  <c r="B9565" i="10"/>
  <c r="B9566" i="10"/>
  <c r="B9567" i="10"/>
  <c r="B9568" i="10"/>
  <c r="B9569" i="10"/>
  <c r="B9570" i="10"/>
  <c r="B9571" i="10"/>
  <c r="B9572" i="10"/>
  <c r="B9573" i="10"/>
  <c r="B9574" i="10"/>
  <c r="B9575" i="10"/>
  <c r="B9576" i="10"/>
  <c r="B9577" i="10"/>
  <c r="B9578" i="10"/>
  <c r="B9579" i="10"/>
  <c r="B9580" i="10"/>
  <c r="B9581" i="10"/>
  <c r="B9582" i="10"/>
  <c r="B9583" i="10"/>
  <c r="B9584" i="10"/>
  <c r="B9585" i="10"/>
  <c r="B9586" i="10"/>
  <c r="B9587" i="10"/>
  <c r="B9588" i="10"/>
  <c r="B9589" i="10"/>
  <c r="B9590" i="10"/>
  <c r="B9591" i="10"/>
  <c r="B9592" i="10"/>
  <c r="B9593" i="10"/>
  <c r="B9594" i="10"/>
  <c r="B9595" i="10"/>
  <c r="B9596" i="10"/>
  <c r="B9597" i="10"/>
  <c r="B9598" i="10"/>
  <c r="B9599" i="10"/>
  <c r="B9600" i="10"/>
  <c r="B9601" i="10"/>
  <c r="B9602" i="10"/>
  <c r="B9603" i="10"/>
  <c r="B9604" i="10"/>
  <c r="B9605" i="10"/>
  <c r="B9606" i="10"/>
  <c r="B9607" i="10"/>
  <c r="B9608" i="10"/>
  <c r="B9609" i="10"/>
  <c r="B9610" i="10"/>
  <c r="B9611" i="10"/>
  <c r="B9612" i="10"/>
  <c r="B9613" i="10"/>
  <c r="B9614" i="10"/>
  <c r="B9615" i="10"/>
  <c r="B9616" i="10"/>
  <c r="B9617" i="10"/>
  <c r="B9618" i="10"/>
  <c r="B9619" i="10"/>
  <c r="B9620" i="10"/>
  <c r="B9621" i="10"/>
  <c r="B9622" i="10"/>
  <c r="B9623" i="10"/>
  <c r="B9624" i="10"/>
  <c r="B9625" i="10"/>
  <c r="B9626" i="10"/>
  <c r="B9627" i="10"/>
  <c r="B9628" i="10"/>
  <c r="B9629" i="10"/>
  <c r="B9630" i="10"/>
  <c r="B9631" i="10"/>
  <c r="B9632" i="10"/>
  <c r="B9633" i="10"/>
  <c r="B9634" i="10"/>
  <c r="B9635" i="10"/>
  <c r="B9636" i="10"/>
  <c r="B9637" i="10"/>
  <c r="B9638" i="10"/>
  <c r="B9639" i="10"/>
  <c r="B9640" i="10"/>
  <c r="B9641" i="10"/>
  <c r="B9642" i="10"/>
  <c r="B9643" i="10"/>
  <c r="B9644" i="10"/>
  <c r="B9645" i="10"/>
  <c r="B9646" i="10"/>
  <c r="B9647" i="10"/>
  <c r="B9648" i="10"/>
  <c r="B9649" i="10"/>
  <c r="B9650" i="10"/>
  <c r="B9651" i="10"/>
  <c r="B9652" i="10"/>
  <c r="B9653" i="10"/>
  <c r="B9654" i="10"/>
  <c r="B9655" i="10"/>
  <c r="B9656" i="10"/>
  <c r="B9657" i="10"/>
  <c r="B9658" i="10"/>
  <c r="B9659" i="10"/>
  <c r="B9660" i="10"/>
  <c r="B9661" i="10"/>
  <c r="B9662" i="10"/>
  <c r="B9663" i="10"/>
  <c r="B9664" i="10"/>
  <c r="B9665" i="10"/>
  <c r="B9666" i="10"/>
  <c r="B9667" i="10"/>
  <c r="B9668" i="10"/>
  <c r="B9669" i="10"/>
  <c r="B9670" i="10"/>
  <c r="B9671" i="10"/>
  <c r="B9672" i="10"/>
  <c r="B9673" i="10"/>
  <c r="B9674" i="10"/>
  <c r="B9675" i="10"/>
  <c r="B9676" i="10"/>
  <c r="B9677" i="10"/>
  <c r="B9678" i="10"/>
  <c r="B9679" i="10"/>
  <c r="B9680" i="10"/>
  <c r="B9681" i="10"/>
  <c r="B9682" i="10"/>
  <c r="B9683" i="10"/>
  <c r="B9684" i="10"/>
  <c r="B9685" i="10"/>
  <c r="B9686" i="10"/>
  <c r="B9687" i="10"/>
  <c r="B9688" i="10"/>
  <c r="B9689" i="10"/>
  <c r="B9690" i="10"/>
  <c r="B9691" i="10"/>
  <c r="B9692" i="10"/>
  <c r="B9693" i="10"/>
  <c r="B9694" i="10"/>
  <c r="B9695" i="10"/>
  <c r="B9696" i="10"/>
  <c r="B9697" i="10"/>
  <c r="B9698" i="10"/>
  <c r="B9699" i="10"/>
  <c r="B9700" i="10"/>
  <c r="B9701" i="10"/>
  <c r="B9702" i="10"/>
  <c r="B9703" i="10"/>
  <c r="B9704" i="10"/>
  <c r="B9705" i="10"/>
  <c r="B9706" i="10"/>
  <c r="B9707" i="10"/>
  <c r="B9708" i="10"/>
  <c r="B9709" i="10"/>
  <c r="B9710" i="10"/>
  <c r="B9711" i="10"/>
  <c r="B9712" i="10"/>
  <c r="B9713" i="10"/>
  <c r="B9714" i="10"/>
  <c r="B9715" i="10"/>
  <c r="B9716" i="10"/>
  <c r="B9717" i="10"/>
  <c r="B9718" i="10"/>
  <c r="B9719" i="10"/>
  <c r="B9720" i="10"/>
  <c r="B9721" i="10"/>
  <c r="B9722" i="10"/>
  <c r="B9723" i="10"/>
  <c r="B9724" i="10"/>
  <c r="B9725" i="10"/>
  <c r="B9726" i="10"/>
  <c r="B9727" i="10"/>
  <c r="B9728" i="10"/>
  <c r="B9729" i="10"/>
  <c r="B9730" i="10"/>
  <c r="B9731" i="10"/>
  <c r="B9732" i="10"/>
  <c r="B9733" i="10"/>
  <c r="B9734" i="10"/>
  <c r="B9735" i="10"/>
  <c r="B9736" i="10"/>
  <c r="B9737" i="10"/>
  <c r="B9738" i="10"/>
  <c r="B9739" i="10"/>
  <c r="B9740" i="10"/>
  <c r="B9741" i="10"/>
  <c r="B9742" i="10"/>
  <c r="B9743" i="10"/>
  <c r="B9744" i="10"/>
  <c r="B9745" i="10"/>
  <c r="B9746" i="10"/>
  <c r="B9747" i="10"/>
  <c r="B9748" i="10"/>
  <c r="B9749" i="10"/>
  <c r="B9750" i="10"/>
  <c r="B9751" i="10"/>
  <c r="B9752" i="10"/>
  <c r="B9753" i="10"/>
  <c r="B9754" i="10"/>
  <c r="B9755" i="10"/>
  <c r="B9756" i="10"/>
  <c r="B9757" i="10"/>
  <c r="B9758" i="10"/>
  <c r="B9759" i="10"/>
  <c r="B9760" i="10"/>
  <c r="B9761" i="10"/>
  <c r="B9762" i="10"/>
  <c r="B9763" i="10"/>
  <c r="B9764" i="10"/>
  <c r="B9765" i="10"/>
  <c r="B9766" i="10"/>
  <c r="B9767" i="10"/>
  <c r="B9768" i="10"/>
  <c r="B9769" i="10"/>
  <c r="B9770" i="10"/>
  <c r="B9771" i="10"/>
  <c r="B9772" i="10"/>
  <c r="B9773" i="10"/>
  <c r="B9774" i="10"/>
  <c r="B9775" i="10"/>
  <c r="B9776" i="10"/>
  <c r="B9777" i="10"/>
  <c r="B9778" i="10"/>
  <c r="B9779" i="10"/>
  <c r="B9780" i="10"/>
  <c r="B9781" i="10"/>
  <c r="B9782" i="10"/>
  <c r="B9783" i="10"/>
  <c r="B9784" i="10"/>
  <c r="B9785" i="10"/>
  <c r="B9786" i="10"/>
  <c r="B9787" i="10"/>
  <c r="B9788" i="10"/>
  <c r="B9789" i="10"/>
  <c r="B9790" i="10"/>
  <c r="B9791" i="10"/>
  <c r="B9792" i="10"/>
  <c r="B9793" i="10"/>
  <c r="B9794" i="10"/>
  <c r="B9795" i="10"/>
  <c r="B9796" i="10"/>
  <c r="B9797" i="10"/>
  <c r="B9798" i="10"/>
  <c r="B9799" i="10"/>
  <c r="B9800" i="10"/>
  <c r="B9801" i="10"/>
  <c r="B9802" i="10"/>
  <c r="B9803" i="10"/>
  <c r="B9804" i="10"/>
  <c r="B9805" i="10"/>
  <c r="B9806" i="10"/>
  <c r="B9807" i="10"/>
  <c r="B9808" i="10"/>
  <c r="B9809" i="10"/>
  <c r="B9810" i="10"/>
  <c r="B9811" i="10"/>
  <c r="B9812" i="10"/>
  <c r="B9813" i="10"/>
  <c r="B9814" i="10"/>
  <c r="B9815" i="10"/>
  <c r="B9816" i="10"/>
  <c r="B9817" i="10"/>
  <c r="B9818" i="10"/>
  <c r="B9819" i="10"/>
  <c r="B9820" i="10"/>
  <c r="B9821" i="10"/>
  <c r="B9822" i="10"/>
  <c r="B9823" i="10"/>
  <c r="B9824" i="10"/>
  <c r="B9825" i="10"/>
  <c r="B9826" i="10"/>
  <c r="B9827" i="10"/>
  <c r="B9828" i="10"/>
  <c r="B9829" i="10"/>
  <c r="B9830" i="10"/>
  <c r="B9831" i="10"/>
  <c r="B9832" i="10"/>
  <c r="B9833" i="10"/>
  <c r="B9834" i="10"/>
  <c r="B9835" i="10"/>
  <c r="B9836" i="10"/>
  <c r="B9837" i="10"/>
  <c r="B9838" i="10"/>
  <c r="B9839" i="10"/>
  <c r="B9840" i="10"/>
  <c r="B9841" i="10"/>
  <c r="B9842" i="10"/>
  <c r="B9843" i="10"/>
  <c r="B9844" i="10"/>
  <c r="B9845" i="10"/>
  <c r="B9846" i="10"/>
  <c r="B9847" i="10"/>
  <c r="B9848" i="10"/>
  <c r="B9849" i="10"/>
  <c r="B9850" i="10"/>
  <c r="B9851" i="10"/>
  <c r="B9852" i="10"/>
  <c r="B9853" i="10"/>
  <c r="B9854" i="10"/>
  <c r="B9855" i="10"/>
  <c r="B9856" i="10"/>
  <c r="B9857" i="10"/>
  <c r="B9858" i="10"/>
  <c r="B9859" i="10"/>
  <c r="B9860" i="10"/>
  <c r="B9861" i="10"/>
  <c r="B9862" i="10"/>
  <c r="B9863" i="10"/>
  <c r="B9864" i="10"/>
  <c r="B9865" i="10"/>
  <c r="B9866" i="10"/>
  <c r="B9867" i="10"/>
  <c r="B9868" i="10"/>
  <c r="B9869" i="10"/>
  <c r="B9870" i="10"/>
  <c r="B9871" i="10"/>
  <c r="B9872" i="10"/>
  <c r="B9873" i="10"/>
  <c r="B9874" i="10"/>
  <c r="B9875" i="10"/>
  <c r="B9876" i="10"/>
  <c r="B9877" i="10"/>
  <c r="B9878" i="10"/>
  <c r="B9879" i="10"/>
  <c r="B9880" i="10"/>
  <c r="B9881" i="10"/>
  <c r="B9882" i="10"/>
  <c r="B9883" i="10"/>
  <c r="B9884" i="10"/>
  <c r="B9885" i="10"/>
  <c r="B9886" i="10"/>
  <c r="B9887" i="10"/>
  <c r="B9888" i="10"/>
  <c r="B9889" i="10"/>
  <c r="B9890" i="10"/>
  <c r="B9891" i="10"/>
  <c r="B9892" i="10"/>
  <c r="B9893" i="10"/>
  <c r="B9894" i="10"/>
  <c r="B9895" i="10"/>
  <c r="B9896" i="10"/>
  <c r="B9897" i="10"/>
  <c r="B9898" i="10"/>
  <c r="B9899" i="10"/>
  <c r="B9900" i="10"/>
  <c r="B9901" i="10"/>
  <c r="B9902" i="10"/>
  <c r="B9903" i="10"/>
  <c r="B9904" i="10"/>
  <c r="B9905" i="10"/>
  <c r="B9906" i="10"/>
  <c r="B9907" i="10"/>
  <c r="B9908" i="10"/>
  <c r="B9909" i="10"/>
  <c r="B9910" i="10"/>
  <c r="B9911" i="10"/>
  <c r="B9912" i="10"/>
  <c r="B9913" i="10"/>
  <c r="B9914" i="10"/>
  <c r="B9915" i="10"/>
  <c r="B9916" i="10"/>
  <c r="B9917" i="10"/>
  <c r="B9918" i="10"/>
  <c r="B9919" i="10"/>
  <c r="B9920" i="10"/>
  <c r="B9921" i="10"/>
  <c r="B9922" i="10"/>
  <c r="B9923" i="10"/>
  <c r="B9924" i="10"/>
  <c r="B9925" i="10"/>
  <c r="B9926" i="10"/>
  <c r="B9927" i="10"/>
  <c r="B9928" i="10"/>
  <c r="B9929" i="10"/>
  <c r="B9930" i="10"/>
  <c r="B9931" i="10"/>
  <c r="B9932" i="10"/>
  <c r="B9933" i="10"/>
  <c r="B9934" i="10"/>
  <c r="B9935" i="10"/>
  <c r="B9936" i="10"/>
  <c r="B9937" i="10"/>
  <c r="B9938" i="10"/>
  <c r="B9939" i="10"/>
  <c r="B9940" i="10"/>
  <c r="B9941" i="10"/>
  <c r="B9942" i="10"/>
  <c r="B9943" i="10"/>
  <c r="B9944" i="10"/>
  <c r="B9945" i="10"/>
  <c r="B9946" i="10"/>
  <c r="B9947" i="10"/>
  <c r="B9948" i="10"/>
  <c r="B9949" i="10"/>
  <c r="B9950" i="10"/>
  <c r="B9951" i="10"/>
  <c r="B9952" i="10"/>
  <c r="B9953" i="10"/>
  <c r="B9954" i="10"/>
  <c r="B9955" i="10"/>
  <c r="B9956" i="10"/>
  <c r="B9957" i="10"/>
  <c r="B9958" i="10"/>
  <c r="B9959" i="10"/>
  <c r="B9960" i="10"/>
  <c r="B9961" i="10"/>
  <c r="B9962" i="10"/>
  <c r="B9963" i="10"/>
  <c r="B9964" i="10"/>
  <c r="B9965" i="10"/>
  <c r="B9966" i="10"/>
  <c r="B9967" i="10"/>
  <c r="B9968" i="10"/>
  <c r="B9969" i="10"/>
  <c r="B9970" i="10"/>
  <c r="B9971" i="10"/>
  <c r="B9972" i="10"/>
  <c r="B9973" i="10"/>
  <c r="B9974" i="10"/>
  <c r="B9975" i="10"/>
  <c r="B9976" i="10"/>
  <c r="B9977" i="10"/>
  <c r="B9978" i="10"/>
  <c r="B9979" i="10"/>
  <c r="B9980" i="10"/>
  <c r="B9981" i="10"/>
  <c r="B9982" i="10"/>
  <c r="B9983" i="10"/>
  <c r="B9984" i="10"/>
  <c r="B9985" i="10"/>
  <c r="B9986" i="10"/>
  <c r="B9987" i="10"/>
  <c r="B9988" i="10"/>
  <c r="B9989" i="10"/>
  <c r="B9990" i="10"/>
  <c r="B9991" i="10"/>
  <c r="B9992" i="10"/>
  <c r="B9993" i="10"/>
  <c r="B9994" i="10"/>
  <c r="B9995" i="10"/>
  <c r="B9996" i="10"/>
  <c r="B9997" i="10"/>
  <c r="B9998" i="10"/>
  <c r="B9999" i="10"/>
  <c r="B10000" i="10"/>
  <c r="B10001" i="10"/>
  <c r="B10002" i="10"/>
  <c r="B10003" i="10"/>
  <c r="B10004" i="10"/>
  <c r="B10005" i="10"/>
  <c r="B10006" i="10"/>
  <c r="B10007" i="10"/>
  <c r="B10008" i="10"/>
  <c r="B10009" i="10"/>
  <c r="B10010" i="10"/>
  <c r="B10011" i="10"/>
  <c r="B10012" i="10"/>
  <c r="B10013" i="10"/>
  <c r="B10014" i="10"/>
  <c r="B10015" i="10"/>
  <c r="B10016" i="10"/>
  <c r="B10017" i="10"/>
  <c r="B10018" i="10"/>
  <c r="B10019" i="10"/>
  <c r="B10020" i="10"/>
  <c r="B10021" i="10"/>
  <c r="B10022" i="10"/>
  <c r="B10023" i="10"/>
  <c r="B10024" i="10"/>
  <c r="B10025" i="10"/>
  <c r="B10026" i="10"/>
  <c r="B10027" i="10"/>
  <c r="B10028" i="10"/>
  <c r="B10029" i="10"/>
  <c r="B10030" i="10"/>
  <c r="B10031" i="10"/>
  <c r="B10032" i="10"/>
  <c r="B10033" i="10"/>
  <c r="B10034" i="10"/>
  <c r="B10035" i="10"/>
  <c r="B10036" i="10"/>
  <c r="B10037" i="10"/>
  <c r="B10038" i="10"/>
  <c r="B10039" i="10"/>
  <c r="B10040" i="10"/>
  <c r="B10041" i="10"/>
  <c r="B10042" i="10"/>
  <c r="B10043" i="10"/>
  <c r="B10044" i="10"/>
  <c r="B10045" i="10"/>
  <c r="B10046" i="10"/>
  <c r="B10047" i="10"/>
  <c r="B10048" i="10"/>
  <c r="B10049" i="10"/>
  <c r="B10050" i="10"/>
  <c r="B10051" i="10"/>
  <c r="B10052" i="10"/>
  <c r="B10053" i="10"/>
  <c r="B10054" i="10"/>
  <c r="B10055" i="10"/>
  <c r="B10056" i="10"/>
  <c r="B10057" i="10"/>
  <c r="B10058" i="10"/>
  <c r="B10059" i="10"/>
  <c r="B10060" i="10"/>
  <c r="B10061" i="10"/>
  <c r="B10062" i="10"/>
  <c r="B10063" i="10"/>
  <c r="B10064" i="10"/>
  <c r="B10065" i="10"/>
  <c r="B10066" i="10"/>
  <c r="B10067" i="10"/>
  <c r="B10068" i="10"/>
  <c r="B10069" i="10"/>
  <c r="B10070" i="10"/>
  <c r="B10071" i="10"/>
  <c r="B10072" i="10"/>
  <c r="B10073" i="10"/>
  <c r="B10074" i="10"/>
  <c r="B10075" i="10"/>
  <c r="B10076" i="10"/>
  <c r="B10077" i="10"/>
  <c r="B10078" i="10"/>
  <c r="B10079" i="10"/>
  <c r="B10080" i="10"/>
  <c r="B10081" i="10"/>
  <c r="B10082" i="10"/>
  <c r="B10083" i="10"/>
  <c r="B10084" i="10"/>
  <c r="B10085" i="10"/>
  <c r="B10086" i="10"/>
  <c r="B10087" i="10"/>
  <c r="B10088" i="10"/>
  <c r="B10089" i="10"/>
  <c r="B10090" i="10"/>
  <c r="B10091" i="10"/>
  <c r="B10092" i="10"/>
  <c r="B10093" i="10"/>
  <c r="B10094" i="10"/>
  <c r="B10095" i="10"/>
  <c r="B10096" i="10"/>
  <c r="B10097" i="10"/>
  <c r="B10098" i="10"/>
  <c r="B10099" i="10"/>
  <c r="B10100" i="10"/>
  <c r="B10101" i="10"/>
  <c r="B10102" i="10"/>
  <c r="B10103" i="10"/>
  <c r="B10104" i="10"/>
  <c r="B10105" i="10"/>
  <c r="B10106" i="10"/>
  <c r="B10107" i="10"/>
  <c r="B10108" i="10"/>
  <c r="B10109" i="10"/>
  <c r="B10110" i="10"/>
  <c r="B10111" i="10"/>
  <c r="B10112" i="10"/>
  <c r="B10113" i="10"/>
  <c r="B10114" i="10"/>
  <c r="B10115" i="10"/>
  <c r="B10116" i="10"/>
  <c r="B10117" i="10"/>
  <c r="B10118" i="10"/>
  <c r="B10119" i="10"/>
  <c r="B10120" i="10"/>
  <c r="B10121" i="10"/>
  <c r="B10122" i="10"/>
  <c r="B10123" i="10"/>
  <c r="B10124" i="10"/>
  <c r="B10125" i="10"/>
  <c r="B10126" i="10"/>
  <c r="B10127" i="10"/>
  <c r="B10128" i="10"/>
  <c r="B10129" i="10"/>
  <c r="B10130" i="10"/>
  <c r="B10131" i="10"/>
  <c r="B10132" i="10"/>
  <c r="B10133" i="10"/>
  <c r="B10134" i="10"/>
  <c r="B10135" i="10"/>
  <c r="B10136" i="10"/>
  <c r="B10137" i="10"/>
  <c r="B10138" i="10"/>
  <c r="B10139" i="10"/>
  <c r="B10140" i="10"/>
  <c r="B10141" i="10"/>
  <c r="B10142" i="10"/>
  <c r="B10143" i="10"/>
  <c r="B10144" i="10"/>
  <c r="B10145" i="10"/>
  <c r="B10146" i="10"/>
  <c r="B10147" i="10"/>
  <c r="B10148" i="10"/>
  <c r="B10149" i="10"/>
  <c r="B10150" i="10"/>
  <c r="B10151" i="10"/>
  <c r="B10152" i="10"/>
  <c r="B10153" i="10"/>
  <c r="B10154" i="10"/>
  <c r="B10155" i="10"/>
  <c r="B10156" i="10"/>
  <c r="B10157" i="10"/>
  <c r="B10158" i="10"/>
  <c r="B10159" i="10"/>
  <c r="B10160" i="10"/>
  <c r="B10161" i="10"/>
  <c r="B10162" i="10"/>
  <c r="B10163" i="10"/>
  <c r="B10164" i="10"/>
  <c r="B10165" i="10"/>
  <c r="B10166" i="10"/>
  <c r="B10167" i="10"/>
  <c r="B10168" i="10"/>
  <c r="B10169" i="10"/>
  <c r="B10170" i="10"/>
  <c r="B10171" i="10"/>
  <c r="B10172" i="10"/>
  <c r="B10173" i="10"/>
  <c r="B10174" i="10"/>
  <c r="B10175" i="10"/>
  <c r="B10176" i="10"/>
  <c r="B10177" i="10"/>
  <c r="B10178" i="10"/>
  <c r="B10179" i="10"/>
  <c r="B10180" i="10"/>
  <c r="B10181" i="10"/>
  <c r="B10182" i="10"/>
  <c r="B10183" i="10"/>
  <c r="B10184" i="10"/>
  <c r="B10185" i="10"/>
  <c r="B10186" i="10"/>
  <c r="B10187" i="10"/>
  <c r="B10188" i="10"/>
  <c r="B10189" i="10"/>
  <c r="B10190" i="10"/>
  <c r="B10191" i="10"/>
  <c r="B10192" i="10"/>
  <c r="B10193" i="10"/>
  <c r="B10194" i="10"/>
  <c r="B10195" i="10"/>
  <c r="B10196" i="10"/>
  <c r="B10197" i="10"/>
  <c r="B10198" i="10"/>
  <c r="B10199" i="10"/>
  <c r="B10200" i="10"/>
  <c r="B10201" i="10"/>
  <c r="B10202" i="10"/>
  <c r="B10203" i="10"/>
  <c r="B10204" i="10"/>
  <c r="B10205" i="10"/>
  <c r="B10206" i="10"/>
  <c r="B10207" i="10"/>
  <c r="B10208" i="10"/>
  <c r="B10209" i="10"/>
  <c r="B10210" i="10"/>
  <c r="B10211" i="10"/>
  <c r="B10212" i="10"/>
  <c r="B10213" i="10"/>
  <c r="B10214" i="10"/>
  <c r="B10215" i="10"/>
  <c r="B10216" i="10"/>
  <c r="B10217" i="10"/>
  <c r="B10218" i="10"/>
  <c r="B10219" i="10"/>
  <c r="B10220" i="10"/>
  <c r="B10221" i="10"/>
  <c r="B10222" i="10"/>
  <c r="B10223" i="10"/>
  <c r="B10224" i="10"/>
  <c r="B10225" i="10"/>
  <c r="B10226" i="10"/>
  <c r="B10227" i="10"/>
  <c r="B10228" i="10"/>
  <c r="B10229" i="10"/>
  <c r="B10230" i="10"/>
  <c r="B10231" i="10"/>
  <c r="B10232" i="10"/>
  <c r="B10233" i="10"/>
  <c r="B10234" i="10"/>
  <c r="B10235" i="10"/>
  <c r="B10236" i="10"/>
  <c r="B10237" i="10"/>
  <c r="B10238" i="10"/>
  <c r="B10239" i="10"/>
  <c r="B10240" i="10"/>
  <c r="B10241" i="10"/>
  <c r="B10242" i="10"/>
  <c r="B10243" i="10"/>
  <c r="B10244" i="10"/>
  <c r="B10245" i="10"/>
  <c r="B10246" i="10"/>
  <c r="B10247" i="10"/>
  <c r="B10248" i="10"/>
  <c r="B10249" i="10"/>
  <c r="B10250" i="10"/>
  <c r="B10251" i="10"/>
  <c r="B10252" i="10"/>
  <c r="B10253" i="10"/>
  <c r="B10254" i="10"/>
  <c r="B10255" i="10"/>
  <c r="B10256" i="10"/>
  <c r="B10257" i="10"/>
  <c r="B10258" i="10"/>
  <c r="B10259" i="10"/>
  <c r="B10260" i="10"/>
  <c r="B10261" i="10"/>
  <c r="B10262" i="10"/>
  <c r="B10263" i="10"/>
  <c r="B10264" i="10"/>
  <c r="B10265" i="10"/>
  <c r="B10266" i="10"/>
  <c r="B10267" i="10"/>
  <c r="B10268" i="10"/>
  <c r="B10269" i="10"/>
  <c r="B10270" i="10"/>
  <c r="B10271" i="10"/>
  <c r="B10272" i="10"/>
  <c r="B10273" i="10"/>
  <c r="B10274" i="10"/>
  <c r="B10275" i="10"/>
  <c r="B10276" i="10"/>
  <c r="B10277" i="10"/>
  <c r="B10278" i="10"/>
  <c r="B10279" i="10"/>
  <c r="B10280" i="10"/>
  <c r="B10281" i="10"/>
  <c r="B10282" i="10"/>
  <c r="B10283" i="10"/>
  <c r="B10284" i="10"/>
  <c r="B10285" i="10"/>
  <c r="B10286" i="10"/>
  <c r="B10287" i="10"/>
  <c r="B10288" i="10"/>
  <c r="B10289" i="10"/>
  <c r="B10290" i="10"/>
  <c r="B10291" i="10"/>
  <c r="B10292" i="10"/>
  <c r="B10293" i="10"/>
  <c r="B10294" i="10"/>
  <c r="B10295" i="10"/>
  <c r="B10296" i="10"/>
  <c r="B10297" i="10"/>
  <c r="B10298" i="10"/>
  <c r="B10299" i="10"/>
  <c r="B10300" i="10"/>
  <c r="B10301" i="10"/>
  <c r="B10302" i="10"/>
  <c r="B10303" i="10"/>
  <c r="B10304" i="10"/>
  <c r="B10305" i="10"/>
  <c r="B10306" i="10"/>
  <c r="B10307" i="10"/>
  <c r="B10308" i="10"/>
  <c r="B10309" i="10"/>
  <c r="B10310" i="10"/>
  <c r="B10311" i="10"/>
  <c r="B10312" i="10"/>
  <c r="B10313" i="10"/>
  <c r="B10314" i="10"/>
  <c r="B10315" i="10"/>
  <c r="B10316" i="10"/>
  <c r="B10317" i="10"/>
  <c r="B10318" i="10"/>
  <c r="B10319" i="10"/>
  <c r="B10320" i="10"/>
  <c r="B10321" i="10"/>
  <c r="B10322" i="10"/>
  <c r="B10323" i="10"/>
  <c r="B10324" i="10"/>
  <c r="B10325" i="10"/>
  <c r="B10326" i="10"/>
  <c r="B10327" i="10"/>
  <c r="B10328" i="10"/>
  <c r="B10329" i="10"/>
  <c r="B10330" i="10"/>
  <c r="B10331" i="10"/>
  <c r="B10332" i="10"/>
  <c r="B10333" i="10"/>
  <c r="B10334" i="10"/>
  <c r="B10335" i="10"/>
  <c r="B10336" i="10"/>
  <c r="B10337" i="10"/>
  <c r="B10338" i="10"/>
  <c r="B10339" i="10"/>
  <c r="B10340" i="10"/>
  <c r="B10341" i="10"/>
  <c r="B10342" i="10"/>
  <c r="B10343" i="10"/>
  <c r="B10344" i="10"/>
  <c r="B10345" i="10"/>
  <c r="B10346" i="10"/>
  <c r="B10347" i="10"/>
  <c r="B10348" i="10"/>
  <c r="B10349" i="10"/>
  <c r="B10350" i="10"/>
  <c r="B10351" i="10"/>
  <c r="B10352" i="10"/>
  <c r="B10353" i="10"/>
  <c r="B10354" i="10"/>
  <c r="B10355" i="10"/>
  <c r="B10356" i="10"/>
  <c r="B10357" i="10"/>
  <c r="B10358" i="10"/>
  <c r="B10359" i="10"/>
  <c r="B10360" i="10"/>
  <c r="B10361" i="10"/>
  <c r="B10362" i="10"/>
  <c r="B10363" i="10"/>
  <c r="B10364" i="10"/>
  <c r="B10365" i="10"/>
  <c r="B10366" i="10"/>
  <c r="B10367" i="10"/>
  <c r="B10368" i="10"/>
  <c r="B10369" i="10"/>
  <c r="B10370" i="10"/>
  <c r="B10371" i="10"/>
  <c r="B10372" i="10"/>
  <c r="B10373" i="10"/>
  <c r="B10374" i="10"/>
  <c r="B10375" i="10"/>
  <c r="B10376" i="10"/>
  <c r="B10377" i="10"/>
  <c r="B10378" i="10"/>
  <c r="B10379" i="10"/>
  <c r="B10380" i="10"/>
  <c r="B10381" i="10"/>
  <c r="B10382" i="10"/>
  <c r="B10383" i="10"/>
  <c r="B10384" i="10"/>
  <c r="B10385" i="10"/>
  <c r="B10386" i="10"/>
  <c r="B10387" i="10"/>
  <c r="B10388" i="10"/>
  <c r="B10389" i="10"/>
  <c r="B10390" i="10"/>
  <c r="B10391" i="10"/>
  <c r="B10392" i="10"/>
  <c r="B10393" i="10"/>
  <c r="B10394" i="10"/>
  <c r="B10395" i="10"/>
  <c r="B10396" i="10"/>
  <c r="B10397" i="10"/>
  <c r="B10398" i="10"/>
  <c r="B10399" i="10"/>
  <c r="B10400" i="10"/>
  <c r="B10401" i="10"/>
  <c r="B10402" i="10"/>
  <c r="B10403" i="10"/>
  <c r="B10404" i="10"/>
  <c r="B10405" i="10"/>
  <c r="B10406" i="10"/>
  <c r="B10407" i="10"/>
  <c r="B10408" i="10"/>
  <c r="B10409" i="10"/>
  <c r="B10410" i="10"/>
  <c r="B10411" i="10"/>
  <c r="B10412" i="10"/>
  <c r="B10413" i="10"/>
  <c r="B10414" i="10"/>
  <c r="B10415" i="10"/>
  <c r="B10416" i="10"/>
  <c r="B10417" i="10"/>
  <c r="B10418" i="10"/>
  <c r="B10419" i="10"/>
  <c r="B10420" i="10"/>
  <c r="B10421" i="10"/>
  <c r="B10422" i="10"/>
  <c r="B10423" i="10"/>
  <c r="B10424" i="10"/>
  <c r="B10425" i="10"/>
  <c r="B10426" i="10"/>
  <c r="B10427" i="10"/>
  <c r="B10428" i="10"/>
  <c r="B10429" i="10"/>
  <c r="B10430" i="10"/>
  <c r="B10431" i="10"/>
  <c r="B10432" i="10"/>
  <c r="B10433" i="10"/>
  <c r="B10434" i="10"/>
  <c r="B10435" i="10"/>
  <c r="B10436" i="10"/>
  <c r="B10437" i="10"/>
  <c r="B10438" i="10"/>
  <c r="B10439" i="10"/>
  <c r="B10440" i="10"/>
  <c r="B10441" i="10"/>
  <c r="B10442" i="10"/>
  <c r="B10443" i="10"/>
  <c r="B10444" i="10"/>
  <c r="B10445" i="10"/>
  <c r="B10446" i="10"/>
  <c r="B10447" i="10"/>
  <c r="B10448" i="10"/>
  <c r="B10449" i="10"/>
  <c r="B10450" i="10"/>
  <c r="B10451" i="10"/>
  <c r="B10452" i="10"/>
  <c r="B10453" i="10"/>
  <c r="B10454" i="10"/>
  <c r="B10455" i="10"/>
  <c r="B10456" i="10"/>
  <c r="B10457" i="10"/>
  <c r="B10458" i="10"/>
  <c r="B10459" i="10"/>
  <c r="B10460" i="10"/>
  <c r="B10461" i="10"/>
  <c r="B10462" i="10"/>
  <c r="B10463" i="10"/>
  <c r="B10464" i="10"/>
  <c r="B10465" i="10"/>
  <c r="B10466" i="10"/>
  <c r="B10467" i="10"/>
  <c r="B10468" i="10"/>
  <c r="B10469" i="10"/>
  <c r="B10470" i="10"/>
  <c r="B10471" i="10"/>
  <c r="B10472" i="10"/>
  <c r="B10473" i="10"/>
  <c r="B10474" i="10"/>
  <c r="B10475" i="10"/>
  <c r="B10476" i="10"/>
  <c r="B10477" i="10"/>
  <c r="B10478" i="10"/>
  <c r="B10479" i="10"/>
  <c r="B10480" i="10"/>
  <c r="B10481" i="10"/>
  <c r="B10482" i="10"/>
  <c r="B10483" i="10"/>
  <c r="B10484" i="10"/>
  <c r="B10485" i="10"/>
  <c r="B10486" i="10"/>
  <c r="B10487" i="10"/>
  <c r="B10488" i="10"/>
  <c r="B10489" i="10"/>
  <c r="B10490" i="10"/>
  <c r="B10491" i="10"/>
  <c r="B10492" i="10"/>
  <c r="B10493" i="10"/>
  <c r="B10494" i="10"/>
  <c r="B10495" i="10"/>
  <c r="B10496" i="10"/>
  <c r="B10497" i="10"/>
  <c r="B10498" i="10"/>
  <c r="B10499" i="10"/>
  <c r="B10500" i="10"/>
  <c r="B10501" i="10"/>
  <c r="B10502" i="10"/>
  <c r="B10503" i="10"/>
  <c r="B10504" i="10"/>
  <c r="B10505" i="10"/>
  <c r="B10506" i="10"/>
  <c r="B10507" i="10"/>
  <c r="B10508" i="10"/>
  <c r="B10509" i="10"/>
  <c r="B10510" i="10"/>
  <c r="B10511" i="10"/>
  <c r="B10512" i="10"/>
  <c r="B10513" i="10"/>
  <c r="B10514" i="10"/>
  <c r="B10515" i="10"/>
  <c r="B10516" i="10"/>
  <c r="B10517" i="10"/>
  <c r="B10518" i="10"/>
  <c r="B10519" i="10"/>
  <c r="B10520" i="10"/>
  <c r="B10521" i="10"/>
  <c r="B10522" i="10"/>
  <c r="B10523" i="10"/>
  <c r="B10524" i="10"/>
  <c r="B10525" i="10"/>
  <c r="B10526" i="10"/>
  <c r="B10527" i="10"/>
  <c r="B10528" i="10"/>
  <c r="B10529" i="10"/>
  <c r="B10530" i="10"/>
  <c r="B10531" i="10"/>
  <c r="B10532" i="10"/>
  <c r="B10533" i="10"/>
  <c r="B10534" i="10"/>
  <c r="B10535" i="10"/>
  <c r="B10536" i="10"/>
  <c r="B10537" i="10"/>
  <c r="B10538" i="10"/>
  <c r="B10539" i="10"/>
  <c r="B10540" i="10"/>
  <c r="B10541" i="10"/>
  <c r="B10542" i="10"/>
  <c r="B10543" i="10"/>
  <c r="B10544" i="10"/>
  <c r="B10545" i="10"/>
  <c r="B10546" i="10"/>
  <c r="B10547" i="10"/>
  <c r="B10548" i="10"/>
  <c r="B10549" i="10"/>
  <c r="B10550" i="10"/>
  <c r="B10551" i="10"/>
  <c r="B10552" i="10"/>
  <c r="B10553" i="10"/>
  <c r="B10554" i="10"/>
  <c r="B10555" i="10"/>
  <c r="B10556" i="10"/>
  <c r="B10557" i="10"/>
  <c r="B10558" i="10"/>
  <c r="B10559" i="10"/>
  <c r="B10560" i="10"/>
  <c r="B10561" i="10"/>
  <c r="B10562" i="10"/>
  <c r="B10563" i="10"/>
  <c r="B10564" i="10"/>
  <c r="B10565" i="10"/>
  <c r="B10566" i="10"/>
  <c r="B10567" i="10"/>
  <c r="B10568" i="10"/>
  <c r="B10569" i="10"/>
  <c r="B10570" i="10"/>
  <c r="B10571" i="10"/>
  <c r="B10572" i="10"/>
  <c r="B10573" i="10"/>
  <c r="B10574" i="10"/>
  <c r="B10575" i="10"/>
  <c r="B10576" i="10"/>
  <c r="B10577" i="10"/>
  <c r="B10578" i="10"/>
  <c r="B10579" i="10"/>
  <c r="B10580" i="10"/>
  <c r="B10581" i="10"/>
  <c r="B10582" i="10"/>
  <c r="B10583" i="10"/>
  <c r="B10584" i="10"/>
  <c r="B10585" i="10"/>
  <c r="B10586" i="10"/>
  <c r="B10587" i="10"/>
  <c r="B10588" i="10"/>
  <c r="B10589" i="10"/>
  <c r="B10590" i="10"/>
  <c r="B10591" i="10"/>
  <c r="B10592" i="10"/>
  <c r="B10593" i="10"/>
  <c r="B10594" i="10"/>
  <c r="B10595" i="10"/>
  <c r="B10596" i="10"/>
  <c r="B10597" i="10"/>
  <c r="B10598" i="10"/>
  <c r="B10599" i="10"/>
  <c r="B10600" i="10"/>
  <c r="B10601" i="10"/>
  <c r="B10602" i="10"/>
  <c r="B10603" i="10"/>
  <c r="B10604" i="10"/>
  <c r="B10605" i="10"/>
  <c r="B10606" i="10"/>
  <c r="B10607" i="10"/>
  <c r="B10608" i="10"/>
  <c r="B10609" i="10"/>
  <c r="B10610" i="10"/>
  <c r="B10611" i="10"/>
  <c r="B10612" i="10"/>
  <c r="B10613" i="10"/>
  <c r="B10614" i="10"/>
  <c r="B10615" i="10"/>
  <c r="B10616" i="10"/>
  <c r="B10617" i="10"/>
  <c r="B10618" i="10"/>
  <c r="B10619" i="10"/>
  <c r="B10620" i="10"/>
  <c r="B10621" i="10"/>
  <c r="B10622" i="10"/>
  <c r="B10623" i="10"/>
  <c r="B10624" i="10"/>
  <c r="B10625" i="10"/>
  <c r="B10626" i="10"/>
  <c r="B10627" i="10"/>
  <c r="B10628" i="10"/>
  <c r="B10629" i="10"/>
  <c r="B10630" i="10"/>
  <c r="B10631" i="10"/>
  <c r="B10632" i="10"/>
  <c r="B10633" i="10"/>
  <c r="B10634" i="10"/>
  <c r="B10635" i="10"/>
  <c r="B10636" i="10"/>
  <c r="B10637" i="10"/>
  <c r="B10638" i="10"/>
  <c r="B10639" i="10"/>
  <c r="B10640" i="10"/>
  <c r="B10641" i="10"/>
  <c r="B10642" i="10"/>
  <c r="B10643" i="10"/>
  <c r="B10644" i="10"/>
  <c r="B10645" i="10"/>
  <c r="B10646" i="10"/>
  <c r="B10647" i="10"/>
  <c r="B10648" i="10"/>
  <c r="B10649" i="10"/>
  <c r="B10650" i="10"/>
  <c r="B10651" i="10"/>
  <c r="B10652" i="10"/>
  <c r="B10653" i="10"/>
  <c r="B10654" i="10"/>
  <c r="B10655" i="10"/>
  <c r="B10656" i="10"/>
  <c r="B10657" i="10"/>
  <c r="B10658" i="10"/>
  <c r="B10659" i="10"/>
  <c r="B10660" i="10"/>
  <c r="B10661" i="10"/>
  <c r="B10662" i="10"/>
  <c r="B10663" i="10"/>
  <c r="B10664" i="10"/>
  <c r="B10665" i="10"/>
  <c r="B10666" i="10"/>
  <c r="B10667" i="10"/>
  <c r="B10668" i="10"/>
  <c r="B10669" i="10"/>
  <c r="B10670" i="10"/>
  <c r="B10671" i="10"/>
  <c r="B10672" i="10"/>
  <c r="B10673" i="10"/>
  <c r="B10674" i="10"/>
  <c r="B10675" i="10"/>
  <c r="B10676" i="10"/>
  <c r="B10677" i="10"/>
  <c r="B10678" i="10"/>
  <c r="B10679" i="10"/>
  <c r="B10680" i="10"/>
  <c r="B10681" i="10"/>
  <c r="B10682" i="10"/>
  <c r="B10683" i="10"/>
  <c r="B10684" i="10"/>
  <c r="B10685" i="10"/>
  <c r="B10686" i="10"/>
  <c r="B10687" i="10"/>
  <c r="B10688" i="10"/>
  <c r="B10689" i="10"/>
  <c r="B10690" i="10"/>
  <c r="B10691" i="10"/>
  <c r="B10692" i="10"/>
  <c r="B10693" i="10"/>
  <c r="B10694" i="10"/>
  <c r="B10695" i="10"/>
  <c r="B10696" i="10"/>
  <c r="B10697" i="10"/>
  <c r="B10698" i="10"/>
  <c r="B10699" i="10"/>
  <c r="B10700" i="10"/>
  <c r="B10701" i="10"/>
  <c r="B10702" i="10"/>
  <c r="B10703" i="10"/>
  <c r="B10704" i="10"/>
  <c r="B10705" i="10"/>
  <c r="B10706" i="10"/>
  <c r="B10707" i="10"/>
  <c r="B10708" i="10"/>
  <c r="B10709" i="10"/>
  <c r="B10710" i="10"/>
  <c r="B10711" i="10"/>
  <c r="B10712" i="10"/>
  <c r="B10713" i="10"/>
  <c r="B10714" i="10"/>
  <c r="B10715" i="10"/>
  <c r="B10716" i="10"/>
  <c r="B10717" i="10"/>
  <c r="B10718" i="10"/>
  <c r="B10719" i="10"/>
  <c r="B10720" i="10"/>
  <c r="B10721" i="10"/>
  <c r="B10722" i="10"/>
  <c r="B10723" i="10"/>
  <c r="B10724" i="10"/>
  <c r="B10725" i="10"/>
  <c r="B10726" i="10"/>
  <c r="B10727" i="10"/>
  <c r="B10728" i="10"/>
  <c r="B10729" i="10"/>
  <c r="B10730" i="10"/>
  <c r="B10731" i="10"/>
  <c r="B10732" i="10"/>
  <c r="B10733" i="10"/>
  <c r="B10734" i="10"/>
  <c r="B10735" i="10"/>
  <c r="B10736" i="10"/>
  <c r="B10737" i="10"/>
  <c r="B10738" i="10"/>
  <c r="B10739" i="10"/>
  <c r="B10740" i="10"/>
  <c r="B10741" i="10"/>
  <c r="B10742" i="10"/>
  <c r="B10743" i="10"/>
  <c r="B10744" i="10"/>
  <c r="B10745" i="10"/>
  <c r="B10746" i="10"/>
  <c r="B10747" i="10"/>
  <c r="B10748" i="10"/>
  <c r="B10749" i="10"/>
  <c r="B10750" i="10"/>
  <c r="B10751" i="10"/>
  <c r="B10752" i="10"/>
  <c r="B10753" i="10"/>
  <c r="B10754" i="10"/>
  <c r="B10755" i="10"/>
  <c r="B10756" i="10"/>
  <c r="B10757" i="10"/>
  <c r="B10758" i="10"/>
  <c r="B10759" i="10"/>
  <c r="B10760" i="10"/>
  <c r="B10761" i="10"/>
  <c r="B10762" i="10"/>
  <c r="B10763" i="10"/>
  <c r="B10764" i="10"/>
  <c r="B10765" i="10"/>
  <c r="B10766" i="10"/>
  <c r="B10767" i="10"/>
  <c r="B10768" i="10"/>
  <c r="B10769" i="10"/>
  <c r="B10770" i="10"/>
  <c r="B10771" i="10"/>
  <c r="B10772" i="10"/>
  <c r="B10773" i="10"/>
  <c r="B10774" i="10"/>
  <c r="B10775" i="10"/>
  <c r="B10776" i="10"/>
  <c r="B10777" i="10"/>
  <c r="B10778" i="10"/>
  <c r="B10779" i="10"/>
  <c r="B10780" i="10"/>
  <c r="B10781" i="10"/>
  <c r="B10782" i="10"/>
  <c r="B10783" i="10"/>
  <c r="B10784" i="10"/>
  <c r="B10785" i="10"/>
  <c r="B10786" i="10"/>
  <c r="B10787" i="10"/>
  <c r="B10788" i="10"/>
  <c r="B10789" i="10"/>
  <c r="B10790" i="10"/>
  <c r="B10791" i="10"/>
  <c r="B10792" i="10"/>
  <c r="B10793" i="10"/>
  <c r="B10794" i="10"/>
  <c r="B10795" i="10"/>
  <c r="B10796" i="10"/>
  <c r="B10797" i="10"/>
  <c r="B10798" i="10"/>
  <c r="B10799" i="10"/>
  <c r="B10800" i="10"/>
  <c r="B10801" i="10"/>
  <c r="B10802" i="10"/>
  <c r="B10803" i="10"/>
  <c r="B10804" i="10"/>
  <c r="B10805" i="10"/>
  <c r="B10806" i="10"/>
  <c r="B10807" i="10"/>
  <c r="B10808" i="10"/>
  <c r="B10809" i="10"/>
  <c r="B10810" i="10"/>
  <c r="B10811" i="10"/>
  <c r="B10812" i="10"/>
  <c r="B10813" i="10"/>
  <c r="B10814" i="10"/>
  <c r="B10815" i="10"/>
  <c r="B10816" i="10"/>
  <c r="B10817" i="10"/>
  <c r="B10818" i="10"/>
  <c r="B10819" i="10"/>
  <c r="B10820" i="10"/>
  <c r="B10821" i="10"/>
  <c r="B10822" i="10"/>
  <c r="B10823" i="10"/>
  <c r="B10824" i="10"/>
  <c r="B10825" i="10"/>
  <c r="B10826" i="10"/>
  <c r="B10827" i="10"/>
  <c r="B10828" i="10"/>
  <c r="B10829" i="10"/>
  <c r="B10830" i="10"/>
  <c r="B10831" i="10"/>
  <c r="B10832" i="10"/>
  <c r="B10833" i="10"/>
  <c r="B10834" i="10"/>
  <c r="B10835" i="10"/>
  <c r="B10836" i="10"/>
  <c r="B10837" i="10"/>
  <c r="B10838" i="10"/>
  <c r="B10839" i="10"/>
  <c r="B10840" i="10"/>
  <c r="B10841" i="10"/>
  <c r="B10842" i="10"/>
  <c r="B10843" i="10"/>
  <c r="B10844" i="10"/>
  <c r="B10845" i="10"/>
  <c r="B10846" i="10"/>
  <c r="B10847" i="10"/>
  <c r="B10848" i="10"/>
  <c r="B10849" i="10"/>
  <c r="B10850" i="10"/>
  <c r="B10851" i="10"/>
  <c r="B10852" i="10"/>
  <c r="B10853" i="10"/>
  <c r="B10854" i="10"/>
  <c r="B10855" i="10"/>
  <c r="B10856" i="10"/>
  <c r="B10857" i="10"/>
  <c r="B10858" i="10"/>
  <c r="B10859" i="10"/>
  <c r="B10860" i="10"/>
  <c r="B10861" i="10"/>
  <c r="B10862" i="10"/>
  <c r="B10863" i="10"/>
  <c r="B10864" i="10"/>
  <c r="B10865" i="10"/>
  <c r="B10866" i="10"/>
  <c r="B10867" i="10"/>
  <c r="B10868" i="10"/>
  <c r="B10869" i="10"/>
  <c r="B10870" i="10"/>
  <c r="B10871" i="10"/>
  <c r="B10872" i="10"/>
  <c r="B10873" i="10"/>
  <c r="B10874" i="10"/>
  <c r="B10875" i="10"/>
  <c r="B10876" i="10"/>
  <c r="B10877" i="10"/>
  <c r="B10878" i="10"/>
  <c r="B10879" i="10"/>
  <c r="B10880" i="10"/>
  <c r="B10881" i="10"/>
  <c r="B10882" i="10"/>
  <c r="B10883" i="10"/>
  <c r="B10884" i="10"/>
  <c r="B10885" i="10"/>
  <c r="B10886" i="10"/>
  <c r="B10887" i="10"/>
  <c r="B10888" i="10"/>
  <c r="B10889" i="10"/>
  <c r="B10890" i="10"/>
  <c r="B10891" i="10"/>
  <c r="B10892" i="10"/>
  <c r="B10893" i="10"/>
  <c r="B10894" i="10"/>
  <c r="B10895" i="10"/>
  <c r="B10896" i="10"/>
  <c r="B10897" i="10"/>
  <c r="B10898" i="10"/>
  <c r="B10899" i="10"/>
  <c r="B10900" i="10"/>
  <c r="B10901" i="10"/>
  <c r="B10902" i="10"/>
  <c r="B10903" i="10"/>
  <c r="B10904" i="10"/>
  <c r="B10905" i="10"/>
  <c r="B10906" i="10"/>
  <c r="B10907" i="10"/>
  <c r="B10908" i="10"/>
  <c r="B10909" i="10"/>
  <c r="B10910" i="10"/>
  <c r="B10911" i="10"/>
  <c r="B10912" i="10"/>
  <c r="B10913" i="10"/>
  <c r="B10914" i="10"/>
  <c r="B10915" i="10"/>
  <c r="B10916" i="10"/>
  <c r="B10917" i="10"/>
  <c r="B10918" i="10"/>
  <c r="B10919" i="10"/>
  <c r="B10920" i="10"/>
  <c r="B10921" i="10"/>
  <c r="B10922" i="10"/>
  <c r="B10923" i="10"/>
  <c r="B10924" i="10"/>
  <c r="B10925" i="10"/>
  <c r="B10926" i="10"/>
  <c r="B10927" i="10"/>
  <c r="B10928" i="10"/>
  <c r="B10929" i="10"/>
  <c r="B10930" i="10"/>
  <c r="B10931" i="10"/>
  <c r="B10932" i="10"/>
  <c r="B10933" i="10"/>
  <c r="B10934" i="10"/>
  <c r="B10935" i="10"/>
  <c r="B10936" i="10"/>
  <c r="B10937" i="10"/>
  <c r="B10938" i="10"/>
  <c r="B10939" i="10"/>
  <c r="B10940" i="10"/>
  <c r="B10941" i="10"/>
  <c r="B10942" i="10"/>
  <c r="B10943" i="10"/>
  <c r="B10944" i="10"/>
  <c r="B10945" i="10"/>
  <c r="B10946" i="10"/>
  <c r="B10947" i="10"/>
  <c r="B10948" i="10"/>
  <c r="B10949" i="10"/>
  <c r="B10950" i="10"/>
  <c r="B10951" i="10"/>
  <c r="B10952" i="10"/>
  <c r="B10953" i="10"/>
  <c r="B10954" i="10"/>
  <c r="B10955" i="10"/>
  <c r="B10956" i="10"/>
  <c r="B10957" i="10"/>
  <c r="B10958" i="10"/>
  <c r="B10959" i="10"/>
  <c r="B10960" i="10"/>
  <c r="B10961" i="10"/>
  <c r="B10962" i="10"/>
  <c r="B10963" i="10"/>
  <c r="B10964" i="10"/>
  <c r="B10965" i="10"/>
  <c r="B10966" i="10"/>
  <c r="B10967" i="10"/>
  <c r="B10968" i="10"/>
  <c r="B10969" i="10"/>
  <c r="B10970" i="10"/>
  <c r="B10971" i="10"/>
  <c r="B10972" i="10"/>
  <c r="B10973" i="10"/>
  <c r="B10974" i="10"/>
  <c r="B10975" i="10"/>
  <c r="B10976" i="10"/>
  <c r="B10977" i="10"/>
  <c r="B10978" i="10"/>
  <c r="B10979" i="10"/>
  <c r="B10980" i="10"/>
  <c r="B10981" i="10"/>
  <c r="B10982" i="10"/>
  <c r="B10983" i="10"/>
  <c r="B10984" i="10"/>
  <c r="B10985" i="10"/>
  <c r="B10986" i="10"/>
  <c r="B10987" i="10"/>
  <c r="B10988" i="10"/>
  <c r="B10989" i="10"/>
  <c r="B10990" i="10"/>
  <c r="B10991" i="10"/>
  <c r="B10992" i="10"/>
  <c r="B10993" i="10"/>
  <c r="B10994" i="10"/>
  <c r="B10995" i="10"/>
  <c r="B10996" i="10"/>
  <c r="B10997" i="10"/>
  <c r="B10998" i="10"/>
  <c r="B10999" i="10"/>
  <c r="B11000" i="10"/>
  <c r="B11001" i="10"/>
  <c r="B11002" i="10"/>
  <c r="B11003" i="10"/>
  <c r="B11004" i="10"/>
  <c r="B11005" i="10"/>
  <c r="B11006" i="10"/>
  <c r="B11007" i="10"/>
  <c r="B11008" i="10"/>
  <c r="B11009" i="10"/>
  <c r="B11010" i="10"/>
  <c r="B11011" i="10"/>
  <c r="B11012" i="10"/>
  <c r="B11013" i="10"/>
  <c r="B11014" i="10"/>
  <c r="B11015" i="10"/>
  <c r="B11016" i="10"/>
  <c r="B11017" i="10"/>
  <c r="B11018" i="10"/>
  <c r="B11019" i="10"/>
  <c r="B11020" i="10"/>
  <c r="B11021" i="10"/>
  <c r="B11022" i="10"/>
  <c r="B11023" i="10"/>
  <c r="B11024" i="10"/>
  <c r="B11025" i="10"/>
  <c r="B11026" i="10"/>
  <c r="B11027" i="10"/>
  <c r="B11028" i="10"/>
  <c r="B11029" i="10"/>
  <c r="B11030" i="10"/>
  <c r="B11031" i="10"/>
  <c r="B11032" i="10"/>
  <c r="B11033" i="10"/>
  <c r="B11034" i="10"/>
  <c r="B11035" i="10"/>
  <c r="B11036" i="10"/>
  <c r="B11037" i="10"/>
  <c r="B11038" i="10"/>
  <c r="B11039" i="10"/>
  <c r="B11040" i="10"/>
  <c r="B11041" i="10"/>
  <c r="B11042" i="10"/>
  <c r="B11043" i="10"/>
  <c r="B11044" i="10"/>
  <c r="B11045" i="10"/>
  <c r="B11046" i="10"/>
  <c r="B11047" i="10"/>
  <c r="B11048" i="10"/>
  <c r="B11049" i="10"/>
  <c r="B11050" i="10"/>
  <c r="B11051" i="10"/>
  <c r="B11052" i="10"/>
  <c r="B11053" i="10"/>
  <c r="B11054" i="10"/>
  <c r="B11055" i="10"/>
  <c r="B11056" i="10"/>
  <c r="B11057" i="10"/>
  <c r="B11058" i="10"/>
  <c r="B11059" i="10"/>
  <c r="B11060" i="10"/>
  <c r="B11061" i="10"/>
  <c r="B11062" i="10"/>
  <c r="B11063" i="10"/>
  <c r="B11064" i="10"/>
  <c r="B11065" i="10"/>
  <c r="B11066" i="10"/>
  <c r="B11067" i="10"/>
  <c r="B11068" i="10"/>
  <c r="B11069" i="10"/>
  <c r="B11070" i="10"/>
  <c r="B11071" i="10"/>
  <c r="B11072" i="10"/>
  <c r="B11073" i="10"/>
  <c r="B11074" i="10"/>
  <c r="B11075" i="10"/>
  <c r="B11076" i="10"/>
  <c r="B11077" i="10"/>
  <c r="B11078" i="10"/>
  <c r="B11079" i="10"/>
  <c r="B11080" i="10"/>
  <c r="B11081" i="10"/>
  <c r="B11082" i="10"/>
  <c r="B11083" i="10"/>
  <c r="B11084" i="10"/>
  <c r="B11085" i="10"/>
  <c r="B11086" i="10"/>
  <c r="B11087" i="10"/>
  <c r="B11088" i="10"/>
  <c r="B11089" i="10"/>
  <c r="B11090" i="10"/>
  <c r="B11091" i="10"/>
  <c r="B11092" i="10"/>
  <c r="B11093" i="10"/>
  <c r="B11094" i="10"/>
  <c r="B11095" i="10"/>
  <c r="B11096" i="10"/>
  <c r="B11097" i="10"/>
  <c r="B11098" i="10"/>
  <c r="B11099" i="10"/>
  <c r="B11100" i="10"/>
  <c r="B11101" i="10"/>
  <c r="B11102" i="10"/>
  <c r="B11103" i="10"/>
  <c r="B11104" i="10"/>
  <c r="B11105" i="10"/>
  <c r="B11106" i="10"/>
  <c r="B11107" i="10"/>
  <c r="B11108" i="10"/>
  <c r="B11109" i="10"/>
  <c r="B11110" i="10"/>
  <c r="B11111" i="10"/>
  <c r="B11112" i="10"/>
  <c r="B11113" i="10"/>
  <c r="B11114" i="10"/>
  <c r="B11115" i="10"/>
  <c r="B11116" i="10"/>
  <c r="B11117" i="10"/>
  <c r="B11118" i="10"/>
  <c r="B11119" i="10"/>
  <c r="B11120" i="10"/>
  <c r="B11121" i="10"/>
  <c r="B11122" i="10"/>
  <c r="B11123" i="10"/>
  <c r="B11124" i="10"/>
  <c r="B11125" i="10"/>
  <c r="B11126" i="10"/>
  <c r="B11127" i="10"/>
  <c r="B11128" i="10"/>
  <c r="B11129" i="10"/>
  <c r="B11130" i="10"/>
  <c r="B11131" i="10"/>
  <c r="B11132" i="10"/>
  <c r="B11133" i="10"/>
  <c r="B11134" i="10"/>
  <c r="B11135" i="10"/>
  <c r="B11136" i="10"/>
  <c r="B11137" i="10"/>
  <c r="B11138" i="10"/>
  <c r="B11139" i="10"/>
  <c r="B11140" i="10"/>
  <c r="B11141" i="10"/>
  <c r="B11142" i="10"/>
  <c r="B11143" i="10"/>
  <c r="B11144" i="10"/>
  <c r="B11145" i="10"/>
  <c r="B11146" i="10"/>
  <c r="B11147" i="10"/>
  <c r="B11148" i="10"/>
  <c r="B11149" i="10"/>
  <c r="B11150" i="10"/>
  <c r="B11151" i="10"/>
  <c r="B11152" i="10"/>
  <c r="B11153" i="10"/>
  <c r="B11154" i="10"/>
  <c r="B11155" i="10"/>
  <c r="B11156" i="10"/>
  <c r="B11157" i="10"/>
  <c r="B11158" i="10"/>
  <c r="B11159" i="10"/>
  <c r="B11160" i="10"/>
  <c r="B11161" i="10"/>
  <c r="B11162" i="10"/>
  <c r="B11163" i="10"/>
  <c r="B11164" i="10"/>
  <c r="B11165" i="10"/>
  <c r="B11166" i="10"/>
  <c r="B11167" i="10"/>
  <c r="B11168" i="10"/>
  <c r="B11169" i="10"/>
  <c r="B11170" i="10"/>
  <c r="B11171" i="10"/>
  <c r="B11172" i="10"/>
  <c r="B11173" i="10"/>
  <c r="B11174" i="10"/>
  <c r="B11175" i="10"/>
  <c r="B11176" i="10"/>
  <c r="B11177" i="10"/>
  <c r="B11178" i="10"/>
  <c r="B11179" i="10"/>
  <c r="B11180" i="10"/>
  <c r="B11181" i="10"/>
  <c r="B11182" i="10"/>
  <c r="B11183" i="10"/>
  <c r="B11184" i="10"/>
  <c r="B11185" i="10"/>
  <c r="B11186" i="10"/>
  <c r="B11187" i="10"/>
  <c r="B11188" i="10"/>
  <c r="B11189" i="10"/>
  <c r="B11190" i="10"/>
  <c r="B11191" i="10"/>
  <c r="B11192" i="10"/>
  <c r="B11193" i="10"/>
  <c r="B11194" i="10"/>
  <c r="B11195" i="10"/>
  <c r="B11196" i="10"/>
  <c r="B11197" i="10"/>
  <c r="B11198" i="10"/>
  <c r="B11199" i="10"/>
  <c r="B11200" i="10"/>
  <c r="B11201" i="10"/>
  <c r="B11202" i="10"/>
  <c r="B11203" i="10"/>
  <c r="B11204" i="10"/>
  <c r="B11205" i="10"/>
  <c r="B11206" i="10"/>
  <c r="B11207" i="10"/>
  <c r="B11208" i="10"/>
  <c r="B11209" i="10"/>
  <c r="B11210" i="10"/>
  <c r="B11211" i="10"/>
  <c r="B11212" i="10"/>
  <c r="B11213" i="10"/>
  <c r="B11214" i="10"/>
  <c r="B11215" i="10"/>
  <c r="B11216" i="10"/>
  <c r="B11217" i="10"/>
  <c r="B11218" i="10"/>
  <c r="B11219" i="10"/>
  <c r="B11220" i="10"/>
  <c r="B11221" i="10"/>
  <c r="B11222" i="10"/>
  <c r="B11223" i="10"/>
  <c r="B11224" i="10"/>
  <c r="B11225" i="10"/>
  <c r="B11226" i="10"/>
  <c r="B11227" i="10"/>
  <c r="B11228" i="10"/>
  <c r="B11229" i="10"/>
  <c r="B11230" i="10"/>
  <c r="B11231" i="10"/>
  <c r="B11232" i="10"/>
  <c r="B11233" i="10"/>
  <c r="B11234" i="10"/>
  <c r="B11235" i="10"/>
  <c r="B11236" i="10"/>
  <c r="B11237" i="10"/>
  <c r="B11238" i="10"/>
  <c r="B11239" i="10"/>
  <c r="B11240" i="10"/>
  <c r="B11241" i="10"/>
  <c r="B11242" i="10"/>
  <c r="B11243" i="10"/>
  <c r="B11244" i="10"/>
  <c r="B11245" i="10"/>
  <c r="B11246" i="10"/>
  <c r="B11247" i="10"/>
  <c r="B11248" i="10"/>
  <c r="B11249" i="10"/>
  <c r="B11250" i="10"/>
  <c r="B11251" i="10"/>
  <c r="B11252" i="10"/>
  <c r="B11253" i="10"/>
  <c r="B11254" i="10"/>
  <c r="B11255" i="10"/>
  <c r="B11256" i="10"/>
  <c r="B11257" i="10"/>
  <c r="B11258" i="10"/>
  <c r="B11259" i="10"/>
  <c r="B11260" i="10"/>
  <c r="B11261" i="10"/>
  <c r="B11262" i="10"/>
  <c r="B11263" i="10"/>
  <c r="B11264" i="10"/>
  <c r="B11265" i="10"/>
  <c r="B11266" i="10"/>
  <c r="B11267" i="10"/>
  <c r="B11268" i="10"/>
  <c r="B11269" i="10"/>
  <c r="B11270" i="10"/>
  <c r="B11271" i="10"/>
  <c r="B11272" i="10"/>
  <c r="B11273" i="10"/>
  <c r="B11274" i="10"/>
  <c r="B11275" i="10"/>
  <c r="B11276" i="10"/>
  <c r="B11277" i="10"/>
  <c r="B11278" i="10"/>
  <c r="B11279" i="10"/>
  <c r="B11280" i="10"/>
  <c r="B11281" i="10"/>
  <c r="B11282" i="10"/>
  <c r="B11283" i="10"/>
  <c r="B11284" i="10"/>
  <c r="B11285" i="10"/>
  <c r="B11286" i="10"/>
  <c r="B11287" i="10"/>
  <c r="B11288" i="10"/>
  <c r="B11289" i="10"/>
  <c r="B11290" i="10"/>
  <c r="B11291" i="10"/>
  <c r="B11292" i="10"/>
  <c r="B11293" i="10"/>
  <c r="B11294" i="10"/>
  <c r="B11295" i="10"/>
  <c r="B11296" i="10"/>
  <c r="B11297" i="10"/>
  <c r="B11298" i="10"/>
  <c r="B11299" i="10"/>
  <c r="B11300" i="10"/>
  <c r="B11301" i="10"/>
  <c r="B11302" i="10"/>
  <c r="B11303" i="10"/>
  <c r="B11304" i="10"/>
  <c r="B11305" i="10"/>
  <c r="B11306" i="10"/>
  <c r="B11307" i="10"/>
  <c r="B11308" i="10"/>
  <c r="B11309" i="10"/>
  <c r="B11310" i="10"/>
  <c r="B11311" i="10"/>
  <c r="B11312" i="10"/>
  <c r="B11313" i="10"/>
  <c r="B11314" i="10"/>
  <c r="B11315" i="10"/>
  <c r="B11316" i="10"/>
  <c r="B11317" i="10"/>
  <c r="B11318" i="10"/>
  <c r="B11319" i="10"/>
  <c r="B11320" i="10"/>
  <c r="B11321" i="10"/>
  <c r="B11322" i="10"/>
  <c r="B11323" i="10"/>
  <c r="B11324" i="10"/>
  <c r="B11325" i="10"/>
  <c r="B11326" i="10"/>
  <c r="B11327" i="10"/>
  <c r="B11328" i="10"/>
  <c r="B11329" i="10"/>
  <c r="B11330" i="10"/>
  <c r="B11331" i="10"/>
  <c r="B11332" i="10"/>
  <c r="B11333" i="10"/>
  <c r="B11334" i="10"/>
  <c r="B11335" i="10"/>
  <c r="B11336" i="10"/>
  <c r="B11337" i="10"/>
  <c r="B11338" i="10"/>
  <c r="B11339" i="10"/>
  <c r="B11340" i="10"/>
  <c r="B11341" i="10"/>
  <c r="B11342" i="10"/>
  <c r="B11343" i="10"/>
  <c r="B11344" i="10"/>
  <c r="B11345" i="10"/>
  <c r="B11346" i="10"/>
  <c r="B11347" i="10"/>
  <c r="B11348" i="10"/>
  <c r="B11349" i="10"/>
  <c r="B11350" i="10"/>
  <c r="B11351" i="10"/>
  <c r="B11352" i="10"/>
  <c r="B11353" i="10"/>
  <c r="B11354" i="10"/>
  <c r="B11355" i="10"/>
  <c r="B11356" i="10"/>
  <c r="B11357" i="10"/>
  <c r="B11358" i="10"/>
  <c r="B11359" i="10"/>
  <c r="B11360" i="10"/>
  <c r="B11361" i="10"/>
  <c r="B11362" i="10"/>
  <c r="B11363" i="10"/>
  <c r="B11364" i="10"/>
  <c r="B11365" i="10"/>
  <c r="B11366" i="10"/>
  <c r="B11367" i="10"/>
  <c r="B11368" i="10"/>
  <c r="B11369" i="10"/>
  <c r="B11370" i="10"/>
  <c r="B11371" i="10"/>
  <c r="B11372" i="10"/>
  <c r="B11373" i="10"/>
  <c r="B11374" i="10"/>
  <c r="B11375" i="10"/>
  <c r="B11376" i="10"/>
  <c r="B11377" i="10"/>
  <c r="B11378" i="10"/>
  <c r="B11379" i="10"/>
  <c r="B11380" i="10"/>
  <c r="B11381" i="10"/>
  <c r="B11382" i="10"/>
  <c r="B11383" i="10"/>
  <c r="B11384" i="10"/>
  <c r="B11385" i="10"/>
  <c r="B11386" i="10"/>
  <c r="B11387" i="10"/>
  <c r="B11388" i="10"/>
  <c r="B11389" i="10"/>
  <c r="B11390" i="10"/>
  <c r="B11391" i="10"/>
  <c r="B11392" i="10"/>
  <c r="B11393" i="10"/>
  <c r="B11394" i="10"/>
  <c r="B11395" i="10"/>
  <c r="B11396" i="10"/>
  <c r="B11397" i="10"/>
  <c r="B11398" i="10"/>
  <c r="B11399" i="10"/>
  <c r="B11400" i="10"/>
  <c r="B11401" i="10"/>
  <c r="B11402" i="10"/>
  <c r="B11403" i="10"/>
  <c r="B11404" i="10"/>
  <c r="B11405" i="10"/>
  <c r="B11406" i="10"/>
  <c r="B11407" i="10"/>
  <c r="B11408" i="10"/>
  <c r="B11409" i="10"/>
  <c r="B11410" i="10"/>
  <c r="B11411" i="10"/>
  <c r="B11412" i="10"/>
  <c r="B11413" i="10"/>
  <c r="B11414" i="10"/>
  <c r="B11415" i="10"/>
  <c r="B11416" i="10"/>
  <c r="B11417" i="10"/>
  <c r="B11418" i="10"/>
  <c r="B11419" i="10"/>
  <c r="B11420" i="10"/>
  <c r="B11421" i="10"/>
  <c r="B11422" i="10"/>
  <c r="B11423" i="10"/>
  <c r="B11424" i="10"/>
  <c r="B11425" i="10"/>
  <c r="B11426" i="10"/>
  <c r="B11427" i="10"/>
  <c r="B11428" i="10"/>
  <c r="B11429" i="10"/>
  <c r="B11430" i="10"/>
  <c r="B11431" i="10"/>
  <c r="B11432" i="10"/>
  <c r="B11433" i="10"/>
  <c r="B11434" i="10"/>
  <c r="B11435" i="10"/>
  <c r="B11436" i="10"/>
  <c r="B11437" i="10"/>
  <c r="B11438" i="10"/>
  <c r="B11439" i="10"/>
  <c r="B11440" i="10"/>
  <c r="B11441" i="10"/>
  <c r="B11442" i="10"/>
  <c r="B11443" i="10"/>
  <c r="B11444" i="10"/>
  <c r="B11445" i="10"/>
  <c r="B11446" i="10"/>
  <c r="B11447" i="10"/>
  <c r="B11448" i="10"/>
  <c r="B11449" i="10"/>
  <c r="B11450" i="10"/>
  <c r="B11451" i="10"/>
  <c r="B11452" i="10"/>
  <c r="B11453" i="10"/>
  <c r="B11454" i="10"/>
  <c r="B11455" i="10"/>
  <c r="B11456" i="10"/>
  <c r="B11457" i="10"/>
  <c r="B11458" i="10"/>
  <c r="B11459" i="10"/>
  <c r="B11460" i="10"/>
  <c r="B11461" i="10"/>
  <c r="B11462" i="10"/>
  <c r="B11463" i="10"/>
  <c r="B11464" i="10"/>
  <c r="B11465" i="10"/>
  <c r="B11466" i="10"/>
  <c r="B11467" i="10"/>
  <c r="B11468" i="10"/>
  <c r="B11469" i="10"/>
  <c r="B11470" i="10"/>
  <c r="B11471" i="10"/>
  <c r="B11472" i="10"/>
  <c r="B11473" i="10"/>
  <c r="B11474" i="10"/>
  <c r="B11475" i="10"/>
  <c r="B11476" i="10"/>
  <c r="B11477" i="10"/>
  <c r="B11478" i="10"/>
  <c r="B11479" i="10"/>
  <c r="B11480" i="10"/>
  <c r="B11481" i="10"/>
  <c r="B11482" i="10"/>
  <c r="B11483" i="10"/>
  <c r="B11484" i="10"/>
  <c r="B11485" i="10"/>
  <c r="B11486" i="10"/>
  <c r="B11487" i="10"/>
  <c r="B11488" i="10"/>
  <c r="B11489" i="10"/>
  <c r="B11490" i="10"/>
  <c r="B11491" i="10"/>
  <c r="B11492" i="10"/>
  <c r="B11493" i="10"/>
  <c r="B11494" i="10"/>
  <c r="B11495" i="10"/>
  <c r="B11496" i="10"/>
  <c r="B11497" i="10"/>
  <c r="B11498" i="10"/>
  <c r="B11499" i="10"/>
  <c r="B11500" i="10"/>
  <c r="B11501" i="10"/>
  <c r="B11502" i="10"/>
  <c r="B11503" i="10"/>
  <c r="B11504" i="10"/>
  <c r="B11505" i="10"/>
  <c r="B11506" i="10"/>
  <c r="B11507" i="10"/>
  <c r="B11508" i="10"/>
  <c r="B11509" i="10"/>
  <c r="B11510" i="10"/>
  <c r="B11511" i="10"/>
  <c r="B11512" i="10"/>
  <c r="B11513" i="10"/>
  <c r="B11514" i="10"/>
  <c r="B11515" i="10"/>
  <c r="B11516" i="10"/>
  <c r="B11517" i="10"/>
  <c r="B11518" i="10"/>
  <c r="B11519" i="10"/>
  <c r="B11520" i="10"/>
  <c r="B11521" i="10"/>
  <c r="B11522" i="10"/>
  <c r="B11523" i="10"/>
  <c r="B11524" i="10"/>
  <c r="B11525" i="10"/>
  <c r="B11526" i="10"/>
  <c r="B11527" i="10"/>
  <c r="B11528" i="10"/>
  <c r="B11529" i="10"/>
  <c r="B11530" i="10"/>
  <c r="B11531" i="10"/>
  <c r="B11532" i="10"/>
  <c r="B11533" i="10"/>
  <c r="B11534" i="10"/>
  <c r="B11535" i="10"/>
  <c r="B11536" i="10"/>
  <c r="B11537" i="10"/>
  <c r="B11538" i="10"/>
  <c r="B11539" i="10"/>
  <c r="B11540" i="10"/>
  <c r="B11541" i="10"/>
  <c r="B11542" i="10"/>
  <c r="B11543" i="10"/>
  <c r="B11544" i="10"/>
  <c r="B11545" i="10"/>
  <c r="B11546" i="10"/>
  <c r="B11547" i="10"/>
  <c r="B11548" i="10"/>
  <c r="B11549" i="10"/>
  <c r="B11550" i="10"/>
  <c r="B11551" i="10"/>
  <c r="B11552" i="10"/>
  <c r="B11553" i="10"/>
  <c r="B11554" i="10"/>
  <c r="B11555" i="10"/>
  <c r="B11556" i="10"/>
  <c r="B11557" i="10"/>
  <c r="B11558" i="10"/>
  <c r="B11559" i="10"/>
  <c r="B11560" i="10"/>
  <c r="B11561" i="10"/>
  <c r="B11562" i="10"/>
  <c r="B11563" i="10"/>
  <c r="B11564" i="10"/>
  <c r="B11565" i="10"/>
  <c r="B11566" i="10"/>
  <c r="B11567" i="10"/>
  <c r="B11568" i="10"/>
  <c r="B11569" i="10"/>
  <c r="B11570" i="10"/>
  <c r="B11571" i="10"/>
  <c r="B11572" i="10"/>
  <c r="B11573" i="10"/>
  <c r="B11574" i="10"/>
  <c r="B11575" i="10"/>
  <c r="B11576" i="10"/>
  <c r="B11577" i="10"/>
  <c r="B11578" i="10"/>
  <c r="B11579" i="10"/>
  <c r="B11580" i="10"/>
  <c r="B11581" i="10"/>
  <c r="B11582" i="10"/>
  <c r="B11583" i="10"/>
  <c r="B11584" i="10"/>
  <c r="B11585" i="10"/>
  <c r="B11586" i="10"/>
  <c r="B11587" i="10"/>
  <c r="B11588" i="10"/>
  <c r="B11589" i="10"/>
  <c r="B11590" i="10"/>
  <c r="B11591" i="10"/>
  <c r="B11592" i="10"/>
  <c r="B11593" i="10"/>
  <c r="B11594" i="10"/>
  <c r="B11595" i="10"/>
  <c r="B11596" i="10"/>
  <c r="B11597" i="10"/>
  <c r="B11598" i="10"/>
  <c r="B11599" i="10"/>
  <c r="B11600" i="10"/>
  <c r="B11601" i="10"/>
  <c r="B11602" i="10"/>
  <c r="B11603" i="10"/>
  <c r="B11604" i="10"/>
  <c r="B11605" i="10"/>
  <c r="B11606" i="10"/>
  <c r="B11607" i="10"/>
  <c r="B11608" i="10"/>
  <c r="B11609" i="10"/>
  <c r="B11610" i="10"/>
  <c r="B11611" i="10"/>
  <c r="B11612" i="10"/>
  <c r="B11613" i="10"/>
  <c r="B11614" i="10"/>
  <c r="B11615" i="10"/>
  <c r="B11616" i="10"/>
  <c r="B11617" i="10"/>
  <c r="B11618" i="10"/>
  <c r="B11619" i="10"/>
  <c r="B11620" i="10"/>
  <c r="B11621" i="10"/>
  <c r="B11622" i="10"/>
  <c r="B11623" i="10"/>
  <c r="B11624" i="10"/>
  <c r="B11625" i="10"/>
  <c r="B11626" i="10"/>
  <c r="B11627" i="10"/>
  <c r="B11628" i="10"/>
  <c r="B11629" i="10"/>
  <c r="B11630" i="10"/>
  <c r="B11631" i="10"/>
  <c r="B11632" i="10"/>
  <c r="B11633" i="10"/>
  <c r="B11634" i="10"/>
  <c r="B11635" i="10"/>
  <c r="B11636" i="10"/>
  <c r="B11637" i="10"/>
  <c r="B11638" i="10"/>
  <c r="B11639" i="10"/>
  <c r="B11640" i="10"/>
  <c r="B11641" i="10"/>
  <c r="B11642" i="10"/>
  <c r="B11643" i="10"/>
  <c r="B11644" i="10"/>
  <c r="B11645" i="10"/>
  <c r="B11646" i="10"/>
  <c r="B11647" i="10"/>
  <c r="B11648" i="10"/>
  <c r="B11649" i="10"/>
  <c r="B11650" i="10"/>
  <c r="B11651" i="10"/>
  <c r="B11652" i="10"/>
  <c r="B11653" i="10"/>
  <c r="B11654" i="10"/>
  <c r="B11655" i="10"/>
  <c r="B11656" i="10"/>
  <c r="B11657" i="10"/>
  <c r="B11658" i="10"/>
  <c r="B11659" i="10"/>
  <c r="B11660" i="10"/>
  <c r="B11661" i="10"/>
  <c r="B11662" i="10"/>
  <c r="B11663" i="10"/>
  <c r="B11664" i="10"/>
  <c r="B11665" i="10"/>
  <c r="B11666" i="10"/>
  <c r="B11667" i="10"/>
  <c r="B11668" i="10"/>
  <c r="B11669" i="10"/>
  <c r="B11670" i="10"/>
  <c r="B11671" i="10"/>
  <c r="B11672" i="10"/>
  <c r="B11673" i="10"/>
  <c r="B11674" i="10"/>
  <c r="B11675" i="10"/>
  <c r="B11676" i="10"/>
  <c r="B11677" i="10"/>
  <c r="B11678" i="10"/>
  <c r="B11679" i="10"/>
  <c r="B11680" i="10"/>
  <c r="B11681" i="10"/>
  <c r="B11682" i="10"/>
  <c r="B11683" i="10"/>
  <c r="B11684" i="10"/>
  <c r="B11685" i="10"/>
  <c r="B11686" i="10"/>
  <c r="B11687" i="10"/>
  <c r="B11688" i="10"/>
  <c r="B11689" i="10"/>
  <c r="B11690" i="10"/>
  <c r="B11691" i="10"/>
  <c r="B11692" i="10"/>
  <c r="B11693" i="10"/>
  <c r="B11694" i="10"/>
  <c r="B11695" i="10"/>
  <c r="B11696" i="10"/>
  <c r="B11697" i="10"/>
  <c r="B11698" i="10"/>
  <c r="B11699" i="10"/>
  <c r="B11700" i="10"/>
  <c r="B11701" i="10"/>
  <c r="B11702" i="10"/>
  <c r="B11703" i="10"/>
  <c r="B11704" i="10"/>
  <c r="B11705" i="10"/>
  <c r="B11706" i="10"/>
  <c r="B11707" i="10"/>
  <c r="B11708" i="10"/>
  <c r="B11709" i="10"/>
  <c r="B11710" i="10"/>
  <c r="B11711" i="10"/>
  <c r="B11712" i="10"/>
  <c r="B11713" i="10"/>
  <c r="B11714" i="10"/>
  <c r="B11715" i="10"/>
  <c r="B11716" i="10"/>
  <c r="B11717" i="10"/>
  <c r="B11718" i="10"/>
  <c r="B11719" i="10"/>
  <c r="B11720" i="10"/>
  <c r="B11721" i="10"/>
  <c r="B11722" i="10"/>
  <c r="B11723" i="10"/>
  <c r="B11724" i="10"/>
  <c r="B11725" i="10"/>
  <c r="B11726" i="10"/>
  <c r="B11727" i="10"/>
  <c r="B11728" i="10"/>
  <c r="B11729" i="10"/>
  <c r="B11730" i="10"/>
  <c r="B11731" i="10"/>
  <c r="B11732" i="10"/>
  <c r="B11733" i="10"/>
  <c r="B11734" i="10"/>
  <c r="B11735" i="10"/>
  <c r="B11736" i="10"/>
  <c r="B11737" i="10"/>
  <c r="B11738" i="10"/>
  <c r="B11739" i="10"/>
  <c r="B11740" i="10"/>
  <c r="B11741" i="10"/>
  <c r="B11742" i="10"/>
  <c r="B11743" i="10"/>
  <c r="B11744" i="10"/>
  <c r="B11745" i="10"/>
  <c r="B11746" i="10"/>
  <c r="B11747" i="10"/>
  <c r="B11748" i="10"/>
  <c r="B11749" i="10"/>
  <c r="B11750" i="10"/>
  <c r="B11751" i="10"/>
  <c r="B11752" i="10"/>
  <c r="B11753" i="10"/>
  <c r="B11754" i="10"/>
  <c r="B11755" i="10"/>
  <c r="B11756" i="10"/>
  <c r="B11757" i="10"/>
  <c r="B11758" i="10"/>
  <c r="B11759" i="10"/>
  <c r="B11760" i="10"/>
  <c r="B11761" i="10"/>
  <c r="B11762" i="10"/>
  <c r="B11763" i="10"/>
  <c r="B11764" i="10"/>
  <c r="B11765" i="10"/>
  <c r="B11766" i="10"/>
  <c r="B11767" i="10"/>
  <c r="B11768" i="10"/>
  <c r="B11769" i="10"/>
  <c r="B11770" i="10"/>
  <c r="B11771" i="10"/>
  <c r="B11772" i="10"/>
  <c r="B11773" i="10"/>
  <c r="B11774" i="10"/>
  <c r="B11775" i="10"/>
  <c r="B11776" i="10"/>
  <c r="B11777" i="10"/>
  <c r="B11778" i="10"/>
  <c r="B11779" i="10"/>
  <c r="B11780" i="10"/>
  <c r="B11781" i="10"/>
  <c r="B11782" i="10"/>
  <c r="B11783" i="10"/>
  <c r="B11784" i="10"/>
  <c r="B11785" i="10"/>
  <c r="B11786" i="10"/>
  <c r="B11787" i="10"/>
  <c r="B11788" i="10"/>
  <c r="B11789" i="10"/>
  <c r="B11790" i="10"/>
  <c r="B11791" i="10"/>
  <c r="B11792" i="10"/>
  <c r="B11793" i="10"/>
  <c r="B11794" i="10"/>
  <c r="B11795" i="10"/>
  <c r="B11796" i="10"/>
  <c r="B11797" i="10"/>
  <c r="B11798" i="10"/>
  <c r="B11799" i="10"/>
  <c r="B11800" i="10"/>
  <c r="B11801" i="10"/>
  <c r="B11802" i="10"/>
  <c r="B11803" i="10"/>
  <c r="B11804" i="10"/>
  <c r="B11805" i="10"/>
  <c r="B11806" i="10"/>
  <c r="B11807" i="10"/>
  <c r="B11808" i="10"/>
  <c r="B11809" i="10"/>
  <c r="B11810" i="10"/>
  <c r="B11811" i="10"/>
  <c r="B11812" i="10"/>
  <c r="B11813" i="10"/>
  <c r="B11814" i="10"/>
  <c r="B11815" i="10"/>
  <c r="B11816" i="10"/>
  <c r="B11817" i="10"/>
  <c r="B11818" i="10"/>
  <c r="B11819" i="10"/>
  <c r="B11820" i="10"/>
  <c r="B11821" i="10"/>
  <c r="B11822" i="10"/>
  <c r="B11823" i="10"/>
  <c r="B11824" i="10"/>
  <c r="B11825" i="10"/>
  <c r="B11826" i="10"/>
  <c r="B11827" i="10"/>
  <c r="B11828" i="10"/>
  <c r="B11829" i="10"/>
  <c r="B11830" i="10"/>
  <c r="B11831" i="10"/>
  <c r="B11832" i="10"/>
  <c r="B11833" i="10"/>
  <c r="B11834" i="10"/>
  <c r="B11835" i="10"/>
  <c r="B11836" i="10"/>
  <c r="B11837" i="10"/>
  <c r="B11838" i="10"/>
  <c r="B11839" i="10"/>
  <c r="B11840" i="10"/>
  <c r="B11841" i="10"/>
  <c r="B11842" i="10"/>
  <c r="B11843" i="10"/>
  <c r="B11844" i="10"/>
  <c r="B11845" i="10"/>
  <c r="B11846" i="10"/>
  <c r="B11847" i="10"/>
  <c r="B11848" i="10"/>
  <c r="B11849" i="10"/>
  <c r="B11850" i="10"/>
  <c r="B11851" i="10"/>
  <c r="B11852" i="10"/>
  <c r="B11853" i="10"/>
  <c r="B11854" i="10"/>
  <c r="B11855" i="10"/>
  <c r="B11856" i="10"/>
  <c r="B11857" i="10"/>
  <c r="B11858" i="10"/>
  <c r="B11859" i="10"/>
  <c r="B11860" i="10"/>
  <c r="B11861" i="10"/>
  <c r="B11862" i="10"/>
  <c r="B11863" i="10"/>
  <c r="B11864" i="10"/>
  <c r="B11865" i="10"/>
  <c r="B11866" i="10"/>
  <c r="B11867" i="10"/>
  <c r="B11868" i="10"/>
  <c r="B11869" i="10"/>
  <c r="B11870" i="10"/>
  <c r="B11871" i="10"/>
  <c r="B11872" i="10"/>
  <c r="B11873" i="10"/>
  <c r="B11874" i="10"/>
  <c r="B11875" i="10"/>
  <c r="B11876" i="10"/>
  <c r="B11877" i="10"/>
  <c r="B11878" i="10"/>
  <c r="B11879" i="10"/>
  <c r="B11880" i="10"/>
  <c r="B11881" i="10"/>
  <c r="B11882" i="10"/>
  <c r="B11883" i="10"/>
  <c r="B11884" i="10"/>
  <c r="B11885" i="10"/>
  <c r="B11886" i="10"/>
  <c r="B11887" i="10"/>
  <c r="B11888" i="10"/>
  <c r="B11889" i="10"/>
  <c r="B11890" i="10"/>
  <c r="B11891" i="10"/>
  <c r="B11892" i="10"/>
  <c r="B11893" i="10"/>
  <c r="B11894" i="10"/>
  <c r="B11895" i="10"/>
  <c r="B11896" i="10"/>
  <c r="B11897" i="10"/>
  <c r="B11898" i="10"/>
  <c r="B11899" i="10"/>
  <c r="B11900" i="10"/>
  <c r="B11901" i="10"/>
  <c r="B11902" i="10"/>
  <c r="B11903" i="10"/>
  <c r="B11904" i="10"/>
  <c r="B11905" i="10"/>
  <c r="B11906" i="10"/>
  <c r="B11907" i="10"/>
  <c r="B11908" i="10"/>
  <c r="B11909" i="10"/>
  <c r="B11910" i="10"/>
  <c r="B11911" i="10"/>
  <c r="B11912" i="10"/>
  <c r="B11913" i="10"/>
  <c r="B11914" i="10"/>
  <c r="B11915" i="10"/>
  <c r="B11916" i="10"/>
  <c r="B11917" i="10"/>
  <c r="B11918" i="10"/>
  <c r="B11919" i="10"/>
  <c r="B11920" i="10"/>
  <c r="B11921" i="10"/>
  <c r="B11922" i="10"/>
  <c r="B11923" i="10"/>
  <c r="B11924" i="10"/>
  <c r="B11925" i="10"/>
  <c r="B11926" i="10"/>
  <c r="B11927" i="10"/>
  <c r="B11928" i="10"/>
  <c r="B11929" i="10"/>
  <c r="B11930" i="10"/>
  <c r="B11931" i="10"/>
  <c r="B11932" i="10"/>
  <c r="B11933" i="10"/>
  <c r="B11934" i="10"/>
  <c r="B11935" i="10"/>
  <c r="B11936" i="10"/>
  <c r="B11937" i="10"/>
  <c r="B11938" i="10"/>
  <c r="B11939" i="10"/>
  <c r="B11940" i="10"/>
  <c r="B11941" i="10"/>
  <c r="B11942" i="10"/>
  <c r="B11943" i="10"/>
  <c r="B11944" i="10"/>
  <c r="B11945" i="10"/>
  <c r="B11946" i="10"/>
  <c r="B11947" i="10"/>
  <c r="B11948" i="10"/>
  <c r="B11949" i="10"/>
  <c r="B11950" i="10"/>
  <c r="B11951" i="10"/>
  <c r="B11952" i="10"/>
  <c r="B11953" i="10"/>
  <c r="B11954" i="10"/>
  <c r="B11955" i="10"/>
  <c r="B11956" i="10"/>
  <c r="B11957" i="10"/>
  <c r="B11958" i="10"/>
  <c r="B11959" i="10"/>
  <c r="B11960" i="10"/>
  <c r="B11961" i="10"/>
  <c r="B11962" i="10"/>
  <c r="B11963" i="10"/>
  <c r="B11964" i="10"/>
  <c r="B11965" i="10"/>
  <c r="B11966" i="10"/>
  <c r="B11967" i="10"/>
  <c r="B11968" i="10"/>
  <c r="B11969" i="10"/>
  <c r="B11970" i="10"/>
  <c r="B11971" i="10"/>
  <c r="B11972" i="10"/>
  <c r="B11973" i="10"/>
  <c r="B11974" i="10"/>
  <c r="B11975" i="10"/>
  <c r="B11976" i="10"/>
  <c r="B11977" i="10"/>
  <c r="B11978" i="10"/>
  <c r="B11979" i="10"/>
  <c r="B11980" i="10"/>
  <c r="B11981" i="10"/>
  <c r="B11982" i="10"/>
  <c r="B11983" i="10"/>
  <c r="B11984" i="10"/>
  <c r="B11985" i="10"/>
  <c r="B11986" i="10"/>
  <c r="B11987" i="10"/>
  <c r="B11988" i="10"/>
  <c r="B11989" i="10"/>
  <c r="B11990" i="10"/>
  <c r="B11991" i="10"/>
  <c r="B11992" i="10"/>
  <c r="B11993" i="10"/>
  <c r="B11994" i="10"/>
  <c r="B11995" i="10"/>
  <c r="B11996" i="10"/>
  <c r="B11997" i="10"/>
  <c r="B11998" i="10"/>
  <c r="B11999" i="10"/>
  <c r="B12000" i="10"/>
  <c r="B12001" i="10"/>
  <c r="B12002" i="10"/>
  <c r="B12003" i="10"/>
  <c r="B12004" i="10"/>
  <c r="B12005" i="10"/>
  <c r="B12006" i="10"/>
  <c r="B12007" i="10"/>
  <c r="B12008" i="10"/>
  <c r="B12009" i="10"/>
  <c r="B12010" i="10"/>
  <c r="B12011" i="10"/>
  <c r="B12012" i="10"/>
  <c r="B12013" i="10"/>
  <c r="B12014" i="10"/>
  <c r="B12015" i="10"/>
  <c r="B12016" i="10"/>
  <c r="B12017" i="10"/>
  <c r="B12018" i="10"/>
  <c r="B12019" i="10"/>
  <c r="B12020" i="10"/>
  <c r="B12021" i="10"/>
  <c r="B12022" i="10"/>
  <c r="B12023" i="10"/>
  <c r="B12024" i="10"/>
  <c r="B12025" i="10"/>
  <c r="B12026" i="10"/>
  <c r="B12027" i="10"/>
  <c r="B12028" i="10"/>
  <c r="B12029" i="10"/>
  <c r="B12030" i="10"/>
  <c r="B12031" i="10"/>
  <c r="B12032" i="10"/>
  <c r="B12033" i="10"/>
  <c r="B12034" i="10"/>
  <c r="B12035" i="10"/>
  <c r="B12036" i="10"/>
  <c r="B12037" i="10"/>
  <c r="B12038" i="10"/>
  <c r="B12039" i="10"/>
  <c r="B12040" i="10"/>
  <c r="B12041" i="10"/>
  <c r="B12042" i="10"/>
  <c r="B12043" i="10"/>
  <c r="B12044" i="10"/>
  <c r="B12045" i="10"/>
  <c r="B12046" i="10"/>
  <c r="B12047" i="10"/>
  <c r="B12048" i="10"/>
  <c r="B12049" i="10"/>
  <c r="B12050" i="10"/>
  <c r="B12051" i="10"/>
  <c r="B12052" i="10"/>
  <c r="B12053" i="10"/>
  <c r="B12054" i="10"/>
  <c r="B12055" i="10"/>
  <c r="B12056" i="10"/>
  <c r="B12057" i="10"/>
  <c r="B12058" i="10"/>
  <c r="B12059" i="10"/>
  <c r="B12060" i="10"/>
  <c r="B12061" i="10"/>
  <c r="B12062" i="10"/>
  <c r="B12063" i="10"/>
  <c r="B12064" i="10"/>
  <c r="B12065" i="10"/>
  <c r="B12066" i="10"/>
  <c r="B12067" i="10"/>
  <c r="B12068" i="10"/>
  <c r="B12069" i="10"/>
  <c r="B12070" i="10"/>
  <c r="B12071" i="10"/>
  <c r="B12072" i="10"/>
  <c r="B12073" i="10"/>
  <c r="B12074" i="10"/>
  <c r="B12075" i="10"/>
  <c r="B12076" i="10"/>
  <c r="B12077" i="10"/>
  <c r="B12078" i="10"/>
  <c r="B12079" i="10"/>
  <c r="B12080" i="10"/>
  <c r="B12081" i="10"/>
  <c r="B12082" i="10"/>
  <c r="B12083" i="10"/>
  <c r="B12084" i="10"/>
  <c r="B12085" i="10"/>
  <c r="B12086" i="10"/>
  <c r="B12087" i="10"/>
  <c r="B12088" i="10"/>
  <c r="B12089" i="10"/>
  <c r="B12090" i="10"/>
  <c r="B12091" i="10"/>
  <c r="B12092" i="10"/>
  <c r="B12093" i="10"/>
  <c r="B12094" i="10"/>
  <c r="B12095" i="10"/>
  <c r="B12096" i="10"/>
  <c r="B12097" i="10"/>
  <c r="B12098" i="10"/>
  <c r="B12099" i="10"/>
  <c r="B12100" i="10"/>
  <c r="B12101" i="10"/>
  <c r="B12102" i="10"/>
  <c r="B12103" i="10"/>
  <c r="B12104" i="10"/>
  <c r="B12105" i="10"/>
  <c r="B12106" i="10"/>
  <c r="B12107" i="10"/>
  <c r="B12108" i="10"/>
  <c r="B12109" i="10"/>
  <c r="B12110" i="10"/>
  <c r="B12111" i="10"/>
  <c r="B12112" i="10"/>
  <c r="B12113" i="10"/>
  <c r="B12114" i="10"/>
  <c r="B12115" i="10"/>
  <c r="B12116" i="10"/>
  <c r="B12117" i="10"/>
  <c r="B12118" i="10"/>
  <c r="B12119" i="10"/>
  <c r="B12120" i="10"/>
  <c r="B12121" i="10"/>
  <c r="B12122" i="10"/>
  <c r="B12123" i="10"/>
  <c r="B12124" i="10"/>
  <c r="B12125" i="10"/>
  <c r="B12126" i="10"/>
  <c r="B12127" i="10"/>
  <c r="B12128" i="10"/>
  <c r="B12129" i="10"/>
  <c r="B12130" i="10"/>
  <c r="B12131" i="10"/>
  <c r="B12132" i="10"/>
  <c r="B12133" i="10"/>
  <c r="B12134" i="10"/>
  <c r="B12135" i="10"/>
  <c r="B12136" i="10"/>
  <c r="B12137" i="10"/>
  <c r="B12138" i="10"/>
  <c r="B12139" i="10"/>
  <c r="B12140" i="10"/>
  <c r="B12141" i="10"/>
  <c r="B12142" i="10"/>
  <c r="B12143" i="10"/>
  <c r="B12144" i="10"/>
  <c r="B12145" i="10"/>
  <c r="B12146" i="10"/>
  <c r="B12147" i="10"/>
  <c r="B12148" i="10"/>
  <c r="B12149" i="10"/>
  <c r="B12150" i="10"/>
  <c r="B12151" i="10"/>
  <c r="B12152" i="10"/>
  <c r="B12153" i="10"/>
  <c r="B12154" i="10"/>
  <c r="B12155" i="10"/>
  <c r="B12156" i="10"/>
  <c r="B12157" i="10"/>
  <c r="B12158" i="10"/>
  <c r="B12159" i="10"/>
  <c r="B12160" i="10"/>
  <c r="B12161" i="10"/>
  <c r="B12162" i="10"/>
  <c r="B12163" i="10"/>
  <c r="B12164" i="10"/>
  <c r="B12165" i="10"/>
  <c r="B12166" i="10"/>
  <c r="B12167" i="10"/>
  <c r="B12168" i="10"/>
  <c r="B12169" i="10"/>
  <c r="B12170" i="10"/>
  <c r="B12171" i="10"/>
  <c r="B12172" i="10"/>
  <c r="B12173" i="10"/>
  <c r="B12174" i="10"/>
  <c r="B12175" i="10"/>
  <c r="B12176" i="10"/>
  <c r="B12177" i="10"/>
  <c r="B12178" i="10"/>
  <c r="B12179" i="10"/>
  <c r="B12180" i="10"/>
  <c r="B12181" i="10"/>
  <c r="B12182" i="10"/>
  <c r="B12183" i="10"/>
  <c r="B12184" i="10"/>
  <c r="B12185" i="10"/>
  <c r="B12186" i="10"/>
  <c r="B12187" i="10"/>
  <c r="B12188" i="10"/>
  <c r="B12189" i="10"/>
  <c r="B12190" i="10"/>
  <c r="B12191" i="10"/>
  <c r="B12192" i="10"/>
  <c r="B12193" i="10"/>
  <c r="B12194" i="10"/>
  <c r="B12195" i="10"/>
  <c r="B12196" i="10"/>
  <c r="B12197" i="10"/>
  <c r="B12198" i="10"/>
  <c r="B12199" i="10"/>
  <c r="B12200" i="10"/>
  <c r="B12201" i="10"/>
  <c r="B12202" i="10"/>
  <c r="B12203" i="10"/>
  <c r="B12204" i="10"/>
  <c r="B12205" i="10"/>
  <c r="B12206" i="10"/>
  <c r="B12207" i="10"/>
  <c r="B12208" i="10"/>
  <c r="B12209" i="10"/>
  <c r="B12210" i="10"/>
  <c r="B12211" i="10"/>
  <c r="B12212" i="10"/>
  <c r="B12213" i="10"/>
  <c r="B12214" i="10"/>
  <c r="B12215" i="10"/>
  <c r="B12216" i="10"/>
  <c r="B12217" i="10"/>
  <c r="B12218" i="10"/>
  <c r="B12219" i="10"/>
  <c r="B12220" i="10"/>
  <c r="B12221" i="10"/>
  <c r="B12222" i="10"/>
  <c r="B12223" i="10"/>
  <c r="B12224" i="10"/>
  <c r="B12225" i="10"/>
  <c r="B12226" i="10"/>
  <c r="B12227" i="10"/>
  <c r="B12228" i="10"/>
  <c r="B12229" i="10"/>
  <c r="B12230" i="10"/>
  <c r="B12231" i="10"/>
  <c r="B12232" i="10"/>
  <c r="B12233" i="10"/>
  <c r="B12234" i="10"/>
  <c r="B12235" i="10"/>
  <c r="B12236" i="10"/>
  <c r="B12237" i="10"/>
  <c r="B12238" i="10"/>
  <c r="B12239" i="10"/>
  <c r="B12240" i="10"/>
  <c r="B12241" i="10"/>
  <c r="B12242" i="10"/>
  <c r="B12243" i="10"/>
  <c r="B12244" i="10"/>
  <c r="B12245" i="10"/>
  <c r="B12246" i="10"/>
  <c r="B12247" i="10"/>
  <c r="B12248" i="10"/>
  <c r="B12249" i="10"/>
  <c r="B12250" i="10"/>
  <c r="B12251" i="10"/>
  <c r="B12252" i="10"/>
  <c r="B12253" i="10"/>
  <c r="B12254" i="10"/>
  <c r="B12255" i="10"/>
  <c r="B12256" i="10"/>
  <c r="B12257" i="10"/>
  <c r="B12258" i="10"/>
  <c r="B12259" i="10"/>
  <c r="B12260" i="10"/>
  <c r="B12261" i="10"/>
  <c r="B12262" i="10"/>
  <c r="B12263" i="10"/>
  <c r="B12264" i="10"/>
  <c r="B12265" i="10"/>
  <c r="B12266" i="10"/>
  <c r="B12267" i="10"/>
  <c r="B12268" i="10"/>
  <c r="B12269" i="10"/>
  <c r="B12270" i="10"/>
  <c r="B12271" i="10"/>
  <c r="B12272" i="10"/>
  <c r="B12273" i="10"/>
  <c r="B12274" i="10"/>
  <c r="B12275" i="10"/>
  <c r="B12276" i="10"/>
  <c r="B12277" i="10"/>
  <c r="B12278" i="10"/>
  <c r="B12279" i="10"/>
  <c r="B12280" i="10"/>
  <c r="B12281" i="10"/>
  <c r="B12282" i="10"/>
  <c r="B12283" i="10"/>
  <c r="B12284" i="10"/>
  <c r="B12285" i="10"/>
  <c r="B12286" i="10"/>
  <c r="B12287" i="10"/>
  <c r="B12288" i="10"/>
  <c r="B12289" i="10"/>
  <c r="B12290" i="10"/>
  <c r="B12291" i="10"/>
  <c r="B12292" i="10"/>
  <c r="B12293" i="10"/>
  <c r="B12294" i="10"/>
  <c r="B12295" i="10"/>
  <c r="B12296" i="10"/>
  <c r="B12297" i="10"/>
  <c r="B12298" i="10"/>
  <c r="B12299" i="10"/>
  <c r="B12300" i="10"/>
  <c r="B12301" i="10"/>
  <c r="B12302" i="10"/>
  <c r="B12303" i="10"/>
  <c r="B12304" i="10"/>
  <c r="B12305" i="10"/>
  <c r="B12306" i="10"/>
  <c r="B12307" i="10"/>
  <c r="B12308" i="10"/>
  <c r="B12309" i="10"/>
  <c r="B12310" i="10"/>
  <c r="B12311" i="10"/>
  <c r="B12312" i="10"/>
  <c r="B12313" i="10"/>
  <c r="B12314" i="10"/>
  <c r="B12315" i="10"/>
  <c r="B12316" i="10"/>
  <c r="B12317" i="10"/>
  <c r="B12318" i="10"/>
  <c r="B12319" i="10"/>
  <c r="B12320" i="10"/>
  <c r="B12321" i="10"/>
  <c r="B12322" i="10"/>
  <c r="B12323" i="10"/>
  <c r="B12324" i="10"/>
  <c r="B12325" i="10"/>
  <c r="B12326" i="10"/>
  <c r="B12327" i="10"/>
  <c r="B12328" i="10"/>
  <c r="B12329" i="10"/>
  <c r="B12330" i="10"/>
  <c r="B12331" i="10"/>
  <c r="B12332" i="10"/>
  <c r="B12333" i="10"/>
  <c r="B12334" i="10"/>
  <c r="B12335" i="10"/>
  <c r="B12336" i="10"/>
  <c r="B12337" i="10"/>
  <c r="B12338" i="10"/>
  <c r="B12339" i="10"/>
  <c r="B12340" i="10"/>
  <c r="B12341" i="10"/>
  <c r="B12342" i="10"/>
  <c r="B12343" i="10"/>
  <c r="B12344" i="10"/>
  <c r="B12345" i="10"/>
  <c r="B12346" i="10"/>
  <c r="B12347" i="10"/>
  <c r="B12348" i="10"/>
  <c r="B12349" i="10"/>
  <c r="B12350" i="10"/>
  <c r="B12351" i="10"/>
  <c r="B12352" i="10"/>
  <c r="B12353" i="10"/>
  <c r="B12354" i="10"/>
  <c r="B12355" i="10"/>
  <c r="B12356" i="10"/>
  <c r="B12357" i="10"/>
  <c r="B12358" i="10"/>
  <c r="B12359" i="10"/>
  <c r="B12360" i="10"/>
  <c r="B12361" i="10"/>
  <c r="B12362" i="10"/>
  <c r="B12363" i="10"/>
  <c r="B12364" i="10"/>
  <c r="B12365" i="10"/>
  <c r="B12366" i="10"/>
  <c r="B12367" i="10"/>
  <c r="B12368" i="10"/>
  <c r="B12369" i="10"/>
  <c r="B12370" i="10"/>
  <c r="B12371" i="10"/>
  <c r="B12372" i="10"/>
  <c r="B12373" i="10"/>
  <c r="B12374" i="10"/>
  <c r="B12375" i="10"/>
  <c r="B12376" i="10"/>
  <c r="B12377" i="10"/>
  <c r="B12378" i="10"/>
  <c r="B12379" i="10"/>
  <c r="B12380" i="10"/>
  <c r="B12381" i="10"/>
  <c r="B12382" i="10"/>
  <c r="B12383" i="10"/>
  <c r="B12384" i="10"/>
  <c r="B12385" i="10"/>
  <c r="B12386" i="10"/>
  <c r="B12387" i="10"/>
  <c r="B12388" i="10"/>
  <c r="B12389" i="10"/>
  <c r="B12390" i="10"/>
  <c r="B12391" i="10"/>
  <c r="B12392" i="10"/>
  <c r="B12393" i="10"/>
  <c r="B12394" i="10"/>
  <c r="B12395" i="10"/>
  <c r="B12396" i="10"/>
  <c r="B12397" i="10"/>
  <c r="B12398" i="10"/>
  <c r="B12399" i="10"/>
  <c r="B12400" i="10"/>
  <c r="B12401" i="10"/>
  <c r="B12402" i="10"/>
  <c r="B12403" i="10"/>
  <c r="B12404" i="10"/>
  <c r="B12405" i="10"/>
  <c r="B12406" i="10"/>
  <c r="B12407" i="10"/>
  <c r="B12408" i="10"/>
  <c r="B12409" i="10"/>
  <c r="B12410" i="10"/>
  <c r="B12411" i="10"/>
  <c r="B12412" i="10"/>
  <c r="B12413" i="10"/>
  <c r="B12414" i="10"/>
  <c r="B12415" i="10"/>
  <c r="B12416" i="10"/>
  <c r="B12417" i="10"/>
  <c r="B12418" i="10"/>
  <c r="B12419" i="10"/>
  <c r="B12420" i="10"/>
  <c r="B12421" i="10"/>
  <c r="B12422" i="10"/>
  <c r="B12423" i="10"/>
  <c r="B12424" i="10"/>
  <c r="B12425" i="10"/>
  <c r="B12426" i="10"/>
  <c r="B12427" i="10"/>
  <c r="B12428" i="10"/>
  <c r="B12429" i="10"/>
  <c r="B12430" i="10"/>
  <c r="B12431" i="10"/>
  <c r="B12432" i="10"/>
  <c r="B12433" i="10"/>
  <c r="B12434" i="10"/>
  <c r="B12435" i="10"/>
  <c r="B12436" i="10"/>
  <c r="B12437" i="10"/>
  <c r="B12438" i="10"/>
  <c r="B12439" i="10"/>
  <c r="B12440" i="10"/>
  <c r="B12441" i="10"/>
  <c r="B12442" i="10"/>
  <c r="B12443" i="10"/>
  <c r="B12444" i="10"/>
  <c r="B12445" i="10"/>
  <c r="B12446" i="10"/>
  <c r="B12447" i="10"/>
  <c r="B12448" i="10"/>
  <c r="B12449" i="10"/>
  <c r="B12450" i="10"/>
  <c r="B12451" i="10"/>
  <c r="B12452" i="10"/>
  <c r="B12453" i="10"/>
  <c r="B12454" i="10"/>
  <c r="B12455" i="10"/>
  <c r="B12456" i="10"/>
  <c r="B12457" i="10"/>
  <c r="B12458" i="10"/>
  <c r="B12459" i="10"/>
  <c r="B12460" i="10"/>
  <c r="B12461" i="10"/>
  <c r="B12462" i="10"/>
  <c r="B12463" i="10"/>
  <c r="B12464" i="10"/>
  <c r="B12465" i="10"/>
  <c r="B12466" i="10"/>
  <c r="B12467" i="10"/>
  <c r="B12468" i="10"/>
  <c r="B12469" i="10"/>
  <c r="B12470" i="10"/>
  <c r="B12471" i="10"/>
  <c r="B12472" i="10"/>
  <c r="B12473" i="10"/>
  <c r="B12474" i="10"/>
  <c r="B12475" i="10"/>
  <c r="B12476" i="10"/>
  <c r="B12477" i="10"/>
  <c r="B12478" i="10"/>
  <c r="B12479" i="10"/>
  <c r="B12480" i="10"/>
  <c r="B12481" i="10"/>
  <c r="B12482" i="10"/>
  <c r="B12483" i="10"/>
  <c r="B12484" i="10"/>
  <c r="B12485" i="10"/>
  <c r="B12486" i="10"/>
  <c r="B12487" i="10"/>
  <c r="B12488" i="10"/>
  <c r="B12489" i="10"/>
  <c r="B12490" i="10"/>
  <c r="B12491" i="10"/>
  <c r="B12492" i="10"/>
  <c r="B12493" i="10"/>
  <c r="B12494" i="10"/>
  <c r="B12495" i="10"/>
  <c r="B12496" i="10"/>
  <c r="B12497" i="10"/>
  <c r="B12498" i="10"/>
  <c r="B12499" i="10"/>
  <c r="B12500" i="10"/>
  <c r="B12501" i="10"/>
  <c r="B12502" i="10"/>
  <c r="B12503" i="10"/>
  <c r="B12504" i="10"/>
  <c r="B12505" i="10"/>
  <c r="B12506" i="10"/>
  <c r="B12507" i="10"/>
  <c r="B12508" i="10"/>
  <c r="B12509" i="10"/>
  <c r="B12510" i="10"/>
  <c r="B12511" i="10"/>
  <c r="B12512" i="10"/>
  <c r="B12513" i="10"/>
  <c r="B12514" i="10"/>
  <c r="B12515" i="10"/>
  <c r="B12516" i="10"/>
  <c r="B12517" i="10"/>
  <c r="B12518" i="10"/>
  <c r="B12519" i="10"/>
  <c r="B12520" i="10"/>
  <c r="B12521" i="10"/>
  <c r="B12522" i="10"/>
  <c r="B12523" i="10"/>
  <c r="B12524" i="10"/>
  <c r="B12525" i="10"/>
  <c r="B12526" i="10"/>
  <c r="B12527" i="10"/>
  <c r="B12528" i="10"/>
  <c r="B12529" i="10"/>
  <c r="B12530" i="10"/>
  <c r="B12531" i="10"/>
  <c r="B12532" i="10"/>
  <c r="B12533" i="10"/>
  <c r="B12534" i="10"/>
  <c r="B12535" i="10"/>
  <c r="B12536" i="10"/>
  <c r="B12537" i="10"/>
  <c r="B12538" i="10"/>
  <c r="B12539" i="10"/>
  <c r="B12540" i="10"/>
  <c r="B12541" i="10"/>
  <c r="B12542" i="10"/>
  <c r="B12543" i="10"/>
  <c r="B12544" i="10"/>
  <c r="B12545" i="10"/>
  <c r="B12546" i="10"/>
  <c r="B12547" i="10"/>
  <c r="B12548" i="10"/>
  <c r="B12549" i="10"/>
  <c r="B12550" i="10"/>
  <c r="B12551" i="10"/>
  <c r="B12552" i="10"/>
  <c r="B12553" i="10"/>
  <c r="B12554" i="10"/>
  <c r="B12555" i="10"/>
  <c r="B12556" i="10"/>
  <c r="B12557" i="10"/>
  <c r="B12558" i="10"/>
  <c r="B12559" i="10"/>
  <c r="B12560" i="10"/>
  <c r="B12561" i="10"/>
  <c r="B12562" i="10"/>
  <c r="B12563" i="10"/>
  <c r="B12564" i="10"/>
  <c r="B12565" i="10"/>
  <c r="B12566" i="10"/>
  <c r="B12567" i="10"/>
  <c r="B12568" i="10"/>
  <c r="B12569" i="10"/>
  <c r="B12570" i="10"/>
  <c r="B12571" i="10"/>
  <c r="B12572" i="10"/>
  <c r="B12573" i="10"/>
  <c r="B12574" i="10"/>
  <c r="B12575" i="10"/>
  <c r="B12576" i="10"/>
  <c r="B12577" i="10"/>
  <c r="B12578" i="10"/>
  <c r="B12579" i="10"/>
  <c r="B12580" i="10"/>
  <c r="B12581" i="10"/>
  <c r="B12582" i="10"/>
  <c r="B12583" i="10"/>
  <c r="B12584" i="10"/>
  <c r="B12585" i="10"/>
  <c r="B12586" i="10"/>
  <c r="B12587" i="10"/>
  <c r="B12588" i="10"/>
  <c r="B12589" i="10"/>
  <c r="B12590" i="10"/>
  <c r="B12591" i="10"/>
  <c r="B12592" i="10"/>
  <c r="B12593" i="10"/>
  <c r="B12594" i="10"/>
  <c r="B12595" i="10"/>
  <c r="B12596" i="10"/>
  <c r="B12597" i="10"/>
  <c r="B12598" i="10"/>
  <c r="B12599" i="10"/>
  <c r="B12600" i="10"/>
  <c r="B12601" i="10"/>
  <c r="B12602" i="10"/>
  <c r="B12603" i="10"/>
  <c r="B12604" i="10"/>
  <c r="B12605" i="10"/>
  <c r="B12606" i="10"/>
  <c r="B12607" i="10"/>
  <c r="B12608" i="10"/>
  <c r="B12609" i="10"/>
  <c r="B12610" i="10"/>
  <c r="B12611" i="10"/>
  <c r="B12612" i="10"/>
  <c r="B12613" i="10"/>
  <c r="B12614" i="10"/>
  <c r="B12615" i="10"/>
  <c r="B12616" i="10"/>
  <c r="B12617" i="10"/>
  <c r="B12618" i="10"/>
  <c r="B12619" i="10"/>
  <c r="B12620" i="10"/>
  <c r="B12621" i="10"/>
  <c r="B12622" i="10"/>
  <c r="B12623" i="10"/>
  <c r="B12624" i="10"/>
  <c r="B12625" i="10"/>
  <c r="B12626" i="10"/>
  <c r="B12627" i="10"/>
  <c r="B12628" i="10"/>
  <c r="B12629" i="10"/>
  <c r="B12630" i="10"/>
  <c r="B12631" i="10"/>
  <c r="B12632" i="10"/>
  <c r="B12633" i="10"/>
  <c r="B12634" i="10"/>
  <c r="B12635" i="10"/>
  <c r="B12636" i="10"/>
  <c r="B12637" i="10"/>
  <c r="B12638" i="10"/>
  <c r="B12639" i="10"/>
  <c r="B12640" i="10"/>
  <c r="B12641" i="10"/>
  <c r="B12642" i="10"/>
  <c r="B12643" i="10"/>
  <c r="B12644" i="10"/>
  <c r="B12645" i="10"/>
  <c r="B12646" i="10"/>
  <c r="B12647" i="10"/>
  <c r="B12648" i="10"/>
  <c r="B12649" i="10"/>
  <c r="B12650" i="10"/>
  <c r="B12651" i="10"/>
  <c r="B12652" i="10"/>
  <c r="B12653" i="10"/>
  <c r="B12654" i="10"/>
  <c r="B12655" i="10"/>
  <c r="B12656" i="10"/>
  <c r="B12657" i="10"/>
  <c r="B12658" i="10"/>
  <c r="B12659" i="10"/>
  <c r="B12660" i="10"/>
  <c r="B12661" i="10"/>
  <c r="B12662" i="10"/>
  <c r="B12663" i="10"/>
  <c r="B12664" i="10"/>
  <c r="B12665" i="10"/>
  <c r="B12666" i="10"/>
  <c r="B12667" i="10"/>
  <c r="B12668" i="10"/>
  <c r="B12669" i="10"/>
  <c r="B12670" i="10"/>
  <c r="B12671" i="10"/>
  <c r="B12672" i="10"/>
  <c r="B12673" i="10"/>
  <c r="B12674" i="10"/>
  <c r="B12675" i="10"/>
  <c r="B12676" i="10"/>
  <c r="B12677" i="10"/>
  <c r="B12678" i="10"/>
  <c r="B12679" i="10"/>
  <c r="B12680" i="10"/>
  <c r="B12681" i="10"/>
  <c r="B12682" i="10"/>
  <c r="B12683" i="10"/>
  <c r="B12684" i="10"/>
  <c r="B12685" i="10"/>
  <c r="B12686" i="10"/>
  <c r="B12687" i="10"/>
  <c r="B12688" i="10"/>
  <c r="B12689" i="10"/>
  <c r="B12690" i="10"/>
  <c r="B12691" i="10"/>
  <c r="B12692" i="10"/>
  <c r="B12693" i="10"/>
  <c r="B12694" i="10"/>
  <c r="B12695" i="10"/>
  <c r="B12696" i="10"/>
  <c r="B12697" i="10"/>
  <c r="B12698" i="10"/>
  <c r="B12699" i="10"/>
  <c r="B12700" i="10"/>
  <c r="B12701" i="10"/>
  <c r="B12702" i="10"/>
  <c r="B12703" i="10"/>
  <c r="B12704" i="10"/>
  <c r="B12705" i="10"/>
  <c r="B12706" i="10"/>
  <c r="B12707" i="10"/>
  <c r="B12708" i="10"/>
  <c r="B12709" i="10"/>
  <c r="B12710" i="10"/>
  <c r="B12711" i="10"/>
  <c r="B12712" i="10"/>
  <c r="B12713" i="10"/>
  <c r="B12714" i="10"/>
  <c r="B12715" i="10"/>
  <c r="B12716" i="10"/>
  <c r="B12717" i="10"/>
  <c r="B12718" i="10"/>
  <c r="B12719" i="10"/>
  <c r="B12720" i="10"/>
  <c r="B12721" i="10"/>
  <c r="B12722" i="10"/>
  <c r="B12723" i="10"/>
  <c r="B12724" i="10"/>
  <c r="B12725" i="10"/>
  <c r="B12726" i="10"/>
  <c r="B12727" i="10"/>
  <c r="B12728" i="10"/>
  <c r="B12729" i="10"/>
  <c r="B12730" i="10"/>
  <c r="B12731" i="10"/>
  <c r="B12732" i="10"/>
  <c r="B12733" i="10"/>
  <c r="B12734" i="10"/>
  <c r="B12735" i="10"/>
  <c r="B12736" i="10"/>
  <c r="B12737" i="10"/>
  <c r="B12738" i="10"/>
  <c r="B12739" i="10"/>
  <c r="B12740" i="10"/>
  <c r="B12741" i="10"/>
  <c r="B12742" i="10"/>
  <c r="B12743" i="10"/>
  <c r="B12744" i="10"/>
  <c r="B12745" i="10"/>
  <c r="B12746" i="10"/>
  <c r="B12747" i="10"/>
  <c r="B12748" i="10"/>
  <c r="B12749" i="10"/>
  <c r="B12750" i="10"/>
  <c r="B12751" i="10"/>
  <c r="B12752" i="10"/>
  <c r="B12753" i="10"/>
  <c r="B12754" i="10"/>
  <c r="B12755" i="10"/>
  <c r="B12756" i="10"/>
  <c r="B12757" i="10"/>
  <c r="B12758" i="10"/>
  <c r="B12759" i="10"/>
  <c r="B12760" i="10"/>
  <c r="B12761" i="10"/>
  <c r="B12762" i="10"/>
  <c r="B12763" i="10"/>
  <c r="B12764" i="10"/>
  <c r="B12765" i="10"/>
  <c r="B12766" i="10"/>
  <c r="B12767" i="10"/>
  <c r="B12768" i="10"/>
  <c r="B12769" i="10"/>
  <c r="B12770" i="10"/>
  <c r="B12771" i="10"/>
  <c r="B12772" i="10"/>
  <c r="B12773" i="10"/>
  <c r="B12774" i="10"/>
  <c r="B12775" i="10"/>
  <c r="B12776" i="10"/>
  <c r="B12777" i="10"/>
  <c r="B12778" i="10"/>
  <c r="B12779" i="10"/>
  <c r="B12780" i="10"/>
  <c r="B12781" i="10"/>
  <c r="B12782" i="10"/>
  <c r="B12783" i="10"/>
  <c r="B12784" i="10"/>
  <c r="B12785" i="10"/>
  <c r="B12786" i="10"/>
  <c r="B12787" i="10"/>
  <c r="B12788" i="10"/>
  <c r="B12789" i="10"/>
  <c r="B12790" i="10"/>
  <c r="B12791" i="10"/>
  <c r="B12792" i="10"/>
  <c r="B12793" i="10"/>
  <c r="B12794" i="10"/>
  <c r="B12795" i="10"/>
  <c r="B12796" i="10"/>
  <c r="B12797" i="10"/>
  <c r="B12798" i="10"/>
  <c r="B12799" i="10"/>
  <c r="B12800" i="10"/>
  <c r="B12801" i="10"/>
  <c r="B12802" i="10"/>
  <c r="B12803" i="10"/>
  <c r="B12804" i="10"/>
  <c r="B12805" i="10"/>
  <c r="B12806" i="10"/>
  <c r="B12807" i="10"/>
  <c r="B12808" i="10"/>
  <c r="B12809" i="10"/>
  <c r="B12810" i="10"/>
  <c r="B12811" i="10"/>
  <c r="B12812" i="10"/>
  <c r="B12813" i="10"/>
  <c r="B12814" i="10"/>
  <c r="B12815" i="10"/>
  <c r="B12816" i="10"/>
  <c r="B12817" i="10"/>
  <c r="B12818" i="10"/>
  <c r="B12819" i="10"/>
  <c r="B12820" i="10"/>
  <c r="B12821" i="10"/>
  <c r="B12822" i="10"/>
  <c r="B12823" i="10"/>
  <c r="B12824" i="10"/>
  <c r="B12825" i="10"/>
  <c r="B12826" i="10"/>
  <c r="B12827" i="10"/>
  <c r="B12828" i="10"/>
  <c r="B12829" i="10"/>
  <c r="B12830" i="10"/>
  <c r="B12831" i="10"/>
  <c r="B12832" i="10"/>
  <c r="B12833" i="10"/>
  <c r="B12834" i="10"/>
  <c r="B12835" i="10"/>
  <c r="B12836" i="10"/>
  <c r="B12837" i="10"/>
  <c r="B12838" i="10"/>
  <c r="B12839" i="10"/>
  <c r="B12840" i="10"/>
  <c r="B12841" i="10"/>
  <c r="B12842" i="10"/>
  <c r="B12843" i="10"/>
  <c r="B12844" i="10"/>
  <c r="B12845" i="10"/>
  <c r="B12846" i="10"/>
  <c r="B12847" i="10"/>
  <c r="B12848" i="10"/>
  <c r="B12849" i="10"/>
  <c r="B12850" i="10"/>
  <c r="B12851" i="10"/>
  <c r="B12852" i="10"/>
  <c r="B12853" i="10"/>
  <c r="B12854" i="10"/>
  <c r="B12855" i="10"/>
  <c r="B12856" i="10"/>
  <c r="B12857" i="10"/>
  <c r="B12858" i="10"/>
  <c r="B12859" i="10"/>
  <c r="B12860" i="10"/>
  <c r="B12861" i="10"/>
  <c r="B12862" i="10"/>
  <c r="B12863" i="10"/>
  <c r="B12864" i="10"/>
  <c r="B12865" i="10"/>
  <c r="B12866" i="10"/>
  <c r="B12867" i="10"/>
  <c r="B12868" i="10"/>
  <c r="B12869" i="10"/>
  <c r="B12870" i="10"/>
  <c r="B12871" i="10"/>
  <c r="B12872" i="10"/>
  <c r="B12873" i="10"/>
  <c r="B12874" i="10"/>
  <c r="B12875" i="10"/>
  <c r="B12876" i="10"/>
  <c r="B12877" i="10"/>
  <c r="B12878" i="10"/>
  <c r="B12879" i="10"/>
  <c r="B12880" i="10"/>
  <c r="B12881" i="10"/>
  <c r="B12882" i="10"/>
  <c r="B12883" i="10"/>
  <c r="B12884" i="10"/>
  <c r="B12885" i="10"/>
  <c r="B12886" i="10"/>
  <c r="B12887" i="10"/>
  <c r="B12888" i="10"/>
  <c r="B12889" i="10"/>
  <c r="B12890" i="10"/>
  <c r="B12891" i="10"/>
  <c r="B12892" i="10"/>
  <c r="B12893" i="10"/>
  <c r="B12894" i="10"/>
  <c r="B12895" i="10"/>
  <c r="B12896" i="10"/>
  <c r="B12897" i="10"/>
  <c r="B12898" i="10"/>
  <c r="B12899" i="10"/>
  <c r="B12900" i="10"/>
  <c r="B12901" i="10"/>
  <c r="B12902" i="10"/>
  <c r="B12903" i="10"/>
  <c r="B12904" i="10"/>
  <c r="B12905" i="10"/>
  <c r="B12906" i="10"/>
  <c r="B12907" i="10"/>
  <c r="B12908" i="10"/>
  <c r="B12909" i="10"/>
  <c r="B12910" i="10"/>
  <c r="B12911" i="10"/>
  <c r="B12912" i="10"/>
  <c r="B12913" i="10"/>
  <c r="B12914" i="10"/>
  <c r="B12915" i="10"/>
  <c r="B12916" i="10"/>
  <c r="B12917" i="10"/>
  <c r="B12918" i="10"/>
  <c r="B12919" i="10"/>
  <c r="B12920" i="10"/>
  <c r="B12921" i="10"/>
  <c r="B12922" i="10"/>
  <c r="B12923" i="10"/>
  <c r="B12924" i="10"/>
  <c r="B12925" i="10"/>
  <c r="B12926" i="10"/>
  <c r="B12927" i="10"/>
  <c r="B12928" i="10"/>
  <c r="B12929" i="10"/>
  <c r="B12930" i="10"/>
  <c r="B12931" i="10"/>
  <c r="B12932" i="10"/>
  <c r="B12933" i="10"/>
  <c r="B12934" i="10"/>
  <c r="B12935" i="10"/>
  <c r="B12936" i="10"/>
  <c r="B12937" i="10"/>
  <c r="B12938" i="10"/>
  <c r="B12939" i="10"/>
  <c r="B12940" i="10"/>
  <c r="B12941" i="10"/>
  <c r="B12942" i="10"/>
  <c r="B12943" i="10"/>
  <c r="B12944" i="10"/>
  <c r="B12945" i="10"/>
  <c r="B12946" i="10"/>
  <c r="B12947" i="10"/>
  <c r="B12948" i="10"/>
  <c r="B12949" i="10"/>
  <c r="B12950" i="10"/>
  <c r="B12951" i="10"/>
  <c r="B12952" i="10"/>
  <c r="B12953" i="10"/>
  <c r="B12954" i="10"/>
  <c r="B12955" i="10"/>
  <c r="B12956" i="10"/>
  <c r="B12957" i="10"/>
  <c r="B12958" i="10"/>
  <c r="B12959" i="10"/>
  <c r="B12960" i="10"/>
  <c r="B12961" i="10"/>
  <c r="B12962" i="10"/>
  <c r="B12963" i="10"/>
  <c r="B12964" i="10"/>
  <c r="B12965" i="10"/>
  <c r="B12966" i="10"/>
  <c r="B12967" i="10"/>
  <c r="B12968" i="10"/>
  <c r="B12969" i="10"/>
  <c r="B12970" i="10"/>
  <c r="B12971" i="10"/>
  <c r="B12972" i="10"/>
  <c r="B12973" i="10"/>
  <c r="B12974" i="10"/>
  <c r="B12975" i="10"/>
  <c r="B12976" i="10"/>
  <c r="B12977" i="10"/>
  <c r="B12978" i="10"/>
  <c r="B12979" i="10"/>
  <c r="B12980" i="10"/>
  <c r="B12981" i="10"/>
  <c r="B12982" i="10"/>
  <c r="B12983" i="10"/>
  <c r="B12984" i="10"/>
  <c r="B12985" i="10"/>
  <c r="B12986" i="10"/>
  <c r="B12987" i="10"/>
  <c r="B12988" i="10"/>
  <c r="B12989" i="10"/>
  <c r="B12990" i="10"/>
  <c r="B12991" i="10"/>
  <c r="B12992" i="10"/>
  <c r="B12993" i="10"/>
  <c r="B12994" i="10"/>
  <c r="B12995" i="10"/>
  <c r="B12996" i="10"/>
  <c r="B12997" i="10"/>
  <c r="B12998" i="10"/>
  <c r="B12999" i="10"/>
  <c r="B13000" i="10"/>
  <c r="B13001" i="10"/>
  <c r="B13002" i="10"/>
  <c r="B13003" i="10"/>
  <c r="B13004" i="10"/>
  <c r="B13005" i="10"/>
  <c r="B13006" i="10"/>
  <c r="B13007" i="10"/>
  <c r="B13008" i="10"/>
  <c r="B13009" i="10"/>
  <c r="B13010" i="10"/>
  <c r="B13011" i="10"/>
  <c r="B13012" i="10"/>
  <c r="B13013" i="10"/>
  <c r="B13014" i="10"/>
  <c r="B13015" i="10"/>
  <c r="B13016" i="10"/>
  <c r="B13017" i="10"/>
  <c r="B13018" i="10"/>
  <c r="B13019" i="10"/>
  <c r="B13020" i="10"/>
  <c r="B13021" i="10"/>
  <c r="B13022" i="10"/>
  <c r="B13023" i="10"/>
  <c r="B13024" i="10"/>
  <c r="B13025" i="10"/>
  <c r="B13026" i="10"/>
  <c r="B13027" i="10"/>
  <c r="B13028" i="10"/>
  <c r="B13029" i="10"/>
  <c r="B13030" i="10"/>
  <c r="B13031" i="10"/>
  <c r="B13032" i="10"/>
  <c r="B13033" i="10"/>
  <c r="B13034" i="10"/>
  <c r="B13035" i="10"/>
  <c r="B13036" i="10"/>
  <c r="B13037" i="10"/>
  <c r="B13038" i="10"/>
  <c r="B13039" i="10"/>
  <c r="B13040" i="10"/>
  <c r="B13041" i="10"/>
  <c r="B13042" i="10"/>
  <c r="B13043" i="10"/>
  <c r="B13044" i="10"/>
  <c r="B13045" i="10"/>
  <c r="B13046" i="10"/>
  <c r="B13047" i="10"/>
  <c r="B13048" i="10"/>
  <c r="B13049" i="10"/>
  <c r="B13050" i="10"/>
  <c r="B13051" i="10"/>
  <c r="B13052" i="10"/>
  <c r="B13053" i="10"/>
  <c r="B13054" i="10"/>
  <c r="B13055" i="10"/>
  <c r="B13056" i="10"/>
  <c r="B13057" i="10"/>
  <c r="B13058" i="10"/>
  <c r="B13059" i="10"/>
  <c r="B13060" i="10"/>
  <c r="B13061" i="10"/>
  <c r="B13062" i="10"/>
  <c r="B13063" i="10"/>
  <c r="B13064" i="10"/>
  <c r="B13065" i="10"/>
  <c r="B13066" i="10"/>
  <c r="B13067" i="10"/>
  <c r="B13068" i="10"/>
  <c r="B13069" i="10"/>
  <c r="B13070" i="10"/>
  <c r="B13071" i="10"/>
  <c r="B13072" i="10"/>
  <c r="B13073" i="10"/>
  <c r="B13074" i="10"/>
  <c r="B13075" i="10"/>
  <c r="B13076" i="10"/>
  <c r="B13077" i="10"/>
  <c r="B13078" i="10"/>
  <c r="B13079" i="10"/>
  <c r="B13080" i="10"/>
  <c r="B13081" i="10"/>
  <c r="B13082" i="10"/>
  <c r="B13083" i="10"/>
  <c r="B13084" i="10"/>
  <c r="B13085" i="10"/>
  <c r="B13086" i="10"/>
  <c r="B13087" i="10"/>
  <c r="B13088" i="10"/>
  <c r="B13089" i="10"/>
  <c r="B13090" i="10"/>
  <c r="B13091" i="10"/>
  <c r="B13092" i="10"/>
  <c r="B13093" i="10"/>
  <c r="B13094" i="10"/>
  <c r="B13095" i="10"/>
  <c r="B13096" i="10"/>
  <c r="B13097" i="10"/>
  <c r="B13098" i="10"/>
  <c r="B13099" i="10"/>
  <c r="B13100" i="10"/>
  <c r="B13101" i="10"/>
  <c r="B13102" i="10"/>
  <c r="B13103" i="10"/>
  <c r="B13104" i="10"/>
  <c r="B13105" i="10"/>
  <c r="B13106" i="10"/>
  <c r="B13107" i="10"/>
  <c r="B13108" i="10"/>
  <c r="B13109" i="10"/>
  <c r="B13110" i="10"/>
  <c r="B13111" i="10"/>
  <c r="B13112" i="10"/>
  <c r="B13113" i="10"/>
  <c r="B13114" i="10"/>
  <c r="B13115" i="10"/>
  <c r="B13116" i="10"/>
  <c r="B13117" i="10"/>
  <c r="B13118" i="10"/>
  <c r="B13119" i="10"/>
  <c r="B13120" i="10"/>
  <c r="B13121" i="10"/>
  <c r="B13122" i="10"/>
  <c r="B13123" i="10"/>
  <c r="B13124" i="10"/>
  <c r="B13125" i="10"/>
  <c r="B13126" i="10"/>
  <c r="B13127" i="10"/>
  <c r="B13128" i="10"/>
  <c r="B13129" i="10"/>
  <c r="B13130" i="10"/>
  <c r="B13131" i="10"/>
  <c r="B13132" i="10"/>
  <c r="B13133" i="10"/>
  <c r="B13134" i="10"/>
  <c r="B13135" i="10"/>
  <c r="B13136" i="10"/>
  <c r="B13137" i="10"/>
  <c r="B13138" i="10"/>
  <c r="B13139" i="10"/>
  <c r="B13140" i="10"/>
  <c r="B13141" i="10"/>
  <c r="B13142" i="10"/>
  <c r="B13143" i="10"/>
  <c r="B13144" i="10"/>
  <c r="B13145" i="10"/>
  <c r="B13146" i="10"/>
  <c r="B13147" i="10"/>
  <c r="B13148" i="10"/>
  <c r="B13149" i="10"/>
  <c r="B13150" i="10"/>
  <c r="B13151" i="10"/>
  <c r="B13152" i="10"/>
  <c r="B13153" i="10"/>
  <c r="B13154" i="10"/>
  <c r="B13155" i="10"/>
  <c r="B13156" i="10"/>
  <c r="B13157" i="10"/>
  <c r="B13158" i="10"/>
  <c r="B13159" i="10"/>
  <c r="B13160" i="10"/>
  <c r="B13161" i="10"/>
  <c r="B13162" i="10"/>
  <c r="B13163" i="10"/>
  <c r="B13164" i="10"/>
  <c r="B13165" i="10"/>
  <c r="B13166" i="10"/>
  <c r="B13167" i="10"/>
  <c r="B13168" i="10"/>
  <c r="B13169" i="10"/>
  <c r="B13170" i="10"/>
  <c r="B13171" i="10"/>
  <c r="B13172" i="10"/>
  <c r="B13173" i="10"/>
  <c r="B13174" i="10"/>
  <c r="B13175" i="10"/>
  <c r="B13176" i="10"/>
  <c r="B13177" i="10"/>
  <c r="B13178" i="10"/>
  <c r="B13179" i="10"/>
  <c r="B13180" i="10"/>
  <c r="B13181" i="10"/>
  <c r="B13182" i="10"/>
  <c r="B13183" i="10"/>
  <c r="B13184" i="10"/>
  <c r="B13185" i="10"/>
  <c r="B13186" i="10"/>
  <c r="B13187" i="10"/>
  <c r="B13188" i="10"/>
  <c r="B13189" i="10"/>
  <c r="B13190" i="10"/>
  <c r="B13191" i="10"/>
  <c r="B13192" i="10"/>
  <c r="B13193" i="10"/>
  <c r="B13194" i="10"/>
  <c r="B13195" i="10"/>
  <c r="B13196" i="10"/>
  <c r="B13197" i="10"/>
  <c r="B13198" i="10"/>
  <c r="B13199" i="10"/>
  <c r="B13200" i="10"/>
  <c r="B13201" i="10"/>
  <c r="B13202" i="10"/>
  <c r="B13203" i="10"/>
  <c r="B13204" i="10"/>
  <c r="B13205" i="10"/>
  <c r="B13206" i="10"/>
  <c r="B13207" i="10"/>
  <c r="B13208" i="10"/>
  <c r="B13209" i="10"/>
  <c r="B13210" i="10"/>
  <c r="B13211" i="10"/>
  <c r="B13212" i="10"/>
  <c r="B13213" i="10"/>
  <c r="B13214" i="10"/>
  <c r="B13215" i="10"/>
  <c r="B13216" i="10"/>
  <c r="B13217" i="10"/>
  <c r="B13218" i="10"/>
  <c r="B13219" i="10"/>
  <c r="B13220" i="10"/>
  <c r="B13221" i="10"/>
  <c r="B13222" i="10"/>
  <c r="B13223" i="10"/>
  <c r="B13224" i="10"/>
  <c r="B13225" i="10"/>
  <c r="B13226" i="10"/>
  <c r="B13227" i="10"/>
  <c r="B13228" i="10"/>
  <c r="B13229" i="10"/>
  <c r="B13230" i="10"/>
  <c r="B13231" i="10"/>
  <c r="B13232" i="10"/>
  <c r="B13233" i="10"/>
  <c r="B13234" i="10"/>
  <c r="B13235" i="10"/>
  <c r="B13236" i="10"/>
  <c r="B13237" i="10"/>
  <c r="B13238" i="10"/>
  <c r="B13239" i="10"/>
  <c r="B13240" i="10"/>
  <c r="B13241" i="10"/>
  <c r="B13242" i="10"/>
  <c r="B13243" i="10"/>
  <c r="B13244" i="10"/>
  <c r="B13245" i="10"/>
  <c r="B13246" i="10"/>
  <c r="B13247" i="10"/>
  <c r="B13248" i="10"/>
  <c r="B13249" i="10"/>
  <c r="B13250" i="10"/>
  <c r="B13251" i="10"/>
  <c r="B13252" i="10"/>
  <c r="B13253" i="10"/>
  <c r="B13254" i="10"/>
  <c r="B13255" i="10"/>
  <c r="B13256" i="10"/>
  <c r="B13257" i="10"/>
  <c r="B13258" i="10"/>
  <c r="B13259" i="10"/>
  <c r="B13260" i="10"/>
  <c r="B13261" i="10"/>
  <c r="B13262" i="10"/>
  <c r="B13263" i="10"/>
  <c r="B13264" i="10"/>
  <c r="B13265" i="10"/>
  <c r="B13266" i="10"/>
  <c r="B13267" i="10"/>
  <c r="B13268" i="10"/>
  <c r="B13269" i="10"/>
  <c r="B13270" i="10"/>
  <c r="B13271" i="10"/>
  <c r="B13272" i="10"/>
  <c r="B13273" i="10"/>
  <c r="B13274" i="10"/>
  <c r="B13275" i="10"/>
  <c r="B13276" i="10"/>
  <c r="B13277" i="10"/>
  <c r="B13278" i="10"/>
  <c r="B13279" i="10"/>
  <c r="B13280" i="10"/>
  <c r="B13281" i="10"/>
  <c r="B13282" i="10"/>
  <c r="B13283" i="10"/>
  <c r="B13284" i="10"/>
  <c r="B13285" i="10"/>
  <c r="B13286" i="10"/>
  <c r="B13287" i="10"/>
  <c r="B13288" i="10"/>
  <c r="B13289" i="10"/>
  <c r="B13290" i="10"/>
  <c r="B13291" i="10"/>
  <c r="B13292" i="10"/>
  <c r="B13293" i="10"/>
  <c r="B13294" i="10"/>
  <c r="B13295" i="10"/>
  <c r="B13296" i="10"/>
  <c r="B13297" i="10"/>
  <c r="B13298" i="10"/>
  <c r="B13299" i="10"/>
  <c r="B13300" i="10"/>
  <c r="B13301" i="10"/>
  <c r="B13302" i="10"/>
  <c r="B13303" i="10"/>
  <c r="B13304" i="10"/>
  <c r="B13305" i="10"/>
  <c r="B13306" i="10"/>
  <c r="B13307" i="10"/>
  <c r="B13308" i="10"/>
  <c r="B13309" i="10"/>
  <c r="B13310" i="10"/>
  <c r="B13311" i="10"/>
  <c r="B13312" i="10"/>
  <c r="B13313" i="10"/>
  <c r="B13314" i="10"/>
  <c r="B13315" i="10"/>
  <c r="B13316" i="10"/>
  <c r="B13317" i="10"/>
  <c r="B13318" i="10"/>
  <c r="B13319" i="10"/>
  <c r="B13320" i="10"/>
  <c r="B13321" i="10"/>
  <c r="B13322" i="10"/>
  <c r="B13323" i="10"/>
  <c r="B13324" i="10"/>
  <c r="B13325" i="10"/>
  <c r="B13326" i="10"/>
  <c r="B13327" i="10"/>
  <c r="B13328" i="10"/>
  <c r="B13329" i="10"/>
  <c r="B13330" i="10"/>
  <c r="B13331" i="10"/>
  <c r="B13332" i="10"/>
  <c r="B13333" i="10"/>
  <c r="B13334" i="10"/>
  <c r="B13335" i="10"/>
  <c r="B13336" i="10"/>
  <c r="B13337" i="10"/>
  <c r="B13338" i="10"/>
  <c r="B13339" i="10"/>
  <c r="B13340" i="10"/>
  <c r="B13341" i="10"/>
  <c r="B13342" i="10"/>
  <c r="B13343" i="10"/>
  <c r="B13344" i="10"/>
  <c r="B13345" i="10"/>
  <c r="B13346" i="10"/>
  <c r="B13347" i="10"/>
  <c r="B13348" i="10"/>
  <c r="B13349" i="10"/>
  <c r="B13350" i="10"/>
  <c r="B13351" i="10"/>
  <c r="B13352" i="10"/>
  <c r="B13353" i="10"/>
  <c r="B13354" i="10"/>
  <c r="B13355" i="10"/>
  <c r="B13356" i="10"/>
  <c r="B13357" i="10"/>
  <c r="B13358" i="10"/>
  <c r="B13359" i="10"/>
  <c r="B13360" i="10"/>
  <c r="B13361" i="10"/>
  <c r="B13362" i="10"/>
  <c r="B13363" i="10"/>
  <c r="B13364" i="10"/>
  <c r="B13365" i="10"/>
  <c r="B13366" i="10"/>
  <c r="B13367" i="10"/>
  <c r="B13368" i="10"/>
  <c r="B13369" i="10"/>
  <c r="B13370" i="10"/>
  <c r="B13371" i="10"/>
  <c r="B13372" i="10"/>
  <c r="B13373" i="10"/>
  <c r="B13374" i="10"/>
  <c r="B13375" i="10"/>
  <c r="B13376" i="10"/>
  <c r="B13377" i="10"/>
  <c r="B13378" i="10"/>
  <c r="B13379" i="10"/>
  <c r="B13380" i="10"/>
  <c r="B13381" i="10"/>
  <c r="B13382" i="10"/>
  <c r="B13383" i="10"/>
  <c r="B13384" i="10"/>
  <c r="B13385" i="10"/>
  <c r="B13386" i="10"/>
  <c r="B13387" i="10"/>
  <c r="B13388" i="10"/>
  <c r="B13389" i="10"/>
  <c r="B13390" i="10"/>
  <c r="B13391" i="10"/>
  <c r="B13392" i="10"/>
  <c r="B13393" i="10"/>
  <c r="B13394" i="10"/>
  <c r="B13395" i="10"/>
  <c r="B13396" i="10"/>
  <c r="B13397" i="10"/>
  <c r="B13398" i="10"/>
  <c r="B13399" i="10"/>
  <c r="B13400" i="10"/>
  <c r="B13401" i="10"/>
  <c r="B13402" i="10"/>
  <c r="B13403" i="10"/>
  <c r="B13404" i="10"/>
  <c r="B13405" i="10"/>
  <c r="B13406" i="10"/>
  <c r="B13407" i="10"/>
  <c r="B13408" i="10"/>
  <c r="B13409" i="10"/>
  <c r="B13410" i="10"/>
  <c r="B13411" i="10"/>
  <c r="B13412" i="10"/>
  <c r="B13413" i="10"/>
  <c r="B13414" i="10"/>
  <c r="B13415" i="10"/>
  <c r="B13416" i="10"/>
  <c r="B13417" i="10"/>
  <c r="B13418" i="10"/>
  <c r="B13419" i="10"/>
  <c r="B13420" i="10"/>
  <c r="B13421" i="10"/>
  <c r="B13422" i="10"/>
  <c r="B13423" i="10"/>
  <c r="B13424" i="10"/>
  <c r="B13425" i="10"/>
  <c r="B13426" i="10"/>
  <c r="B13427" i="10"/>
  <c r="B13428" i="10"/>
  <c r="B13429" i="10"/>
  <c r="B13430" i="10"/>
  <c r="B13431" i="10"/>
  <c r="B13432" i="10"/>
  <c r="B13433" i="10"/>
  <c r="B13434" i="10"/>
  <c r="B13435" i="10"/>
  <c r="B13436" i="10"/>
  <c r="B13437" i="10"/>
  <c r="B13438" i="10"/>
  <c r="B13439" i="10"/>
  <c r="B13440" i="10"/>
  <c r="B13441" i="10"/>
  <c r="B13442" i="10"/>
  <c r="B13443" i="10"/>
  <c r="B13444" i="10"/>
  <c r="B13445" i="10"/>
  <c r="B13446" i="10"/>
  <c r="B13447" i="10"/>
  <c r="B13448" i="10"/>
  <c r="B13449" i="10"/>
  <c r="B13450" i="10"/>
  <c r="B13451" i="10"/>
  <c r="B13452" i="10"/>
  <c r="B13453" i="10"/>
  <c r="B13454" i="10"/>
  <c r="B13455" i="10"/>
  <c r="B13456" i="10"/>
  <c r="B13457" i="10"/>
  <c r="B13458" i="10"/>
  <c r="B13459" i="10"/>
  <c r="B13460" i="10"/>
  <c r="B13461" i="10"/>
  <c r="B13462" i="10"/>
  <c r="B13463" i="10"/>
  <c r="B13464" i="10"/>
  <c r="B13465" i="10"/>
  <c r="B13466" i="10"/>
  <c r="B13467" i="10"/>
  <c r="B13468" i="10"/>
  <c r="B13469" i="10"/>
  <c r="B13470" i="10"/>
  <c r="B13471" i="10"/>
  <c r="B13472" i="10"/>
  <c r="B13473" i="10"/>
  <c r="B13474" i="10"/>
  <c r="B13475" i="10"/>
  <c r="B13476" i="10"/>
  <c r="B13477" i="10"/>
  <c r="B13478" i="10"/>
  <c r="B13479" i="10"/>
  <c r="B13480" i="10"/>
  <c r="B13481" i="10"/>
  <c r="B13482" i="10"/>
  <c r="B13483" i="10"/>
  <c r="B13484" i="10"/>
  <c r="B13485" i="10"/>
  <c r="B13486" i="10"/>
  <c r="B13487" i="10"/>
  <c r="B13488" i="10"/>
  <c r="B13489" i="10"/>
  <c r="B13490" i="10"/>
  <c r="B13491" i="10"/>
  <c r="B13492" i="10"/>
  <c r="B13493" i="10"/>
  <c r="B13494" i="10"/>
  <c r="B13495" i="10"/>
  <c r="B13496" i="10"/>
  <c r="B13497" i="10"/>
  <c r="B13498" i="10"/>
  <c r="B13499" i="10"/>
  <c r="B13500" i="10"/>
  <c r="B13501" i="10"/>
  <c r="B13502" i="10"/>
  <c r="B13503" i="10"/>
  <c r="B13504" i="10"/>
  <c r="B13505" i="10"/>
  <c r="B13506" i="10"/>
  <c r="B13507" i="10"/>
  <c r="B13508" i="10"/>
  <c r="B13509" i="10"/>
  <c r="B13510" i="10"/>
  <c r="B13511" i="10"/>
  <c r="B13512" i="10"/>
  <c r="B13513" i="10"/>
  <c r="B13514" i="10"/>
  <c r="B13515" i="10"/>
  <c r="B13516" i="10"/>
  <c r="B13517" i="10"/>
  <c r="B13518" i="10"/>
  <c r="B13519" i="10"/>
  <c r="B13520" i="10"/>
  <c r="B13521" i="10"/>
  <c r="B13522" i="10"/>
  <c r="B13523" i="10"/>
  <c r="B13524" i="10"/>
  <c r="B13525" i="10"/>
  <c r="B13526" i="10"/>
  <c r="B13527" i="10"/>
  <c r="B13528" i="10"/>
  <c r="B13529" i="10"/>
  <c r="B13530" i="10"/>
  <c r="B13531" i="10"/>
  <c r="B13532" i="10"/>
  <c r="B13533" i="10"/>
  <c r="B13534" i="10"/>
  <c r="B13535" i="10"/>
  <c r="B13536" i="10"/>
  <c r="B13537" i="10"/>
  <c r="B13538" i="10"/>
  <c r="B13539" i="10"/>
  <c r="B13540" i="10"/>
  <c r="B13541" i="10"/>
  <c r="B13542" i="10"/>
  <c r="B13543" i="10"/>
  <c r="B13544" i="10"/>
  <c r="B13545" i="10"/>
  <c r="B13546" i="10"/>
  <c r="B13547" i="10"/>
  <c r="B13548" i="10"/>
  <c r="B13549" i="10"/>
  <c r="B13550" i="10"/>
  <c r="B13551" i="10"/>
  <c r="B13552" i="10"/>
  <c r="B13553" i="10"/>
  <c r="B13554" i="10"/>
  <c r="B13555" i="10"/>
  <c r="B13556" i="10"/>
  <c r="B13557" i="10"/>
  <c r="B13558" i="10"/>
  <c r="B13559" i="10"/>
  <c r="B13560" i="10"/>
  <c r="B13561" i="10"/>
  <c r="B13562" i="10"/>
  <c r="B13563" i="10"/>
  <c r="B13564" i="10"/>
  <c r="B13565" i="10"/>
  <c r="B13566" i="10"/>
  <c r="B13567" i="10"/>
  <c r="B13568" i="10"/>
  <c r="B13569" i="10"/>
  <c r="B13570" i="10"/>
  <c r="B13571" i="10"/>
  <c r="B13572" i="10"/>
  <c r="B13573" i="10"/>
  <c r="B13574" i="10"/>
  <c r="B13575" i="10"/>
  <c r="B13576" i="10"/>
  <c r="B13577" i="10"/>
  <c r="B13578" i="10"/>
  <c r="B13579" i="10"/>
  <c r="B13580" i="10"/>
  <c r="B13581" i="10"/>
  <c r="B13582" i="10"/>
  <c r="B13583" i="10"/>
  <c r="B13584" i="10"/>
  <c r="B13585" i="10"/>
  <c r="B13586" i="10"/>
  <c r="B13587" i="10"/>
  <c r="B13588" i="10"/>
  <c r="B13589" i="10"/>
  <c r="B13590" i="10"/>
  <c r="B13591" i="10"/>
  <c r="B13592" i="10"/>
  <c r="B13593" i="10"/>
  <c r="B13594" i="10"/>
  <c r="B13595" i="10"/>
  <c r="B13596" i="10"/>
  <c r="B13597" i="10"/>
  <c r="B13598" i="10"/>
  <c r="B13599" i="10"/>
  <c r="B13600" i="10"/>
  <c r="B13601" i="10"/>
  <c r="B13602" i="10"/>
  <c r="B13603" i="10"/>
  <c r="B13604" i="10"/>
  <c r="B13605" i="10"/>
  <c r="B13606" i="10"/>
  <c r="B13607" i="10"/>
  <c r="B13608" i="10"/>
  <c r="B13609" i="10"/>
  <c r="B13610" i="10"/>
  <c r="B13611" i="10"/>
  <c r="B13612" i="10"/>
  <c r="B13613" i="10"/>
  <c r="B13614" i="10"/>
  <c r="B13615" i="10"/>
  <c r="B13616" i="10"/>
  <c r="B13617" i="10"/>
  <c r="B13618" i="10"/>
  <c r="B13619" i="10"/>
  <c r="B13620" i="10"/>
  <c r="B13621" i="10"/>
  <c r="B13622" i="10"/>
  <c r="B13623" i="10"/>
  <c r="B13624" i="10"/>
  <c r="B13625" i="10"/>
  <c r="B13626" i="10"/>
  <c r="B13627" i="10"/>
  <c r="B13628" i="10"/>
  <c r="B13629" i="10"/>
  <c r="B13630" i="10"/>
  <c r="B13631" i="10"/>
  <c r="B13632" i="10"/>
  <c r="B13633" i="10"/>
  <c r="B13634" i="10"/>
  <c r="B13635" i="10"/>
  <c r="B13636" i="10"/>
  <c r="B13637" i="10"/>
  <c r="B13638" i="10"/>
  <c r="B13639" i="10"/>
  <c r="B13640" i="10"/>
  <c r="B13641" i="10"/>
  <c r="B13642" i="10"/>
  <c r="B13643" i="10"/>
  <c r="B13644" i="10"/>
  <c r="B13645" i="10"/>
  <c r="B13646" i="10"/>
  <c r="B13647" i="10"/>
  <c r="B13648" i="10"/>
  <c r="B13649" i="10"/>
  <c r="B13650" i="10"/>
  <c r="B13651" i="10"/>
  <c r="B13652" i="10"/>
  <c r="B13653" i="10"/>
  <c r="B13654" i="10"/>
  <c r="B13655" i="10"/>
  <c r="B13656" i="10"/>
  <c r="B13657" i="10"/>
  <c r="B13658" i="10"/>
  <c r="B13659" i="10"/>
  <c r="B13660" i="10"/>
  <c r="B13661" i="10"/>
  <c r="B13662" i="10"/>
  <c r="B13663" i="10"/>
  <c r="B13664" i="10"/>
  <c r="B13665" i="10"/>
  <c r="B13666" i="10"/>
  <c r="B13667" i="10"/>
  <c r="B13668" i="10"/>
  <c r="B13669" i="10"/>
  <c r="B13670" i="10"/>
  <c r="B13671" i="10"/>
  <c r="B13672" i="10"/>
  <c r="B13673" i="10"/>
  <c r="B13674" i="10"/>
  <c r="B13675" i="10"/>
  <c r="B13676" i="10"/>
  <c r="B13677" i="10"/>
  <c r="B13678" i="10"/>
  <c r="B13679" i="10"/>
  <c r="B13680" i="10"/>
  <c r="B13681" i="10"/>
  <c r="B13682" i="10"/>
  <c r="B13683" i="10"/>
  <c r="B13684" i="10"/>
  <c r="B13685" i="10"/>
  <c r="B13686" i="10"/>
  <c r="B13687" i="10"/>
  <c r="B13688" i="10"/>
  <c r="B13689" i="10"/>
  <c r="B13690" i="10"/>
  <c r="B13691" i="10"/>
  <c r="B13692" i="10"/>
  <c r="B13693" i="10"/>
  <c r="B13694" i="10"/>
  <c r="B13695" i="10"/>
  <c r="B13696" i="10"/>
  <c r="B13697" i="10"/>
  <c r="B13698" i="10"/>
  <c r="B13699" i="10"/>
  <c r="B13700" i="10"/>
  <c r="B13701" i="10"/>
  <c r="B13702" i="10"/>
  <c r="B13703" i="10"/>
  <c r="B13704" i="10"/>
  <c r="B13705" i="10"/>
  <c r="B13706" i="10"/>
  <c r="B13707" i="10"/>
  <c r="B13708" i="10"/>
  <c r="B13709" i="10"/>
  <c r="B13710" i="10"/>
  <c r="B13711" i="10"/>
  <c r="B13712" i="10"/>
  <c r="B13713" i="10"/>
  <c r="B13714" i="10"/>
  <c r="B13715" i="10"/>
  <c r="B13716" i="10"/>
  <c r="B13717" i="10"/>
  <c r="B13718" i="10"/>
  <c r="B13719" i="10"/>
  <c r="B13720" i="10"/>
  <c r="B13721" i="10"/>
  <c r="B13722" i="10"/>
  <c r="B13723" i="10"/>
  <c r="B13724" i="10"/>
  <c r="B13725" i="10"/>
  <c r="B13726" i="10"/>
  <c r="B13727" i="10"/>
  <c r="B13728" i="10"/>
  <c r="B13729" i="10"/>
  <c r="B13730" i="10"/>
  <c r="B13731" i="10"/>
  <c r="B13732" i="10"/>
  <c r="B13733" i="10"/>
  <c r="B13734" i="10"/>
  <c r="B13735" i="10"/>
  <c r="B13736" i="10"/>
  <c r="B13737" i="10"/>
  <c r="B13738" i="10"/>
  <c r="B13739" i="10"/>
  <c r="B13740" i="10"/>
  <c r="B13741" i="10"/>
  <c r="B13742" i="10"/>
  <c r="B13743" i="10"/>
  <c r="B13744" i="10"/>
  <c r="B13745" i="10"/>
  <c r="B13746" i="10"/>
  <c r="B13747" i="10"/>
  <c r="B13748" i="10"/>
  <c r="B13749" i="10"/>
  <c r="B13750" i="10"/>
  <c r="B13751" i="10"/>
  <c r="B13752" i="10"/>
  <c r="B13753" i="10"/>
  <c r="B13754" i="10"/>
  <c r="B13755" i="10"/>
  <c r="B13756" i="10"/>
  <c r="B13757" i="10"/>
  <c r="B13758" i="10"/>
  <c r="B13759" i="10"/>
  <c r="B13760" i="10"/>
  <c r="B13761" i="10"/>
  <c r="B13762" i="10"/>
  <c r="B13763" i="10"/>
  <c r="B13764" i="10"/>
  <c r="B13765" i="10"/>
  <c r="B13766" i="10"/>
  <c r="B13767" i="10"/>
  <c r="B13768" i="10"/>
  <c r="B13769" i="10"/>
  <c r="B13770" i="10"/>
  <c r="B13771" i="10"/>
  <c r="B13772" i="10"/>
  <c r="B13773" i="10"/>
  <c r="B13774" i="10"/>
  <c r="B13775" i="10"/>
  <c r="B13776" i="10"/>
  <c r="B13777" i="10"/>
  <c r="B13778" i="10"/>
  <c r="B13779" i="10"/>
  <c r="B13780" i="10"/>
  <c r="B13781" i="10"/>
  <c r="B13782" i="10"/>
  <c r="B13783" i="10"/>
  <c r="B13784" i="10"/>
  <c r="B13785" i="10"/>
  <c r="B13786" i="10"/>
  <c r="B13787" i="10"/>
  <c r="B13788" i="10"/>
  <c r="B13789" i="10"/>
  <c r="B13790" i="10"/>
  <c r="B13791" i="10"/>
  <c r="B13792" i="10"/>
  <c r="B13793" i="10"/>
  <c r="B13794" i="10"/>
  <c r="B13795" i="10"/>
  <c r="B13796" i="10"/>
  <c r="B13797" i="10"/>
  <c r="B13798" i="10"/>
  <c r="B13799" i="10"/>
  <c r="B13800" i="10"/>
  <c r="B13801" i="10"/>
  <c r="B13802" i="10"/>
  <c r="B13803" i="10"/>
  <c r="B13804" i="10"/>
  <c r="B13805" i="10"/>
  <c r="B13806" i="10"/>
  <c r="B13807" i="10"/>
  <c r="B13808" i="10"/>
  <c r="B13809" i="10"/>
  <c r="B13810" i="10"/>
  <c r="B13811" i="10"/>
  <c r="B13812" i="10"/>
  <c r="B13813" i="10"/>
  <c r="B13814" i="10"/>
  <c r="B13815" i="10"/>
  <c r="B13816" i="10"/>
  <c r="B13817" i="10"/>
  <c r="B13818" i="10"/>
  <c r="B13819" i="10"/>
  <c r="B13820" i="10"/>
  <c r="B13821" i="10"/>
  <c r="B13822" i="10"/>
  <c r="B13823" i="10"/>
  <c r="B13824" i="10"/>
  <c r="B13825" i="10"/>
  <c r="B13826" i="10"/>
  <c r="B13827" i="10"/>
  <c r="B13828" i="10"/>
  <c r="B13829" i="10"/>
  <c r="B13830" i="10"/>
  <c r="B13831" i="10"/>
  <c r="B13832" i="10"/>
  <c r="B13833" i="10"/>
  <c r="B13834" i="10"/>
  <c r="B13835" i="10"/>
  <c r="B13836" i="10"/>
  <c r="B13837" i="10"/>
  <c r="B13838" i="10"/>
  <c r="B13839" i="10"/>
  <c r="B13840" i="10"/>
  <c r="B13841" i="10"/>
  <c r="B13842" i="10"/>
  <c r="B13843" i="10"/>
  <c r="B13844" i="10"/>
  <c r="B13845" i="10"/>
  <c r="B13846" i="10"/>
  <c r="B13847" i="10"/>
  <c r="B13848" i="10"/>
  <c r="B13849" i="10"/>
  <c r="B13850" i="10"/>
  <c r="B13851" i="10"/>
  <c r="B13852" i="10"/>
  <c r="B13853" i="10"/>
  <c r="B13854" i="10"/>
  <c r="B13855" i="10"/>
  <c r="B13856" i="10"/>
  <c r="B13857" i="10"/>
  <c r="B13858" i="10"/>
  <c r="B13859" i="10"/>
  <c r="B13860" i="10"/>
  <c r="B13861" i="10"/>
  <c r="B13862" i="10"/>
  <c r="B13863" i="10"/>
  <c r="B13864" i="10"/>
  <c r="B13865" i="10"/>
  <c r="B13866" i="10"/>
  <c r="B13867" i="10"/>
  <c r="B13868" i="10"/>
  <c r="B13869" i="10"/>
  <c r="B13870" i="10"/>
  <c r="B13871" i="10"/>
  <c r="B13872" i="10"/>
  <c r="B13873" i="10"/>
  <c r="B13874" i="10"/>
  <c r="B13875" i="10"/>
  <c r="B13876" i="10"/>
  <c r="B13877" i="10"/>
  <c r="B13878" i="10"/>
  <c r="B13879" i="10"/>
  <c r="B13880" i="10"/>
  <c r="B13881" i="10"/>
  <c r="B13882" i="10"/>
  <c r="B13883" i="10"/>
  <c r="B13884" i="10"/>
  <c r="B13885" i="10"/>
  <c r="B13886" i="10"/>
  <c r="B13887" i="10"/>
  <c r="B13888" i="10"/>
  <c r="B13889" i="10"/>
  <c r="B13890" i="10"/>
  <c r="B13891" i="10"/>
  <c r="B13892" i="10"/>
  <c r="B13893" i="10"/>
  <c r="B13894" i="10"/>
  <c r="B13895" i="10"/>
  <c r="B13896" i="10"/>
  <c r="B13897" i="10"/>
  <c r="B13898" i="10"/>
  <c r="B13899" i="10"/>
  <c r="B13900" i="10"/>
  <c r="B13901" i="10"/>
  <c r="B13902" i="10"/>
  <c r="B13903" i="10"/>
  <c r="B13904" i="10"/>
  <c r="B13905" i="10"/>
  <c r="B13906" i="10"/>
  <c r="B13907" i="10"/>
  <c r="B13908" i="10"/>
  <c r="B13909" i="10"/>
  <c r="B13910" i="10"/>
  <c r="B13911" i="10"/>
  <c r="B13912" i="10"/>
  <c r="B13913" i="10"/>
  <c r="B13914" i="10"/>
  <c r="B13915" i="10"/>
  <c r="B13916" i="10"/>
  <c r="B13917" i="10"/>
  <c r="B13918" i="10"/>
  <c r="B13919" i="10"/>
  <c r="B13920" i="10"/>
  <c r="B13921" i="10"/>
  <c r="B13922" i="10"/>
  <c r="B13923" i="10"/>
  <c r="B13924" i="10"/>
  <c r="B13925" i="10"/>
  <c r="B13926" i="10"/>
  <c r="B13927" i="10"/>
  <c r="B13928" i="10"/>
  <c r="B13929" i="10"/>
  <c r="B13930" i="10"/>
  <c r="B13931" i="10"/>
  <c r="B13932" i="10"/>
  <c r="B13933" i="10"/>
  <c r="B13934" i="10"/>
  <c r="B13935" i="10"/>
  <c r="B13936" i="10"/>
  <c r="B13937" i="10"/>
  <c r="B13938" i="10"/>
  <c r="B13939" i="10"/>
  <c r="B13940" i="10"/>
  <c r="B13941" i="10"/>
  <c r="B13942" i="10"/>
  <c r="B13943" i="10"/>
  <c r="B13944" i="10"/>
  <c r="B13945" i="10"/>
  <c r="B13946" i="10"/>
  <c r="B13947" i="10"/>
  <c r="B13948" i="10"/>
  <c r="B13949" i="10"/>
  <c r="B13950" i="10"/>
  <c r="B13951" i="10"/>
  <c r="B13952" i="10"/>
  <c r="B13953" i="10"/>
  <c r="B13954" i="10"/>
  <c r="B13955" i="10"/>
  <c r="B13956" i="10"/>
  <c r="B13957" i="10"/>
  <c r="B13958" i="10"/>
  <c r="B13959" i="10"/>
  <c r="B13960" i="10"/>
  <c r="B13961" i="10"/>
  <c r="B13962" i="10"/>
  <c r="B13963" i="10"/>
  <c r="B13964" i="10"/>
  <c r="B13965" i="10"/>
  <c r="B13966" i="10"/>
  <c r="B13967" i="10"/>
  <c r="B13968" i="10"/>
  <c r="B13969" i="10"/>
  <c r="B13970" i="10"/>
  <c r="B13971" i="10"/>
  <c r="B13972" i="10"/>
  <c r="B13973" i="10"/>
  <c r="B13974" i="10"/>
  <c r="B13975" i="10"/>
  <c r="B13976" i="10"/>
  <c r="B13977" i="10"/>
  <c r="B13978" i="10"/>
  <c r="B13979" i="10"/>
  <c r="B13980" i="10"/>
  <c r="B13981" i="10"/>
  <c r="B13982" i="10"/>
  <c r="B13983" i="10"/>
  <c r="B13984" i="10"/>
  <c r="B13985" i="10"/>
  <c r="B13986" i="10"/>
  <c r="B13987" i="10"/>
  <c r="B13988" i="10"/>
  <c r="B13989" i="10"/>
  <c r="B13990" i="10"/>
  <c r="B13991" i="10"/>
  <c r="B13992" i="10"/>
  <c r="B13993" i="10"/>
  <c r="B13994" i="10"/>
  <c r="B13995" i="10"/>
  <c r="B13996" i="10"/>
  <c r="B13997" i="10"/>
  <c r="B13998" i="10"/>
  <c r="B13999" i="10"/>
  <c r="B14000" i="10"/>
  <c r="B14001" i="10"/>
  <c r="B14002" i="10"/>
  <c r="B14003" i="10"/>
  <c r="B14004" i="10"/>
  <c r="B14005" i="10"/>
  <c r="B14006" i="10"/>
  <c r="B14007" i="10"/>
  <c r="B14008" i="10"/>
  <c r="B14009" i="10"/>
  <c r="B14010" i="10"/>
  <c r="B14011" i="10"/>
  <c r="B14012" i="10"/>
  <c r="B14013" i="10"/>
  <c r="B14014" i="10"/>
  <c r="B14015" i="10"/>
  <c r="B14016" i="10"/>
  <c r="B14017" i="10"/>
  <c r="B14018" i="10"/>
  <c r="B14019" i="10"/>
  <c r="B14020" i="10"/>
  <c r="B14021" i="10"/>
  <c r="B14022" i="10"/>
  <c r="B14023" i="10"/>
  <c r="B14024" i="10"/>
  <c r="B14025" i="10"/>
  <c r="B14026" i="10"/>
  <c r="B14027" i="10"/>
  <c r="B14028" i="10"/>
  <c r="B14029" i="10"/>
  <c r="B14030" i="10"/>
  <c r="B14031" i="10"/>
  <c r="B14032" i="10"/>
  <c r="B14033" i="10"/>
  <c r="B14034" i="10"/>
  <c r="B14035" i="10"/>
  <c r="B14036" i="10"/>
  <c r="B14037" i="10"/>
  <c r="B14038" i="10"/>
  <c r="B14039" i="10"/>
  <c r="B14040" i="10"/>
  <c r="B14041" i="10"/>
  <c r="B14042" i="10"/>
  <c r="B14043" i="10"/>
  <c r="B14044" i="10"/>
  <c r="B14045" i="10"/>
  <c r="B14046" i="10"/>
  <c r="B14047" i="10"/>
  <c r="B14048" i="10"/>
  <c r="B14049" i="10"/>
  <c r="B14050" i="10"/>
  <c r="B14051" i="10"/>
  <c r="B14052" i="10"/>
  <c r="B14053" i="10"/>
  <c r="B14054" i="10"/>
  <c r="B14055" i="10"/>
  <c r="B14056" i="10"/>
  <c r="B14057" i="10"/>
  <c r="B14058" i="10"/>
  <c r="B14059" i="10"/>
  <c r="B14060" i="10"/>
  <c r="B14061" i="10"/>
  <c r="B14062" i="10"/>
  <c r="B14063" i="10"/>
  <c r="B14064" i="10"/>
  <c r="B14065" i="10"/>
  <c r="B14066" i="10"/>
  <c r="B14067" i="10"/>
  <c r="B14068" i="10"/>
  <c r="B14069" i="10"/>
  <c r="B14070" i="10"/>
  <c r="B14071" i="10"/>
  <c r="B14072" i="10"/>
  <c r="B14073" i="10"/>
  <c r="B14074" i="10"/>
  <c r="B14075" i="10"/>
  <c r="B14076" i="10"/>
  <c r="B14077" i="10"/>
  <c r="B14078" i="10"/>
  <c r="B14079" i="10"/>
  <c r="B14080" i="10"/>
  <c r="B14081" i="10"/>
  <c r="B14082" i="10"/>
  <c r="B14083" i="10"/>
  <c r="B14084" i="10"/>
  <c r="B14085" i="10"/>
  <c r="B14086" i="10"/>
  <c r="B14087" i="10"/>
  <c r="B14088" i="10"/>
  <c r="B14089" i="10"/>
  <c r="B14090" i="10"/>
  <c r="B14091" i="10"/>
  <c r="B14092" i="10"/>
  <c r="B14093" i="10"/>
  <c r="B14094" i="10"/>
  <c r="B14095" i="10"/>
  <c r="B14096" i="10"/>
  <c r="B14097" i="10"/>
  <c r="B14098" i="10"/>
  <c r="B14099" i="10"/>
  <c r="B14100" i="10"/>
  <c r="B14101" i="10"/>
  <c r="B14102" i="10"/>
  <c r="B14103" i="10"/>
  <c r="B14104" i="10"/>
  <c r="B14105" i="10"/>
  <c r="B14106" i="10"/>
  <c r="B14107" i="10"/>
  <c r="B14108" i="10"/>
  <c r="B14109" i="10"/>
  <c r="B14110" i="10"/>
  <c r="B14111" i="10"/>
  <c r="B14112" i="10"/>
  <c r="B14113" i="10"/>
  <c r="B14114" i="10"/>
  <c r="B14115" i="10"/>
  <c r="B14116" i="10"/>
  <c r="B14117" i="10"/>
  <c r="B14118" i="10"/>
  <c r="B14119" i="10"/>
  <c r="B14120" i="10"/>
  <c r="B14121" i="10"/>
  <c r="B14122" i="10"/>
  <c r="B14123" i="10"/>
  <c r="B14124" i="10"/>
  <c r="B14125" i="10"/>
  <c r="B14126" i="10"/>
  <c r="B14127" i="10"/>
  <c r="B14128" i="10"/>
  <c r="B14129" i="10"/>
  <c r="B14130" i="10"/>
  <c r="B14131" i="10"/>
  <c r="B14132" i="10"/>
  <c r="B14133" i="10"/>
  <c r="B14134" i="10"/>
  <c r="B14135" i="10"/>
  <c r="B14136" i="10"/>
  <c r="B14137" i="10"/>
  <c r="B14138" i="10"/>
  <c r="B14139" i="10"/>
  <c r="B14140" i="10"/>
  <c r="B14141" i="10"/>
  <c r="B14142" i="10"/>
  <c r="B14143" i="10"/>
  <c r="B14144" i="10"/>
  <c r="B14145" i="10"/>
  <c r="B14146" i="10"/>
  <c r="B14147" i="10"/>
  <c r="B14148" i="10"/>
  <c r="B14149" i="10"/>
  <c r="B14150" i="10"/>
  <c r="B14151" i="10"/>
  <c r="B14152" i="10"/>
  <c r="B14153" i="10"/>
  <c r="B14154" i="10"/>
  <c r="B14155" i="10"/>
  <c r="B14156" i="10"/>
  <c r="B14157" i="10"/>
  <c r="B14158" i="10"/>
  <c r="B14159" i="10"/>
  <c r="B14160" i="10"/>
  <c r="B14161" i="10"/>
  <c r="B14162" i="10"/>
  <c r="B14163" i="10"/>
  <c r="B14164" i="10"/>
  <c r="B14165" i="10"/>
  <c r="B14166" i="10"/>
  <c r="B14167" i="10"/>
  <c r="B14168" i="10"/>
  <c r="B14169" i="10"/>
  <c r="B14170" i="10"/>
  <c r="B14171" i="10"/>
  <c r="B14172" i="10"/>
  <c r="B14173" i="10"/>
  <c r="B14174" i="10"/>
  <c r="B14175" i="10"/>
  <c r="B14176" i="10"/>
  <c r="B14177" i="10"/>
  <c r="B14178" i="10"/>
  <c r="B14179" i="10"/>
  <c r="B14180" i="10"/>
  <c r="B14181" i="10"/>
  <c r="B14182" i="10"/>
  <c r="B14183" i="10"/>
  <c r="B14184" i="10"/>
  <c r="B14185" i="10"/>
  <c r="B14186" i="10"/>
  <c r="B14187" i="10"/>
  <c r="B14188" i="10"/>
  <c r="B14189" i="10"/>
  <c r="B14190" i="10"/>
  <c r="B14191" i="10"/>
  <c r="B14192" i="10"/>
  <c r="B14193" i="10"/>
  <c r="B14194" i="10"/>
  <c r="B14195" i="10"/>
  <c r="B14196" i="10"/>
  <c r="B14197" i="10"/>
  <c r="B14198" i="10"/>
  <c r="B14199" i="10"/>
  <c r="B14200" i="10"/>
  <c r="B14201" i="10"/>
  <c r="B14202" i="10"/>
  <c r="B14203" i="10"/>
  <c r="B14204" i="10"/>
  <c r="B14205" i="10"/>
  <c r="B14206" i="10"/>
  <c r="B14207" i="10"/>
  <c r="B14208" i="10"/>
  <c r="B14209" i="10"/>
  <c r="B14210" i="10"/>
  <c r="B14211" i="10"/>
  <c r="B14212" i="10"/>
  <c r="B14213" i="10"/>
  <c r="B14214" i="10"/>
  <c r="B14215" i="10"/>
  <c r="B14216" i="10"/>
  <c r="B14217" i="10"/>
  <c r="B14218" i="10"/>
  <c r="B14219" i="10"/>
  <c r="B14220" i="10"/>
  <c r="B14221" i="10"/>
  <c r="B14222" i="10"/>
  <c r="B14223" i="10"/>
  <c r="B14224" i="10"/>
  <c r="B14225" i="10"/>
  <c r="B14226" i="10"/>
  <c r="B14227" i="10"/>
  <c r="B14228" i="10"/>
  <c r="B14229" i="10"/>
  <c r="B14230" i="10"/>
  <c r="B14231" i="10"/>
  <c r="B14232" i="10"/>
  <c r="B14233" i="10"/>
  <c r="B14234" i="10"/>
  <c r="B14235" i="10"/>
  <c r="B14236" i="10"/>
  <c r="B14237" i="10"/>
  <c r="B14238" i="10"/>
  <c r="B14239" i="10"/>
  <c r="B14240" i="10"/>
  <c r="B14241" i="10"/>
  <c r="B14242" i="10"/>
  <c r="B14243" i="10"/>
  <c r="B14244" i="10"/>
  <c r="B14245" i="10"/>
  <c r="B14246" i="10"/>
  <c r="B14247" i="10"/>
  <c r="B14248" i="10"/>
  <c r="B14249" i="10"/>
  <c r="B14250" i="10"/>
  <c r="B14251" i="10"/>
  <c r="B14252" i="10"/>
  <c r="B14253" i="10"/>
  <c r="B14254" i="10"/>
  <c r="B14255" i="10"/>
  <c r="B14256" i="10"/>
  <c r="B14257" i="10"/>
  <c r="B14258" i="10"/>
  <c r="B14259" i="10"/>
  <c r="B14260" i="10"/>
  <c r="B14261" i="10"/>
  <c r="B14262" i="10"/>
  <c r="B14263" i="10"/>
  <c r="B14264" i="10"/>
  <c r="B14265" i="10"/>
  <c r="B14266" i="10"/>
  <c r="B14267" i="10"/>
  <c r="B14268" i="10"/>
  <c r="B14269" i="10"/>
  <c r="B14270" i="10"/>
  <c r="B14271" i="10"/>
  <c r="B14272" i="10"/>
  <c r="B14273" i="10"/>
  <c r="B14274" i="10"/>
  <c r="B14275" i="10"/>
  <c r="B14276" i="10"/>
  <c r="B14277" i="10"/>
  <c r="B14278" i="10"/>
  <c r="B14279" i="10"/>
  <c r="B14280" i="10"/>
  <c r="B14281" i="10"/>
  <c r="B14282" i="10"/>
  <c r="B14283" i="10"/>
  <c r="B14284" i="10"/>
  <c r="B14285" i="10"/>
  <c r="B14286" i="10"/>
  <c r="B14287" i="10"/>
  <c r="B14288" i="10"/>
  <c r="B14289" i="10"/>
  <c r="B14290" i="10"/>
  <c r="B14291" i="10"/>
  <c r="B14292" i="10"/>
  <c r="B14293" i="10"/>
  <c r="B14294" i="10"/>
  <c r="B14295" i="10"/>
  <c r="B14296" i="10"/>
  <c r="B14297" i="10"/>
  <c r="B14298" i="10"/>
  <c r="B14299" i="10"/>
  <c r="B14300" i="10"/>
  <c r="B14301" i="10"/>
  <c r="B14302" i="10"/>
  <c r="B14303" i="10"/>
  <c r="B14304" i="10"/>
  <c r="B14305" i="10"/>
  <c r="B14306" i="10"/>
  <c r="B14307" i="10"/>
  <c r="B14308" i="10"/>
  <c r="B14309" i="10"/>
  <c r="B14310" i="10"/>
  <c r="B14311" i="10"/>
  <c r="B14312" i="10"/>
  <c r="B14313" i="10"/>
  <c r="B14314" i="10"/>
  <c r="B14315" i="10"/>
  <c r="B14316" i="10"/>
  <c r="B14317" i="10"/>
  <c r="B14318" i="10"/>
  <c r="B14319" i="10"/>
  <c r="B14320" i="10"/>
  <c r="B14321" i="10"/>
  <c r="B14322" i="10"/>
  <c r="B14323" i="10"/>
  <c r="B14324" i="10"/>
  <c r="B14325" i="10"/>
  <c r="B14326" i="10"/>
  <c r="B14327" i="10"/>
  <c r="B14328" i="10"/>
  <c r="B14329" i="10"/>
  <c r="B14330" i="10"/>
  <c r="B14331" i="10"/>
  <c r="B14332" i="10"/>
  <c r="B14333" i="10"/>
  <c r="B14334" i="10"/>
  <c r="B14335" i="10"/>
  <c r="B14336" i="10"/>
  <c r="B14337" i="10"/>
  <c r="B14338" i="10"/>
  <c r="B14339" i="10"/>
  <c r="B14340" i="10"/>
  <c r="B14341" i="10"/>
  <c r="B14342" i="10"/>
  <c r="B14343" i="10"/>
  <c r="B14344" i="10"/>
  <c r="B14345" i="10"/>
  <c r="B14346" i="10"/>
  <c r="B14347" i="10"/>
  <c r="B14348" i="10"/>
  <c r="B14349" i="10"/>
  <c r="B14350" i="10"/>
  <c r="B14351" i="10"/>
  <c r="B14352" i="10"/>
  <c r="B14353" i="10"/>
  <c r="B14354" i="10"/>
  <c r="B14355" i="10"/>
  <c r="B14356" i="10"/>
  <c r="B14357" i="10"/>
  <c r="B14358" i="10"/>
  <c r="B14359" i="10"/>
  <c r="B14360" i="10"/>
  <c r="B14361" i="10"/>
  <c r="B14362" i="10"/>
  <c r="B14363" i="10"/>
  <c r="B14364" i="10"/>
  <c r="B14365" i="10"/>
  <c r="B14366" i="10"/>
  <c r="B14367" i="10"/>
  <c r="B14368" i="10"/>
  <c r="B14369" i="10"/>
  <c r="B14370" i="10"/>
  <c r="B14371" i="10"/>
  <c r="B14372" i="10"/>
  <c r="B14373" i="10"/>
  <c r="B14374" i="10"/>
  <c r="B14375" i="10"/>
  <c r="B14376" i="10"/>
  <c r="B14377" i="10"/>
  <c r="B14378" i="10"/>
  <c r="B14379" i="10"/>
  <c r="B14380" i="10"/>
  <c r="B14381" i="10"/>
  <c r="B14382" i="10"/>
  <c r="B14383" i="10"/>
  <c r="B14384" i="10"/>
  <c r="B14385" i="10"/>
  <c r="B14386" i="10"/>
  <c r="B14387" i="10"/>
  <c r="B14388" i="10"/>
  <c r="B14389" i="10"/>
  <c r="B14390" i="10"/>
  <c r="B14391" i="10"/>
  <c r="B14392" i="10"/>
  <c r="B14393" i="10"/>
  <c r="B14394" i="10"/>
  <c r="B14395" i="10"/>
  <c r="B14396" i="10"/>
  <c r="B14397" i="10"/>
  <c r="B14398" i="10"/>
  <c r="B14399" i="10"/>
  <c r="B14400" i="10"/>
  <c r="B14401" i="10"/>
  <c r="B14402" i="10"/>
  <c r="B14403" i="10"/>
  <c r="B14404" i="10"/>
  <c r="B14405" i="10"/>
  <c r="B14406" i="10"/>
  <c r="B14407" i="10"/>
  <c r="B14408" i="10"/>
  <c r="B14409" i="10"/>
  <c r="B14410" i="10"/>
  <c r="B14411" i="10"/>
  <c r="B14412" i="10"/>
  <c r="B14413" i="10"/>
  <c r="B14414" i="10"/>
  <c r="B14415" i="10"/>
  <c r="B14416" i="10"/>
  <c r="B14417" i="10"/>
  <c r="B14418" i="10"/>
  <c r="B14419" i="10"/>
  <c r="B14420" i="10"/>
  <c r="B14421" i="10"/>
  <c r="B14422" i="10"/>
  <c r="B14423" i="10"/>
  <c r="B14424" i="10"/>
  <c r="B14425" i="10"/>
  <c r="B14426" i="10"/>
  <c r="B14427" i="10"/>
  <c r="B14428" i="10"/>
  <c r="B14429" i="10"/>
  <c r="B14430" i="10"/>
  <c r="B14431" i="10"/>
  <c r="B14432" i="10"/>
  <c r="B14433" i="10"/>
  <c r="B14434" i="10"/>
  <c r="B14435" i="10"/>
  <c r="B14436" i="10"/>
  <c r="B14437" i="10"/>
  <c r="B14438" i="10"/>
  <c r="B14439" i="10"/>
  <c r="B14440" i="10"/>
  <c r="B14441" i="10"/>
  <c r="B14442" i="10"/>
  <c r="B14443" i="10"/>
  <c r="B14444" i="10"/>
  <c r="B14445" i="10"/>
  <c r="B14446" i="10"/>
  <c r="B14447" i="10"/>
  <c r="B14448" i="10"/>
  <c r="B14449" i="10"/>
  <c r="B14450" i="10"/>
  <c r="B14451" i="10"/>
  <c r="B14452" i="10"/>
  <c r="B14453" i="10"/>
  <c r="B14454" i="10"/>
  <c r="B14455" i="10"/>
  <c r="B14456" i="10"/>
  <c r="B14457" i="10"/>
  <c r="B14458" i="10"/>
  <c r="B14459" i="10"/>
  <c r="B14460" i="10"/>
  <c r="B14461" i="10"/>
  <c r="B14462" i="10"/>
  <c r="B14463" i="10"/>
  <c r="B14464" i="10"/>
  <c r="B14465" i="10"/>
  <c r="B14466" i="10"/>
  <c r="B14467" i="10"/>
  <c r="B14468" i="10"/>
  <c r="B14469" i="10"/>
  <c r="B14470" i="10"/>
  <c r="B14471" i="10"/>
  <c r="B14472" i="10"/>
  <c r="B14473" i="10"/>
  <c r="B14474" i="10"/>
  <c r="B14475" i="10"/>
  <c r="B14476" i="10"/>
  <c r="B14477" i="10"/>
  <c r="B14478" i="10"/>
  <c r="B14479" i="10"/>
  <c r="B14480" i="10"/>
  <c r="B14481" i="10"/>
  <c r="B14482" i="10"/>
  <c r="B14483" i="10"/>
  <c r="B14484" i="10"/>
  <c r="B14485" i="10"/>
  <c r="B14486" i="10"/>
  <c r="B14487" i="10"/>
  <c r="B14488" i="10"/>
  <c r="B14489" i="10"/>
  <c r="B14490" i="10"/>
  <c r="B14491" i="10"/>
  <c r="B14492" i="10"/>
  <c r="B14493" i="10"/>
  <c r="B14494" i="10"/>
  <c r="B14495" i="10"/>
  <c r="B14496" i="10"/>
  <c r="B14497" i="10"/>
  <c r="B14498" i="10"/>
  <c r="B14499" i="10"/>
  <c r="B14500" i="10"/>
  <c r="B14501" i="10"/>
  <c r="B14502" i="10"/>
  <c r="B14503" i="10"/>
  <c r="B14504" i="10"/>
  <c r="B14505" i="10"/>
  <c r="B14506" i="10"/>
  <c r="B14507" i="10"/>
  <c r="B14508" i="10"/>
  <c r="B14509" i="10"/>
  <c r="B14510" i="10"/>
  <c r="B14511" i="10"/>
  <c r="B14512" i="10"/>
  <c r="B14513" i="10"/>
  <c r="B14514" i="10"/>
  <c r="B14515" i="10"/>
  <c r="B14516" i="10"/>
  <c r="B14517" i="10"/>
  <c r="B14518" i="10"/>
  <c r="B14519" i="10"/>
  <c r="B14520" i="10"/>
  <c r="B14521" i="10"/>
  <c r="B14522" i="10"/>
  <c r="B14523" i="10"/>
  <c r="B14524" i="10"/>
  <c r="B14525" i="10"/>
  <c r="B14526" i="10"/>
  <c r="B14527" i="10"/>
  <c r="B14528" i="10"/>
  <c r="B14529" i="10"/>
  <c r="B14530" i="10"/>
  <c r="B14531" i="10"/>
  <c r="B14532" i="10"/>
  <c r="B14533" i="10"/>
  <c r="B14534" i="10"/>
  <c r="B14535" i="10"/>
  <c r="B14536" i="10"/>
  <c r="B14537" i="10"/>
  <c r="B14538" i="10"/>
  <c r="B14539" i="10"/>
  <c r="B14540" i="10"/>
  <c r="B14541" i="10"/>
  <c r="B14542" i="10"/>
  <c r="B14543" i="10"/>
  <c r="B14544" i="10"/>
  <c r="B14545" i="10"/>
  <c r="B14546" i="10"/>
  <c r="B14547" i="10"/>
  <c r="B14548" i="10"/>
  <c r="B14549" i="10"/>
  <c r="B14550" i="10"/>
  <c r="B14551" i="10"/>
  <c r="B14552" i="10"/>
  <c r="B14553" i="10"/>
  <c r="B14554" i="10"/>
  <c r="B14555" i="10"/>
  <c r="B14556" i="10"/>
  <c r="B14557" i="10"/>
  <c r="B14558" i="10"/>
  <c r="B14559" i="10"/>
  <c r="B14560" i="10"/>
  <c r="B14561" i="10"/>
  <c r="B14562" i="10"/>
  <c r="B14563" i="10"/>
  <c r="B14564" i="10"/>
  <c r="B14565" i="10"/>
  <c r="B14566" i="10"/>
  <c r="B14567" i="10"/>
  <c r="B14568" i="10"/>
  <c r="B14569" i="10"/>
  <c r="B14570" i="10"/>
  <c r="B14571" i="10"/>
  <c r="B14572" i="10"/>
  <c r="B14573" i="10"/>
  <c r="B14574" i="10"/>
  <c r="B14575" i="10"/>
  <c r="B14576" i="10"/>
  <c r="B14577" i="10"/>
  <c r="B14578" i="10"/>
  <c r="B14579" i="10"/>
  <c r="B14580" i="10"/>
  <c r="B14581" i="10"/>
  <c r="B14582" i="10"/>
  <c r="B14583" i="10"/>
  <c r="B14584" i="10"/>
  <c r="B14585" i="10"/>
  <c r="B14586" i="10"/>
  <c r="B14587" i="10"/>
  <c r="B14588" i="10"/>
  <c r="B14589" i="10"/>
  <c r="B14590" i="10"/>
  <c r="B14591" i="10"/>
  <c r="B14592" i="10"/>
  <c r="B14593" i="10"/>
  <c r="B14594" i="10"/>
  <c r="B14595" i="10"/>
  <c r="B14596" i="10"/>
  <c r="B14597" i="10"/>
  <c r="B14598" i="10"/>
  <c r="B14599" i="10"/>
  <c r="B14600" i="10"/>
  <c r="B14601" i="10"/>
  <c r="B14602" i="10"/>
  <c r="B14603" i="10"/>
  <c r="B14604" i="10"/>
  <c r="B14605" i="10"/>
  <c r="B14606" i="10"/>
  <c r="B14607" i="10"/>
  <c r="B14608" i="10"/>
  <c r="B14609" i="10"/>
  <c r="B14610" i="10"/>
  <c r="B14611" i="10"/>
  <c r="B14612" i="10"/>
  <c r="B14613" i="10"/>
  <c r="B14614" i="10"/>
  <c r="B14615" i="10"/>
  <c r="B14616" i="10"/>
  <c r="B14617" i="10"/>
  <c r="B14618" i="10"/>
  <c r="B14619" i="10"/>
  <c r="B14620" i="10"/>
  <c r="B14621" i="10"/>
  <c r="B14622" i="10"/>
  <c r="B14623" i="10"/>
  <c r="B14624" i="10"/>
  <c r="B14625" i="10"/>
  <c r="B14626" i="10"/>
  <c r="B14627" i="10"/>
  <c r="B14628" i="10"/>
  <c r="B14629" i="10"/>
  <c r="B14630" i="10"/>
  <c r="B14631" i="10"/>
  <c r="B14632" i="10"/>
  <c r="B14633" i="10"/>
  <c r="B14634" i="10"/>
  <c r="B14635" i="10"/>
  <c r="B14636" i="10"/>
  <c r="B14637" i="10"/>
  <c r="B14638" i="10"/>
  <c r="B14639" i="10"/>
  <c r="B14640" i="10"/>
  <c r="B14641" i="10"/>
  <c r="B14642" i="10"/>
  <c r="B14643" i="10"/>
  <c r="B14644" i="10"/>
  <c r="B14645" i="10"/>
  <c r="B14646" i="10"/>
  <c r="B14647" i="10"/>
  <c r="B14648" i="10"/>
  <c r="B14649" i="10"/>
  <c r="B14650" i="10"/>
  <c r="B14651" i="10"/>
  <c r="B14652" i="10"/>
  <c r="B14653" i="10"/>
  <c r="B14654" i="10"/>
  <c r="B14655" i="10"/>
  <c r="B14656" i="10"/>
  <c r="B14657" i="10"/>
  <c r="B14658" i="10"/>
  <c r="B14659" i="10"/>
  <c r="B14660" i="10"/>
  <c r="B14661" i="10"/>
  <c r="B14662" i="10"/>
  <c r="B14663" i="10"/>
  <c r="B14664" i="10"/>
  <c r="B14665" i="10"/>
  <c r="B14666" i="10"/>
  <c r="B14667" i="10"/>
  <c r="B14668" i="10"/>
  <c r="B14669" i="10"/>
  <c r="B14670" i="10"/>
  <c r="B14671" i="10"/>
  <c r="B14672" i="10"/>
  <c r="B14673" i="10"/>
  <c r="B14674" i="10"/>
  <c r="B14675" i="10"/>
  <c r="B14676" i="10"/>
  <c r="B14677" i="10"/>
  <c r="B14678" i="10"/>
  <c r="B14679" i="10"/>
  <c r="B14680" i="10"/>
  <c r="B14681" i="10"/>
  <c r="B14682" i="10"/>
  <c r="B14683" i="10"/>
  <c r="B14684" i="10"/>
  <c r="B14685" i="10"/>
  <c r="B14686" i="10"/>
  <c r="B14687" i="10"/>
  <c r="B14688" i="10"/>
  <c r="B14689" i="10"/>
  <c r="B14690" i="10"/>
  <c r="B14691" i="10"/>
  <c r="B14692" i="10"/>
  <c r="B14693" i="10"/>
  <c r="B14694" i="10"/>
  <c r="B14695" i="10"/>
  <c r="B14696" i="10"/>
  <c r="B14697" i="10"/>
  <c r="B14698" i="10"/>
  <c r="B14699" i="10"/>
  <c r="B14700" i="10"/>
  <c r="B14701" i="10"/>
  <c r="B14702" i="10"/>
  <c r="B14703" i="10"/>
  <c r="B14704" i="10"/>
  <c r="B14705" i="10"/>
  <c r="B14706" i="10"/>
  <c r="B14707" i="10"/>
  <c r="B14708" i="10"/>
  <c r="B14709" i="10"/>
  <c r="B14710" i="10"/>
  <c r="B14711" i="10"/>
  <c r="B14712" i="10"/>
  <c r="B14713" i="10"/>
  <c r="B14714" i="10"/>
  <c r="B14715" i="10"/>
  <c r="B14716" i="10"/>
  <c r="B14717" i="10"/>
  <c r="B14718" i="10"/>
  <c r="B14719" i="10"/>
  <c r="B14720" i="10"/>
  <c r="B14721" i="10"/>
  <c r="B14722" i="10"/>
  <c r="B14723" i="10"/>
  <c r="B14724" i="10"/>
  <c r="B14725" i="10"/>
  <c r="B14726" i="10"/>
  <c r="B14727" i="10"/>
  <c r="B14728" i="10"/>
  <c r="B14729" i="10"/>
  <c r="B14730" i="10"/>
  <c r="B14731" i="10"/>
  <c r="B14732" i="10"/>
  <c r="B14733" i="10"/>
  <c r="B14734" i="10"/>
  <c r="B14735" i="10"/>
  <c r="B14736" i="10"/>
  <c r="B14737" i="10"/>
  <c r="B14738" i="10"/>
  <c r="B14739" i="10"/>
  <c r="B14740" i="10"/>
  <c r="B14741" i="10"/>
  <c r="B14742" i="10"/>
  <c r="B14743" i="10"/>
  <c r="B14744" i="10"/>
  <c r="B14745" i="10"/>
  <c r="B14746" i="10"/>
  <c r="B14747" i="10"/>
  <c r="B14748" i="10"/>
  <c r="B14749" i="10"/>
  <c r="B14750" i="10"/>
  <c r="B14751" i="10"/>
  <c r="B14752" i="10"/>
  <c r="B14753" i="10"/>
  <c r="B14754" i="10"/>
  <c r="B14755" i="10"/>
  <c r="B14756" i="10"/>
  <c r="B14757" i="10"/>
  <c r="B14758" i="10"/>
  <c r="B14759" i="10"/>
  <c r="B14760" i="10"/>
  <c r="B14761" i="10"/>
  <c r="B14762" i="10"/>
  <c r="B14763" i="10"/>
  <c r="B14764" i="10"/>
  <c r="B14765" i="10"/>
  <c r="B14766" i="10"/>
  <c r="B14767" i="10"/>
  <c r="B14768" i="10"/>
  <c r="B14769" i="10"/>
  <c r="B14770" i="10"/>
  <c r="B14771" i="10"/>
  <c r="B14772" i="10"/>
  <c r="B14773" i="10"/>
  <c r="B14774" i="10"/>
  <c r="B14775" i="10"/>
  <c r="B14776" i="10"/>
  <c r="B14777" i="10"/>
  <c r="B14778" i="10"/>
  <c r="B14779" i="10"/>
  <c r="B14780" i="10"/>
  <c r="B14781" i="10"/>
  <c r="B14782" i="10"/>
  <c r="B14783" i="10"/>
  <c r="B14784" i="10"/>
  <c r="B14785" i="10"/>
  <c r="B14786" i="10"/>
  <c r="B14787" i="10"/>
  <c r="B14788" i="10"/>
  <c r="B14789" i="10"/>
  <c r="B14790" i="10"/>
  <c r="B14791" i="10"/>
  <c r="B14792" i="10"/>
  <c r="B14793" i="10"/>
  <c r="B14794" i="10"/>
  <c r="B14795" i="10"/>
  <c r="B14796" i="10"/>
  <c r="B14797" i="10"/>
  <c r="B14798" i="10"/>
  <c r="B14799" i="10"/>
  <c r="B14800" i="10"/>
  <c r="B14801" i="10"/>
  <c r="B14802" i="10"/>
  <c r="B14803" i="10"/>
  <c r="B14804" i="10"/>
  <c r="B14805" i="10"/>
  <c r="B14806" i="10"/>
  <c r="B14807" i="10"/>
  <c r="B14808" i="10"/>
  <c r="B14809" i="10"/>
  <c r="B14810" i="10"/>
  <c r="B14811" i="10"/>
  <c r="B14812" i="10"/>
  <c r="B14813" i="10"/>
  <c r="B14814" i="10"/>
  <c r="B14815" i="10"/>
  <c r="B14816" i="10"/>
  <c r="B14817" i="10"/>
  <c r="B14818" i="10"/>
  <c r="B14819" i="10"/>
  <c r="B14820" i="10"/>
  <c r="B14821" i="10"/>
  <c r="B14822" i="10"/>
  <c r="B14823" i="10"/>
  <c r="B14824" i="10"/>
  <c r="B14825" i="10"/>
  <c r="B14826" i="10"/>
  <c r="B14827" i="10"/>
  <c r="B14828" i="10"/>
  <c r="B14829" i="10"/>
  <c r="B14830" i="10"/>
  <c r="B14831" i="10"/>
  <c r="B14832" i="10"/>
  <c r="B14833" i="10"/>
  <c r="B14834" i="10"/>
  <c r="B14835" i="10"/>
  <c r="B14836" i="10"/>
  <c r="B14837" i="10"/>
  <c r="B14838" i="10"/>
  <c r="B14839" i="10"/>
  <c r="B14840" i="10"/>
  <c r="B14841" i="10"/>
  <c r="B14842" i="10"/>
  <c r="B14843" i="10"/>
  <c r="B14844" i="10"/>
  <c r="B14845" i="10"/>
  <c r="B14846" i="10"/>
  <c r="B14847" i="10"/>
  <c r="B14848" i="10"/>
  <c r="B14849" i="10"/>
  <c r="B14850" i="10"/>
  <c r="B14851" i="10"/>
  <c r="B14852" i="10"/>
  <c r="B14853" i="10"/>
  <c r="B14854" i="10"/>
  <c r="B14855" i="10"/>
  <c r="B14856" i="10"/>
  <c r="B14857" i="10"/>
  <c r="B14858" i="10"/>
  <c r="B14859" i="10"/>
  <c r="B14860" i="10"/>
  <c r="B14861" i="10"/>
  <c r="B14862" i="10"/>
  <c r="B14863" i="10"/>
  <c r="B14864" i="10"/>
  <c r="B14865" i="10"/>
  <c r="B14866" i="10"/>
  <c r="B14867" i="10"/>
  <c r="B14868" i="10"/>
  <c r="B14869" i="10"/>
  <c r="B14870" i="10"/>
  <c r="B14871" i="10"/>
  <c r="B14872" i="10"/>
  <c r="B14873" i="10"/>
  <c r="B14874" i="10"/>
  <c r="B14875" i="10"/>
  <c r="B14876" i="10"/>
  <c r="B14877" i="10"/>
  <c r="B14878" i="10"/>
  <c r="B14879" i="10"/>
  <c r="B14880" i="10"/>
  <c r="B14881" i="10"/>
  <c r="B14882" i="10"/>
  <c r="B14883" i="10"/>
  <c r="B14884" i="10"/>
  <c r="B14885" i="10"/>
  <c r="B14886" i="10"/>
  <c r="B14887" i="10"/>
  <c r="B14888" i="10"/>
  <c r="B14889" i="10"/>
  <c r="B14890" i="10"/>
  <c r="B14891" i="10"/>
  <c r="B14892" i="10"/>
  <c r="B14893" i="10"/>
  <c r="B14894" i="10"/>
  <c r="B14895" i="10"/>
  <c r="B14896" i="10"/>
  <c r="B14897" i="10"/>
  <c r="B14898" i="10"/>
  <c r="B14899" i="10"/>
  <c r="B14900" i="10"/>
  <c r="B14901" i="10"/>
  <c r="B14902" i="10"/>
  <c r="B14903" i="10"/>
  <c r="B14904" i="10"/>
  <c r="B14905" i="10"/>
  <c r="B14906" i="10"/>
  <c r="B14907" i="10"/>
  <c r="B14908" i="10"/>
  <c r="B14909" i="10"/>
  <c r="B14910" i="10"/>
  <c r="B14911" i="10"/>
  <c r="B14912" i="10"/>
  <c r="B14913" i="10"/>
  <c r="B14914" i="10"/>
  <c r="B14915" i="10"/>
  <c r="B14916" i="10"/>
  <c r="B14917" i="10"/>
  <c r="B14918" i="10"/>
  <c r="B14919" i="10"/>
  <c r="B14920" i="10"/>
  <c r="B14921" i="10"/>
  <c r="B14922" i="10"/>
  <c r="B14923" i="10"/>
  <c r="B14924" i="10"/>
  <c r="B14925" i="10"/>
  <c r="B14926" i="10"/>
  <c r="B14927" i="10"/>
  <c r="B14928" i="10"/>
  <c r="B14929" i="10"/>
  <c r="B14930" i="10"/>
  <c r="B14931" i="10"/>
  <c r="B14932" i="10"/>
  <c r="B14933" i="10"/>
  <c r="B14934" i="10"/>
  <c r="B14935" i="10"/>
  <c r="B14936" i="10"/>
  <c r="B14937" i="10"/>
  <c r="B14938" i="10"/>
  <c r="B14939" i="10"/>
  <c r="B14940" i="10"/>
  <c r="B14941" i="10"/>
  <c r="B14942" i="10"/>
  <c r="B14943" i="10"/>
  <c r="B14944" i="10"/>
  <c r="B14945" i="10"/>
  <c r="B14946" i="10"/>
  <c r="B14947" i="10"/>
  <c r="B14948" i="10"/>
  <c r="B14949" i="10"/>
  <c r="B14950" i="10"/>
  <c r="B14951" i="10"/>
  <c r="B14952" i="10"/>
  <c r="B14953" i="10"/>
  <c r="B14954" i="10"/>
  <c r="B14955" i="10"/>
  <c r="B14956" i="10"/>
  <c r="B14957" i="10"/>
  <c r="B14958" i="10"/>
  <c r="B14959" i="10"/>
  <c r="B14960" i="10"/>
  <c r="B14961" i="10"/>
  <c r="B14962" i="10"/>
  <c r="B14963" i="10"/>
  <c r="B14964" i="10"/>
  <c r="B14965" i="10"/>
  <c r="B14966" i="10"/>
  <c r="B14967" i="10"/>
  <c r="B14968" i="10"/>
  <c r="B14969" i="10"/>
  <c r="B14970" i="10"/>
  <c r="B14971" i="10"/>
  <c r="B14972" i="10"/>
  <c r="B14973" i="10"/>
  <c r="B14974" i="10"/>
  <c r="B14975" i="10"/>
  <c r="B14976" i="10"/>
  <c r="B14977" i="10"/>
  <c r="B14978" i="10"/>
  <c r="B14979" i="10"/>
  <c r="B14980" i="10"/>
  <c r="B14981" i="10"/>
  <c r="B14982" i="10"/>
  <c r="B14983" i="10"/>
  <c r="B14984" i="10"/>
  <c r="B14985" i="10"/>
  <c r="B14986" i="10"/>
  <c r="B14987" i="10"/>
  <c r="B14988" i="10"/>
  <c r="B14989" i="10"/>
  <c r="B14990" i="10"/>
  <c r="B14991" i="10"/>
  <c r="B14992" i="10"/>
  <c r="B14993" i="10"/>
  <c r="B14994" i="10"/>
  <c r="B14995" i="10"/>
  <c r="B14996" i="10"/>
  <c r="B14997" i="10"/>
  <c r="B14998" i="10"/>
  <c r="B14999" i="10"/>
  <c r="B15000" i="10"/>
  <c r="B15001" i="10"/>
  <c r="B15002" i="10"/>
  <c r="B15003" i="10"/>
  <c r="B15004" i="10"/>
  <c r="B15005" i="10"/>
  <c r="B15006" i="10"/>
  <c r="B15007" i="10"/>
  <c r="B15008" i="10"/>
  <c r="B15009" i="10"/>
  <c r="B15010" i="10"/>
  <c r="B15011" i="10"/>
  <c r="B15012" i="10"/>
  <c r="B15013" i="10"/>
  <c r="B15014" i="10"/>
  <c r="B15015" i="10"/>
  <c r="B15016" i="10"/>
  <c r="B15017" i="10"/>
  <c r="B15018" i="10"/>
  <c r="B15019" i="10"/>
  <c r="B15020" i="10"/>
  <c r="B15021" i="10"/>
  <c r="B15022" i="10"/>
  <c r="B15023" i="10"/>
  <c r="B15024" i="10"/>
  <c r="B15025" i="10"/>
  <c r="B15026" i="10"/>
  <c r="B15027" i="10"/>
  <c r="B15028" i="10"/>
  <c r="B15029" i="10"/>
  <c r="B15030" i="10"/>
  <c r="B15031" i="10"/>
  <c r="B15032" i="10"/>
  <c r="B15033" i="10"/>
  <c r="B15034" i="10"/>
  <c r="B15035" i="10"/>
  <c r="B15036" i="10"/>
  <c r="B15037" i="10"/>
  <c r="B15038" i="10"/>
  <c r="B15039" i="10"/>
  <c r="B15040" i="10"/>
  <c r="B15041" i="10"/>
  <c r="B15042" i="10"/>
  <c r="B15043" i="10"/>
  <c r="B15044" i="10"/>
  <c r="B15045" i="10"/>
  <c r="B15046" i="10"/>
  <c r="B15047" i="10"/>
  <c r="B15048" i="10"/>
  <c r="B15049" i="10"/>
  <c r="B15050" i="10"/>
  <c r="B15051" i="10"/>
  <c r="B15052" i="10"/>
  <c r="B15053" i="10"/>
  <c r="B15054" i="10"/>
  <c r="B15055" i="10"/>
  <c r="B15056" i="10"/>
  <c r="B15057" i="10"/>
  <c r="B15058" i="10"/>
  <c r="B15059" i="10"/>
  <c r="B15060" i="10"/>
  <c r="B15061" i="10"/>
  <c r="B15062" i="10"/>
  <c r="B15063" i="10"/>
  <c r="B15064" i="10"/>
  <c r="B15065" i="10"/>
  <c r="B15066" i="10"/>
  <c r="B15067" i="10"/>
  <c r="B15068" i="10"/>
  <c r="B15069" i="10"/>
  <c r="B15070" i="10"/>
  <c r="B15071" i="10"/>
  <c r="B15072" i="10"/>
  <c r="B15073" i="10"/>
  <c r="B15074" i="10"/>
  <c r="B15075" i="10"/>
  <c r="B15076" i="10"/>
  <c r="B15077" i="10"/>
  <c r="B15078" i="10"/>
  <c r="B15079" i="10"/>
  <c r="B15080" i="10"/>
  <c r="B15081" i="10"/>
  <c r="B15082" i="10"/>
  <c r="B15083" i="10"/>
  <c r="B15084" i="10"/>
  <c r="B15085" i="10"/>
  <c r="B15086" i="10"/>
  <c r="B15087" i="10"/>
  <c r="B15088" i="10"/>
  <c r="B15089" i="10"/>
  <c r="B15090" i="10"/>
  <c r="B15091" i="10"/>
  <c r="B15092" i="10"/>
  <c r="B15093" i="10"/>
  <c r="B15094" i="10"/>
  <c r="B15095" i="10"/>
  <c r="B15096" i="10"/>
  <c r="B15097" i="10"/>
  <c r="B15098" i="10"/>
  <c r="B15099" i="10"/>
  <c r="B15100" i="10"/>
  <c r="B15101" i="10"/>
  <c r="B15102" i="10"/>
  <c r="B15103" i="10"/>
  <c r="B15104" i="10"/>
  <c r="B15105" i="10"/>
  <c r="B15106" i="10"/>
  <c r="B15107" i="10"/>
  <c r="B15108" i="10"/>
  <c r="B15109" i="10"/>
  <c r="B15110" i="10"/>
  <c r="B15111" i="10"/>
  <c r="B15112" i="10"/>
  <c r="B15113" i="10"/>
  <c r="B15114" i="10"/>
  <c r="B15115" i="10"/>
  <c r="B15116" i="10"/>
  <c r="B15117" i="10"/>
  <c r="B15118" i="10"/>
  <c r="B15119" i="10"/>
  <c r="B15120" i="10"/>
  <c r="B15121" i="10"/>
  <c r="B15122" i="10"/>
  <c r="B15123" i="10"/>
  <c r="B15124" i="10"/>
  <c r="B15125" i="10"/>
  <c r="B15126" i="10"/>
  <c r="B15127" i="10"/>
  <c r="B15128" i="10"/>
  <c r="B15129" i="10"/>
  <c r="B15130" i="10"/>
  <c r="B15131" i="10"/>
  <c r="B15132" i="10"/>
  <c r="B15133" i="10"/>
  <c r="B15134" i="10"/>
  <c r="B15135" i="10"/>
  <c r="B15136" i="10"/>
  <c r="B15137" i="10"/>
  <c r="B15138" i="10"/>
  <c r="B15139" i="10"/>
  <c r="B15140" i="10"/>
  <c r="B15141" i="10"/>
  <c r="B15142" i="10"/>
  <c r="B15143" i="10"/>
  <c r="B15144" i="10"/>
  <c r="B15145" i="10"/>
  <c r="B15146" i="10"/>
  <c r="B15147" i="10"/>
  <c r="B15148" i="10"/>
  <c r="B15149" i="10"/>
  <c r="B15150" i="10"/>
  <c r="B15151" i="10"/>
  <c r="B15152" i="10"/>
  <c r="B15153" i="10"/>
  <c r="B15154" i="10"/>
  <c r="B15155" i="10"/>
  <c r="B15156" i="10"/>
  <c r="B15157" i="10"/>
  <c r="B15158" i="10"/>
  <c r="B15159" i="10"/>
  <c r="B15160" i="10"/>
  <c r="B15161" i="10"/>
  <c r="B15162" i="10"/>
  <c r="B15163" i="10"/>
  <c r="B15164" i="10"/>
  <c r="B15165" i="10"/>
  <c r="B15166" i="10"/>
  <c r="B15167" i="10"/>
  <c r="B15168" i="10"/>
  <c r="B15169" i="10"/>
  <c r="B15170" i="10"/>
  <c r="B15171" i="10"/>
  <c r="B15172" i="10"/>
  <c r="B15173" i="10"/>
  <c r="B15174" i="10"/>
  <c r="B15175" i="10"/>
  <c r="B15176" i="10"/>
  <c r="B15177" i="10"/>
  <c r="B15178" i="10"/>
  <c r="B15179" i="10"/>
  <c r="B15180" i="10"/>
  <c r="B15181" i="10"/>
  <c r="B15182" i="10"/>
  <c r="B15183" i="10"/>
  <c r="B15184" i="10"/>
  <c r="B15185" i="10"/>
  <c r="B15186" i="10"/>
  <c r="B15187" i="10"/>
  <c r="B15188" i="10"/>
  <c r="B15189" i="10"/>
  <c r="B15190" i="10"/>
  <c r="B15191" i="10"/>
  <c r="B15192" i="10"/>
  <c r="B15193" i="10"/>
  <c r="B15194" i="10"/>
  <c r="B15195" i="10"/>
  <c r="B15196" i="10"/>
  <c r="B15197" i="10"/>
  <c r="B15198" i="10"/>
  <c r="B15199" i="10"/>
  <c r="B15200" i="10"/>
  <c r="B15201" i="10"/>
  <c r="B15202" i="10"/>
  <c r="B15203" i="10"/>
  <c r="B15204" i="10"/>
  <c r="B15205" i="10"/>
  <c r="B15206" i="10"/>
  <c r="B15207" i="10"/>
  <c r="B15208" i="10"/>
  <c r="B15209" i="10"/>
  <c r="B15210" i="10"/>
  <c r="B15211" i="10"/>
  <c r="B15212" i="10"/>
  <c r="B15213" i="10"/>
  <c r="B15214" i="10"/>
  <c r="B15215" i="10"/>
  <c r="B15216" i="10"/>
  <c r="B15217" i="10"/>
  <c r="B15218" i="10"/>
  <c r="B15219" i="10"/>
  <c r="B15220" i="10"/>
  <c r="B15221" i="10"/>
  <c r="B15222" i="10"/>
  <c r="B15223" i="10"/>
  <c r="B15224" i="10"/>
  <c r="B15225" i="10"/>
  <c r="B15226" i="10"/>
  <c r="B15227" i="10"/>
  <c r="B15228" i="10"/>
  <c r="B15229" i="10"/>
  <c r="B15230" i="10"/>
  <c r="B15231" i="10"/>
  <c r="B15232" i="10"/>
  <c r="B15233" i="10"/>
  <c r="B15234" i="10"/>
  <c r="B15235" i="10"/>
  <c r="B15236" i="10"/>
  <c r="B15237" i="10"/>
  <c r="B15238" i="10"/>
  <c r="B15239" i="10"/>
  <c r="B15240" i="10"/>
  <c r="B15241" i="10"/>
  <c r="B15242" i="10"/>
  <c r="B15243" i="10"/>
  <c r="B15244" i="10"/>
  <c r="B15245" i="10"/>
  <c r="B15246" i="10"/>
  <c r="B15247" i="10"/>
  <c r="B15248" i="10"/>
  <c r="B15249" i="10"/>
  <c r="B15250" i="10"/>
  <c r="B15251" i="10"/>
  <c r="B15252" i="10"/>
  <c r="B15253" i="10"/>
  <c r="B15254" i="10"/>
  <c r="B15255" i="10"/>
  <c r="B15256" i="10"/>
  <c r="B15257" i="10"/>
  <c r="B15258" i="10"/>
  <c r="B15259" i="10"/>
  <c r="B15260" i="10"/>
  <c r="B15261" i="10"/>
  <c r="B15262" i="10"/>
  <c r="B15263" i="10"/>
  <c r="B15264" i="10"/>
  <c r="B15265" i="10"/>
  <c r="B15266" i="10"/>
  <c r="B15267" i="10"/>
  <c r="B15268" i="10"/>
  <c r="B15269" i="10"/>
  <c r="B15270" i="10"/>
  <c r="B15271" i="10"/>
  <c r="B15272" i="10"/>
  <c r="B15273" i="10"/>
  <c r="B15274" i="10"/>
  <c r="B15275" i="10"/>
  <c r="B15276" i="10"/>
  <c r="B15277" i="10"/>
  <c r="B15278" i="10"/>
  <c r="B15279" i="10"/>
  <c r="B15280" i="10"/>
  <c r="B15281" i="10"/>
  <c r="B15282" i="10"/>
  <c r="B15283" i="10"/>
  <c r="B15284" i="10"/>
  <c r="B15285" i="10"/>
  <c r="B15286" i="10"/>
  <c r="B15287" i="10"/>
  <c r="B15288" i="10"/>
  <c r="B15289" i="10"/>
  <c r="B15290" i="10"/>
  <c r="B15291" i="10"/>
  <c r="B15292" i="10"/>
  <c r="B15293" i="10"/>
  <c r="B15294" i="10"/>
  <c r="B15295" i="10"/>
  <c r="B15296" i="10"/>
  <c r="B15297" i="10"/>
  <c r="B15298" i="10"/>
  <c r="B15299" i="10"/>
  <c r="B15300" i="10"/>
  <c r="B15301" i="10"/>
  <c r="B15302" i="10"/>
  <c r="B15303" i="10"/>
  <c r="B15304" i="10"/>
  <c r="B15305" i="10"/>
  <c r="B15306" i="10"/>
  <c r="B15307" i="10"/>
  <c r="B15308" i="10"/>
  <c r="B15309" i="10"/>
  <c r="B15310" i="10"/>
  <c r="B15311" i="10"/>
  <c r="B15312" i="10"/>
  <c r="B15313" i="10"/>
  <c r="B15314" i="10"/>
  <c r="B15315" i="10"/>
  <c r="B15316" i="10"/>
  <c r="B15317" i="10"/>
  <c r="B15318" i="10"/>
  <c r="B15319" i="10"/>
  <c r="B15320" i="10"/>
  <c r="B15321" i="10"/>
  <c r="B15322" i="10"/>
  <c r="B15323" i="10"/>
  <c r="B15324" i="10"/>
  <c r="B15325" i="10"/>
  <c r="B15326" i="10"/>
  <c r="B15327" i="10"/>
  <c r="B15328" i="10"/>
  <c r="B15329" i="10"/>
  <c r="B15330" i="10"/>
  <c r="B15331" i="10"/>
  <c r="B15332" i="10"/>
  <c r="B15333" i="10"/>
  <c r="B15334" i="10"/>
  <c r="B15335" i="10"/>
  <c r="B15336" i="10"/>
  <c r="B15337" i="10"/>
  <c r="B15338" i="10"/>
  <c r="B15339" i="10"/>
  <c r="B15340" i="10"/>
  <c r="B15341" i="10"/>
  <c r="B15342" i="10"/>
  <c r="B15343" i="10"/>
  <c r="B15344" i="10"/>
  <c r="B15345" i="10"/>
  <c r="B15346" i="10"/>
  <c r="B15347" i="10"/>
  <c r="B15348" i="10"/>
  <c r="B15349" i="10"/>
  <c r="B15350" i="10"/>
  <c r="B15351" i="10"/>
  <c r="B15352" i="10"/>
  <c r="B15353" i="10"/>
  <c r="B15354" i="10"/>
  <c r="B15355" i="10"/>
  <c r="B15356" i="10"/>
  <c r="B15357" i="10"/>
  <c r="B15358" i="10"/>
  <c r="B15359" i="10"/>
  <c r="B15360" i="10"/>
  <c r="B15361" i="10"/>
  <c r="B15362" i="10"/>
  <c r="B15363" i="10"/>
  <c r="B15364" i="10"/>
  <c r="B15365" i="10"/>
  <c r="B15366" i="10"/>
  <c r="B15367" i="10"/>
  <c r="B15368" i="10"/>
  <c r="B15369" i="10"/>
  <c r="B15370" i="10"/>
  <c r="B15371" i="10"/>
  <c r="B15372" i="10"/>
  <c r="B15373" i="10"/>
  <c r="B15374" i="10"/>
  <c r="B15375" i="10"/>
  <c r="B15376" i="10"/>
  <c r="B15377" i="10"/>
  <c r="B15378" i="10"/>
  <c r="B15379" i="10"/>
  <c r="B15380" i="10"/>
  <c r="B15381" i="10"/>
  <c r="B15382" i="10"/>
  <c r="B15383" i="10"/>
  <c r="B15384" i="10"/>
  <c r="B15385" i="10"/>
  <c r="B15386" i="10"/>
  <c r="B15387" i="10"/>
  <c r="B15388" i="10"/>
  <c r="B15389" i="10"/>
  <c r="B15390" i="10"/>
  <c r="B15391" i="10"/>
  <c r="B15392" i="10"/>
  <c r="B15393" i="10"/>
  <c r="B15394" i="10"/>
  <c r="B15395" i="10"/>
  <c r="B15396" i="10"/>
  <c r="B15397" i="10"/>
  <c r="B15398" i="10"/>
  <c r="B15399" i="10"/>
  <c r="B15400" i="10"/>
  <c r="B15401" i="10"/>
  <c r="B15402" i="10"/>
  <c r="B15403" i="10"/>
  <c r="B15404" i="10"/>
  <c r="B15405" i="10"/>
  <c r="B15406" i="10"/>
  <c r="B15407" i="10"/>
  <c r="B15408" i="10"/>
  <c r="B15409" i="10"/>
  <c r="B15410" i="10"/>
  <c r="B15411" i="10"/>
  <c r="B15412" i="10"/>
  <c r="B15413" i="10"/>
  <c r="B15414" i="10"/>
  <c r="B15415" i="10"/>
  <c r="B15416" i="10"/>
  <c r="B15417" i="10"/>
  <c r="B15418" i="10"/>
  <c r="B15419" i="10"/>
  <c r="B15420" i="10"/>
  <c r="B15421" i="10"/>
  <c r="B15422" i="10"/>
  <c r="B15423" i="10"/>
  <c r="B15424" i="10"/>
  <c r="B15425" i="10"/>
  <c r="B15426" i="10"/>
  <c r="B15427" i="10"/>
  <c r="B15428" i="10"/>
  <c r="B15429" i="10"/>
  <c r="B15430" i="10"/>
  <c r="B15431" i="10"/>
  <c r="B15432" i="10"/>
  <c r="B15433" i="10"/>
  <c r="B15434" i="10"/>
  <c r="B15435" i="10"/>
  <c r="B15436" i="10"/>
  <c r="B15437" i="10"/>
  <c r="B15438" i="10"/>
  <c r="B15439" i="10"/>
  <c r="B15440" i="10"/>
  <c r="B15441" i="10"/>
  <c r="B15442" i="10"/>
  <c r="B15443" i="10"/>
  <c r="B15444" i="10"/>
  <c r="B15445" i="10"/>
  <c r="B15446" i="10"/>
  <c r="B15447" i="10"/>
  <c r="B15448" i="10"/>
  <c r="B15449" i="10"/>
  <c r="B15450" i="10"/>
  <c r="B15451" i="10"/>
  <c r="B15452" i="10"/>
  <c r="B15453" i="10"/>
  <c r="B15454" i="10"/>
  <c r="B15455" i="10"/>
  <c r="B15456" i="10"/>
  <c r="B15457" i="10"/>
  <c r="B15458" i="10"/>
  <c r="B15459" i="10"/>
  <c r="B15460" i="10"/>
  <c r="B15461" i="10"/>
  <c r="B15462" i="10"/>
  <c r="B15463" i="10"/>
  <c r="B15464" i="10"/>
  <c r="B15465" i="10"/>
  <c r="B15466" i="10"/>
  <c r="B15467" i="10"/>
  <c r="B15468" i="10"/>
  <c r="B15469" i="10"/>
  <c r="B15470" i="10"/>
  <c r="B15471" i="10"/>
  <c r="B15472" i="10"/>
  <c r="B15473" i="10"/>
  <c r="B15474" i="10"/>
  <c r="B15475" i="10"/>
  <c r="B15476" i="10"/>
  <c r="B15477" i="10"/>
  <c r="B15478" i="10"/>
  <c r="B15479" i="10"/>
  <c r="B15480" i="10"/>
  <c r="B15481" i="10"/>
  <c r="B15482" i="10"/>
  <c r="B15483" i="10"/>
  <c r="B15484" i="10"/>
  <c r="B15485" i="10"/>
  <c r="B15486" i="10"/>
  <c r="B15487" i="10"/>
  <c r="B15488" i="10"/>
  <c r="B15489" i="10"/>
  <c r="B15490" i="10"/>
  <c r="B15491" i="10"/>
  <c r="B15492" i="10"/>
  <c r="B15493" i="10"/>
  <c r="B15494" i="10"/>
  <c r="B15495" i="10"/>
  <c r="B15496" i="10"/>
  <c r="B15497" i="10"/>
  <c r="B15498" i="10"/>
  <c r="B15499" i="10"/>
  <c r="B15500" i="10"/>
  <c r="B15501" i="10"/>
  <c r="B15502" i="10"/>
  <c r="B15503" i="10"/>
  <c r="B15504" i="10"/>
  <c r="B15505" i="10"/>
  <c r="B15506" i="10"/>
  <c r="B15507" i="10"/>
  <c r="B15508" i="10"/>
  <c r="B15509" i="10"/>
  <c r="B15510" i="10"/>
  <c r="B15511" i="10"/>
  <c r="B15512" i="10"/>
  <c r="B15513" i="10"/>
  <c r="B15514" i="10"/>
  <c r="B15515" i="10"/>
  <c r="B15516" i="10"/>
  <c r="B15517" i="10"/>
  <c r="B15518" i="10"/>
  <c r="B15519" i="10"/>
  <c r="B15520" i="10"/>
  <c r="B15521" i="10"/>
  <c r="B15522" i="10"/>
  <c r="B15523" i="10"/>
  <c r="B15524" i="10"/>
  <c r="B15525" i="10"/>
  <c r="B15526" i="10"/>
  <c r="B15527" i="10"/>
  <c r="B15528" i="10"/>
  <c r="B15529" i="10"/>
  <c r="B15530" i="10"/>
  <c r="B15531" i="10"/>
  <c r="B15532" i="10"/>
  <c r="B15533" i="10"/>
  <c r="B15534" i="10"/>
  <c r="B15535" i="10"/>
  <c r="B15536" i="10"/>
  <c r="B15537" i="10"/>
  <c r="B15538" i="10"/>
  <c r="B15539" i="10"/>
  <c r="B15540" i="10"/>
  <c r="B15541" i="10"/>
  <c r="B15542" i="10"/>
  <c r="B15543" i="10"/>
  <c r="B15544" i="10"/>
  <c r="B15545" i="10"/>
  <c r="B15546" i="10"/>
  <c r="B15547" i="10"/>
  <c r="B15548" i="10"/>
  <c r="B15549" i="10"/>
  <c r="B15550" i="10"/>
  <c r="B15551" i="10"/>
  <c r="B15552" i="10"/>
  <c r="B15553" i="10"/>
  <c r="B15554" i="10"/>
  <c r="B15555" i="10"/>
  <c r="B15556" i="10"/>
  <c r="B15557" i="10"/>
  <c r="B15558" i="10"/>
  <c r="B15559" i="10"/>
  <c r="B15560" i="10"/>
  <c r="B15561" i="10"/>
  <c r="B15562" i="10"/>
  <c r="B15563" i="10"/>
  <c r="B15564" i="10"/>
  <c r="B15565" i="10"/>
  <c r="B15566" i="10"/>
  <c r="B15567" i="10"/>
  <c r="B15568" i="10"/>
  <c r="B15569" i="10"/>
  <c r="B15570" i="10"/>
  <c r="B15571" i="10"/>
  <c r="B15572" i="10"/>
  <c r="B15573" i="10"/>
  <c r="B15574" i="10"/>
  <c r="B15575" i="10"/>
  <c r="B15576" i="10"/>
  <c r="B15577" i="10"/>
  <c r="B15578" i="10"/>
  <c r="B15579" i="10"/>
  <c r="B15580" i="10"/>
  <c r="B15581" i="10"/>
  <c r="B15582" i="10"/>
  <c r="B15583" i="10"/>
  <c r="B15584" i="10"/>
  <c r="B15585" i="10"/>
  <c r="B15586" i="10"/>
  <c r="B15587" i="10"/>
  <c r="B15588" i="10"/>
  <c r="B15589" i="10"/>
  <c r="B15590" i="10"/>
  <c r="B15591" i="10"/>
  <c r="B15592" i="10"/>
  <c r="B15593" i="10"/>
  <c r="B15594" i="10"/>
  <c r="B15595" i="10"/>
  <c r="B15596" i="10"/>
  <c r="B15597" i="10"/>
  <c r="B15598" i="10"/>
  <c r="B15599" i="10"/>
  <c r="B15600" i="10"/>
  <c r="B15601" i="10"/>
  <c r="B15602" i="10"/>
  <c r="B15603" i="10"/>
  <c r="B15604" i="10"/>
  <c r="B15605" i="10"/>
  <c r="B15606" i="10"/>
  <c r="B15607" i="10"/>
  <c r="B15608" i="10"/>
  <c r="B15609" i="10"/>
  <c r="B15610" i="10"/>
  <c r="B15611" i="10"/>
  <c r="B15612" i="10"/>
  <c r="B15613" i="10"/>
  <c r="B15614" i="10"/>
  <c r="B15615" i="10"/>
  <c r="B15616" i="10"/>
  <c r="B15617" i="10"/>
  <c r="B15618" i="10"/>
  <c r="B15619" i="10"/>
  <c r="B15620" i="10"/>
  <c r="B15621" i="10"/>
  <c r="B15622" i="10"/>
  <c r="B15623" i="10"/>
  <c r="B15624" i="10"/>
  <c r="B15625" i="10"/>
  <c r="B15626" i="10"/>
  <c r="B15627" i="10"/>
  <c r="B15628" i="10"/>
  <c r="B15629" i="10"/>
  <c r="B15630" i="10"/>
  <c r="B15631" i="10"/>
  <c r="B15632" i="10"/>
  <c r="B15633" i="10"/>
  <c r="B15634" i="10"/>
  <c r="B15635" i="10"/>
  <c r="B15636" i="10"/>
  <c r="B15637" i="10"/>
  <c r="B15638" i="10"/>
  <c r="B15639" i="10"/>
  <c r="B15640" i="10"/>
  <c r="B15641" i="10"/>
  <c r="B15642" i="10"/>
  <c r="B15643" i="10"/>
  <c r="B15644" i="10"/>
  <c r="B15645" i="10"/>
  <c r="B15646" i="10"/>
  <c r="B15647" i="10"/>
  <c r="B15648" i="10"/>
  <c r="B15649" i="10"/>
  <c r="B15650" i="10"/>
  <c r="B15651" i="10"/>
  <c r="B15652" i="10"/>
  <c r="B15653" i="10"/>
  <c r="B15654" i="10"/>
  <c r="B15655" i="10"/>
  <c r="B15656" i="10"/>
  <c r="B15657" i="10"/>
  <c r="B15658" i="10"/>
  <c r="B15659" i="10"/>
  <c r="B15660" i="10"/>
  <c r="B15661" i="10"/>
  <c r="B15662" i="10"/>
  <c r="B15663" i="10"/>
  <c r="B15664" i="10"/>
  <c r="B15665" i="10"/>
  <c r="B15666" i="10"/>
  <c r="B15667" i="10"/>
  <c r="B15668" i="10"/>
  <c r="B15669" i="10"/>
  <c r="B15670" i="10"/>
  <c r="B15671" i="10"/>
  <c r="B15672" i="10"/>
  <c r="B15673" i="10"/>
  <c r="B15674" i="10"/>
  <c r="B15675" i="10"/>
  <c r="B15676" i="10"/>
  <c r="B15677" i="10"/>
  <c r="B15678" i="10"/>
  <c r="B15679" i="10"/>
  <c r="B15680" i="10"/>
  <c r="B15681" i="10"/>
  <c r="B15682" i="10"/>
  <c r="B15683" i="10"/>
  <c r="B15684" i="10"/>
  <c r="B15685" i="10"/>
  <c r="B15686" i="10"/>
  <c r="B15687" i="10"/>
  <c r="B15688" i="10"/>
  <c r="B15689" i="10"/>
  <c r="B15690" i="10"/>
  <c r="B15691" i="10"/>
  <c r="B15692" i="10"/>
  <c r="B15693" i="10"/>
  <c r="B15694" i="10"/>
  <c r="B15695" i="10"/>
  <c r="B15696" i="10"/>
  <c r="B15697" i="10"/>
  <c r="B15698" i="10"/>
  <c r="B15699" i="10"/>
  <c r="B15700" i="10"/>
  <c r="B15701" i="10"/>
  <c r="B15702" i="10"/>
  <c r="B15703" i="10"/>
  <c r="B15704" i="10"/>
  <c r="B15705" i="10"/>
  <c r="B15706" i="10"/>
  <c r="B15707" i="10"/>
  <c r="B15708" i="10"/>
  <c r="B15709" i="10"/>
  <c r="B15710" i="10"/>
  <c r="B15711" i="10"/>
  <c r="B15712" i="10"/>
  <c r="B15713" i="10"/>
  <c r="B15714" i="10"/>
  <c r="B15715" i="10"/>
  <c r="B15716" i="10"/>
  <c r="B15717" i="10"/>
  <c r="B15718" i="10"/>
  <c r="B15719" i="10"/>
  <c r="B15720" i="10"/>
  <c r="B15721" i="10"/>
  <c r="B15722" i="10"/>
  <c r="B15723" i="10"/>
  <c r="B15724" i="10"/>
  <c r="B15725" i="10"/>
  <c r="B15726" i="10"/>
  <c r="B15727" i="10"/>
  <c r="B15728" i="10"/>
  <c r="B15729" i="10"/>
  <c r="B15730" i="10"/>
  <c r="B15731" i="10"/>
  <c r="B15732" i="10"/>
  <c r="B15733" i="10"/>
  <c r="B15734" i="10"/>
  <c r="B15735" i="10"/>
  <c r="B15736" i="10"/>
  <c r="B15737" i="10"/>
  <c r="B15738" i="10"/>
  <c r="B15739" i="10"/>
  <c r="B15740" i="10"/>
  <c r="B15741" i="10"/>
  <c r="B15742" i="10"/>
  <c r="B15743" i="10"/>
  <c r="B15744" i="10"/>
  <c r="B15745" i="10"/>
  <c r="B15746" i="10"/>
  <c r="B15747" i="10"/>
  <c r="B15748" i="10"/>
  <c r="B15749" i="10"/>
  <c r="B15750" i="10"/>
  <c r="B15751" i="10"/>
  <c r="B15752" i="10"/>
  <c r="B15753" i="10"/>
  <c r="B15754" i="10"/>
  <c r="B15755" i="10"/>
  <c r="B15756" i="10"/>
  <c r="B15757" i="10"/>
  <c r="B15758" i="10"/>
  <c r="B15759" i="10"/>
  <c r="B15760" i="10"/>
  <c r="B15761" i="10"/>
  <c r="B15762" i="10"/>
  <c r="B15763" i="10"/>
  <c r="B15764" i="10"/>
  <c r="B15765" i="10"/>
  <c r="B15766" i="10"/>
  <c r="B15767" i="10"/>
  <c r="B15768" i="10"/>
  <c r="B15769" i="10"/>
  <c r="B15770" i="10"/>
  <c r="B15771" i="10"/>
  <c r="B15772" i="10"/>
  <c r="B15773" i="10"/>
  <c r="B15774" i="10"/>
  <c r="B15775" i="10"/>
  <c r="B15776" i="10"/>
  <c r="B15777" i="10"/>
  <c r="B15778" i="10"/>
  <c r="B15779" i="10"/>
  <c r="B15780" i="10"/>
  <c r="B15781" i="10"/>
  <c r="B15782" i="10"/>
  <c r="B15783" i="10"/>
  <c r="B15784" i="10"/>
  <c r="B15785" i="10"/>
  <c r="B15786" i="10"/>
  <c r="B15787" i="10"/>
  <c r="B15788" i="10"/>
  <c r="B15789" i="10"/>
  <c r="B15790" i="10"/>
  <c r="B15791" i="10"/>
  <c r="B15792" i="10"/>
  <c r="B15793" i="10"/>
  <c r="B15794" i="10"/>
  <c r="B15795" i="10"/>
  <c r="B15796" i="10"/>
  <c r="B15797" i="10"/>
  <c r="B15798" i="10"/>
  <c r="B15799" i="10"/>
  <c r="B15800" i="10"/>
  <c r="B15801" i="10"/>
  <c r="B15802" i="10"/>
  <c r="B15803" i="10"/>
  <c r="B15804" i="10"/>
  <c r="B15805" i="10"/>
  <c r="B15806" i="10"/>
  <c r="B15807" i="10"/>
  <c r="B15808" i="10"/>
  <c r="B15809" i="10"/>
  <c r="B15810" i="10"/>
  <c r="B15811" i="10"/>
  <c r="B15812" i="10"/>
  <c r="B15813" i="10"/>
  <c r="B15814" i="10"/>
  <c r="B15815" i="10"/>
  <c r="B15816" i="10"/>
  <c r="B15817" i="10"/>
  <c r="B15818" i="10"/>
  <c r="B15819" i="10"/>
  <c r="B15820" i="10"/>
  <c r="B15821" i="10"/>
  <c r="B15822" i="10"/>
  <c r="B15823" i="10"/>
  <c r="B15824" i="10"/>
  <c r="B15825" i="10"/>
  <c r="B15826" i="10"/>
  <c r="B15827" i="10"/>
  <c r="B15828" i="10"/>
  <c r="B15829" i="10"/>
  <c r="B15830" i="10"/>
  <c r="B15831" i="10"/>
  <c r="B15832" i="10"/>
  <c r="B15833" i="10"/>
  <c r="B15834" i="10"/>
  <c r="B15835" i="10"/>
  <c r="B15836" i="10"/>
  <c r="B15837" i="10"/>
  <c r="B15838" i="10"/>
  <c r="B15839" i="10"/>
  <c r="B15840" i="10"/>
  <c r="B15841" i="10"/>
  <c r="B15842" i="10"/>
  <c r="B15843" i="10"/>
  <c r="B15844" i="10"/>
  <c r="B15845" i="10"/>
  <c r="B15846" i="10"/>
  <c r="B15847" i="10"/>
  <c r="B15848" i="10"/>
  <c r="B15849" i="10"/>
  <c r="B15850" i="10"/>
  <c r="B15851" i="10"/>
  <c r="B15852" i="10"/>
  <c r="B15853" i="10"/>
  <c r="B15854" i="10"/>
  <c r="B15855" i="10"/>
  <c r="B15856" i="10"/>
  <c r="B15857" i="10"/>
  <c r="B15858" i="10"/>
  <c r="B15859" i="10"/>
  <c r="B15860" i="10"/>
  <c r="B15861" i="10"/>
  <c r="B15862" i="10"/>
  <c r="B15863" i="10"/>
  <c r="B15864" i="10"/>
  <c r="B15865" i="10"/>
  <c r="B15866" i="10"/>
  <c r="B15867" i="10"/>
  <c r="B15868" i="10"/>
  <c r="B15869" i="10"/>
  <c r="B15870" i="10"/>
  <c r="B15871" i="10"/>
  <c r="B15872" i="10"/>
  <c r="B15873" i="10"/>
  <c r="B15874" i="10"/>
  <c r="B15875" i="10"/>
  <c r="B15876" i="10"/>
  <c r="B15877" i="10"/>
  <c r="B15878" i="10"/>
  <c r="B15879" i="10"/>
  <c r="B15880" i="10"/>
  <c r="B15881" i="10"/>
  <c r="B15882" i="10"/>
  <c r="B15883" i="10"/>
  <c r="B15884" i="10"/>
  <c r="B15885" i="10"/>
  <c r="B15886" i="10"/>
  <c r="B15887" i="10"/>
  <c r="B15888" i="10"/>
  <c r="B15889" i="10"/>
  <c r="B15890" i="10"/>
  <c r="B15891" i="10"/>
  <c r="B15892" i="10"/>
  <c r="B15893" i="10"/>
  <c r="B15894" i="10"/>
  <c r="B15895" i="10"/>
  <c r="B15896" i="10"/>
  <c r="B15897" i="10"/>
  <c r="B15898" i="10"/>
  <c r="B15899" i="10"/>
  <c r="B15900" i="10"/>
  <c r="B15901" i="10"/>
  <c r="B15902" i="10"/>
  <c r="B15903" i="10"/>
  <c r="B15904" i="10"/>
  <c r="B15905" i="10"/>
  <c r="B15906" i="10"/>
  <c r="B15907" i="10"/>
  <c r="B15908" i="10"/>
  <c r="B15909" i="10"/>
  <c r="B15910" i="10"/>
  <c r="B15911" i="10"/>
  <c r="B15912" i="10"/>
  <c r="B15913" i="10"/>
  <c r="B15914" i="10"/>
  <c r="B15915" i="10"/>
  <c r="B15916" i="10"/>
  <c r="B15917" i="10"/>
  <c r="B15918" i="10"/>
  <c r="B15919" i="10"/>
  <c r="B15920" i="10"/>
  <c r="B15921" i="10"/>
  <c r="B15922" i="10"/>
  <c r="B15923" i="10"/>
  <c r="B15924" i="10"/>
  <c r="B15925" i="10"/>
  <c r="B15926" i="10"/>
  <c r="B15927" i="10"/>
  <c r="B15928" i="10"/>
  <c r="B15929" i="10"/>
  <c r="B15930" i="10"/>
  <c r="B15931" i="10"/>
  <c r="B15932" i="10"/>
  <c r="B15933" i="10"/>
  <c r="B15934" i="10"/>
  <c r="B15935" i="10"/>
  <c r="B15936" i="10"/>
  <c r="B15937" i="10"/>
  <c r="B15938" i="10"/>
  <c r="B15939" i="10"/>
  <c r="B15940" i="10"/>
  <c r="B15941" i="10"/>
  <c r="B15942" i="10"/>
  <c r="B15943" i="10"/>
  <c r="B15944" i="10"/>
  <c r="B15945" i="10"/>
  <c r="B15946" i="10"/>
  <c r="B15947" i="10"/>
  <c r="B15948" i="10"/>
  <c r="B15949" i="10"/>
  <c r="B15950" i="10"/>
  <c r="B15951" i="10"/>
  <c r="B15952" i="10"/>
  <c r="B15953" i="10"/>
  <c r="B15954" i="10"/>
  <c r="B15955" i="10"/>
  <c r="B15956" i="10"/>
  <c r="B15957" i="10"/>
  <c r="B15958" i="10"/>
  <c r="B15959" i="10"/>
  <c r="B15960" i="10"/>
  <c r="B15961" i="10"/>
  <c r="B15962" i="10"/>
  <c r="B15963" i="10"/>
  <c r="B15964" i="10"/>
  <c r="B15965" i="10"/>
  <c r="B15966" i="10"/>
  <c r="B15967" i="10"/>
  <c r="B15968" i="10"/>
  <c r="B15969" i="10"/>
  <c r="B15970" i="10"/>
  <c r="B15971" i="10"/>
  <c r="B15972" i="10"/>
  <c r="B15973" i="10"/>
  <c r="B15974" i="10"/>
  <c r="B15975" i="10"/>
  <c r="B15976" i="10"/>
  <c r="B15977" i="10"/>
  <c r="B15978" i="10"/>
  <c r="B15979" i="10"/>
  <c r="B15980" i="10"/>
  <c r="B15981" i="10"/>
  <c r="B15982" i="10"/>
  <c r="B15983" i="10"/>
  <c r="B15984" i="10"/>
  <c r="B15985" i="10"/>
  <c r="B15986" i="10"/>
  <c r="B15987" i="10"/>
  <c r="B15988" i="10"/>
  <c r="B15989" i="10"/>
  <c r="B15990" i="10"/>
  <c r="B15991" i="10"/>
  <c r="B15992" i="10"/>
  <c r="B15993" i="10"/>
  <c r="B15994" i="10"/>
  <c r="B15995" i="10"/>
  <c r="B15996" i="10"/>
  <c r="B15997" i="10"/>
  <c r="B15998" i="10"/>
  <c r="B15999" i="10"/>
  <c r="B16000" i="10"/>
  <c r="B16001" i="10"/>
  <c r="B16002" i="10"/>
  <c r="B16003" i="10"/>
  <c r="B16004" i="10"/>
  <c r="B16005" i="10"/>
  <c r="B16006" i="10"/>
  <c r="B16007" i="10"/>
  <c r="B16008" i="10"/>
  <c r="B16009" i="10"/>
  <c r="B16010" i="10"/>
  <c r="B16011" i="10"/>
  <c r="B16012" i="10"/>
  <c r="B16013" i="10"/>
  <c r="B16014" i="10"/>
  <c r="B16015" i="10"/>
  <c r="B16016" i="10"/>
  <c r="B16017" i="10"/>
  <c r="B16018" i="10"/>
  <c r="B16019" i="10"/>
  <c r="B16020" i="10"/>
  <c r="B16021" i="10"/>
  <c r="B16022" i="10"/>
  <c r="B16023" i="10"/>
  <c r="B16024" i="10"/>
  <c r="B16025" i="10"/>
  <c r="B16026" i="10"/>
  <c r="B16027" i="10"/>
  <c r="B16028" i="10"/>
  <c r="B16029" i="10"/>
  <c r="B16030" i="10"/>
  <c r="B16031" i="10"/>
  <c r="B16032" i="10"/>
  <c r="B16033" i="10"/>
  <c r="B16034" i="10"/>
  <c r="B16035" i="10"/>
  <c r="B16036" i="10"/>
  <c r="B16037" i="10"/>
  <c r="B16038" i="10"/>
  <c r="B16039" i="10"/>
  <c r="B16040" i="10"/>
  <c r="B16041" i="10"/>
  <c r="B16042" i="10"/>
  <c r="B16043" i="10"/>
  <c r="B16044" i="10"/>
  <c r="B16045" i="10"/>
  <c r="B16046" i="10"/>
  <c r="B16047" i="10"/>
  <c r="B16048" i="10"/>
  <c r="B16049" i="10"/>
  <c r="B16050" i="10"/>
  <c r="B16051" i="10"/>
  <c r="B16052" i="10"/>
  <c r="B16053" i="10"/>
  <c r="B16054" i="10"/>
  <c r="B16055" i="10"/>
  <c r="B16056" i="10"/>
  <c r="B16057" i="10"/>
  <c r="B16058" i="10"/>
  <c r="B16059" i="10"/>
  <c r="B16060" i="10"/>
  <c r="B16061" i="10"/>
  <c r="B16062" i="10"/>
  <c r="B16063" i="10"/>
  <c r="B16064" i="10"/>
  <c r="B16065" i="10"/>
  <c r="B16066" i="10"/>
  <c r="B16067" i="10"/>
  <c r="B16068" i="10"/>
  <c r="B16069" i="10"/>
  <c r="B16070" i="10"/>
  <c r="B16071" i="10"/>
  <c r="B16072" i="10"/>
  <c r="B16073" i="10"/>
  <c r="B16074" i="10"/>
  <c r="B16075" i="10"/>
  <c r="B16076" i="10"/>
  <c r="B16077" i="10"/>
  <c r="B16078" i="10"/>
  <c r="B16079" i="10"/>
  <c r="B16080" i="10"/>
  <c r="B16081" i="10"/>
  <c r="B16082" i="10"/>
  <c r="B16083" i="10"/>
  <c r="B16084" i="10"/>
  <c r="B16085" i="10"/>
  <c r="B16086" i="10"/>
  <c r="B16087" i="10"/>
  <c r="B16088" i="10"/>
  <c r="B16089" i="10"/>
  <c r="B16090" i="10"/>
  <c r="B16091" i="10"/>
  <c r="B16092" i="10"/>
  <c r="B16093" i="10"/>
  <c r="B16094" i="10"/>
  <c r="B16095" i="10"/>
  <c r="B16096" i="10"/>
  <c r="B16097" i="10"/>
  <c r="B16098" i="10"/>
  <c r="B16099" i="10"/>
  <c r="B16100" i="10"/>
  <c r="B16101" i="10"/>
  <c r="B16102" i="10"/>
  <c r="B16103" i="10"/>
  <c r="B16104" i="10"/>
  <c r="B16105" i="10"/>
  <c r="B16106" i="10"/>
  <c r="B16107" i="10"/>
  <c r="B16108" i="10"/>
  <c r="B16109" i="10"/>
  <c r="B16110" i="10"/>
  <c r="B16111" i="10"/>
  <c r="B16112" i="10"/>
  <c r="B16113" i="10"/>
  <c r="B16114" i="10"/>
  <c r="B16115" i="10"/>
  <c r="B16116" i="10"/>
  <c r="B16117" i="10"/>
  <c r="B16118" i="10"/>
  <c r="B16119" i="10"/>
  <c r="B16120" i="10"/>
  <c r="B16121" i="10"/>
  <c r="B16122" i="10"/>
  <c r="B16123" i="10"/>
  <c r="B16124" i="10"/>
  <c r="B16125" i="10"/>
  <c r="B16126" i="10"/>
  <c r="B16127" i="10"/>
  <c r="B16128" i="10"/>
  <c r="B16129" i="10"/>
  <c r="B16130" i="10"/>
  <c r="B16131" i="10"/>
  <c r="B16132" i="10"/>
  <c r="B16133" i="10"/>
  <c r="B16134" i="10"/>
  <c r="B16135" i="10"/>
  <c r="B16136" i="10"/>
  <c r="B16137" i="10"/>
  <c r="B16138" i="10"/>
  <c r="B16139" i="10"/>
  <c r="B16140" i="10"/>
  <c r="B16141" i="10"/>
  <c r="B16142" i="10"/>
  <c r="B16143" i="10"/>
  <c r="B16144" i="10"/>
  <c r="B16145" i="10"/>
  <c r="B16146" i="10"/>
  <c r="B16147" i="10"/>
  <c r="B16148" i="10"/>
  <c r="B16149" i="10"/>
  <c r="B16150" i="10"/>
  <c r="B16151" i="10"/>
  <c r="B16152" i="10"/>
  <c r="B16153" i="10"/>
  <c r="B16154" i="10"/>
  <c r="B16155" i="10"/>
  <c r="B16156" i="10"/>
  <c r="B16157" i="10"/>
  <c r="B16158" i="10"/>
  <c r="B16159" i="10"/>
  <c r="B16160" i="10"/>
  <c r="B16161" i="10"/>
  <c r="B16162" i="10"/>
  <c r="B16163" i="10"/>
  <c r="B16164" i="10"/>
  <c r="B16165" i="10"/>
  <c r="B16166" i="10"/>
  <c r="B16167" i="10"/>
  <c r="B16168" i="10"/>
  <c r="B16169" i="10"/>
  <c r="B16170" i="10"/>
  <c r="B16171" i="10"/>
  <c r="B16172" i="10"/>
  <c r="B16173" i="10"/>
  <c r="B16174" i="10"/>
  <c r="B16175" i="10"/>
  <c r="B16176" i="10"/>
  <c r="B16177" i="10"/>
  <c r="B16178" i="10"/>
  <c r="B16179" i="10"/>
  <c r="B16180" i="10"/>
  <c r="B16181" i="10"/>
  <c r="B16182" i="10"/>
  <c r="B16183" i="10"/>
  <c r="B16184" i="10"/>
  <c r="B16185" i="10"/>
  <c r="B16186" i="10"/>
  <c r="B16187" i="10"/>
  <c r="B16188" i="10"/>
  <c r="B16189" i="10"/>
  <c r="B16190" i="10"/>
  <c r="B16191" i="10"/>
  <c r="B16192" i="10"/>
  <c r="B16193" i="10"/>
  <c r="B16194" i="10"/>
  <c r="B16195" i="10"/>
  <c r="B16196" i="10"/>
  <c r="B16197" i="10"/>
  <c r="B16198" i="10"/>
  <c r="B16199" i="10"/>
  <c r="B16200" i="10"/>
  <c r="B16201" i="10"/>
  <c r="B16202" i="10"/>
  <c r="B16203" i="10"/>
  <c r="B16204" i="10"/>
  <c r="B16205" i="10"/>
  <c r="B16206" i="10"/>
  <c r="B16207" i="10"/>
  <c r="B16208" i="10"/>
  <c r="B16209" i="10"/>
  <c r="B16210" i="10"/>
  <c r="B16211" i="10"/>
  <c r="B16212" i="10"/>
  <c r="B16213" i="10"/>
  <c r="B16214" i="10"/>
  <c r="B16215" i="10"/>
  <c r="B16216" i="10"/>
  <c r="B16217" i="10"/>
  <c r="B16218" i="10"/>
  <c r="B16219" i="10"/>
  <c r="B16220" i="10"/>
  <c r="B16221" i="10"/>
  <c r="B16222" i="10"/>
  <c r="B16223" i="10"/>
  <c r="B16224" i="10"/>
  <c r="B16225" i="10"/>
  <c r="B16226" i="10"/>
  <c r="B16227" i="10"/>
  <c r="B16228" i="10"/>
  <c r="B16229" i="10"/>
  <c r="B16230" i="10"/>
  <c r="B16231" i="10"/>
  <c r="B16232" i="10"/>
  <c r="B16233" i="10"/>
  <c r="B16234" i="10"/>
  <c r="B16235" i="10"/>
  <c r="B16236" i="10"/>
  <c r="B16237" i="10"/>
  <c r="B16238" i="10"/>
  <c r="B16239" i="10"/>
  <c r="B16240" i="10"/>
  <c r="B16241" i="10"/>
  <c r="B16242" i="10"/>
  <c r="B16243" i="10"/>
  <c r="B16244" i="10"/>
  <c r="B16245" i="10"/>
  <c r="B16246" i="10"/>
  <c r="B16247" i="10"/>
  <c r="B16248" i="10"/>
  <c r="B16249" i="10"/>
  <c r="B16250" i="10"/>
  <c r="B16251" i="10"/>
  <c r="B16252" i="10"/>
  <c r="B16253" i="10"/>
  <c r="B16254" i="10"/>
  <c r="B16255" i="10"/>
  <c r="B16256" i="10"/>
  <c r="B16257" i="10"/>
  <c r="B16258" i="10"/>
  <c r="B16259" i="10"/>
  <c r="B16260" i="10"/>
  <c r="B16261" i="10"/>
  <c r="B16262" i="10"/>
  <c r="B16263" i="10"/>
  <c r="B16264" i="10"/>
  <c r="B16265" i="10"/>
  <c r="B16266" i="10"/>
  <c r="B16267" i="10"/>
  <c r="B16268" i="10"/>
  <c r="B16269" i="10"/>
  <c r="B16270" i="10"/>
  <c r="B16271" i="10"/>
  <c r="B16272" i="10"/>
  <c r="B16273" i="10"/>
  <c r="B16274" i="10"/>
  <c r="B16275" i="10"/>
  <c r="B16276" i="10"/>
  <c r="B16277" i="10"/>
  <c r="B16278" i="10"/>
  <c r="B16279" i="10"/>
  <c r="B16280" i="10"/>
  <c r="B16281" i="10"/>
  <c r="B16282" i="10"/>
  <c r="B16283" i="10"/>
  <c r="B16284" i="10"/>
  <c r="B16285" i="10"/>
  <c r="B16286" i="10"/>
  <c r="B16287" i="10"/>
  <c r="B16288" i="10"/>
  <c r="B16289" i="10"/>
  <c r="B16290" i="10"/>
  <c r="B16291" i="10"/>
  <c r="B16292" i="10"/>
  <c r="B16293" i="10"/>
  <c r="B16294" i="10"/>
  <c r="B16295" i="10"/>
  <c r="B16296" i="10"/>
  <c r="B16297" i="10"/>
  <c r="B16298" i="10"/>
  <c r="B16299" i="10"/>
  <c r="B16300" i="10"/>
  <c r="B16301" i="10"/>
  <c r="B16302" i="10"/>
  <c r="B16303" i="10"/>
  <c r="B16304" i="10"/>
  <c r="B16305" i="10"/>
  <c r="B16306" i="10"/>
  <c r="B16307" i="10"/>
  <c r="B16308" i="10"/>
  <c r="B16309" i="10"/>
  <c r="B16310" i="10"/>
  <c r="B16311" i="10"/>
  <c r="B16312" i="10"/>
  <c r="B16313" i="10"/>
  <c r="B16314" i="10"/>
  <c r="B16315" i="10"/>
  <c r="B16316" i="10"/>
  <c r="B16317" i="10"/>
  <c r="B16318" i="10"/>
  <c r="B16319" i="10"/>
  <c r="B16320" i="10"/>
  <c r="B16321" i="10"/>
  <c r="B16322" i="10"/>
  <c r="B16323" i="10"/>
  <c r="B16324" i="10"/>
  <c r="B16325" i="10"/>
  <c r="B16326" i="10"/>
  <c r="B16327" i="10"/>
  <c r="B16328" i="10"/>
  <c r="B16329" i="10"/>
  <c r="B16330" i="10"/>
  <c r="B16331" i="10"/>
  <c r="B16332" i="10"/>
  <c r="B16333" i="10"/>
  <c r="B16334" i="10"/>
  <c r="B16335" i="10"/>
  <c r="B16336" i="10"/>
  <c r="B16337" i="10"/>
  <c r="B16338" i="10"/>
  <c r="B16339" i="10"/>
  <c r="B16340" i="10"/>
  <c r="B16341" i="10"/>
  <c r="B16342" i="10"/>
  <c r="B16343" i="10"/>
  <c r="B16344" i="10"/>
  <c r="B16345" i="10"/>
  <c r="B16346" i="10"/>
  <c r="B16347" i="10"/>
  <c r="B16348" i="10"/>
  <c r="B16349" i="10"/>
  <c r="B16350" i="10"/>
  <c r="B16351" i="10"/>
  <c r="B16352" i="10"/>
  <c r="B16353" i="10"/>
  <c r="B16354" i="10"/>
  <c r="B16355" i="10"/>
  <c r="B16356" i="10"/>
  <c r="B16357" i="10"/>
  <c r="B16358" i="10"/>
  <c r="B16359" i="10"/>
  <c r="B16360" i="10"/>
  <c r="B16361" i="10"/>
  <c r="B16362" i="10"/>
  <c r="B16363" i="10"/>
  <c r="B16364" i="10"/>
  <c r="B16365" i="10"/>
  <c r="B16366" i="10"/>
  <c r="B16367" i="10"/>
  <c r="B16368" i="10"/>
  <c r="B16369" i="10"/>
  <c r="B16370" i="10"/>
  <c r="B16371" i="10"/>
  <c r="B16372" i="10"/>
  <c r="B16373" i="10"/>
  <c r="B16374" i="10"/>
  <c r="B16375" i="10"/>
  <c r="B16376" i="10"/>
  <c r="B16377" i="10"/>
  <c r="B16378" i="10"/>
  <c r="B16379" i="10"/>
  <c r="B16380" i="10"/>
  <c r="B16381" i="10"/>
  <c r="B16382" i="10"/>
  <c r="B16383" i="10"/>
  <c r="B16384" i="10"/>
  <c r="B16385" i="10"/>
  <c r="B16386" i="10"/>
  <c r="B16387" i="10"/>
  <c r="B16388" i="10"/>
  <c r="B16389" i="10"/>
  <c r="B16390" i="10"/>
  <c r="B16391" i="10"/>
  <c r="B16392" i="10"/>
  <c r="B16393" i="10"/>
  <c r="B16394" i="10"/>
  <c r="B16395" i="10"/>
  <c r="B16396" i="10"/>
  <c r="B16397" i="10"/>
  <c r="B16398" i="10"/>
  <c r="B16399" i="10"/>
  <c r="B16400" i="10"/>
  <c r="B16401" i="10"/>
  <c r="B16402" i="10"/>
  <c r="B16403" i="10"/>
  <c r="B16404" i="10"/>
  <c r="B16405" i="10"/>
  <c r="B16406" i="10"/>
  <c r="B16407" i="10"/>
  <c r="B16408" i="10"/>
  <c r="B16409" i="10"/>
  <c r="B16410" i="10"/>
  <c r="B16411" i="10"/>
  <c r="B16412" i="10"/>
  <c r="B16413" i="10"/>
  <c r="B16414" i="10"/>
  <c r="B16415" i="10"/>
  <c r="B16416" i="10"/>
  <c r="B16417" i="10"/>
  <c r="B16418" i="10"/>
  <c r="B16419" i="10"/>
  <c r="B16420" i="10"/>
  <c r="B16421" i="10"/>
  <c r="B16422" i="10"/>
  <c r="B16423" i="10"/>
  <c r="B16424" i="10"/>
  <c r="B16425" i="10"/>
  <c r="B16426" i="10"/>
  <c r="B16427" i="10"/>
  <c r="B16428" i="10"/>
  <c r="B16429" i="10"/>
  <c r="B16430" i="10"/>
  <c r="B16431" i="10"/>
  <c r="B16432" i="10"/>
  <c r="B16433" i="10"/>
  <c r="B16434" i="10"/>
  <c r="B16435" i="10"/>
  <c r="B16436" i="10"/>
  <c r="B16437" i="10"/>
  <c r="B16438" i="10"/>
  <c r="B16439" i="10"/>
  <c r="B16440" i="10"/>
  <c r="B16441" i="10"/>
  <c r="B16442" i="10"/>
  <c r="B16443" i="10"/>
  <c r="B16444" i="10"/>
  <c r="B16445" i="10"/>
  <c r="B16446" i="10"/>
  <c r="B16447" i="10"/>
  <c r="B16448" i="10"/>
  <c r="B16449" i="10"/>
  <c r="B16450" i="10"/>
  <c r="B16451" i="10"/>
  <c r="B16452" i="10"/>
  <c r="B16453" i="10"/>
  <c r="B16454" i="10"/>
  <c r="B16455" i="10"/>
  <c r="B16456" i="10"/>
  <c r="B16457" i="10"/>
  <c r="B16458" i="10"/>
  <c r="B16459" i="10"/>
  <c r="B16460" i="10"/>
  <c r="B16461" i="10"/>
  <c r="B16462" i="10"/>
  <c r="B16463" i="10"/>
  <c r="B16464" i="10"/>
  <c r="B16465" i="10"/>
  <c r="B16466" i="10"/>
  <c r="B16467" i="10"/>
  <c r="B16468" i="10"/>
  <c r="B16469" i="10"/>
  <c r="B16470" i="10"/>
  <c r="B16471" i="10"/>
  <c r="B16472" i="10"/>
  <c r="B16473" i="10"/>
  <c r="B16474" i="10"/>
  <c r="B16475" i="10"/>
  <c r="B16476" i="10"/>
  <c r="B16477" i="10"/>
  <c r="B16478" i="10"/>
  <c r="B16479" i="10"/>
  <c r="B16480" i="10"/>
  <c r="B16481" i="10"/>
  <c r="B16482" i="10"/>
  <c r="B16483" i="10"/>
  <c r="B16484" i="10"/>
  <c r="B16485" i="10"/>
  <c r="B16486" i="10"/>
  <c r="B16487" i="10"/>
  <c r="B16488" i="10"/>
  <c r="B16489" i="10"/>
  <c r="B16490" i="10"/>
  <c r="B16491" i="10"/>
  <c r="B16492" i="10"/>
  <c r="B16493" i="10"/>
  <c r="B16494" i="10"/>
  <c r="B16495" i="10"/>
  <c r="B16496" i="10"/>
  <c r="B16497" i="10"/>
  <c r="B16498" i="10"/>
  <c r="B16499" i="10"/>
  <c r="B16500" i="10"/>
  <c r="B16501" i="10"/>
  <c r="B16502" i="10"/>
  <c r="B16503" i="10"/>
  <c r="B16504" i="10"/>
  <c r="B16505" i="10"/>
  <c r="B16506" i="10"/>
  <c r="B16507" i="10"/>
  <c r="B16508" i="10"/>
  <c r="B16509" i="10"/>
  <c r="B16510" i="10"/>
  <c r="B16511" i="10"/>
  <c r="B16512" i="10"/>
  <c r="B16513" i="10"/>
  <c r="B16514" i="10"/>
  <c r="B16515" i="10"/>
  <c r="B16516" i="10"/>
  <c r="B16517" i="10"/>
  <c r="B16518" i="10"/>
  <c r="B16519" i="10"/>
  <c r="B16520" i="10"/>
  <c r="B16521" i="10"/>
  <c r="B16522" i="10"/>
  <c r="B16523" i="10"/>
  <c r="B16524" i="10"/>
  <c r="B16525" i="10"/>
  <c r="B16526" i="10"/>
  <c r="B16527" i="10"/>
  <c r="B16528" i="10"/>
  <c r="B16529" i="10"/>
  <c r="B16530" i="10"/>
  <c r="B16531" i="10"/>
  <c r="B16532" i="10"/>
  <c r="B16533" i="10"/>
  <c r="B16534" i="10"/>
  <c r="B16535" i="10"/>
  <c r="B16536" i="10"/>
  <c r="B16537" i="10"/>
  <c r="B16538" i="10"/>
  <c r="B16539" i="10"/>
  <c r="B16540" i="10"/>
  <c r="B16541" i="10"/>
  <c r="B16542" i="10"/>
  <c r="B16543" i="10"/>
  <c r="B16544" i="10"/>
  <c r="B16545" i="10"/>
  <c r="B16546" i="10"/>
  <c r="B16547" i="10"/>
  <c r="B16548" i="10"/>
  <c r="B16549" i="10"/>
  <c r="B16550" i="10"/>
  <c r="B16551" i="10"/>
  <c r="B16552" i="10"/>
  <c r="B16553" i="10"/>
  <c r="B16554" i="10"/>
  <c r="B16555" i="10"/>
  <c r="B16556" i="10"/>
  <c r="B16557" i="10"/>
  <c r="B16558" i="10"/>
  <c r="B16559" i="10"/>
  <c r="B16560" i="10"/>
  <c r="B16561" i="10"/>
  <c r="B16562" i="10"/>
  <c r="B16563" i="10"/>
  <c r="B16564" i="10"/>
  <c r="B16565" i="10"/>
  <c r="B16566" i="10"/>
  <c r="B16567" i="10"/>
  <c r="B16568" i="10"/>
  <c r="B16569" i="10"/>
  <c r="B16570" i="10"/>
  <c r="B16571" i="10"/>
  <c r="B16572" i="10"/>
  <c r="B16573" i="10"/>
  <c r="B16574" i="10"/>
  <c r="B16575" i="10"/>
  <c r="B16576" i="10"/>
  <c r="B16577" i="10"/>
  <c r="B16578" i="10"/>
  <c r="B16579" i="10"/>
  <c r="B16580" i="10"/>
  <c r="B16581" i="10"/>
  <c r="B16582" i="10"/>
  <c r="B16583" i="10"/>
  <c r="B16584" i="10"/>
  <c r="B16585" i="10"/>
  <c r="B16586" i="10"/>
  <c r="B16587" i="10"/>
  <c r="B16588" i="10"/>
  <c r="B16589" i="10"/>
  <c r="B16590" i="10"/>
  <c r="B16591" i="10"/>
  <c r="B16592" i="10"/>
  <c r="B16593" i="10"/>
  <c r="B16594" i="10"/>
  <c r="B16595" i="10"/>
  <c r="B16596" i="10"/>
  <c r="B16597" i="10"/>
  <c r="B16598" i="10"/>
  <c r="B16599" i="10"/>
  <c r="B16600" i="10"/>
  <c r="B16601" i="10"/>
  <c r="B16602" i="10"/>
  <c r="B16603" i="10"/>
  <c r="B16604" i="10"/>
  <c r="B16605" i="10"/>
  <c r="B16606" i="10"/>
  <c r="B16607" i="10"/>
  <c r="B16608" i="10"/>
  <c r="B16609" i="10"/>
  <c r="B16610" i="10"/>
  <c r="B16611" i="10"/>
  <c r="B16612" i="10"/>
  <c r="B16613" i="10"/>
  <c r="B16614" i="10"/>
  <c r="B16615" i="10"/>
  <c r="B16616" i="10"/>
  <c r="B16617" i="10"/>
  <c r="B16618" i="10"/>
  <c r="B16619" i="10"/>
  <c r="B16620" i="10"/>
  <c r="B16621" i="10"/>
  <c r="B16622" i="10"/>
  <c r="B16623" i="10"/>
  <c r="B16624" i="10"/>
  <c r="B16625" i="10"/>
  <c r="B16626" i="10"/>
  <c r="B16627" i="10"/>
  <c r="B16628" i="10"/>
  <c r="B16629" i="10"/>
  <c r="B16630" i="10"/>
  <c r="B16631" i="10"/>
  <c r="B16632" i="10"/>
  <c r="B16633" i="10"/>
  <c r="B16634" i="10"/>
  <c r="B16635" i="10"/>
  <c r="B16636" i="10"/>
  <c r="B16637" i="10"/>
  <c r="B16638" i="10"/>
  <c r="B16639" i="10"/>
  <c r="B16640" i="10"/>
  <c r="B16641" i="10"/>
  <c r="B16642" i="10"/>
  <c r="B16643" i="10"/>
  <c r="B16644" i="10"/>
  <c r="B16645" i="10"/>
  <c r="B16646" i="10"/>
  <c r="B16647" i="10"/>
  <c r="B16648" i="10"/>
  <c r="B16649" i="10"/>
  <c r="B16650" i="10"/>
  <c r="B16651" i="10"/>
  <c r="B16652" i="10"/>
  <c r="B16653" i="10"/>
  <c r="B16654" i="10"/>
  <c r="B16655" i="10"/>
  <c r="B16656" i="10"/>
  <c r="B16657" i="10"/>
  <c r="B16658" i="10"/>
  <c r="B16659" i="10"/>
  <c r="B16660" i="10"/>
  <c r="B16661" i="10"/>
  <c r="B16662" i="10"/>
  <c r="B16663" i="10"/>
  <c r="B16664" i="10"/>
  <c r="B16665" i="10"/>
  <c r="B16666" i="10"/>
  <c r="B16667" i="10"/>
  <c r="B16668" i="10"/>
  <c r="B16669" i="10"/>
  <c r="B16670" i="10"/>
  <c r="B16671" i="10"/>
  <c r="B16672" i="10"/>
  <c r="B16673" i="10"/>
  <c r="B16674" i="10"/>
  <c r="B16675" i="10"/>
  <c r="B16676" i="10"/>
  <c r="B16677" i="10"/>
  <c r="B16678" i="10"/>
  <c r="B16679" i="10"/>
  <c r="B16680" i="10"/>
  <c r="B16681" i="10"/>
  <c r="B16682" i="10"/>
  <c r="B16683" i="10"/>
  <c r="B16684" i="10"/>
  <c r="B16685" i="10"/>
  <c r="B16686" i="10"/>
  <c r="B16687" i="10"/>
  <c r="B16688" i="10"/>
  <c r="B16689" i="10"/>
  <c r="B16690" i="10"/>
  <c r="B16691" i="10"/>
  <c r="B16692" i="10"/>
  <c r="B16693" i="10"/>
  <c r="B16694" i="10"/>
  <c r="B16695" i="10"/>
  <c r="B16696" i="10"/>
  <c r="B16697" i="10"/>
  <c r="B16698" i="10"/>
  <c r="B16699" i="10"/>
  <c r="B16700" i="10"/>
  <c r="B16701" i="10"/>
  <c r="B16702" i="10"/>
  <c r="B16703" i="10"/>
  <c r="B16704" i="10"/>
  <c r="B16705" i="10"/>
  <c r="B16706" i="10"/>
  <c r="B16707" i="10"/>
  <c r="B16708" i="10"/>
  <c r="B16709" i="10"/>
  <c r="B16710" i="10"/>
  <c r="B16711" i="10"/>
  <c r="B16712" i="10"/>
  <c r="B16713" i="10"/>
  <c r="B16714" i="10"/>
  <c r="B16715" i="10"/>
  <c r="B16716" i="10"/>
  <c r="B16717" i="10"/>
  <c r="B16718" i="10"/>
  <c r="B16719" i="10"/>
  <c r="B16720" i="10"/>
  <c r="B16721" i="10"/>
  <c r="B16722" i="10"/>
  <c r="B16723" i="10"/>
  <c r="B16724" i="10"/>
  <c r="B16725" i="10"/>
  <c r="B16726" i="10"/>
  <c r="B16727" i="10"/>
  <c r="B16728" i="10"/>
  <c r="B16729" i="10"/>
  <c r="B16730" i="10"/>
  <c r="B16731" i="10"/>
  <c r="B16732" i="10"/>
  <c r="B16733" i="10"/>
  <c r="B16734" i="10"/>
  <c r="B16735" i="10"/>
  <c r="B16736" i="10"/>
  <c r="B16737" i="10"/>
  <c r="B16738" i="10"/>
  <c r="B16739" i="10"/>
  <c r="B16740" i="10"/>
  <c r="B16741" i="10"/>
  <c r="B16742" i="10"/>
  <c r="B16743" i="10"/>
  <c r="B16744" i="10"/>
  <c r="B16745" i="10"/>
  <c r="B16746" i="10"/>
  <c r="B16747" i="10"/>
  <c r="B16748" i="10"/>
  <c r="B16749" i="10"/>
  <c r="B16750" i="10"/>
  <c r="B16751" i="10"/>
  <c r="B16752" i="10"/>
  <c r="B16753" i="10"/>
  <c r="B16754" i="10"/>
  <c r="B16755" i="10"/>
  <c r="B16756" i="10"/>
  <c r="B16757" i="10"/>
  <c r="B16758" i="10"/>
  <c r="B16759" i="10"/>
  <c r="B16760" i="10"/>
  <c r="B16761" i="10"/>
  <c r="B16762" i="10"/>
  <c r="B16763" i="10"/>
  <c r="B16764" i="10"/>
  <c r="B16765" i="10"/>
  <c r="B16766" i="10"/>
  <c r="B16767" i="10"/>
  <c r="B16768" i="10"/>
  <c r="B16769" i="10"/>
  <c r="B16770" i="10"/>
  <c r="B16771" i="10"/>
  <c r="B16772" i="10"/>
  <c r="B16773" i="10"/>
  <c r="B16774" i="10"/>
  <c r="B16775" i="10"/>
  <c r="B16776" i="10"/>
  <c r="B16777" i="10"/>
  <c r="B16778" i="10"/>
  <c r="B16779" i="10"/>
  <c r="B16780" i="10"/>
  <c r="B16781" i="10"/>
  <c r="B16782" i="10"/>
  <c r="B16783" i="10"/>
  <c r="B16784" i="10"/>
  <c r="B16785" i="10"/>
  <c r="B16786" i="10"/>
  <c r="B16787" i="10"/>
  <c r="B16788" i="10"/>
  <c r="B16789" i="10"/>
  <c r="B16790" i="10"/>
  <c r="B16791" i="10"/>
  <c r="B16792" i="10"/>
  <c r="B16793" i="10"/>
  <c r="B16794" i="10"/>
  <c r="B16795" i="10"/>
  <c r="B16796" i="10"/>
  <c r="B16797" i="10"/>
  <c r="B16798" i="10"/>
  <c r="B16799" i="10"/>
  <c r="B16800" i="10"/>
  <c r="B16801" i="10"/>
  <c r="B16802" i="10"/>
  <c r="B16803" i="10"/>
  <c r="B16804" i="10"/>
  <c r="B16805" i="10"/>
  <c r="B16806" i="10"/>
  <c r="B16807" i="10"/>
  <c r="B16808" i="10"/>
  <c r="B16809" i="10"/>
  <c r="B16810" i="10"/>
  <c r="B16811" i="10"/>
  <c r="B16812" i="10"/>
  <c r="B16813" i="10"/>
  <c r="B16814" i="10"/>
  <c r="B16815" i="10"/>
  <c r="B16816" i="10"/>
  <c r="B16817" i="10"/>
  <c r="B16818" i="10"/>
  <c r="B16819" i="10"/>
  <c r="B16820" i="10"/>
  <c r="B16821" i="10"/>
  <c r="B16822" i="10"/>
  <c r="B16823" i="10"/>
  <c r="B16824" i="10"/>
  <c r="B16825" i="10"/>
  <c r="B16826" i="10"/>
  <c r="B16827" i="10"/>
  <c r="B16828" i="10"/>
  <c r="B16829" i="10"/>
  <c r="B16830" i="10"/>
  <c r="B16831" i="10"/>
  <c r="B16832" i="10"/>
  <c r="B16833" i="10"/>
  <c r="B16834" i="10"/>
  <c r="B16835" i="10"/>
  <c r="B16836" i="10"/>
  <c r="B16837" i="10"/>
  <c r="B16838" i="10"/>
  <c r="B16839" i="10"/>
  <c r="B16840" i="10"/>
  <c r="B16841" i="10"/>
  <c r="B16842" i="10"/>
  <c r="B16843" i="10"/>
  <c r="B16844" i="10"/>
  <c r="B16845" i="10"/>
  <c r="B16846" i="10"/>
  <c r="B16847" i="10"/>
  <c r="B16848" i="10"/>
  <c r="B16849" i="10"/>
  <c r="B16850" i="10"/>
  <c r="B16851" i="10"/>
  <c r="B16852" i="10"/>
  <c r="B16853" i="10"/>
  <c r="B16854" i="10"/>
  <c r="B16855" i="10"/>
  <c r="B16856" i="10"/>
  <c r="B16857" i="10"/>
  <c r="B16858" i="10"/>
  <c r="B16859" i="10"/>
  <c r="B16860" i="10"/>
  <c r="B16861" i="10"/>
  <c r="B16862" i="10"/>
  <c r="B16863" i="10"/>
  <c r="B16864" i="10"/>
  <c r="B16865" i="10"/>
  <c r="B16866" i="10"/>
  <c r="B16867" i="10"/>
  <c r="B16868" i="10"/>
  <c r="B16869" i="10"/>
  <c r="B16870" i="10"/>
  <c r="B16871" i="10"/>
  <c r="B16872" i="10"/>
  <c r="B16873" i="10"/>
  <c r="B16874" i="10"/>
  <c r="B16875" i="10"/>
  <c r="B16876" i="10"/>
  <c r="B16877" i="10"/>
  <c r="B16878" i="10"/>
  <c r="B16879" i="10"/>
  <c r="B16880" i="10"/>
  <c r="B16881" i="10"/>
  <c r="B16882" i="10"/>
  <c r="B16883" i="10"/>
  <c r="B16884" i="10"/>
  <c r="B16885" i="10"/>
  <c r="B16886" i="10"/>
  <c r="B16887" i="10"/>
  <c r="B16888" i="10"/>
  <c r="B16889" i="10"/>
  <c r="B16890" i="10"/>
  <c r="B16891" i="10"/>
  <c r="B16892" i="10"/>
  <c r="B16893" i="10"/>
  <c r="B16894" i="10"/>
  <c r="B16895" i="10"/>
  <c r="B16896" i="10"/>
  <c r="B16897" i="10"/>
  <c r="B16898" i="10"/>
  <c r="B16899" i="10"/>
  <c r="B16900" i="10"/>
  <c r="B16901" i="10"/>
  <c r="B16902" i="10"/>
  <c r="B16903" i="10"/>
  <c r="B16904" i="10"/>
  <c r="B16905" i="10"/>
  <c r="B16906" i="10"/>
  <c r="B16907" i="10"/>
  <c r="B16908" i="10"/>
  <c r="B16909" i="10"/>
  <c r="B16910" i="10"/>
  <c r="B16911" i="10"/>
  <c r="B16912" i="10"/>
  <c r="B16913" i="10"/>
  <c r="B16914" i="10"/>
  <c r="B16915" i="10"/>
  <c r="B16916" i="10"/>
  <c r="B16917" i="10"/>
  <c r="B16918" i="10"/>
  <c r="B16919" i="10"/>
  <c r="B16920" i="10"/>
  <c r="B16921" i="10"/>
  <c r="B16922" i="10"/>
  <c r="B16923" i="10"/>
  <c r="B16924" i="10"/>
  <c r="B16925" i="10"/>
  <c r="B16926" i="10"/>
  <c r="B16927" i="10"/>
  <c r="B16928" i="10"/>
  <c r="B16929" i="10"/>
  <c r="B16930" i="10"/>
  <c r="B16931" i="10"/>
  <c r="B16932" i="10"/>
  <c r="B16933" i="10"/>
  <c r="B16934" i="10"/>
  <c r="B16935" i="10"/>
  <c r="B16936" i="10"/>
  <c r="B16937" i="10"/>
  <c r="B16938" i="10"/>
  <c r="B16939" i="10"/>
  <c r="B16940" i="10"/>
  <c r="B16941" i="10"/>
  <c r="B16942" i="10"/>
  <c r="B16943" i="10"/>
  <c r="B16944" i="10"/>
  <c r="B16945" i="10"/>
  <c r="B16946" i="10"/>
  <c r="B16947" i="10"/>
  <c r="B16948" i="10"/>
  <c r="B16949" i="10"/>
  <c r="B16950" i="10"/>
  <c r="B16951" i="10"/>
  <c r="B16952" i="10"/>
  <c r="B16953" i="10"/>
  <c r="B16954" i="10"/>
  <c r="B16955" i="10"/>
  <c r="B16956" i="10"/>
  <c r="B16957" i="10"/>
  <c r="B16958" i="10"/>
  <c r="B16959" i="10"/>
  <c r="B16960" i="10"/>
  <c r="B16961" i="10"/>
  <c r="B16962" i="10"/>
  <c r="B16963" i="10"/>
  <c r="B16964" i="10"/>
  <c r="B16965" i="10"/>
  <c r="B16966" i="10"/>
  <c r="B16967" i="10"/>
  <c r="B16968" i="10"/>
  <c r="B16969" i="10"/>
  <c r="B16970" i="10"/>
  <c r="B16971" i="10"/>
  <c r="B16972" i="10"/>
  <c r="B16973" i="10"/>
  <c r="B16974" i="10"/>
  <c r="B16975" i="10"/>
  <c r="B16976" i="10"/>
  <c r="B16977" i="10"/>
  <c r="B16978" i="10"/>
  <c r="B16979" i="10"/>
  <c r="B16980" i="10"/>
  <c r="B16981" i="10"/>
  <c r="B16982" i="10"/>
  <c r="B16983" i="10"/>
  <c r="B16984" i="10"/>
  <c r="B16985" i="10"/>
  <c r="B16986" i="10"/>
  <c r="B16987" i="10"/>
  <c r="B16988" i="10"/>
  <c r="B16989" i="10"/>
  <c r="B16990" i="10"/>
  <c r="B16991" i="10"/>
  <c r="B16992" i="10"/>
  <c r="B16993" i="10"/>
  <c r="B16994" i="10"/>
  <c r="B16995" i="10"/>
  <c r="B16996" i="10"/>
  <c r="B16997" i="10"/>
  <c r="B16998" i="10"/>
  <c r="B16999" i="10"/>
  <c r="B17000" i="10"/>
  <c r="B17001" i="10"/>
  <c r="B17002" i="10"/>
  <c r="B17003" i="10"/>
  <c r="B17004" i="10"/>
  <c r="B17005" i="10"/>
  <c r="B17006" i="10"/>
  <c r="B17007" i="10"/>
  <c r="B17008" i="10"/>
  <c r="B17009" i="10"/>
  <c r="B17010" i="10"/>
  <c r="B17011" i="10"/>
  <c r="B17012" i="10"/>
  <c r="B17013" i="10"/>
  <c r="B17014" i="10"/>
  <c r="B17015" i="10"/>
  <c r="B17016" i="10"/>
  <c r="B17017" i="10"/>
  <c r="B17018" i="10"/>
  <c r="B17019" i="10"/>
  <c r="B17020" i="10"/>
  <c r="B17021" i="10"/>
  <c r="B17022" i="10"/>
  <c r="B17023" i="10"/>
  <c r="B17024" i="10"/>
  <c r="B17025" i="10"/>
  <c r="B17026" i="10"/>
  <c r="B17027" i="10"/>
  <c r="B17028" i="10"/>
  <c r="B17029" i="10"/>
  <c r="B17030" i="10"/>
  <c r="B17031" i="10"/>
  <c r="B17032" i="10"/>
  <c r="B17033" i="10"/>
  <c r="B17034" i="10"/>
  <c r="B17035" i="10"/>
  <c r="B17036" i="10"/>
  <c r="B17037" i="10"/>
  <c r="B17038" i="10"/>
  <c r="B17039" i="10"/>
  <c r="B17040" i="10"/>
  <c r="B17041" i="10"/>
  <c r="B17042" i="10"/>
  <c r="B17043" i="10"/>
  <c r="B17044" i="10"/>
  <c r="B17045" i="10"/>
  <c r="B17046" i="10"/>
  <c r="B17047" i="10"/>
  <c r="B17048" i="10"/>
  <c r="B17049" i="10"/>
  <c r="B17050" i="10"/>
  <c r="B17051" i="10"/>
  <c r="B17052" i="10"/>
  <c r="B17053" i="10"/>
  <c r="B17054" i="10"/>
  <c r="B17055" i="10"/>
  <c r="B17056" i="10"/>
  <c r="B17057" i="10"/>
  <c r="B17058" i="10"/>
  <c r="B17059" i="10"/>
  <c r="B17060" i="10"/>
  <c r="B17061" i="10"/>
  <c r="B17062" i="10"/>
  <c r="B17063" i="10"/>
  <c r="B17064" i="10"/>
  <c r="B17065" i="10"/>
  <c r="B17066" i="10"/>
  <c r="B17067" i="10"/>
  <c r="B17068" i="10"/>
  <c r="B17069" i="10"/>
  <c r="B17070" i="10"/>
  <c r="B17071" i="10"/>
  <c r="B17072" i="10"/>
  <c r="B17073" i="10"/>
  <c r="B17074" i="10"/>
  <c r="B17075" i="10"/>
  <c r="B17076" i="10"/>
  <c r="B17077" i="10"/>
  <c r="B17078" i="10"/>
  <c r="B17079" i="10"/>
  <c r="B17080" i="10"/>
  <c r="B17081" i="10"/>
  <c r="B17082" i="10"/>
  <c r="B17083" i="10"/>
  <c r="B17084" i="10"/>
  <c r="B17085" i="10"/>
  <c r="B17086" i="10"/>
  <c r="B17087" i="10"/>
  <c r="B17088" i="10"/>
  <c r="B17089" i="10"/>
  <c r="B17090" i="10"/>
  <c r="B17091" i="10"/>
  <c r="B17092" i="10"/>
  <c r="B17093" i="10"/>
  <c r="B17094" i="10"/>
  <c r="B17095" i="10"/>
  <c r="B17096" i="10"/>
  <c r="B17097" i="10"/>
  <c r="B17098" i="10"/>
  <c r="B17099" i="10"/>
  <c r="B17100" i="10"/>
  <c r="B17101" i="10"/>
  <c r="B17102" i="10"/>
  <c r="B17103" i="10"/>
  <c r="B17104" i="10"/>
  <c r="B17105" i="10"/>
  <c r="B17106" i="10"/>
  <c r="B17107" i="10"/>
  <c r="B17108" i="10"/>
  <c r="B17109" i="10"/>
  <c r="B17110" i="10"/>
  <c r="B17111" i="10"/>
  <c r="B17112" i="10"/>
  <c r="B17113" i="10"/>
  <c r="B17114" i="10"/>
  <c r="B17115" i="10"/>
  <c r="B17116" i="10"/>
  <c r="B17117" i="10"/>
  <c r="B17118" i="10"/>
  <c r="B17119" i="10"/>
  <c r="B17120" i="10"/>
  <c r="B17121" i="10"/>
  <c r="B17122" i="10"/>
  <c r="B17123" i="10"/>
  <c r="B17124" i="10"/>
  <c r="B17125" i="10"/>
  <c r="B17126" i="10"/>
  <c r="B17127" i="10"/>
  <c r="B17128" i="10"/>
  <c r="B17129" i="10"/>
  <c r="B17130" i="10"/>
  <c r="B17131" i="10"/>
  <c r="B17132" i="10"/>
  <c r="B17133" i="10"/>
  <c r="B17134" i="10"/>
  <c r="B17135" i="10"/>
  <c r="B17136" i="10"/>
  <c r="B17137" i="10"/>
  <c r="B17138" i="10"/>
  <c r="B17139" i="10"/>
  <c r="B17140" i="10"/>
  <c r="B17141" i="10"/>
  <c r="B17142" i="10"/>
  <c r="B17143" i="10"/>
  <c r="B17144" i="10"/>
  <c r="B17145" i="10"/>
  <c r="B17146" i="10"/>
  <c r="B17147" i="10"/>
  <c r="B17148" i="10"/>
  <c r="B17149" i="10"/>
  <c r="B17150" i="10"/>
  <c r="B17151" i="10"/>
  <c r="B17152" i="10"/>
  <c r="B17153" i="10"/>
  <c r="B17154" i="10"/>
  <c r="B17155" i="10"/>
  <c r="B17156" i="10"/>
  <c r="B17157" i="10"/>
  <c r="B17158" i="10"/>
  <c r="B17159" i="10"/>
  <c r="B17160" i="10"/>
  <c r="B17161" i="10"/>
  <c r="B17162" i="10"/>
  <c r="B17163" i="10"/>
  <c r="B17164" i="10"/>
  <c r="B17165" i="10"/>
  <c r="B17166" i="10"/>
  <c r="B17167" i="10"/>
  <c r="B17168" i="10"/>
  <c r="B17169" i="10"/>
  <c r="B17170" i="10"/>
  <c r="B17171" i="10"/>
  <c r="B17172" i="10"/>
  <c r="B17173" i="10"/>
  <c r="B17174" i="10"/>
  <c r="B17175" i="10"/>
  <c r="B17176" i="10"/>
  <c r="B17177" i="10"/>
  <c r="B17178" i="10"/>
  <c r="B17179" i="10"/>
  <c r="B17180" i="10"/>
  <c r="B17181" i="10"/>
  <c r="B17182" i="10"/>
  <c r="B17183" i="10"/>
  <c r="B17184" i="10"/>
  <c r="B17185" i="10"/>
  <c r="B17186" i="10"/>
  <c r="B17187" i="10"/>
  <c r="B17188" i="10"/>
  <c r="B17189" i="10"/>
  <c r="B17190" i="10"/>
  <c r="B17191" i="10"/>
  <c r="B17192" i="10"/>
  <c r="B17193" i="10"/>
  <c r="B17194" i="10"/>
  <c r="B17195" i="10"/>
  <c r="B17196" i="10"/>
  <c r="B17197" i="10"/>
  <c r="B17198" i="10"/>
  <c r="B17199" i="10"/>
  <c r="B17200" i="10"/>
  <c r="B17201" i="10"/>
  <c r="B17202" i="10"/>
  <c r="B17203" i="10"/>
  <c r="B17204" i="10"/>
  <c r="B17205" i="10"/>
  <c r="B17206" i="10"/>
  <c r="B17207" i="10"/>
  <c r="B17208" i="10"/>
  <c r="B17209" i="10"/>
  <c r="B17210" i="10"/>
  <c r="B17211" i="10"/>
  <c r="B17212" i="10"/>
  <c r="B17213" i="10"/>
  <c r="B17214" i="10"/>
  <c r="B17215" i="10"/>
  <c r="B17216" i="10"/>
  <c r="B17217" i="10"/>
  <c r="B17218" i="10"/>
  <c r="B17219" i="10"/>
  <c r="B17220" i="10"/>
  <c r="B17221" i="10"/>
  <c r="B17222" i="10"/>
  <c r="B17223" i="10"/>
  <c r="B17224" i="10"/>
  <c r="B17225" i="10"/>
  <c r="B17226" i="10"/>
  <c r="B17227" i="10"/>
  <c r="B17228" i="10"/>
  <c r="B17229" i="10"/>
  <c r="B17230" i="10"/>
  <c r="B17231" i="10"/>
  <c r="B17232" i="10"/>
  <c r="B17233" i="10"/>
  <c r="B17234" i="10"/>
  <c r="B17235" i="10"/>
  <c r="B17236" i="10"/>
  <c r="B17237" i="10"/>
  <c r="B17238" i="10"/>
  <c r="B17239" i="10"/>
  <c r="B17240" i="10"/>
  <c r="B17241" i="10"/>
  <c r="B17242" i="10"/>
  <c r="B17243" i="10"/>
  <c r="B17244" i="10"/>
  <c r="B17245" i="10"/>
  <c r="B17246" i="10"/>
  <c r="B17247" i="10"/>
  <c r="B17248" i="10"/>
  <c r="B17249" i="10"/>
  <c r="B17250" i="10"/>
  <c r="B17251" i="10"/>
  <c r="B17252" i="10"/>
  <c r="B17253" i="10"/>
  <c r="B17254" i="10"/>
  <c r="B17255" i="10"/>
  <c r="B17256" i="10"/>
  <c r="B17257" i="10"/>
  <c r="B17258" i="10"/>
  <c r="B17259" i="10"/>
  <c r="B17260" i="10"/>
  <c r="B17261" i="10"/>
  <c r="B17262" i="10"/>
  <c r="B17263" i="10"/>
  <c r="B17264" i="10"/>
  <c r="B17265" i="10"/>
  <c r="B17266" i="10"/>
  <c r="B17267" i="10"/>
  <c r="B17268" i="10"/>
  <c r="B17269" i="10"/>
  <c r="B17270" i="10"/>
  <c r="B17271" i="10"/>
  <c r="B17272" i="10"/>
  <c r="B17273" i="10"/>
  <c r="B17274" i="10"/>
  <c r="B17275" i="10"/>
  <c r="B17276" i="10"/>
  <c r="B17277" i="10"/>
  <c r="B17278" i="10"/>
  <c r="B17279" i="10"/>
  <c r="B17280" i="10"/>
  <c r="B17281" i="10"/>
  <c r="B17282" i="10"/>
  <c r="B17283" i="10"/>
  <c r="B17284" i="10"/>
  <c r="B17285" i="10"/>
  <c r="B17286" i="10"/>
  <c r="B17287" i="10"/>
  <c r="B17288" i="10"/>
  <c r="B17289" i="10"/>
  <c r="B17290" i="10"/>
  <c r="B17291" i="10"/>
  <c r="B17292" i="10"/>
  <c r="B17293" i="10"/>
  <c r="B17294" i="10"/>
  <c r="B17295" i="10"/>
  <c r="B17296" i="10"/>
  <c r="B17297" i="10"/>
  <c r="B17298" i="10"/>
  <c r="B17299" i="10"/>
  <c r="B17300" i="10"/>
  <c r="B17301" i="10"/>
  <c r="B17302" i="10"/>
  <c r="B17303" i="10"/>
  <c r="B17304" i="10"/>
  <c r="B17305" i="10"/>
  <c r="B17306" i="10"/>
  <c r="B17307" i="10"/>
  <c r="B17308" i="10"/>
  <c r="B17309" i="10"/>
  <c r="B17310" i="10"/>
  <c r="B17311" i="10"/>
  <c r="B17312" i="10"/>
  <c r="B17313" i="10"/>
  <c r="B17314" i="10"/>
  <c r="B17315" i="10"/>
  <c r="B17316" i="10"/>
  <c r="B17317" i="10"/>
  <c r="B17318" i="10"/>
  <c r="B17319" i="10"/>
  <c r="B17320" i="10"/>
  <c r="B17321" i="10"/>
  <c r="B17322" i="10"/>
  <c r="B17323" i="10"/>
  <c r="B17324" i="10"/>
  <c r="B17325" i="10"/>
  <c r="B17326" i="10"/>
  <c r="B17327" i="10"/>
  <c r="B17328" i="10"/>
  <c r="B17329" i="10"/>
  <c r="B17330" i="10"/>
  <c r="B17331" i="10"/>
  <c r="B17332" i="10"/>
  <c r="B17333" i="10"/>
  <c r="B17334" i="10"/>
  <c r="B17335" i="10"/>
  <c r="B17336" i="10"/>
  <c r="B17337" i="10"/>
  <c r="B17338" i="10"/>
  <c r="B17339" i="10"/>
  <c r="B17340" i="10"/>
  <c r="B17341" i="10"/>
  <c r="B17342" i="10"/>
  <c r="B17343" i="10"/>
  <c r="B17344" i="10"/>
  <c r="B17345" i="10"/>
  <c r="B17346" i="10"/>
  <c r="B17347" i="10"/>
  <c r="B17348" i="10"/>
  <c r="B17349" i="10"/>
  <c r="B17350" i="10"/>
  <c r="B17351" i="10"/>
  <c r="B17352" i="10"/>
  <c r="B17353" i="10"/>
  <c r="B17354" i="10"/>
  <c r="B17355" i="10"/>
  <c r="B17356" i="10"/>
  <c r="B17357" i="10"/>
  <c r="B17358" i="10"/>
  <c r="B17359" i="10"/>
  <c r="B17360" i="10"/>
  <c r="B17361" i="10"/>
  <c r="B17362" i="10"/>
  <c r="B17363" i="10"/>
  <c r="B17364" i="10"/>
  <c r="B17365" i="10"/>
  <c r="B17366" i="10"/>
  <c r="B17367" i="10"/>
  <c r="B17368" i="10"/>
  <c r="B17369" i="10"/>
  <c r="B17370" i="10"/>
  <c r="B17371" i="10"/>
  <c r="B17372" i="10"/>
  <c r="B17373" i="10"/>
  <c r="B17374" i="10"/>
  <c r="B17375" i="10"/>
  <c r="B17376" i="10"/>
  <c r="B17377" i="10"/>
  <c r="B17378" i="10"/>
  <c r="B17379" i="10"/>
  <c r="B17380" i="10"/>
  <c r="B17381" i="10"/>
  <c r="B17382" i="10"/>
  <c r="B17383" i="10"/>
  <c r="B17384" i="10"/>
  <c r="B17385" i="10"/>
  <c r="B17386" i="10"/>
  <c r="B17387" i="10"/>
  <c r="B17388" i="10"/>
  <c r="B17389" i="10"/>
  <c r="B17390" i="10"/>
  <c r="B17391" i="10"/>
  <c r="B17392" i="10"/>
  <c r="B17393" i="10"/>
  <c r="B17394" i="10"/>
  <c r="B17395" i="10"/>
  <c r="B17396" i="10"/>
  <c r="B17397" i="10"/>
  <c r="B17398" i="10"/>
  <c r="B17399" i="10"/>
  <c r="B17400" i="10"/>
  <c r="B17401" i="10"/>
  <c r="B17402" i="10"/>
  <c r="B17403" i="10"/>
  <c r="B17404" i="10"/>
  <c r="B17405" i="10"/>
  <c r="B17406" i="10"/>
  <c r="B17407" i="10"/>
  <c r="B17408" i="10"/>
  <c r="B17409" i="10"/>
  <c r="B17410" i="10"/>
  <c r="B17411" i="10"/>
  <c r="B17412" i="10"/>
  <c r="B17413" i="10"/>
  <c r="B17414" i="10"/>
  <c r="B17415" i="10"/>
  <c r="B17416" i="10"/>
  <c r="B17417" i="10"/>
  <c r="B17418" i="10"/>
  <c r="B17419" i="10"/>
  <c r="B17420" i="10"/>
  <c r="B17421" i="10"/>
  <c r="B17422" i="10"/>
  <c r="B17423" i="10"/>
  <c r="B17424" i="10"/>
  <c r="B17425" i="10"/>
  <c r="B17426" i="10"/>
  <c r="B17427" i="10"/>
  <c r="B17428" i="10"/>
  <c r="B17429" i="10"/>
  <c r="B17430" i="10"/>
  <c r="B17431" i="10"/>
  <c r="B17432" i="10"/>
  <c r="B17433" i="10"/>
  <c r="B17434" i="10"/>
  <c r="B17435" i="10"/>
  <c r="B17436" i="10"/>
  <c r="B17437" i="10"/>
  <c r="B17438" i="10"/>
  <c r="B17439" i="10"/>
  <c r="B17440" i="10"/>
  <c r="B17441" i="10"/>
  <c r="B17442" i="10"/>
  <c r="B17443" i="10"/>
  <c r="B17444" i="10"/>
  <c r="B17445" i="10"/>
  <c r="B17446" i="10"/>
  <c r="B17447" i="10"/>
  <c r="B17448" i="10"/>
  <c r="B17449" i="10"/>
  <c r="B17450" i="10"/>
  <c r="B17451" i="10"/>
  <c r="B17452" i="10"/>
  <c r="B17453" i="10"/>
  <c r="B17454" i="10"/>
  <c r="B17455" i="10"/>
  <c r="B17456" i="10"/>
  <c r="B17457" i="10"/>
  <c r="B17458" i="10"/>
  <c r="B17459" i="10"/>
  <c r="B17460" i="10"/>
  <c r="B17461" i="10"/>
  <c r="B17462" i="10"/>
  <c r="B17463" i="10"/>
  <c r="B17464" i="10"/>
  <c r="B17465" i="10"/>
  <c r="B17466" i="10"/>
  <c r="B17467" i="10"/>
  <c r="B17468" i="10"/>
  <c r="B17469" i="10"/>
  <c r="B17470" i="10"/>
  <c r="B17471" i="10"/>
  <c r="B17472" i="10"/>
  <c r="B17473" i="10"/>
  <c r="B17474" i="10"/>
  <c r="B17475" i="10"/>
  <c r="B17476" i="10"/>
  <c r="B17477" i="10"/>
  <c r="B17478" i="10"/>
  <c r="B17479" i="10"/>
  <c r="B17480" i="10"/>
  <c r="B17481" i="10"/>
  <c r="B17482" i="10"/>
  <c r="B17483" i="10"/>
  <c r="B17484" i="10"/>
  <c r="B17485" i="10"/>
  <c r="B17486" i="10"/>
  <c r="B17487" i="10"/>
  <c r="B17488" i="10"/>
  <c r="B17489" i="10"/>
  <c r="B17490" i="10"/>
  <c r="B17491" i="10"/>
  <c r="B17492" i="10"/>
  <c r="B17493" i="10"/>
  <c r="B17494" i="10"/>
  <c r="B17495" i="10"/>
  <c r="B17496" i="10"/>
  <c r="B17497" i="10"/>
  <c r="B17498" i="10"/>
  <c r="B17499" i="10"/>
  <c r="B17500" i="10"/>
  <c r="B17501" i="10"/>
  <c r="B17502" i="10"/>
  <c r="B17503" i="10"/>
  <c r="B17504" i="10"/>
  <c r="B17505" i="10"/>
  <c r="B17506" i="10"/>
  <c r="B17507" i="10"/>
  <c r="B17508" i="10"/>
  <c r="B17509" i="10"/>
  <c r="B17510" i="10"/>
  <c r="B17511" i="10"/>
  <c r="B17512" i="10"/>
  <c r="B17513" i="10"/>
  <c r="B17514" i="10"/>
  <c r="B17515" i="10"/>
  <c r="B17516" i="10"/>
  <c r="B17517" i="10"/>
  <c r="B17518" i="10"/>
  <c r="B17519" i="10"/>
  <c r="B17520" i="10"/>
  <c r="B17521" i="10"/>
  <c r="B17522" i="10"/>
  <c r="B17523" i="10"/>
  <c r="B17524" i="10"/>
  <c r="B17525" i="10"/>
  <c r="B17526" i="10"/>
  <c r="B17527" i="10"/>
  <c r="B17528" i="10"/>
  <c r="B17529" i="10"/>
  <c r="B17530" i="10"/>
  <c r="B17531" i="10"/>
  <c r="B17532" i="10"/>
  <c r="B17533" i="10"/>
  <c r="B17534" i="10"/>
  <c r="B17535" i="10"/>
  <c r="B17536" i="10"/>
  <c r="B17537" i="10"/>
  <c r="B17538" i="10"/>
  <c r="B17539" i="10"/>
  <c r="B17540" i="10"/>
  <c r="B17541" i="10"/>
  <c r="B17542" i="10"/>
  <c r="B17543" i="10"/>
  <c r="B17544" i="10"/>
  <c r="B17545" i="10"/>
  <c r="B17546" i="10"/>
  <c r="B17547" i="10"/>
  <c r="B17548" i="10"/>
  <c r="B17549" i="10"/>
  <c r="B17550" i="10"/>
  <c r="B17551" i="10"/>
  <c r="B17552" i="10"/>
  <c r="B17553" i="10"/>
  <c r="B17554" i="10"/>
  <c r="B17555" i="10"/>
  <c r="B17556" i="10"/>
  <c r="B17557" i="10"/>
  <c r="B17558" i="10"/>
  <c r="B17559" i="10"/>
  <c r="B17560" i="10"/>
  <c r="B17561" i="10"/>
  <c r="B17562" i="10"/>
  <c r="B17563" i="10"/>
  <c r="B17564" i="10"/>
  <c r="B17565" i="10"/>
  <c r="B17566" i="10"/>
  <c r="B17567" i="10"/>
  <c r="B17568" i="10"/>
  <c r="B17569" i="10"/>
  <c r="B17570" i="10"/>
  <c r="B17571" i="10"/>
  <c r="B17572" i="10"/>
  <c r="B17573" i="10"/>
  <c r="B17574" i="10"/>
  <c r="B17575" i="10"/>
  <c r="B17576" i="10"/>
  <c r="B17577" i="10"/>
  <c r="B17578" i="10"/>
  <c r="B17579" i="10"/>
  <c r="B17580" i="10"/>
  <c r="B17581" i="10"/>
  <c r="B17582" i="10"/>
  <c r="B17583" i="10"/>
  <c r="B17584" i="10"/>
  <c r="B17585" i="10"/>
  <c r="B17586" i="10"/>
  <c r="B17587" i="10"/>
  <c r="B17588" i="10"/>
  <c r="B17589" i="10"/>
  <c r="B17590" i="10"/>
  <c r="B17591" i="10"/>
  <c r="B17592" i="10"/>
  <c r="B17593" i="10"/>
  <c r="B17594" i="10"/>
  <c r="B17595" i="10"/>
  <c r="B17596" i="10"/>
  <c r="B17597" i="10"/>
  <c r="B17598" i="10"/>
  <c r="B17599" i="10"/>
  <c r="B17600" i="10"/>
  <c r="B17601" i="10"/>
  <c r="B17602" i="10"/>
  <c r="B17603" i="10"/>
  <c r="B17604" i="10"/>
  <c r="B17605" i="10"/>
  <c r="B17606" i="10"/>
  <c r="B17607" i="10"/>
  <c r="B17608" i="10"/>
  <c r="B17609" i="10"/>
  <c r="B17610" i="10"/>
  <c r="B17611" i="10"/>
  <c r="B17612" i="10"/>
  <c r="B17613" i="10"/>
  <c r="B17614" i="10"/>
  <c r="B17615" i="10"/>
  <c r="B17616" i="10"/>
  <c r="B17617" i="10"/>
  <c r="B17618" i="10"/>
  <c r="B17619" i="10"/>
  <c r="B17620" i="10"/>
  <c r="B17621" i="10"/>
  <c r="B17622" i="10"/>
  <c r="B17623" i="10"/>
  <c r="B17624" i="10"/>
  <c r="B17625" i="10"/>
  <c r="B17626" i="10"/>
  <c r="B17627" i="10"/>
  <c r="B17628" i="10"/>
  <c r="B17629" i="10"/>
  <c r="B17630" i="10"/>
  <c r="B17631" i="10"/>
  <c r="B17632" i="10"/>
  <c r="B17633" i="10"/>
  <c r="B17634" i="10"/>
  <c r="B17635" i="10"/>
  <c r="B17636" i="10"/>
  <c r="B17637" i="10"/>
  <c r="B17638" i="10"/>
  <c r="B17639" i="10"/>
  <c r="B17640" i="10"/>
  <c r="B17641" i="10"/>
  <c r="B17642" i="10"/>
  <c r="B17643" i="10"/>
  <c r="B17644" i="10"/>
  <c r="B17645" i="10"/>
  <c r="B17646" i="10"/>
  <c r="B17647" i="10"/>
  <c r="B17648" i="10"/>
  <c r="B17649" i="10"/>
  <c r="B17650" i="10"/>
  <c r="B17651" i="10"/>
  <c r="B17652" i="10"/>
  <c r="B17653" i="10"/>
  <c r="B17654" i="10"/>
  <c r="B17655" i="10"/>
  <c r="B17656" i="10"/>
  <c r="B17657" i="10"/>
  <c r="B17658" i="10"/>
  <c r="B17659" i="10"/>
  <c r="B17660" i="10"/>
  <c r="B17661" i="10"/>
  <c r="B17662" i="10"/>
  <c r="B17663" i="10"/>
  <c r="B17664" i="10"/>
  <c r="B17665" i="10"/>
  <c r="B17666" i="10"/>
  <c r="B17667" i="10"/>
  <c r="B17668" i="10"/>
  <c r="B17669" i="10"/>
  <c r="B17670" i="10"/>
  <c r="B17671" i="10"/>
  <c r="B17672" i="10"/>
  <c r="B17673" i="10"/>
  <c r="B17674" i="10"/>
  <c r="B17675" i="10"/>
  <c r="B17676" i="10"/>
  <c r="B17677" i="10"/>
  <c r="B17678" i="10"/>
  <c r="B17679" i="10"/>
  <c r="B17680" i="10"/>
  <c r="B17681" i="10"/>
  <c r="B17682" i="10"/>
  <c r="B17683" i="10"/>
  <c r="B17684" i="10"/>
  <c r="B17685" i="10"/>
  <c r="B17686" i="10"/>
  <c r="B17687" i="10"/>
  <c r="B17688" i="10"/>
  <c r="B17689" i="10"/>
  <c r="B17690" i="10"/>
  <c r="B17691" i="10"/>
  <c r="B17692" i="10"/>
  <c r="B17693" i="10"/>
  <c r="B17694" i="10"/>
  <c r="B17695" i="10"/>
  <c r="B17696" i="10"/>
  <c r="B17697" i="10"/>
  <c r="B17698" i="10"/>
  <c r="B17699" i="10"/>
  <c r="B17700" i="10"/>
  <c r="B17701" i="10"/>
  <c r="B17702" i="10"/>
  <c r="B17703" i="10"/>
  <c r="B17704" i="10"/>
  <c r="B17705" i="10"/>
  <c r="B17706" i="10"/>
  <c r="B17707" i="10"/>
  <c r="B17708" i="10"/>
  <c r="B17709" i="10"/>
  <c r="B17710" i="10"/>
  <c r="B17711" i="10"/>
  <c r="B17712" i="10"/>
  <c r="B17713" i="10"/>
  <c r="B17714" i="10"/>
  <c r="B17715" i="10"/>
  <c r="B17716" i="10"/>
  <c r="B17717" i="10"/>
  <c r="B17718" i="10"/>
  <c r="B17719" i="10"/>
  <c r="B17720" i="10"/>
  <c r="B17721" i="10"/>
  <c r="B17722" i="10"/>
  <c r="B17723" i="10"/>
  <c r="B17724" i="10"/>
  <c r="B17725" i="10"/>
  <c r="B17726" i="10"/>
  <c r="B17727" i="10"/>
  <c r="B17728" i="10"/>
  <c r="B17729" i="10"/>
  <c r="B17730" i="10"/>
  <c r="B17731" i="10"/>
  <c r="B17732" i="10"/>
  <c r="B17733" i="10"/>
  <c r="B17734" i="10"/>
  <c r="B17735" i="10"/>
  <c r="B17736" i="10"/>
  <c r="B17737" i="10"/>
  <c r="B17738" i="10"/>
  <c r="B17739" i="10"/>
  <c r="B17740" i="10"/>
  <c r="B17741" i="10"/>
  <c r="B17742" i="10"/>
  <c r="B17743" i="10"/>
  <c r="B17744" i="10"/>
  <c r="B17745" i="10"/>
  <c r="B17746" i="10"/>
  <c r="B17747" i="10"/>
  <c r="B17748" i="10"/>
  <c r="B17749" i="10"/>
  <c r="B17750" i="10"/>
  <c r="B17751" i="10"/>
  <c r="B17752" i="10"/>
  <c r="B17753" i="10"/>
  <c r="B17754" i="10"/>
  <c r="B17755" i="10"/>
  <c r="B17756" i="10"/>
  <c r="B17757" i="10"/>
  <c r="B17758" i="10"/>
  <c r="B17759" i="10"/>
  <c r="B17760" i="10"/>
  <c r="B17761" i="10"/>
  <c r="B17762" i="10"/>
  <c r="B17763" i="10"/>
  <c r="B17764" i="10"/>
  <c r="B17765" i="10"/>
  <c r="B17766" i="10"/>
  <c r="B17767" i="10"/>
  <c r="B17768" i="10"/>
  <c r="B17769" i="10"/>
  <c r="B17770" i="10"/>
  <c r="B17771" i="10"/>
  <c r="B17772" i="10"/>
  <c r="B17773" i="10"/>
  <c r="B17774" i="10"/>
  <c r="B17775" i="10"/>
  <c r="B17776" i="10"/>
  <c r="B17777" i="10"/>
  <c r="B17778" i="10"/>
  <c r="B17779" i="10"/>
  <c r="B17780" i="10"/>
  <c r="B17781" i="10"/>
  <c r="B17782" i="10"/>
  <c r="B17783" i="10"/>
  <c r="B17784" i="10"/>
  <c r="B17785" i="10"/>
  <c r="B17786" i="10"/>
  <c r="B17787" i="10"/>
  <c r="B17788" i="10"/>
  <c r="B17789" i="10"/>
  <c r="B17790" i="10"/>
  <c r="B17791" i="10"/>
  <c r="B17792" i="10"/>
  <c r="B17793" i="10"/>
  <c r="B17794" i="10"/>
  <c r="B17795" i="10"/>
  <c r="B17796" i="10"/>
  <c r="B17797" i="10"/>
  <c r="B17798" i="10"/>
  <c r="B17799" i="10"/>
  <c r="B17800" i="10"/>
  <c r="B17801" i="10"/>
  <c r="B17802" i="10"/>
  <c r="B17803" i="10"/>
  <c r="B17804" i="10"/>
  <c r="B17805" i="10"/>
  <c r="B17806" i="10"/>
  <c r="B17807" i="10"/>
  <c r="B17808" i="10"/>
  <c r="B17809" i="10"/>
  <c r="B17810" i="10"/>
  <c r="B17811" i="10"/>
  <c r="B17812" i="10"/>
  <c r="B17813" i="10"/>
  <c r="B17814" i="10"/>
  <c r="B17815" i="10"/>
  <c r="B17816" i="10"/>
  <c r="B17817" i="10"/>
  <c r="B17818" i="10"/>
  <c r="B17819" i="10"/>
  <c r="B17820" i="10"/>
  <c r="B17821" i="10"/>
  <c r="B17822" i="10"/>
  <c r="B17823" i="10"/>
  <c r="B17824" i="10"/>
  <c r="B17825" i="10"/>
  <c r="B17826" i="10"/>
  <c r="B17827" i="10"/>
  <c r="B17828" i="10"/>
  <c r="B17829" i="10"/>
  <c r="B17830" i="10"/>
  <c r="B17831" i="10"/>
  <c r="B17832" i="10"/>
  <c r="B17833" i="10"/>
  <c r="B17834" i="10"/>
  <c r="B17835" i="10"/>
  <c r="B17836" i="10"/>
  <c r="B17837" i="10"/>
  <c r="B17838" i="10"/>
  <c r="B17839" i="10"/>
  <c r="B17840" i="10"/>
  <c r="B17841" i="10"/>
  <c r="B17842" i="10"/>
  <c r="B17843" i="10"/>
  <c r="B17844" i="10"/>
  <c r="B17845" i="10"/>
  <c r="B17846" i="10"/>
  <c r="B17847" i="10"/>
  <c r="B17848" i="10"/>
  <c r="B17849" i="10"/>
  <c r="B17850" i="10"/>
  <c r="B17851" i="10"/>
  <c r="B17852" i="10"/>
  <c r="B17853" i="10"/>
  <c r="B17854" i="10"/>
  <c r="B17855" i="10"/>
  <c r="B17856" i="10"/>
  <c r="B17857" i="10"/>
  <c r="B17858" i="10"/>
  <c r="B17859" i="10"/>
  <c r="B17860" i="10"/>
  <c r="B17861" i="10"/>
  <c r="B17862" i="10"/>
  <c r="B17863" i="10"/>
  <c r="B17864" i="10"/>
  <c r="B17865" i="10"/>
  <c r="B17866" i="10"/>
  <c r="B17867" i="10"/>
  <c r="B17868" i="10"/>
  <c r="B17869" i="10"/>
  <c r="B17870" i="10"/>
  <c r="B17871" i="10"/>
  <c r="B17872" i="10"/>
  <c r="B17873" i="10"/>
  <c r="B17874" i="10"/>
  <c r="B17875" i="10"/>
  <c r="B17876" i="10"/>
  <c r="B17877" i="10"/>
  <c r="B17878" i="10"/>
  <c r="B17879" i="10"/>
  <c r="B17880" i="10"/>
  <c r="B17881" i="10"/>
  <c r="B17882" i="10"/>
  <c r="B17883" i="10"/>
  <c r="B17884" i="10"/>
  <c r="B17885" i="10"/>
  <c r="B17886" i="10"/>
  <c r="B17887" i="10"/>
  <c r="B17888" i="10"/>
  <c r="B17889" i="10"/>
  <c r="B17890" i="10"/>
  <c r="B17891" i="10"/>
  <c r="B17892" i="10"/>
  <c r="B17893" i="10"/>
  <c r="B17894" i="10"/>
  <c r="B17895" i="10"/>
  <c r="B17896" i="10"/>
  <c r="B17897" i="10"/>
  <c r="B17898" i="10"/>
  <c r="B17899" i="10"/>
  <c r="B17900" i="10"/>
  <c r="B17901" i="10"/>
  <c r="B17902" i="10"/>
  <c r="B17903" i="10"/>
  <c r="B17904" i="10"/>
  <c r="B17905" i="10"/>
  <c r="B17906" i="10"/>
  <c r="B17907" i="10"/>
  <c r="B17908" i="10"/>
  <c r="B17909" i="10"/>
  <c r="B17910" i="10"/>
  <c r="B17911" i="10"/>
  <c r="B17912" i="10"/>
  <c r="B17913" i="10"/>
  <c r="B17914" i="10"/>
  <c r="B17915" i="10"/>
  <c r="B17916" i="10"/>
  <c r="B17917" i="10"/>
  <c r="B17918" i="10"/>
  <c r="B17919" i="10"/>
  <c r="B17920" i="10"/>
  <c r="B17921" i="10"/>
  <c r="B17922" i="10"/>
  <c r="B17923" i="10"/>
  <c r="B17924" i="10"/>
  <c r="B17925" i="10"/>
  <c r="B17926" i="10"/>
  <c r="B17927" i="10"/>
  <c r="B17928" i="10"/>
  <c r="B17929" i="10"/>
  <c r="B17930" i="10"/>
  <c r="B17931" i="10"/>
  <c r="B17932" i="10"/>
  <c r="B17933" i="10"/>
  <c r="B17934" i="10"/>
  <c r="B17935" i="10"/>
  <c r="B17936" i="10"/>
  <c r="B17937" i="10"/>
  <c r="B17938" i="10"/>
  <c r="B17939" i="10"/>
  <c r="B17940" i="10"/>
  <c r="B17941" i="10"/>
  <c r="B17942" i="10"/>
  <c r="B17943" i="10"/>
  <c r="B17944" i="10"/>
  <c r="B17945" i="10"/>
  <c r="B17946" i="10"/>
  <c r="B17947" i="10"/>
  <c r="B17948" i="10"/>
  <c r="B17949" i="10"/>
  <c r="B17950" i="10"/>
  <c r="B17951" i="10"/>
  <c r="B17952" i="10"/>
  <c r="B17953" i="10"/>
  <c r="B17954" i="10"/>
  <c r="B17955" i="10"/>
  <c r="B17956" i="10"/>
  <c r="B17957" i="10"/>
  <c r="B17958" i="10"/>
  <c r="B17959" i="10"/>
  <c r="B17960" i="10"/>
  <c r="B17961" i="10"/>
  <c r="B17962" i="10"/>
  <c r="B17963" i="10"/>
  <c r="B17964" i="10"/>
  <c r="B17965" i="10"/>
  <c r="B17966" i="10"/>
  <c r="B17967" i="10"/>
  <c r="B17968" i="10"/>
  <c r="B17969" i="10"/>
  <c r="B17970" i="10"/>
  <c r="B17971" i="10"/>
  <c r="B17972" i="10"/>
  <c r="B17973" i="10"/>
  <c r="B17974" i="10"/>
  <c r="B17975" i="10"/>
  <c r="B17976" i="10"/>
  <c r="B17977" i="10"/>
  <c r="B17978" i="10"/>
  <c r="B17979" i="10"/>
  <c r="B17980" i="10"/>
  <c r="B17981" i="10"/>
  <c r="B17982" i="10"/>
  <c r="B17983" i="10"/>
  <c r="B17984" i="10"/>
  <c r="B17985" i="10"/>
  <c r="B17986" i="10"/>
  <c r="B17987" i="10"/>
  <c r="B17988" i="10"/>
  <c r="B17989" i="10"/>
  <c r="B17990" i="10"/>
  <c r="B17991" i="10"/>
  <c r="B17992" i="10"/>
  <c r="B17993" i="10"/>
  <c r="B17994" i="10"/>
  <c r="B17995" i="10"/>
  <c r="B17996" i="10"/>
  <c r="B17997" i="10"/>
  <c r="B17998" i="10"/>
  <c r="B17999" i="10"/>
  <c r="B18000" i="10"/>
  <c r="B18001" i="10"/>
  <c r="B18002" i="10"/>
  <c r="B18003" i="10"/>
  <c r="B18004" i="10"/>
  <c r="B18005" i="10"/>
  <c r="B18006" i="10"/>
  <c r="B18007" i="10"/>
  <c r="B18008" i="10"/>
  <c r="B18009" i="10"/>
  <c r="B18010" i="10"/>
  <c r="B18011" i="10"/>
  <c r="B18012" i="10"/>
  <c r="B18013" i="10"/>
  <c r="B18014" i="10"/>
  <c r="B18015" i="10"/>
  <c r="B18016" i="10"/>
  <c r="B18017" i="10"/>
  <c r="B18018" i="10"/>
  <c r="B18019" i="10"/>
  <c r="B18020" i="10"/>
  <c r="B18021" i="10"/>
  <c r="B18022" i="10"/>
  <c r="B18023" i="10"/>
  <c r="B18024" i="10"/>
  <c r="B18025" i="10"/>
  <c r="B18026" i="10"/>
  <c r="B18027" i="10"/>
  <c r="B18028" i="10"/>
  <c r="B18029" i="10"/>
  <c r="B18030" i="10"/>
  <c r="B18031" i="10"/>
  <c r="B18032" i="10"/>
  <c r="B18033" i="10"/>
  <c r="B18034" i="10"/>
  <c r="B18035" i="10"/>
  <c r="B18036" i="10"/>
  <c r="B18037" i="10"/>
  <c r="B18038" i="10"/>
  <c r="B18039" i="10"/>
  <c r="B18040" i="10"/>
  <c r="B18041" i="10"/>
  <c r="B18042" i="10"/>
  <c r="B18043" i="10"/>
  <c r="B18044" i="10"/>
  <c r="B18045" i="10"/>
  <c r="B18046" i="10"/>
  <c r="B18047" i="10"/>
  <c r="B18048" i="10"/>
  <c r="B18049" i="10"/>
  <c r="B18050" i="10"/>
  <c r="B18051" i="10"/>
  <c r="B18052" i="10"/>
  <c r="B18053" i="10"/>
  <c r="B18054" i="10"/>
  <c r="B18055" i="10"/>
  <c r="B18056" i="10"/>
  <c r="B18057" i="10"/>
  <c r="B18058" i="10"/>
  <c r="B18059" i="10"/>
  <c r="B18060" i="10"/>
  <c r="B18061" i="10"/>
  <c r="B18062" i="10"/>
  <c r="B18063" i="10"/>
  <c r="B18064" i="10"/>
  <c r="B18065" i="10"/>
  <c r="B18066" i="10"/>
  <c r="B18067" i="10"/>
  <c r="B18068" i="10"/>
  <c r="B18069" i="10"/>
  <c r="B18070" i="10"/>
  <c r="B18071" i="10"/>
  <c r="B18072" i="10"/>
  <c r="B18073" i="10"/>
  <c r="B18074" i="10"/>
  <c r="B18075" i="10"/>
  <c r="B18076" i="10"/>
  <c r="B18077" i="10"/>
  <c r="B18078" i="10"/>
  <c r="B18079" i="10"/>
  <c r="B18080" i="10"/>
  <c r="B18081" i="10"/>
  <c r="B18082" i="10"/>
  <c r="B18083" i="10"/>
  <c r="B18084" i="10"/>
  <c r="B18085" i="10"/>
  <c r="B18086" i="10"/>
  <c r="B18087" i="10"/>
  <c r="B18088" i="10"/>
  <c r="B18089" i="10"/>
  <c r="B18090" i="10"/>
  <c r="B18091" i="10"/>
  <c r="B18092" i="10"/>
  <c r="B18093" i="10"/>
  <c r="B18094" i="10"/>
  <c r="B18095" i="10"/>
  <c r="B18096" i="10"/>
  <c r="B18097" i="10"/>
  <c r="B18098" i="10"/>
  <c r="B18099" i="10"/>
  <c r="B18100" i="10"/>
  <c r="B18101" i="10"/>
  <c r="B18102" i="10"/>
  <c r="B18103" i="10"/>
  <c r="B18104" i="10"/>
  <c r="B18105" i="10"/>
  <c r="B18106" i="10"/>
  <c r="B18107" i="10"/>
  <c r="B18108" i="10"/>
  <c r="B18109" i="10"/>
  <c r="B18110" i="10"/>
  <c r="B18111" i="10"/>
  <c r="B18112" i="10"/>
  <c r="B18113" i="10"/>
  <c r="B18114" i="10"/>
  <c r="B18115" i="10"/>
  <c r="B18116" i="10"/>
  <c r="B18117" i="10"/>
  <c r="B18118" i="10"/>
  <c r="B18119" i="10"/>
  <c r="B18120" i="10"/>
  <c r="B18121" i="10"/>
  <c r="B18122" i="10"/>
  <c r="B18123" i="10"/>
  <c r="B18124" i="10"/>
  <c r="B18125" i="10"/>
  <c r="B18126" i="10"/>
  <c r="B18127" i="10"/>
  <c r="B18128" i="10"/>
  <c r="B18129" i="10"/>
  <c r="B18130" i="10"/>
  <c r="B18131" i="10"/>
  <c r="B18132" i="10"/>
  <c r="B18133" i="10"/>
  <c r="B18134" i="10"/>
  <c r="B18135" i="10"/>
  <c r="B18136" i="10"/>
  <c r="B18137" i="10"/>
  <c r="B18138" i="10"/>
  <c r="B18139" i="10"/>
  <c r="B18140" i="10"/>
  <c r="B18141" i="10"/>
  <c r="B18142" i="10"/>
  <c r="B18143" i="10"/>
  <c r="B18144" i="10"/>
  <c r="B18145" i="10"/>
  <c r="B18146" i="10"/>
  <c r="B18147" i="10"/>
  <c r="B18148" i="10"/>
  <c r="B18149" i="10"/>
  <c r="B18150" i="10"/>
  <c r="B18151" i="10"/>
  <c r="B18152" i="10"/>
  <c r="B18153" i="10"/>
  <c r="B18154" i="10"/>
  <c r="B18155" i="10"/>
  <c r="B18156" i="10"/>
  <c r="B18157" i="10"/>
  <c r="B18158" i="10"/>
  <c r="B18159" i="10"/>
  <c r="B18160" i="10"/>
  <c r="B18161" i="10"/>
  <c r="B18162" i="10"/>
  <c r="B18163" i="10"/>
  <c r="B18164" i="10"/>
  <c r="B18165" i="10"/>
  <c r="B18166" i="10"/>
  <c r="B18167" i="10"/>
  <c r="B18168" i="10"/>
  <c r="B18169" i="10"/>
  <c r="B18170" i="10"/>
  <c r="B18171" i="10"/>
  <c r="B18172" i="10"/>
  <c r="B18173" i="10"/>
  <c r="B18174" i="10"/>
  <c r="B18175" i="10"/>
  <c r="B18176" i="10"/>
  <c r="B18177" i="10"/>
  <c r="B18178" i="10"/>
  <c r="B18179" i="10"/>
  <c r="B18180" i="10"/>
  <c r="B18181" i="10"/>
  <c r="B18182" i="10"/>
  <c r="B18183" i="10"/>
  <c r="B18184" i="10"/>
  <c r="B18185" i="10"/>
  <c r="B18186" i="10"/>
  <c r="B18187" i="10"/>
  <c r="B18188" i="10"/>
  <c r="B18189" i="10"/>
  <c r="B18190" i="10"/>
  <c r="B18191" i="10"/>
  <c r="B18192" i="10"/>
  <c r="B18193" i="10"/>
  <c r="B18194" i="10"/>
  <c r="B18195" i="10"/>
  <c r="B18196" i="10"/>
  <c r="B18197" i="10"/>
  <c r="B18198" i="10"/>
  <c r="B18199" i="10"/>
  <c r="B18200" i="10"/>
  <c r="B18201" i="10"/>
  <c r="B18202" i="10"/>
  <c r="B18203" i="10"/>
  <c r="B18204" i="10"/>
  <c r="B18205" i="10"/>
  <c r="B18206" i="10"/>
  <c r="B18207" i="10"/>
  <c r="B18208" i="10"/>
  <c r="B18209" i="10"/>
  <c r="B18210" i="10"/>
  <c r="B18211" i="10"/>
  <c r="B18212" i="10"/>
  <c r="B18213" i="10"/>
  <c r="B18214" i="10"/>
  <c r="B18215" i="10"/>
  <c r="B18216" i="10"/>
  <c r="B18217" i="10"/>
  <c r="B18218" i="10"/>
  <c r="B18219" i="10"/>
  <c r="B18220" i="10"/>
  <c r="B18221" i="10"/>
  <c r="B18222" i="10"/>
  <c r="B18223" i="10"/>
  <c r="B18224" i="10"/>
  <c r="B18225" i="10"/>
  <c r="B18226" i="10"/>
  <c r="B18227" i="10"/>
  <c r="B18228" i="10"/>
  <c r="B18229" i="10"/>
  <c r="B18230" i="10"/>
  <c r="B18231" i="10"/>
  <c r="B18232" i="10"/>
  <c r="B18233" i="10"/>
  <c r="B18234" i="10"/>
  <c r="B18235" i="10"/>
  <c r="B18236" i="10"/>
  <c r="B18237" i="10"/>
  <c r="B18238" i="10"/>
  <c r="B18239" i="10"/>
  <c r="B18240" i="10"/>
  <c r="B18241" i="10"/>
  <c r="B18242" i="10"/>
  <c r="B18243" i="10"/>
  <c r="B18244" i="10"/>
  <c r="B18245" i="10"/>
  <c r="B18246" i="10"/>
  <c r="B18247" i="10"/>
  <c r="B18248" i="10"/>
  <c r="B18249" i="10"/>
  <c r="B18250" i="10"/>
  <c r="B18251" i="10"/>
  <c r="B18252" i="10"/>
  <c r="B18253" i="10"/>
  <c r="B18254" i="10"/>
  <c r="B18255" i="10"/>
  <c r="B18256" i="10"/>
  <c r="B18257" i="10"/>
  <c r="B18258" i="10"/>
  <c r="B18259" i="10"/>
  <c r="B18260" i="10"/>
  <c r="B18261" i="10"/>
  <c r="B18262" i="10"/>
  <c r="B18263" i="10"/>
  <c r="B18264" i="10"/>
  <c r="B18265" i="10"/>
  <c r="B18266" i="10"/>
  <c r="B18267" i="10"/>
  <c r="B18268" i="10"/>
  <c r="B18269" i="10"/>
  <c r="B18270" i="10"/>
  <c r="B18271" i="10"/>
  <c r="B18272" i="10"/>
  <c r="B18273" i="10"/>
  <c r="B18274" i="10"/>
  <c r="B18275" i="10"/>
  <c r="B18276" i="10"/>
  <c r="B18277" i="10"/>
  <c r="B18278" i="10"/>
  <c r="B18279" i="10"/>
  <c r="B18280" i="10"/>
  <c r="B18281" i="10"/>
  <c r="B18282" i="10"/>
  <c r="B18283" i="10"/>
  <c r="B18284" i="10"/>
  <c r="B18285" i="10"/>
  <c r="B18286" i="10"/>
  <c r="B18287" i="10"/>
  <c r="B18288" i="10"/>
  <c r="B18289" i="10"/>
  <c r="B18290" i="10"/>
  <c r="B18291" i="10"/>
  <c r="B18292" i="10"/>
  <c r="B18293" i="10"/>
  <c r="B18294" i="10"/>
  <c r="B18295" i="10"/>
  <c r="B18296" i="10"/>
  <c r="B18297" i="10"/>
  <c r="B18298" i="10"/>
  <c r="B18299" i="10"/>
  <c r="B18300" i="10"/>
  <c r="B18301" i="10"/>
  <c r="B18302" i="10"/>
  <c r="B18303" i="10"/>
  <c r="B18304" i="10"/>
  <c r="B18305" i="10"/>
  <c r="B18306" i="10"/>
  <c r="B18307" i="10"/>
  <c r="B18308" i="10"/>
  <c r="B18309" i="10"/>
  <c r="B18310" i="10"/>
  <c r="B18311" i="10"/>
  <c r="B18312" i="10"/>
  <c r="B18313" i="10"/>
  <c r="B18314" i="10"/>
  <c r="B18315" i="10"/>
  <c r="B18316" i="10"/>
  <c r="B18317" i="10"/>
  <c r="B18318" i="10"/>
  <c r="B18319" i="10"/>
  <c r="B18320" i="10"/>
  <c r="B18321" i="10"/>
  <c r="B18322" i="10"/>
  <c r="B18323" i="10"/>
  <c r="B18324" i="10"/>
  <c r="B18325" i="10"/>
  <c r="B18326" i="10"/>
  <c r="B18327" i="10"/>
  <c r="B18328" i="10"/>
  <c r="B18329" i="10"/>
  <c r="B18330" i="10"/>
  <c r="B18331" i="10"/>
  <c r="B18332" i="10"/>
  <c r="B18333" i="10"/>
  <c r="B18334" i="10"/>
  <c r="B18335" i="10"/>
  <c r="B18336" i="10"/>
  <c r="B18337" i="10"/>
  <c r="B18338" i="10"/>
  <c r="B18339" i="10"/>
  <c r="B18340" i="10"/>
  <c r="B18341" i="10"/>
  <c r="B18342" i="10"/>
  <c r="B18343" i="10"/>
  <c r="B18344" i="10"/>
  <c r="B18345" i="10"/>
  <c r="B18346" i="10"/>
  <c r="B18347" i="10"/>
  <c r="B18348" i="10"/>
  <c r="B18349" i="10"/>
  <c r="B18350" i="10"/>
  <c r="B18351" i="10"/>
  <c r="B18352" i="10"/>
  <c r="B18353" i="10"/>
  <c r="B18354" i="10"/>
  <c r="B18355" i="10"/>
  <c r="B18356" i="10"/>
  <c r="B18357" i="10"/>
  <c r="B18358" i="10"/>
  <c r="B18359" i="10"/>
  <c r="B18360" i="10"/>
  <c r="B18361" i="10"/>
  <c r="B18362" i="10"/>
  <c r="B18363" i="10"/>
  <c r="B18364" i="10"/>
  <c r="B18365" i="10"/>
  <c r="B18366" i="10"/>
  <c r="B18367" i="10"/>
  <c r="B18368" i="10"/>
  <c r="B18369" i="10"/>
  <c r="B18370" i="10"/>
  <c r="B18371" i="10"/>
  <c r="B18372" i="10"/>
  <c r="B18373" i="10"/>
  <c r="B18374" i="10"/>
  <c r="B18375" i="10"/>
  <c r="B18376" i="10"/>
  <c r="B18377" i="10"/>
  <c r="B18378" i="10"/>
  <c r="B18379" i="10"/>
  <c r="B18380" i="10"/>
  <c r="B18381" i="10"/>
  <c r="B18382" i="10"/>
  <c r="B18383" i="10"/>
  <c r="B18384" i="10"/>
  <c r="B18385" i="10"/>
  <c r="B18386" i="10"/>
  <c r="B18387" i="10"/>
  <c r="B18388" i="10"/>
  <c r="B18389" i="10"/>
  <c r="B18390" i="10"/>
  <c r="B18391" i="10"/>
  <c r="B18392" i="10"/>
  <c r="B18393" i="10"/>
  <c r="B18394" i="10"/>
  <c r="B18395" i="10"/>
  <c r="B18396" i="10"/>
  <c r="B18397" i="10"/>
  <c r="B18398" i="10"/>
  <c r="B18399" i="10"/>
  <c r="B18400" i="10"/>
  <c r="B18401" i="10"/>
  <c r="B18402" i="10"/>
  <c r="B18403" i="10"/>
  <c r="B18404" i="10"/>
  <c r="B18405" i="10"/>
  <c r="B18406" i="10"/>
  <c r="B18407" i="10"/>
  <c r="B18408" i="10"/>
  <c r="B18409" i="10"/>
  <c r="B18410" i="10"/>
  <c r="B18411" i="10"/>
  <c r="B18412" i="10"/>
  <c r="B18413" i="10"/>
  <c r="B18414" i="10"/>
  <c r="B18415" i="10"/>
  <c r="B18416" i="10"/>
  <c r="B18417" i="10"/>
  <c r="B18418" i="10"/>
  <c r="B18419" i="10"/>
  <c r="B18420" i="10"/>
  <c r="B18421" i="10"/>
  <c r="B18422" i="10"/>
  <c r="B18423" i="10"/>
  <c r="B18424" i="10"/>
  <c r="B18425" i="10"/>
  <c r="B18426" i="10"/>
  <c r="B18427" i="10"/>
  <c r="B18428" i="10"/>
  <c r="B18429" i="10"/>
  <c r="B18430" i="10"/>
  <c r="B18431" i="10"/>
  <c r="B18432" i="10"/>
  <c r="B18433" i="10"/>
  <c r="B18434" i="10"/>
  <c r="B18435" i="10"/>
  <c r="B18436" i="10"/>
  <c r="B18437" i="10"/>
  <c r="B18438" i="10"/>
  <c r="B18439" i="10"/>
  <c r="B18440" i="10"/>
  <c r="B18441" i="10"/>
  <c r="B18442" i="10"/>
  <c r="B18443" i="10"/>
  <c r="B18444" i="10"/>
  <c r="B18445" i="10"/>
  <c r="B18446" i="10"/>
  <c r="B18447" i="10"/>
  <c r="B18448" i="10"/>
  <c r="B18449" i="10"/>
  <c r="B18450" i="10"/>
  <c r="B18451" i="10"/>
  <c r="B18452" i="10"/>
  <c r="B18453" i="10"/>
  <c r="B18454" i="10"/>
  <c r="B18455" i="10"/>
  <c r="B18456" i="10"/>
  <c r="B18457" i="10"/>
  <c r="B18458" i="10"/>
  <c r="B18459" i="10"/>
  <c r="B18460" i="10"/>
  <c r="B18461" i="10"/>
  <c r="B18462" i="10"/>
  <c r="B18463" i="10"/>
  <c r="B18464" i="10"/>
  <c r="B18465" i="10"/>
  <c r="B18466" i="10"/>
  <c r="B18467" i="10"/>
  <c r="B18468" i="10"/>
  <c r="B18469" i="10"/>
  <c r="B18470" i="10"/>
  <c r="B18471" i="10"/>
  <c r="B18472" i="10"/>
  <c r="B18473" i="10"/>
  <c r="B18474" i="10"/>
  <c r="B18475" i="10"/>
  <c r="B18476" i="10"/>
  <c r="B18477" i="10"/>
  <c r="B18478" i="10"/>
  <c r="B18479" i="10"/>
  <c r="B18480" i="10"/>
  <c r="B18481" i="10"/>
  <c r="B18482" i="10"/>
  <c r="B18483" i="10"/>
  <c r="B18484" i="10"/>
  <c r="B18485" i="10"/>
  <c r="B18486" i="10"/>
  <c r="B18487" i="10"/>
  <c r="B18488" i="10"/>
  <c r="B18489" i="10"/>
  <c r="B18490" i="10"/>
  <c r="B18491" i="10"/>
  <c r="B18492" i="10"/>
  <c r="B18493" i="10"/>
  <c r="B18494" i="10"/>
  <c r="B18495" i="10"/>
  <c r="B18496" i="10"/>
  <c r="B18497" i="10"/>
  <c r="B18498" i="10"/>
  <c r="B18499" i="10"/>
  <c r="B18500" i="10"/>
  <c r="B18501" i="10"/>
  <c r="B18502" i="10"/>
  <c r="B18503" i="10"/>
  <c r="B18504" i="10"/>
  <c r="B18505" i="10"/>
  <c r="B18506" i="10"/>
  <c r="B18507" i="10"/>
  <c r="B18508" i="10"/>
  <c r="B18509" i="10"/>
  <c r="B18510" i="10"/>
  <c r="B18511" i="10"/>
  <c r="B18512" i="10"/>
  <c r="B18513" i="10"/>
  <c r="B18514" i="10"/>
  <c r="B18515" i="10"/>
  <c r="B18516" i="10"/>
  <c r="B18517" i="10"/>
  <c r="B18518" i="10"/>
  <c r="B18519" i="10"/>
  <c r="B18520" i="10"/>
  <c r="B18521" i="10"/>
  <c r="B18522" i="10"/>
  <c r="B18523" i="10"/>
  <c r="B18524" i="10"/>
  <c r="B18525" i="10"/>
  <c r="B18526" i="10"/>
  <c r="B18527" i="10"/>
  <c r="B18528" i="10"/>
  <c r="B18529" i="10"/>
  <c r="B18530" i="10"/>
  <c r="B18531" i="10"/>
  <c r="B18532" i="10"/>
  <c r="B18533" i="10"/>
  <c r="B18534" i="10"/>
  <c r="B18535" i="10"/>
  <c r="B18536" i="10"/>
  <c r="B18537" i="10"/>
  <c r="B18538" i="10"/>
  <c r="B18539" i="10"/>
  <c r="B18540" i="10"/>
  <c r="B18541" i="10"/>
  <c r="B18542" i="10"/>
  <c r="B18543" i="10"/>
  <c r="B18544" i="10"/>
  <c r="B18545" i="10"/>
  <c r="B18546" i="10"/>
  <c r="B18547" i="10"/>
  <c r="B18548" i="10"/>
  <c r="B18549" i="10"/>
  <c r="B18550" i="10"/>
  <c r="B18551" i="10"/>
  <c r="B18552" i="10"/>
  <c r="B18553" i="10"/>
  <c r="B18554" i="10"/>
  <c r="B18555" i="10"/>
  <c r="B18556" i="10"/>
  <c r="B18557" i="10"/>
  <c r="B18558" i="10"/>
  <c r="B18559" i="10"/>
  <c r="B18560" i="10"/>
  <c r="B18561" i="10"/>
  <c r="B18562" i="10"/>
  <c r="B18563" i="10"/>
  <c r="B18564" i="10"/>
  <c r="B18565" i="10"/>
  <c r="B18566" i="10"/>
  <c r="B18567" i="10"/>
  <c r="B18568" i="10"/>
  <c r="B18569" i="10"/>
  <c r="B18570" i="10"/>
  <c r="B18571" i="10"/>
  <c r="B18572" i="10"/>
  <c r="B18573" i="10"/>
  <c r="B18574" i="10"/>
  <c r="B18575" i="10"/>
  <c r="B18576" i="10"/>
  <c r="B18577" i="10"/>
  <c r="B18578" i="10"/>
  <c r="B18579" i="10"/>
  <c r="B18580" i="10"/>
  <c r="B18581" i="10"/>
  <c r="B18582" i="10"/>
  <c r="B18583" i="10"/>
  <c r="B18584" i="10"/>
  <c r="B18585" i="10"/>
  <c r="B18586" i="10"/>
  <c r="B18587" i="10"/>
  <c r="B18588" i="10"/>
  <c r="B18589" i="10"/>
  <c r="B18590" i="10"/>
  <c r="B18591" i="10"/>
  <c r="B18592" i="10"/>
  <c r="B18593" i="10"/>
  <c r="B18594" i="10"/>
  <c r="B18595" i="10"/>
  <c r="B18596" i="10"/>
  <c r="B18597" i="10"/>
  <c r="B18598" i="10"/>
  <c r="B18599" i="10"/>
  <c r="B18600" i="10"/>
  <c r="B18601" i="10"/>
  <c r="B18602" i="10"/>
  <c r="B18603" i="10"/>
  <c r="B18604" i="10"/>
  <c r="B18605" i="10"/>
  <c r="B18606" i="10"/>
  <c r="B18607" i="10"/>
  <c r="B18608" i="10"/>
  <c r="B18609" i="10"/>
  <c r="B18610" i="10"/>
  <c r="B18611" i="10"/>
  <c r="B18612" i="10"/>
  <c r="B18613" i="10"/>
  <c r="B18614" i="10"/>
  <c r="B18615" i="10"/>
  <c r="B18616" i="10"/>
  <c r="B18617" i="10"/>
  <c r="B18618" i="10"/>
  <c r="B18619" i="10"/>
  <c r="B18620" i="10"/>
  <c r="B18621" i="10"/>
  <c r="B18622" i="10"/>
  <c r="B18623" i="10"/>
  <c r="B18624" i="10"/>
  <c r="B18625" i="10"/>
  <c r="B18626" i="10"/>
  <c r="B18627" i="10"/>
  <c r="B18628" i="10"/>
  <c r="B18629" i="10"/>
  <c r="B18630" i="10"/>
  <c r="B18631" i="10"/>
  <c r="B18632" i="10"/>
  <c r="B18633" i="10"/>
  <c r="B18634" i="10"/>
  <c r="B18635" i="10"/>
  <c r="B18636" i="10"/>
  <c r="B18637" i="10"/>
  <c r="B18638" i="10"/>
  <c r="B18639" i="10"/>
  <c r="B18640" i="10"/>
  <c r="B18641" i="10"/>
  <c r="B18642" i="10"/>
  <c r="B18643" i="10"/>
  <c r="B18644" i="10"/>
  <c r="B18645" i="10"/>
  <c r="B18646" i="10"/>
  <c r="B18647" i="10"/>
  <c r="B18648" i="10"/>
  <c r="B18649" i="10"/>
  <c r="B18650" i="10"/>
  <c r="B18651" i="10"/>
  <c r="B18652" i="10"/>
  <c r="B18653" i="10"/>
  <c r="B18654" i="10"/>
  <c r="B18655" i="10"/>
  <c r="B18656" i="10"/>
  <c r="B18657" i="10"/>
  <c r="B18658" i="10"/>
  <c r="B18659" i="10"/>
  <c r="B18660" i="10"/>
  <c r="B18661" i="10"/>
  <c r="B18662" i="10"/>
  <c r="B18663" i="10"/>
  <c r="B18664" i="10"/>
  <c r="B18665" i="10"/>
  <c r="B18666" i="10"/>
  <c r="B18667" i="10"/>
  <c r="B18668" i="10"/>
  <c r="B18669" i="10"/>
  <c r="B18670" i="10"/>
  <c r="B18671" i="10"/>
  <c r="B18672" i="10"/>
  <c r="B18673" i="10"/>
  <c r="B18674" i="10"/>
  <c r="B18675" i="10"/>
  <c r="B18676" i="10"/>
  <c r="B18677" i="10"/>
  <c r="B18678" i="10"/>
  <c r="B18679" i="10"/>
  <c r="B18680" i="10"/>
  <c r="B18681" i="10"/>
  <c r="B18682" i="10"/>
  <c r="B18683" i="10"/>
  <c r="B18684" i="10"/>
  <c r="B18685" i="10"/>
  <c r="B18686" i="10"/>
  <c r="B18687" i="10"/>
  <c r="B18688" i="10"/>
  <c r="B18689" i="10"/>
  <c r="B18690" i="10"/>
  <c r="B18691" i="10"/>
  <c r="B18692" i="10"/>
  <c r="B18693" i="10"/>
  <c r="B18694" i="10"/>
  <c r="B18695" i="10"/>
  <c r="B18696" i="10"/>
  <c r="B18697" i="10"/>
  <c r="B18698" i="10"/>
  <c r="B18699" i="10"/>
  <c r="B18700" i="10"/>
  <c r="B18701" i="10"/>
  <c r="B18702" i="10"/>
  <c r="B18703" i="10"/>
  <c r="B18704" i="10"/>
  <c r="B18705" i="10"/>
  <c r="B18706" i="10"/>
  <c r="B18707" i="10"/>
  <c r="B18708" i="10"/>
  <c r="B18709" i="10"/>
  <c r="B18710" i="10"/>
  <c r="B18711" i="10"/>
  <c r="B18712" i="10"/>
  <c r="B18713" i="10"/>
  <c r="B18714" i="10"/>
  <c r="B18715" i="10"/>
  <c r="B18716" i="10"/>
  <c r="B18717" i="10"/>
  <c r="B18718" i="10"/>
  <c r="B18719" i="10"/>
  <c r="B18720" i="10"/>
  <c r="B18721" i="10"/>
  <c r="B18722" i="10"/>
  <c r="B18723" i="10"/>
  <c r="B18724" i="10"/>
  <c r="B18725" i="10"/>
  <c r="B18726" i="10"/>
  <c r="B18727" i="10"/>
  <c r="B18728" i="10"/>
  <c r="B18729" i="10"/>
  <c r="B18730" i="10"/>
  <c r="B18731" i="10"/>
  <c r="B18732" i="10"/>
  <c r="B18733" i="10"/>
  <c r="B18734" i="10"/>
  <c r="B18735" i="10"/>
  <c r="B18736" i="10"/>
  <c r="B18737" i="10"/>
  <c r="B18738" i="10"/>
  <c r="B18739" i="10"/>
  <c r="B18740" i="10"/>
  <c r="B18741" i="10"/>
  <c r="B18742" i="10"/>
  <c r="B18743" i="10"/>
  <c r="B18744" i="10"/>
  <c r="B18745" i="10"/>
  <c r="B18746" i="10"/>
  <c r="B18747" i="10"/>
  <c r="B18748" i="10"/>
  <c r="B18749" i="10"/>
  <c r="B18750" i="10"/>
  <c r="B18751" i="10"/>
  <c r="B18752" i="10"/>
  <c r="B18753" i="10"/>
  <c r="B18754" i="10"/>
  <c r="B18755" i="10"/>
  <c r="B18756" i="10"/>
  <c r="B18757" i="10"/>
  <c r="B18758" i="10"/>
  <c r="B18759" i="10"/>
  <c r="B18760" i="10"/>
  <c r="B18761" i="10"/>
  <c r="B18762" i="10"/>
  <c r="B18763" i="10"/>
  <c r="B18764" i="10"/>
  <c r="B18765" i="10"/>
  <c r="B18766" i="10"/>
  <c r="B18767" i="10"/>
  <c r="B18768" i="10"/>
  <c r="B18769" i="10"/>
  <c r="B18770" i="10"/>
  <c r="B18771" i="10"/>
  <c r="B18772" i="10"/>
  <c r="B18773" i="10"/>
  <c r="B18774" i="10"/>
  <c r="B18775" i="10"/>
  <c r="B18776" i="10"/>
  <c r="B18777" i="10"/>
  <c r="B18778" i="10"/>
  <c r="B18779" i="10"/>
  <c r="B18780" i="10"/>
  <c r="B18781" i="10"/>
  <c r="B18782" i="10"/>
  <c r="B18783" i="10"/>
  <c r="B18784" i="10"/>
  <c r="B18785" i="10"/>
  <c r="B18786" i="10"/>
  <c r="B18787" i="10"/>
  <c r="B18788" i="10"/>
  <c r="B18789" i="10"/>
  <c r="B18790" i="10"/>
  <c r="B18791" i="10"/>
  <c r="B18792" i="10"/>
  <c r="B18793" i="10"/>
  <c r="B18794" i="10"/>
  <c r="B18795" i="10"/>
  <c r="B18796" i="10"/>
  <c r="B18797" i="10"/>
  <c r="B18798" i="10"/>
  <c r="B18799" i="10"/>
  <c r="B18800" i="10"/>
  <c r="B18801" i="10"/>
  <c r="B18802" i="10"/>
  <c r="B18803" i="10"/>
  <c r="B18804" i="10"/>
  <c r="B18805" i="10"/>
  <c r="B18806" i="10"/>
  <c r="B18807" i="10"/>
  <c r="B18808" i="10"/>
  <c r="B18809" i="10"/>
  <c r="B18810" i="10"/>
  <c r="B18811" i="10"/>
  <c r="B18812" i="10"/>
  <c r="B18813" i="10"/>
  <c r="B18814" i="10"/>
  <c r="B18815" i="10"/>
  <c r="B18816" i="10"/>
  <c r="B18817" i="10"/>
  <c r="B18818" i="10"/>
  <c r="B18819" i="10"/>
  <c r="B18820" i="10"/>
  <c r="B18821" i="10"/>
  <c r="B18822" i="10"/>
  <c r="B18823" i="10"/>
  <c r="B18824" i="10"/>
  <c r="B18825" i="10"/>
  <c r="B18826" i="10"/>
  <c r="B18827" i="10"/>
  <c r="B18828" i="10"/>
  <c r="B18829" i="10"/>
  <c r="B18830" i="10"/>
  <c r="B18831" i="10"/>
  <c r="B18832" i="10"/>
  <c r="B18833" i="10"/>
  <c r="B18834" i="10"/>
  <c r="B18835" i="10"/>
  <c r="B18836" i="10"/>
  <c r="B18837" i="10"/>
  <c r="B18838" i="10"/>
  <c r="B18839" i="10"/>
  <c r="B18840" i="10"/>
  <c r="B18841" i="10"/>
  <c r="B18842" i="10"/>
  <c r="B18843" i="10"/>
  <c r="B18844" i="10"/>
  <c r="B18845" i="10"/>
  <c r="B18846" i="10"/>
  <c r="B18847" i="10"/>
  <c r="B18848" i="10"/>
  <c r="B18849" i="10"/>
  <c r="B18850" i="10"/>
  <c r="B18851" i="10"/>
  <c r="B18852" i="10"/>
  <c r="B18853" i="10"/>
  <c r="B18854" i="10"/>
  <c r="B18855" i="10"/>
  <c r="B18856" i="10"/>
  <c r="B18857" i="10"/>
  <c r="B18858" i="10"/>
  <c r="B18859" i="10"/>
  <c r="B18860" i="10"/>
  <c r="B18861" i="10"/>
  <c r="B18862" i="10"/>
  <c r="B18863" i="10"/>
  <c r="B18864" i="10"/>
  <c r="B18865" i="10"/>
  <c r="B18866" i="10"/>
  <c r="B18867" i="10"/>
  <c r="B18868" i="10"/>
  <c r="B18869" i="10"/>
  <c r="B18870" i="10"/>
  <c r="B18871" i="10"/>
  <c r="B18872" i="10"/>
  <c r="B18873" i="10"/>
  <c r="B18874" i="10"/>
  <c r="B18875" i="10"/>
  <c r="B18876" i="10"/>
  <c r="B18877" i="10"/>
  <c r="B18878" i="10"/>
  <c r="B18879" i="10"/>
  <c r="B18880" i="10"/>
  <c r="B18881" i="10"/>
  <c r="B18882" i="10"/>
  <c r="B18883" i="10"/>
  <c r="B18884" i="10"/>
  <c r="B18885" i="10"/>
  <c r="B18886" i="10"/>
  <c r="B18887" i="10"/>
  <c r="B18888" i="10"/>
  <c r="B18889" i="10"/>
  <c r="B18890" i="10"/>
  <c r="B18891" i="10"/>
  <c r="B18892" i="10"/>
  <c r="B18893" i="10"/>
  <c r="B18894" i="10"/>
  <c r="B18895" i="10"/>
  <c r="B18896" i="10"/>
  <c r="B18897" i="10"/>
  <c r="B18898" i="10"/>
  <c r="B18899" i="10"/>
  <c r="B18900" i="10"/>
  <c r="B18901" i="10"/>
  <c r="B18902" i="10"/>
  <c r="B18903" i="10"/>
  <c r="B18904" i="10"/>
  <c r="B18905" i="10"/>
  <c r="B18906" i="10"/>
  <c r="B18907" i="10"/>
  <c r="B18908" i="10"/>
  <c r="B18909" i="10"/>
  <c r="B18910" i="10"/>
  <c r="B18911" i="10"/>
  <c r="B18912" i="10"/>
  <c r="B18913" i="10"/>
  <c r="B18914" i="10"/>
  <c r="B18915" i="10"/>
  <c r="B18916" i="10"/>
  <c r="B18917" i="10"/>
  <c r="B18918" i="10"/>
  <c r="B18919" i="10"/>
  <c r="B18920" i="10"/>
  <c r="B18921" i="10"/>
  <c r="B18922" i="10"/>
  <c r="B18923" i="10"/>
  <c r="B18924" i="10"/>
  <c r="B18925" i="10"/>
  <c r="B18926" i="10"/>
  <c r="B18927" i="10"/>
  <c r="B18928" i="10"/>
  <c r="B18929" i="10"/>
  <c r="B18930" i="10"/>
  <c r="B18931" i="10"/>
  <c r="B18932" i="10"/>
  <c r="B18933" i="10"/>
  <c r="B18934" i="10"/>
  <c r="B18935" i="10"/>
  <c r="B18936" i="10"/>
  <c r="B18937" i="10"/>
  <c r="B18938" i="10"/>
  <c r="B18939" i="10"/>
  <c r="B18940" i="10"/>
  <c r="B18941" i="10"/>
  <c r="B18942" i="10"/>
  <c r="B18943" i="10"/>
  <c r="B18944" i="10"/>
  <c r="B18945" i="10"/>
  <c r="B18946" i="10"/>
  <c r="B18947" i="10"/>
  <c r="B18948" i="10"/>
  <c r="B18949" i="10"/>
  <c r="B18950" i="10"/>
  <c r="B18951" i="10"/>
  <c r="B18952" i="10"/>
  <c r="B18953" i="10"/>
  <c r="B18954" i="10"/>
  <c r="B18955" i="10"/>
  <c r="B18956" i="10"/>
  <c r="B18957" i="10"/>
  <c r="B18958" i="10"/>
  <c r="B18959" i="10"/>
  <c r="B18960" i="10"/>
  <c r="B18961" i="10"/>
  <c r="B18962" i="10"/>
  <c r="B18963" i="10"/>
  <c r="B18964" i="10"/>
  <c r="B18965" i="10"/>
  <c r="B18966" i="10"/>
  <c r="B18967" i="10"/>
  <c r="B18968" i="10"/>
  <c r="B18969" i="10"/>
  <c r="B18970" i="10"/>
  <c r="B18971" i="10"/>
  <c r="B18972" i="10"/>
  <c r="B18973" i="10"/>
  <c r="B18974" i="10"/>
  <c r="B18975" i="10"/>
  <c r="B18976" i="10"/>
  <c r="B18977" i="10"/>
  <c r="B18978" i="10"/>
  <c r="B18979" i="10"/>
  <c r="B18980" i="10"/>
  <c r="B18981" i="10"/>
  <c r="B18982" i="10"/>
  <c r="B18983" i="10"/>
  <c r="B18984" i="10"/>
  <c r="B18985" i="10"/>
  <c r="B18986" i="10"/>
  <c r="B18987" i="10"/>
  <c r="B18988" i="10"/>
  <c r="B18989" i="10"/>
  <c r="B18990" i="10"/>
  <c r="B18991" i="10"/>
  <c r="B18992" i="10"/>
  <c r="B18993" i="10"/>
  <c r="B18994" i="10"/>
  <c r="B18995" i="10"/>
  <c r="B18996" i="10"/>
  <c r="B18997" i="10"/>
  <c r="B18998" i="10"/>
  <c r="B18999" i="10"/>
  <c r="B19000" i="10"/>
  <c r="B19001" i="10"/>
  <c r="B19002" i="10"/>
  <c r="B19003" i="10"/>
  <c r="B19004" i="10"/>
  <c r="B19005" i="10"/>
  <c r="B19006" i="10"/>
  <c r="B19007" i="10"/>
  <c r="B19008" i="10"/>
  <c r="B19009" i="10"/>
  <c r="B19010" i="10"/>
  <c r="B19011" i="10"/>
  <c r="B19012" i="10"/>
  <c r="B19013" i="10"/>
  <c r="B19014" i="10"/>
  <c r="B19015" i="10"/>
  <c r="B19016" i="10"/>
  <c r="B19017" i="10"/>
  <c r="B19018" i="10"/>
  <c r="B19019" i="10"/>
  <c r="B19020" i="10"/>
  <c r="B19021" i="10"/>
  <c r="B19022" i="10"/>
  <c r="B19023" i="10"/>
  <c r="B19024" i="10"/>
  <c r="B19025" i="10"/>
  <c r="B19026" i="10"/>
  <c r="B19027" i="10"/>
  <c r="B19028" i="10"/>
  <c r="B19029" i="10"/>
  <c r="B19030" i="10"/>
  <c r="B19031" i="10"/>
  <c r="B19032" i="10"/>
  <c r="B19033" i="10"/>
  <c r="B19034" i="10"/>
  <c r="B19035" i="10"/>
  <c r="B19036" i="10"/>
  <c r="B19037" i="10"/>
  <c r="B19038" i="10"/>
  <c r="B19039" i="10"/>
  <c r="B19040" i="10"/>
  <c r="B19041" i="10"/>
  <c r="B19042" i="10"/>
  <c r="B19043" i="10"/>
  <c r="B19044" i="10"/>
  <c r="B19045" i="10"/>
  <c r="B19046" i="10"/>
  <c r="B19047" i="10"/>
  <c r="B19048" i="10"/>
  <c r="B19049" i="10"/>
  <c r="B19050" i="10"/>
  <c r="B19051" i="10"/>
  <c r="B19052" i="10"/>
  <c r="B19053" i="10"/>
  <c r="B19054" i="10"/>
  <c r="B19055" i="10"/>
  <c r="B19056" i="10"/>
  <c r="B19057" i="10"/>
  <c r="B19058" i="10"/>
  <c r="B19059" i="10"/>
  <c r="B19060" i="10"/>
  <c r="B19061" i="10"/>
  <c r="B19062" i="10"/>
  <c r="B19063" i="10"/>
  <c r="B19064" i="10"/>
  <c r="B19065" i="10"/>
  <c r="B19066" i="10"/>
  <c r="B19067" i="10"/>
  <c r="B19068" i="10"/>
  <c r="B19069" i="10"/>
  <c r="B19070" i="10"/>
  <c r="B19071" i="10"/>
  <c r="B19072" i="10"/>
  <c r="B19073" i="10"/>
  <c r="B19074" i="10"/>
  <c r="B19075" i="10"/>
  <c r="B19076" i="10"/>
  <c r="B19077" i="10"/>
  <c r="B19078" i="10"/>
  <c r="B19079" i="10"/>
  <c r="B19080" i="10"/>
  <c r="B19081" i="10"/>
  <c r="B19082" i="10"/>
  <c r="B19083" i="10"/>
  <c r="B19084" i="10"/>
  <c r="B19085" i="10"/>
  <c r="B19086" i="10"/>
  <c r="B19087" i="10"/>
  <c r="B19088" i="10"/>
  <c r="B19089" i="10"/>
  <c r="B19090" i="10"/>
  <c r="B19091" i="10"/>
  <c r="B19092" i="10"/>
  <c r="B19093" i="10"/>
  <c r="B19094" i="10"/>
  <c r="B19095" i="10"/>
  <c r="B19096" i="10"/>
  <c r="B19097" i="10"/>
  <c r="B19098" i="10"/>
  <c r="B19099" i="10"/>
  <c r="B19100" i="10"/>
  <c r="B19101" i="10"/>
  <c r="B19102" i="10"/>
  <c r="B19103" i="10"/>
  <c r="B19104" i="10"/>
  <c r="B19105" i="10"/>
  <c r="B19106" i="10"/>
  <c r="B19107" i="10"/>
  <c r="B19108" i="10"/>
  <c r="B19109" i="10"/>
  <c r="B19110" i="10"/>
  <c r="B19111" i="10"/>
  <c r="B19112" i="10"/>
  <c r="B19113" i="10"/>
  <c r="B19114" i="10"/>
  <c r="B19115" i="10"/>
  <c r="B19116" i="10"/>
  <c r="B19117" i="10"/>
  <c r="B19118" i="10"/>
  <c r="B19119" i="10"/>
  <c r="B19120" i="10"/>
  <c r="B19121" i="10"/>
  <c r="B19122" i="10"/>
  <c r="B19123" i="10"/>
  <c r="B19124" i="10"/>
  <c r="B19125" i="10"/>
  <c r="B19126" i="10"/>
  <c r="B19127" i="10"/>
  <c r="B19128" i="10"/>
  <c r="B19129" i="10"/>
  <c r="B19130" i="10"/>
  <c r="B19131" i="10"/>
  <c r="B19132" i="10"/>
  <c r="B19133" i="10"/>
  <c r="B19134" i="10"/>
  <c r="B19135" i="10"/>
  <c r="B19136" i="10"/>
  <c r="B19137" i="10"/>
  <c r="B19138" i="10"/>
  <c r="B19139" i="10"/>
  <c r="B19140" i="10"/>
  <c r="B19141" i="10"/>
  <c r="B19142" i="10"/>
  <c r="B19143" i="10"/>
  <c r="B19144" i="10"/>
  <c r="B19145" i="10"/>
  <c r="B19146" i="10"/>
  <c r="B19147" i="10"/>
  <c r="B19148" i="10"/>
  <c r="B19149" i="10"/>
  <c r="B19150" i="10"/>
  <c r="B19151" i="10"/>
  <c r="B19152" i="10"/>
  <c r="B19153" i="10"/>
  <c r="B19154" i="10"/>
  <c r="B19155" i="10"/>
  <c r="B19156" i="10"/>
  <c r="B19157" i="10"/>
  <c r="B19158" i="10"/>
  <c r="B19159" i="10"/>
  <c r="B19160" i="10"/>
  <c r="B19161" i="10"/>
  <c r="B19162" i="10"/>
  <c r="B19163" i="10"/>
  <c r="B19164" i="10"/>
  <c r="B19165" i="10"/>
  <c r="B19166" i="10"/>
  <c r="B19167" i="10"/>
  <c r="B19168" i="10"/>
  <c r="B19169" i="10"/>
  <c r="B19170" i="10"/>
  <c r="B19171" i="10"/>
  <c r="B19172" i="10"/>
  <c r="B19173" i="10"/>
  <c r="B19174" i="10"/>
  <c r="B19175" i="10"/>
  <c r="B19176" i="10"/>
  <c r="B19177" i="10"/>
  <c r="B19178" i="10"/>
  <c r="B19179" i="10"/>
  <c r="B19180" i="10"/>
  <c r="B19181" i="10"/>
  <c r="B19182" i="10"/>
  <c r="B19183" i="10"/>
  <c r="B19184" i="10"/>
  <c r="B19185" i="10"/>
  <c r="B19186" i="10"/>
  <c r="B19187" i="10"/>
  <c r="B19188" i="10"/>
  <c r="B19189" i="10"/>
  <c r="B19190" i="10"/>
  <c r="B19191" i="10"/>
  <c r="B19192" i="10"/>
  <c r="B19193" i="10"/>
  <c r="B19194" i="10"/>
  <c r="B19195" i="10"/>
  <c r="B19196" i="10"/>
  <c r="B19197" i="10"/>
  <c r="B19198" i="10"/>
  <c r="B19199" i="10"/>
  <c r="B19200" i="10"/>
  <c r="B19201" i="10"/>
  <c r="B19202" i="10"/>
  <c r="B19203" i="10"/>
  <c r="B19204" i="10"/>
  <c r="B19205" i="10"/>
  <c r="B19206" i="10"/>
  <c r="B19207" i="10"/>
  <c r="B19208" i="10"/>
  <c r="B19209" i="10"/>
  <c r="B19210" i="10"/>
  <c r="B19211" i="10"/>
  <c r="B19212" i="10"/>
  <c r="B19213" i="10"/>
  <c r="B19214" i="10"/>
  <c r="B19215" i="10"/>
  <c r="B19216" i="10"/>
  <c r="B19217" i="10"/>
  <c r="B19218" i="10"/>
  <c r="B19219" i="10"/>
  <c r="B19220" i="10"/>
  <c r="B19221" i="10"/>
  <c r="B19222" i="10"/>
  <c r="B19223" i="10"/>
  <c r="B19224" i="10"/>
  <c r="B19225" i="10"/>
  <c r="B19226" i="10"/>
  <c r="B19227" i="10"/>
  <c r="B19228" i="10"/>
  <c r="B19229" i="10"/>
  <c r="B19230" i="10"/>
  <c r="B19231" i="10"/>
  <c r="B19232" i="10"/>
  <c r="B19233" i="10"/>
  <c r="B19234" i="10"/>
  <c r="B19235" i="10"/>
  <c r="B19236" i="10"/>
  <c r="B19237" i="10"/>
  <c r="B19238" i="10"/>
  <c r="B19239" i="10"/>
  <c r="B19240" i="10"/>
  <c r="B19241" i="10"/>
  <c r="B19242" i="10"/>
  <c r="B19243" i="10"/>
  <c r="B19244" i="10"/>
  <c r="B19245" i="10"/>
  <c r="B19246" i="10"/>
  <c r="B19247" i="10"/>
  <c r="B19248" i="10"/>
  <c r="B19249" i="10"/>
  <c r="B19250" i="10"/>
  <c r="B19251" i="10"/>
  <c r="B19252" i="10"/>
  <c r="B19253" i="10"/>
  <c r="B19254" i="10"/>
  <c r="B19255" i="10"/>
  <c r="B19256" i="10"/>
  <c r="B19257" i="10"/>
  <c r="B19258" i="10"/>
  <c r="B19259" i="10"/>
  <c r="B19260" i="10"/>
  <c r="B19261" i="10"/>
  <c r="B19262" i="10"/>
  <c r="B19263" i="10"/>
  <c r="B19264" i="10"/>
  <c r="B19265" i="10"/>
  <c r="B19266" i="10"/>
  <c r="B19267" i="10"/>
  <c r="B19268" i="10"/>
  <c r="B19269" i="10"/>
  <c r="B19270" i="10"/>
  <c r="B19271" i="10"/>
  <c r="B19272" i="10"/>
  <c r="B19273" i="10"/>
  <c r="B19274" i="10"/>
  <c r="B19275" i="10"/>
  <c r="B19276" i="10"/>
  <c r="B19277" i="10"/>
  <c r="B19278" i="10"/>
  <c r="B19279" i="10"/>
  <c r="B19280" i="10"/>
  <c r="B19281" i="10"/>
  <c r="B19282" i="10"/>
  <c r="B19283" i="10"/>
  <c r="B19284" i="10"/>
  <c r="B19285" i="10"/>
  <c r="B19286" i="10"/>
  <c r="B19287" i="10"/>
  <c r="B19288" i="10"/>
  <c r="B19289" i="10"/>
  <c r="B19290" i="10"/>
  <c r="B19291" i="10"/>
  <c r="B19292" i="10"/>
  <c r="B19293" i="10"/>
  <c r="B19294" i="10"/>
  <c r="B19295" i="10"/>
  <c r="B19296" i="10"/>
  <c r="B19297" i="10"/>
  <c r="B19298" i="10"/>
  <c r="B19299" i="10"/>
  <c r="B19300" i="10"/>
  <c r="B19301" i="10"/>
  <c r="B19302" i="10"/>
  <c r="B19303" i="10"/>
  <c r="B19304" i="10"/>
  <c r="B19305" i="10"/>
  <c r="B19306" i="10"/>
  <c r="B19307" i="10"/>
  <c r="B19308" i="10"/>
  <c r="B19309" i="10"/>
  <c r="B19310" i="10"/>
  <c r="B19311" i="10"/>
  <c r="B19312" i="10"/>
  <c r="B19313" i="10"/>
  <c r="B19314" i="10"/>
  <c r="B19315" i="10"/>
  <c r="B19316" i="10"/>
  <c r="B19317" i="10"/>
  <c r="B19318" i="10"/>
  <c r="B19319" i="10"/>
  <c r="B19320" i="10"/>
  <c r="B19321" i="10"/>
  <c r="B19322" i="10"/>
  <c r="B19323" i="10"/>
  <c r="B19324" i="10"/>
  <c r="B19325" i="10"/>
  <c r="B19326" i="10"/>
  <c r="B19327" i="10"/>
  <c r="B19328" i="10"/>
  <c r="B19329" i="10"/>
  <c r="B19330" i="10"/>
  <c r="B19331" i="10"/>
  <c r="B19332" i="10"/>
  <c r="B19333" i="10"/>
  <c r="B19334" i="10"/>
  <c r="B19335" i="10"/>
  <c r="B19336" i="10"/>
  <c r="B19337" i="10"/>
  <c r="B19338" i="10"/>
  <c r="B19339" i="10"/>
  <c r="B19340" i="10"/>
  <c r="B19341" i="10"/>
  <c r="B19342" i="10"/>
  <c r="B19343" i="10"/>
  <c r="B19344" i="10"/>
  <c r="B19345" i="10"/>
  <c r="B19346" i="10"/>
  <c r="B19347" i="10"/>
  <c r="B19348" i="10"/>
  <c r="B19349" i="10"/>
  <c r="B19350" i="10"/>
  <c r="B19351" i="10"/>
  <c r="B19352" i="10"/>
  <c r="B19353" i="10"/>
  <c r="B19354" i="10"/>
  <c r="B19355" i="10"/>
  <c r="B19356" i="10"/>
  <c r="B19357" i="10"/>
  <c r="B19358" i="10"/>
  <c r="B19359" i="10"/>
  <c r="B19360" i="10"/>
  <c r="B19361" i="10"/>
  <c r="B19362" i="10"/>
  <c r="B19363" i="10"/>
  <c r="B19364" i="10"/>
  <c r="B19365" i="10"/>
  <c r="B19366" i="10"/>
  <c r="B19367" i="10"/>
  <c r="B19368" i="10"/>
  <c r="B19369" i="10"/>
  <c r="B19370" i="10"/>
  <c r="B19371" i="10"/>
  <c r="B19372" i="10"/>
  <c r="B19373" i="10"/>
  <c r="B19374" i="10"/>
  <c r="B19375" i="10"/>
  <c r="B19376" i="10"/>
  <c r="B19377" i="10"/>
  <c r="B19378" i="10"/>
  <c r="B19379" i="10"/>
  <c r="B19380" i="10"/>
  <c r="B19381" i="10"/>
  <c r="B19382" i="10"/>
  <c r="B19383" i="10"/>
  <c r="B19384" i="10"/>
  <c r="B19385" i="10"/>
  <c r="B19386" i="10"/>
  <c r="B19387" i="10"/>
  <c r="B19388" i="10"/>
  <c r="B19389" i="10"/>
  <c r="B19390" i="10"/>
  <c r="B19391" i="10"/>
  <c r="B19392" i="10"/>
  <c r="B19393" i="10"/>
  <c r="B19394" i="10"/>
  <c r="B19395" i="10"/>
  <c r="B19396" i="10"/>
  <c r="B19397" i="10"/>
  <c r="B19398" i="10"/>
  <c r="B19399" i="10"/>
  <c r="B19400" i="10"/>
  <c r="B19401" i="10"/>
  <c r="B19402" i="10"/>
  <c r="B19403" i="10"/>
  <c r="B19404" i="10"/>
  <c r="B19405" i="10"/>
  <c r="B19406" i="10"/>
  <c r="B19407" i="10"/>
  <c r="B19408" i="10"/>
  <c r="B19409" i="10"/>
  <c r="B19410" i="10"/>
  <c r="B19411" i="10"/>
  <c r="B19412" i="10"/>
  <c r="B19413" i="10"/>
  <c r="B19414" i="10"/>
  <c r="B19415" i="10"/>
  <c r="B19416" i="10"/>
  <c r="B19417" i="10"/>
  <c r="B19418" i="10"/>
  <c r="B19419" i="10"/>
  <c r="B19420" i="10"/>
  <c r="B19421" i="10"/>
  <c r="B19422" i="10"/>
  <c r="B19423" i="10"/>
  <c r="B19424" i="10"/>
  <c r="B19425" i="10"/>
  <c r="B19426" i="10"/>
  <c r="B19427" i="10"/>
  <c r="B19428" i="10"/>
  <c r="B19429" i="10"/>
  <c r="B19430" i="10"/>
  <c r="B19431" i="10"/>
  <c r="B19432" i="10"/>
  <c r="B19433" i="10"/>
  <c r="B19434" i="10"/>
  <c r="B19435" i="10"/>
  <c r="B19436" i="10"/>
  <c r="B19437" i="10"/>
  <c r="B19438" i="10"/>
  <c r="B19439" i="10"/>
  <c r="B19440" i="10"/>
  <c r="B19441" i="10"/>
  <c r="B19442" i="10"/>
  <c r="B19443" i="10"/>
  <c r="B19444" i="10"/>
  <c r="B19445" i="10"/>
  <c r="B19446" i="10"/>
  <c r="B19447" i="10"/>
  <c r="B19448" i="10"/>
  <c r="B19449" i="10"/>
  <c r="B19450" i="10"/>
  <c r="B19451" i="10"/>
  <c r="B19452" i="10"/>
  <c r="B19453" i="10"/>
  <c r="B19454" i="10"/>
  <c r="B19455" i="10"/>
  <c r="B19456" i="10"/>
  <c r="B19457" i="10"/>
  <c r="B19458" i="10"/>
  <c r="B19459" i="10"/>
  <c r="B19460" i="10"/>
  <c r="B19461" i="10"/>
  <c r="B19462" i="10"/>
  <c r="B19463" i="10"/>
  <c r="B19464" i="10"/>
  <c r="B19465" i="10"/>
  <c r="B19466" i="10"/>
  <c r="B19467" i="10"/>
  <c r="B19468" i="10"/>
  <c r="B19469" i="10"/>
  <c r="B19470" i="10"/>
  <c r="B19471" i="10"/>
  <c r="B19472" i="10"/>
  <c r="B19473" i="10"/>
  <c r="B19474" i="10"/>
  <c r="B19475" i="10"/>
  <c r="B19476" i="10"/>
  <c r="B19477" i="10"/>
  <c r="B19478" i="10"/>
  <c r="B19479" i="10"/>
  <c r="B19480" i="10"/>
  <c r="B19481" i="10"/>
  <c r="B19482" i="10"/>
  <c r="B19483" i="10"/>
  <c r="B19484" i="10"/>
  <c r="B19485" i="10"/>
  <c r="B19486" i="10"/>
  <c r="B19487" i="10"/>
  <c r="B19488" i="10"/>
  <c r="B19489" i="10"/>
  <c r="B19490" i="10"/>
  <c r="B19491" i="10"/>
  <c r="B19492" i="10"/>
  <c r="B19493" i="10"/>
  <c r="B19494" i="10"/>
  <c r="B19495" i="10"/>
  <c r="B19496" i="10"/>
  <c r="B19497" i="10"/>
  <c r="B19498" i="10"/>
  <c r="B19499" i="10"/>
  <c r="B19500" i="10"/>
  <c r="B19501" i="10"/>
  <c r="B19502" i="10"/>
  <c r="B19503" i="10"/>
  <c r="B19504" i="10"/>
  <c r="B19505" i="10"/>
  <c r="B19506" i="10"/>
  <c r="B19507" i="10"/>
  <c r="B19508" i="10"/>
  <c r="B19509" i="10"/>
  <c r="B19510" i="10"/>
  <c r="B19511" i="10"/>
  <c r="B19512" i="10"/>
  <c r="B19513" i="10"/>
  <c r="B19514" i="10"/>
  <c r="B19515" i="10"/>
  <c r="B19516" i="10"/>
  <c r="B19517" i="10"/>
  <c r="B19518" i="10"/>
  <c r="B19519" i="10"/>
  <c r="B19520" i="10"/>
  <c r="B19521" i="10"/>
  <c r="B19522" i="10"/>
  <c r="B19523" i="10"/>
  <c r="B19524" i="10"/>
  <c r="B19525" i="10"/>
  <c r="B19526" i="10"/>
  <c r="B19527" i="10"/>
  <c r="B19528" i="10"/>
  <c r="B19529" i="10"/>
  <c r="B19530" i="10"/>
  <c r="B19531" i="10"/>
  <c r="B19532" i="10"/>
  <c r="B19533" i="10"/>
  <c r="B19534" i="10"/>
  <c r="B19535" i="10"/>
  <c r="B19536" i="10"/>
  <c r="B19537" i="10"/>
  <c r="B19538" i="10"/>
  <c r="B19539" i="10"/>
  <c r="B19540" i="10"/>
  <c r="B19541" i="10"/>
  <c r="B19542" i="10"/>
  <c r="B19543" i="10"/>
  <c r="B19544" i="10"/>
  <c r="B19545" i="10"/>
  <c r="B19546" i="10"/>
  <c r="B19547" i="10"/>
  <c r="B19548" i="10"/>
  <c r="B19549" i="10"/>
  <c r="B19550" i="10"/>
  <c r="B19551" i="10"/>
  <c r="B19552" i="10"/>
  <c r="B19553" i="10"/>
  <c r="B19554" i="10"/>
  <c r="B19555" i="10"/>
  <c r="B19556" i="10"/>
  <c r="B19557" i="10"/>
  <c r="B19558" i="10"/>
  <c r="B19559" i="10"/>
  <c r="B19560" i="10"/>
  <c r="B19561" i="10"/>
  <c r="B19562" i="10"/>
  <c r="B19563" i="10"/>
  <c r="B19564" i="10"/>
  <c r="B19565" i="10"/>
  <c r="B19566" i="10"/>
  <c r="B19567" i="10"/>
  <c r="B19568" i="10"/>
  <c r="B19569" i="10"/>
  <c r="B19570" i="10"/>
  <c r="B19571" i="10"/>
  <c r="B19572" i="10"/>
  <c r="B19573" i="10"/>
  <c r="B19574" i="10"/>
  <c r="B19575" i="10"/>
  <c r="B19576" i="10"/>
  <c r="B19577" i="10"/>
  <c r="B19578" i="10"/>
  <c r="B19579" i="10"/>
  <c r="B19580" i="10"/>
  <c r="B19581" i="10"/>
  <c r="B19582" i="10"/>
  <c r="B19583" i="10"/>
  <c r="B19584" i="10"/>
  <c r="B19585" i="10"/>
  <c r="B19586" i="10"/>
  <c r="B19587" i="10"/>
  <c r="B19588" i="10"/>
  <c r="B19589" i="10"/>
  <c r="B19590" i="10"/>
  <c r="B19591" i="10"/>
  <c r="B19592" i="10"/>
  <c r="B19593" i="10"/>
  <c r="B19594" i="10"/>
  <c r="B19595" i="10"/>
  <c r="B19596" i="10"/>
  <c r="B19597" i="10"/>
  <c r="B19598" i="10"/>
  <c r="B19599" i="10"/>
  <c r="B19600" i="10"/>
  <c r="B19601" i="10"/>
  <c r="B19602" i="10"/>
  <c r="B19603" i="10"/>
  <c r="B19604" i="10"/>
  <c r="B19605" i="10"/>
  <c r="B19606" i="10"/>
  <c r="B19607" i="10"/>
  <c r="B19608" i="10"/>
  <c r="B19609" i="10"/>
  <c r="B19610" i="10"/>
  <c r="B19611" i="10"/>
  <c r="B19612" i="10"/>
  <c r="B19613" i="10"/>
  <c r="B19614" i="10"/>
  <c r="B19615" i="10"/>
  <c r="B19616" i="10"/>
  <c r="B19617" i="10"/>
  <c r="B19618" i="10"/>
  <c r="B19619" i="10"/>
  <c r="B19620" i="10"/>
  <c r="B19621" i="10"/>
  <c r="B19622" i="10"/>
  <c r="B19623" i="10"/>
  <c r="B19624" i="10"/>
  <c r="B19625" i="10"/>
  <c r="B19626" i="10"/>
  <c r="B19627" i="10"/>
  <c r="B19628" i="10"/>
  <c r="B19629" i="10"/>
  <c r="B19630" i="10"/>
  <c r="B19631" i="10"/>
  <c r="B19632" i="10"/>
  <c r="B19633" i="10"/>
  <c r="B19634" i="10"/>
  <c r="B19635" i="10"/>
  <c r="B19636" i="10"/>
  <c r="B19637" i="10"/>
  <c r="B19638" i="10"/>
  <c r="B19639" i="10"/>
  <c r="B19640" i="10"/>
  <c r="B19641" i="10"/>
  <c r="B19642" i="10"/>
  <c r="B19643" i="10"/>
  <c r="B19644" i="10"/>
  <c r="B19645" i="10"/>
  <c r="B19646" i="10"/>
  <c r="B19647" i="10"/>
  <c r="B19648" i="10"/>
  <c r="B19649" i="10"/>
  <c r="B19650" i="10"/>
  <c r="B19651" i="10"/>
  <c r="B19652" i="10"/>
  <c r="B19653" i="10"/>
  <c r="B19654" i="10"/>
  <c r="B19655" i="10"/>
  <c r="B19656" i="10"/>
  <c r="B19657" i="10"/>
  <c r="B19658" i="10"/>
  <c r="B19659" i="10"/>
  <c r="B19660" i="10"/>
  <c r="B19661" i="10"/>
  <c r="B19662" i="10"/>
  <c r="B19663" i="10"/>
  <c r="B19664" i="10"/>
  <c r="B19665" i="10"/>
  <c r="B19666" i="10"/>
  <c r="B19667" i="10"/>
  <c r="B19668" i="10"/>
  <c r="B19669" i="10"/>
  <c r="B19670" i="10"/>
  <c r="B19671" i="10"/>
  <c r="B19672" i="10"/>
  <c r="B19673" i="10"/>
  <c r="B19674" i="10"/>
  <c r="B19675" i="10"/>
  <c r="B19676" i="10"/>
  <c r="B19677" i="10"/>
  <c r="B19678" i="10"/>
  <c r="B19679" i="10"/>
  <c r="B19680" i="10"/>
  <c r="B19681" i="10"/>
  <c r="B19682" i="10"/>
  <c r="B19683" i="10"/>
  <c r="B19684" i="10"/>
  <c r="B19685" i="10"/>
  <c r="B19686" i="10"/>
  <c r="B19687" i="10"/>
  <c r="B19688" i="10"/>
  <c r="B19689" i="10"/>
  <c r="B19690" i="10"/>
  <c r="B19691" i="10"/>
  <c r="B19692" i="10"/>
  <c r="B19693" i="10"/>
  <c r="B19694" i="10"/>
  <c r="B19695" i="10"/>
  <c r="B19696" i="10"/>
  <c r="B19697" i="10"/>
  <c r="B19698" i="10"/>
  <c r="B19699" i="10"/>
  <c r="B19700" i="10"/>
  <c r="B19701" i="10"/>
  <c r="B19702" i="10"/>
  <c r="B19703" i="10"/>
  <c r="B19704" i="10"/>
  <c r="B19705" i="10"/>
  <c r="B19706" i="10"/>
  <c r="B19707" i="10"/>
  <c r="B19708" i="10"/>
  <c r="B19709" i="10"/>
  <c r="B19710" i="10"/>
  <c r="B19711" i="10"/>
  <c r="B19712" i="10"/>
  <c r="B19713" i="10"/>
  <c r="B19714" i="10"/>
  <c r="B19715" i="10"/>
  <c r="B19716" i="10"/>
  <c r="B19717" i="10"/>
  <c r="B19718" i="10"/>
  <c r="B19719" i="10"/>
  <c r="B19720" i="10"/>
  <c r="B19721" i="10"/>
  <c r="B19722" i="10"/>
  <c r="B19723" i="10"/>
  <c r="B19724" i="10"/>
  <c r="B19725" i="10"/>
  <c r="B19726" i="10"/>
  <c r="B19727" i="10"/>
  <c r="B19728" i="10"/>
  <c r="B19729" i="10"/>
  <c r="B19730" i="10"/>
  <c r="B19731" i="10"/>
  <c r="B19732" i="10"/>
  <c r="B19733" i="10"/>
  <c r="B19734" i="10"/>
  <c r="B19735" i="10"/>
  <c r="B19736" i="10"/>
  <c r="B19737" i="10"/>
  <c r="B19738" i="10"/>
  <c r="B19739" i="10"/>
  <c r="B19740" i="10"/>
  <c r="B19741" i="10"/>
  <c r="B19742" i="10"/>
  <c r="B19743" i="10"/>
  <c r="B19744" i="10"/>
  <c r="B19745" i="10"/>
  <c r="B19746" i="10"/>
  <c r="B19747" i="10"/>
  <c r="B19748" i="10"/>
  <c r="B19749" i="10"/>
  <c r="B19750" i="10"/>
  <c r="B19751" i="10"/>
  <c r="B19752" i="10"/>
  <c r="B19753" i="10"/>
  <c r="B19754" i="10"/>
  <c r="B19755" i="10"/>
  <c r="B19756" i="10"/>
  <c r="B19757" i="10"/>
  <c r="B19758" i="10"/>
  <c r="B19759" i="10"/>
  <c r="B19760" i="10"/>
  <c r="B19761" i="10"/>
  <c r="B19762" i="10"/>
  <c r="B19763" i="10"/>
  <c r="B19764" i="10"/>
  <c r="B19765" i="10"/>
  <c r="B19766" i="10"/>
  <c r="B19767" i="10"/>
  <c r="B19768" i="10"/>
  <c r="B19769" i="10"/>
  <c r="B19770" i="10"/>
  <c r="B19771" i="10"/>
  <c r="B19772" i="10"/>
  <c r="B19773" i="10"/>
  <c r="B19774" i="10"/>
  <c r="B19775" i="10"/>
  <c r="B19776" i="10"/>
  <c r="B19777" i="10"/>
  <c r="B19778" i="10"/>
  <c r="B19779" i="10"/>
  <c r="B19780" i="10"/>
  <c r="B19781" i="10"/>
  <c r="B19782" i="10"/>
  <c r="B19783" i="10"/>
  <c r="B19784" i="10"/>
  <c r="B19785" i="10"/>
  <c r="B19786" i="10"/>
  <c r="B19787" i="10"/>
  <c r="B19788" i="10"/>
  <c r="B19789" i="10"/>
  <c r="B19790" i="10"/>
  <c r="B19791" i="10"/>
  <c r="B19792" i="10"/>
  <c r="B19793" i="10"/>
  <c r="B19794" i="10"/>
  <c r="B19795" i="10"/>
  <c r="B19796" i="10"/>
  <c r="B19797" i="10"/>
  <c r="B19798" i="10"/>
  <c r="B19799" i="10"/>
  <c r="B19800" i="10"/>
  <c r="B19801" i="10"/>
  <c r="B19802" i="10"/>
  <c r="B19803" i="10"/>
  <c r="B19804" i="10"/>
  <c r="B19805" i="10"/>
  <c r="B19806" i="10"/>
  <c r="B19807" i="10"/>
  <c r="B19808" i="10"/>
  <c r="B19809" i="10"/>
  <c r="B19810" i="10"/>
  <c r="B19811" i="10"/>
  <c r="B19812" i="10"/>
  <c r="B19813" i="10"/>
  <c r="B19814" i="10"/>
  <c r="B19815" i="10"/>
  <c r="B19816" i="10"/>
  <c r="B19817" i="10"/>
  <c r="B19818" i="10"/>
  <c r="B19819" i="10"/>
  <c r="B19820" i="10"/>
  <c r="B19821" i="10"/>
  <c r="B19822" i="10"/>
  <c r="B19823" i="10"/>
  <c r="B19824" i="10"/>
  <c r="B19825" i="10"/>
  <c r="B19826" i="10"/>
  <c r="B19827" i="10"/>
  <c r="B19828" i="10"/>
  <c r="B19829" i="10"/>
  <c r="B19830" i="10"/>
  <c r="B19831" i="10"/>
  <c r="B19832" i="10"/>
  <c r="B19833" i="10"/>
  <c r="B19834" i="10"/>
  <c r="B19835" i="10"/>
  <c r="B19836" i="10"/>
  <c r="B19837" i="10"/>
  <c r="B19838" i="10"/>
  <c r="B19839" i="10"/>
  <c r="B19840" i="10"/>
  <c r="B19841" i="10"/>
  <c r="B19842" i="10"/>
  <c r="B19843" i="10"/>
  <c r="B19844" i="10"/>
  <c r="B19845" i="10"/>
  <c r="B19846" i="10"/>
  <c r="B19847" i="10"/>
  <c r="B19848" i="10"/>
  <c r="B19849" i="10"/>
  <c r="B19850" i="10"/>
  <c r="B19851" i="10"/>
  <c r="B19852" i="10"/>
  <c r="B19853" i="10"/>
  <c r="B19854" i="10"/>
  <c r="B19855" i="10"/>
  <c r="B19856" i="10"/>
  <c r="B19857" i="10"/>
  <c r="B19858" i="10"/>
  <c r="B19859" i="10"/>
  <c r="B19860" i="10"/>
  <c r="B19861" i="10"/>
  <c r="B19862" i="10"/>
  <c r="B19863" i="10"/>
  <c r="B19864" i="10"/>
  <c r="B19865" i="10"/>
  <c r="B19866" i="10"/>
  <c r="B19867" i="10"/>
  <c r="B19868" i="10"/>
  <c r="B19869" i="10"/>
  <c r="B19870" i="10"/>
  <c r="B19871" i="10"/>
  <c r="B19872" i="10"/>
  <c r="B19873" i="10"/>
  <c r="B19874" i="10"/>
  <c r="B19875" i="10"/>
  <c r="B19876" i="10"/>
  <c r="B19877" i="10"/>
  <c r="B19878" i="10"/>
  <c r="B19879" i="10"/>
  <c r="B19880" i="10"/>
  <c r="B19881" i="10"/>
  <c r="B19882" i="10"/>
  <c r="B19883" i="10"/>
  <c r="B19884" i="10"/>
  <c r="B19885" i="10"/>
  <c r="B19886" i="10"/>
  <c r="B19887" i="10"/>
  <c r="B19888" i="10"/>
  <c r="B19889" i="10"/>
  <c r="B19890" i="10"/>
  <c r="B19891" i="10"/>
  <c r="B19892" i="10"/>
  <c r="B19893" i="10"/>
  <c r="B19894" i="10"/>
  <c r="B19895" i="10"/>
  <c r="B19896" i="10"/>
  <c r="B19897" i="10"/>
  <c r="B19898" i="10"/>
  <c r="B19899" i="10"/>
  <c r="B19900" i="10"/>
  <c r="B19901" i="10"/>
  <c r="B19902" i="10"/>
  <c r="B19903" i="10"/>
  <c r="B19904" i="10"/>
  <c r="B19905" i="10"/>
  <c r="B19906" i="10"/>
  <c r="B19907" i="10"/>
  <c r="B19908" i="10"/>
  <c r="B19909" i="10"/>
  <c r="B19910" i="10"/>
  <c r="B19911" i="10"/>
  <c r="B19912" i="10"/>
  <c r="B19913" i="10"/>
  <c r="B19914" i="10"/>
  <c r="B19915" i="10"/>
  <c r="B19916" i="10"/>
  <c r="B19917" i="10"/>
  <c r="B19918" i="10"/>
  <c r="B19919" i="10"/>
  <c r="B19920" i="10"/>
  <c r="B19921" i="10"/>
  <c r="B19922" i="10"/>
  <c r="B19923" i="10"/>
  <c r="B19924" i="10"/>
  <c r="B19925" i="10"/>
  <c r="B19926" i="10"/>
  <c r="B19927" i="10"/>
  <c r="B19928" i="10"/>
  <c r="B19929" i="10"/>
  <c r="B19930" i="10"/>
  <c r="B19931" i="10"/>
  <c r="B19932" i="10"/>
  <c r="B19933" i="10"/>
  <c r="B19934" i="10"/>
  <c r="B19935" i="10"/>
  <c r="B19936" i="10"/>
  <c r="B19937" i="10"/>
  <c r="B19938" i="10"/>
  <c r="B19939" i="10"/>
  <c r="B19940" i="10"/>
  <c r="B19941" i="10"/>
  <c r="B19942" i="10"/>
  <c r="B19943" i="10"/>
  <c r="B19944" i="10"/>
  <c r="B19945" i="10"/>
  <c r="B19946" i="10"/>
  <c r="B19947" i="10"/>
  <c r="B19948" i="10"/>
  <c r="B19949" i="10"/>
  <c r="B19950" i="10"/>
  <c r="B19951" i="10"/>
  <c r="B19952" i="10"/>
  <c r="B19953" i="10"/>
  <c r="B19954" i="10"/>
  <c r="B19955" i="10"/>
  <c r="B19956" i="10"/>
  <c r="B19957" i="10"/>
  <c r="B19958" i="10"/>
  <c r="B19959" i="10"/>
  <c r="B19960" i="10"/>
  <c r="B19961" i="10"/>
  <c r="B19962" i="10"/>
  <c r="B19963" i="10"/>
  <c r="B19964" i="10"/>
  <c r="B19965" i="10"/>
  <c r="B19966" i="10"/>
  <c r="B19967" i="10"/>
  <c r="B19968" i="10"/>
  <c r="B19969" i="10"/>
  <c r="B19970" i="10"/>
  <c r="B19971" i="10"/>
  <c r="B19972" i="10"/>
  <c r="B19973" i="10"/>
  <c r="B19974" i="10"/>
  <c r="B19975" i="10"/>
  <c r="B19976" i="10"/>
  <c r="B19977" i="10"/>
  <c r="B19978" i="10"/>
  <c r="B19979" i="10"/>
  <c r="B19980" i="10"/>
  <c r="B19981" i="10"/>
  <c r="B19982" i="10"/>
  <c r="B19983" i="10"/>
  <c r="B19984" i="10"/>
  <c r="B19985" i="10"/>
  <c r="B19986" i="10"/>
  <c r="B19987" i="10"/>
  <c r="B19988" i="10"/>
  <c r="B19989" i="10"/>
  <c r="B19990" i="10"/>
  <c r="B19991" i="10"/>
  <c r="B19992" i="10"/>
  <c r="B19993" i="10"/>
  <c r="B19994" i="10"/>
  <c r="B19995" i="10"/>
  <c r="B19996" i="10"/>
  <c r="B19997" i="10"/>
  <c r="B19998" i="10"/>
  <c r="B19999" i="10"/>
  <c r="B20000" i="10"/>
  <c r="B20001" i="10"/>
  <c r="B20002" i="10"/>
  <c r="B20003" i="10"/>
  <c r="B20004" i="10"/>
  <c r="B20005" i="10"/>
  <c r="B20006" i="10"/>
  <c r="B20007" i="10"/>
  <c r="B20008" i="10"/>
  <c r="B20009" i="10"/>
  <c r="B20010" i="10"/>
  <c r="B20011" i="10"/>
  <c r="B20012" i="10"/>
  <c r="B20013" i="10"/>
  <c r="B20014" i="10"/>
  <c r="B20015" i="10"/>
  <c r="B20016" i="10"/>
  <c r="B20017" i="10"/>
  <c r="B20018" i="10"/>
  <c r="B20019" i="10"/>
  <c r="B20020" i="10"/>
  <c r="B20021" i="10"/>
  <c r="B20022" i="10"/>
  <c r="B20023" i="10"/>
  <c r="B20024" i="10"/>
  <c r="B20025" i="10"/>
  <c r="B20026" i="10"/>
  <c r="B20027" i="10"/>
  <c r="B20028" i="10"/>
  <c r="B20029" i="10"/>
  <c r="B20030" i="10"/>
  <c r="B20031" i="10"/>
  <c r="B20032" i="10"/>
  <c r="B20033" i="10"/>
  <c r="B20034" i="10"/>
  <c r="B20035" i="10"/>
  <c r="B20036" i="10"/>
  <c r="B20037" i="10"/>
  <c r="B20038" i="10"/>
  <c r="B20039" i="10"/>
  <c r="B20040" i="10"/>
  <c r="B20041" i="10"/>
  <c r="B20042" i="10"/>
  <c r="B20043" i="10"/>
  <c r="B20044" i="10"/>
  <c r="B20045" i="10"/>
  <c r="B20046" i="10"/>
  <c r="B20047" i="10"/>
  <c r="B20048" i="10"/>
  <c r="B20049" i="10"/>
  <c r="B20050" i="10"/>
  <c r="B20051" i="10"/>
  <c r="B20052" i="10"/>
  <c r="B20053" i="10"/>
  <c r="B20054" i="10"/>
  <c r="B20055" i="10"/>
  <c r="B20056" i="10"/>
  <c r="B20057" i="10"/>
  <c r="B20058" i="10"/>
  <c r="B20059" i="10"/>
  <c r="B20060" i="10"/>
  <c r="B20061" i="10"/>
  <c r="B20062" i="10"/>
  <c r="B20063" i="10"/>
  <c r="B20064" i="10"/>
  <c r="B20065" i="10"/>
  <c r="B20066" i="10"/>
  <c r="B20067" i="10"/>
  <c r="B20068" i="10"/>
  <c r="B20069" i="10"/>
  <c r="B20070" i="10"/>
  <c r="B20071" i="10"/>
  <c r="B20072" i="10"/>
  <c r="B20073" i="10"/>
  <c r="B20074" i="10"/>
  <c r="B20075" i="10"/>
  <c r="B20076" i="10"/>
  <c r="B20077" i="10"/>
  <c r="B20078" i="10"/>
  <c r="B20079" i="10"/>
  <c r="B20080" i="10"/>
  <c r="B20081" i="10"/>
  <c r="B20082" i="10"/>
  <c r="B20083" i="10"/>
  <c r="B20084" i="10"/>
  <c r="B20085" i="10"/>
  <c r="B20086" i="10"/>
  <c r="B20087" i="10"/>
  <c r="B20088" i="10"/>
  <c r="B20089" i="10"/>
  <c r="B20090" i="10"/>
  <c r="B20091" i="10"/>
  <c r="B20092" i="10"/>
  <c r="B20093" i="10"/>
  <c r="B20094" i="10"/>
  <c r="B20095" i="10"/>
  <c r="B20096" i="10"/>
  <c r="B20097" i="10"/>
  <c r="B20098" i="10"/>
  <c r="B20099" i="10"/>
  <c r="B20100" i="10"/>
  <c r="B20101" i="10"/>
  <c r="B20102" i="10"/>
  <c r="B20103" i="10"/>
  <c r="B20104" i="10"/>
  <c r="B20105" i="10"/>
  <c r="B20106" i="10"/>
  <c r="B20107" i="10"/>
  <c r="B20108" i="10"/>
  <c r="B20109" i="10"/>
  <c r="B20110" i="10"/>
  <c r="B2" i="10"/>
  <c r="F8" i="7"/>
  <c r="F7" i="7"/>
  <c r="F6" i="7"/>
  <c r="C3" i="9"/>
  <c r="C4" i="9"/>
  <c r="C5" i="9"/>
  <c r="C6" i="9"/>
  <c r="C7" i="9"/>
  <c r="C2" i="9"/>
  <c r="J6" i="6"/>
  <c r="J7" i="6"/>
  <c r="J8" i="6"/>
  <c r="J9" i="6"/>
  <c r="J5" i="6"/>
  <c r="C6" i="6"/>
  <c r="C7" i="6"/>
  <c r="C8" i="6"/>
  <c r="C9" i="6"/>
  <c r="C5" i="6"/>
  <c r="I3" i="8"/>
  <c r="I4" i="8"/>
  <c r="I2" i="8"/>
  <c r="L6" i="1"/>
  <c r="L7" i="1"/>
  <c r="L8" i="1"/>
  <c r="L5" i="1"/>
  <c r="B6" i="1"/>
  <c r="B7" i="1"/>
  <c r="B8" i="1"/>
  <c r="B9" i="1"/>
  <c r="B10" i="1"/>
  <c r="B11" i="1"/>
  <c r="B12" i="1"/>
  <c r="B13" i="1"/>
  <c r="B14" i="1"/>
  <c r="B15" i="1"/>
  <c r="B16" i="1"/>
  <c r="B17" i="1"/>
  <c r="B5" i="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5" i="11"/>
  <c r="I14" i="1" l="1"/>
  <c r="I16" i="1" s="1"/>
  <c r="I13" i="1"/>
  <c r="I15" i="1" s="1"/>
  <c r="I17" i="1" s="1"/>
  <c r="XFC1" i="8" a="1"/>
  <c r="XFC1" i="8" s="1"/>
  <c r="XEX1" i="1"/>
</calcChain>
</file>

<file path=xl/sharedStrings.xml><?xml version="1.0" encoding="utf-8"?>
<sst xmlns="http://schemas.openxmlformats.org/spreadsheetml/2006/main" count="57030" uniqueCount="1944">
  <si>
    <t>OrderID</t>
  </si>
  <si>
    <t>Order Date</t>
  </si>
  <si>
    <t>Country</t>
  </si>
  <si>
    <t>UK</t>
  </si>
  <si>
    <t>USA</t>
  </si>
  <si>
    <t>Buchanan</t>
  </si>
  <si>
    <t>Suyama</t>
  </si>
  <si>
    <t>Lee</t>
  </si>
  <si>
    <t>Leverling</t>
  </si>
  <si>
    <t>Dodsworth</t>
  </si>
  <si>
    <t>Davolio</t>
  </si>
  <si>
    <t>Callahan</t>
  </si>
  <si>
    <t>Fuller</t>
  </si>
  <si>
    <t>Chang</t>
  </si>
  <si>
    <t>Sales Person</t>
  </si>
  <si>
    <t>Name</t>
  </si>
  <si>
    <t>Q3</t>
  </si>
  <si>
    <t>Count the no. of times name appearing in a Cell</t>
  </si>
  <si>
    <t>Count</t>
  </si>
  <si>
    <t>Output</t>
  </si>
  <si>
    <t>Deepak!!!pankaj@@@@pankaj@@@@rohit</t>
  </si>
  <si>
    <t>S No.</t>
  </si>
  <si>
    <t>Text String</t>
  </si>
  <si>
    <t>rohit</t>
  </si>
  <si>
    <t>pankaj</t>
  </si>
  <si>
    <t>ajay,ajay,anil,ajay,ajay&amp;&amp;&amp;pankaj</t>
  </si>
  <si>
    <t>ajay</t>
  </si>
  <si>
    <t>rohit,,,sunny,sunita,rohit,,,////(((alka,rohit</t>
  </si>
  <si>
    <t>(LEN(B6)-LEN(SUBSTITUTE(B6,E6,"")))/LEN(E6)</t>
  </si>
  <si>
    <t>VLOOKUP(VALUE(K5),$H$5:$I$17,2,0)</t>
  </si>
  <si>
    <t>Output Country</t>
  </si>
  <si>
    <t>Output Date</t>
  </si>
  <si>
    <t>Output Name</t>
  </si>
  <si>
    <t>Q2.</t>
  </si>
  <si>
    <t>Q4. Find out the middle name from the below text strings</t>
  </si>
  <si>
    <t>Ram Kumar Yadav</t>
  </si>
  <si>
    <t>Mr. Ram Kumar Yadav</t>
  </si>
  <si>
    <t>Vaid Prakash Sharma</t>
  </si>
  <si>
    <t>Naresh singh walia</t>
  </si>
  <si>
    <t>Jitnder Pal Bhatia</t>
  </si>
  <si>
    <t>Neil Arm strong</t>
  </si>
  <si>
    <t>Q5. Find out the first name from the below text strings</t>
  </si>
  <si>
    <t>Middle Name</t>
  </si>
  <si>
    <t>First Name</t>
  </si>
  <si>
    <t>Ram</t>
  </si>
  <si>
    <t>Vaid</t>
  </si>
  <si>
    <t>Mr. Vaid Prakash Sharma</t>
  </si>
  <si>
    <t>Mr. Naresh singh walia</t>
  </si>
  <si>
    <t>Mr. Jitnder Pal Bhatia</t>
  </si>
  <si>
    <t>Mr. Neil Arm strong</t>
  </si>
  <si>
    <t>Naresh</t>
  </si>
  <si>
    <t>Jitnder</t>
  </si>
  <si>
    <t>Neil</t>
  </si>
  <si>
    <t>Kumar</t>
  </si>
  <si>
    <t>Prakash</t>
  </si>
  <si>
    <t>Singh</t>
  </si>
  <si>
    <t>Pal</t>
  </si>
  <si>
    <t>Arm</t>
  </si>
  <si>
    <t>Q1. Find out the country, name and date from the next three sheets.</t>
  </si>
  <si>
    <t>gupta,bharti</t>
  </si>
  <si>
    <t>negi,chandan</t>
  </si>
  <si>
    <t>malhotra,neha</t>
  </si>
  <si>
    <t>kaur,daljeet</t>
  </si>
  <si>
    <t>shukla,virit</t>
  </si>
  <si>
    <t>agarwal,priyank</t>
  </si>
  <si>
    <t>Gender</t>
  </si>
  <si>
    <t>F</t>
  </si>
  <si>
    <t>M</t>
  </si>
  <si>
    <t>Mr./Mrs. First Name_Last Name</t>
  </si>
  <si>
    <t>Invoice Date</t>
  </si>
  <si>
    <t>22.Jun.2006</t>
  </si>
  <si>
    <t>08.Jan.2007</t>
  </si>
  <si>
    <t>21.Feb.2007</t>
  </si>
  <si>
    <t>22.Feb.2007</t>
  </si>
  <si>
    <t>23.Feb.2007</t>
  </si>
  <si>
    <t>26.Feb.2007</t>
  </si>
  <si>
    <t>27.Feb.2007</t>
  </si>
  <si>
    <t>28.Feb.2007</t>
  </si>
  <si>
    <t>01.Mar.2007</t>
  </si>
  <si>
    <t>02.Mar.2007</t>
  </si>
  <si>
    <t>05.Mar.2007</t>
  </si>
  <si>
    <t>06.Mar.2007</t>
  </si>
  <si>
    <t>07.Mar.2007</t>
  </si>
  <si>
    <t>08.Mar.2007</t>
  </si>
  <si>
    <t>09.Mar.2007</t>
  </si>
  <si>
    <t>12.Mar.2007</t>
  </si>
  <si>
    <t>13.Mar.2007</t>
  </si>
  <si>
    <t>14.Mar.2007</t>
  </si>
  <si>
    <t>15.Mar.2007</t>
  </si>
  <si>
    <t>03.Feb.2016</t>
  </si>
  <si>
    <t>09.Feb.2016</t>
  </si>
  <si>
    <t>15.Feb.2016</t>
  </si>
  <si>
    <t>18.Feb.2016</t>
  </si>
  <si>
    <t>22.Feb.2016</t>
  </si>
  <si>
    <t>24.Feb.2016</t>
  </si>
  <si>
    <t>11.Feb.2016</t>
  </si>
  <si>
    <t>12.Feb.2016</t>
  </si>
  <si>
    <t>16.Feb.2016</t>
  </si>
  <si>
    <t>17.Feb.2016</t>
  </si>
  <si>
    <t>19.Feb.2016</t>
  </si>
  <si>
    <t>23.Feb.2016</t>
  </si>
  <si>
    <t>29.Apr.2006</t>
  </si>
  <si>
    <t>03.Jan.2005</t>
  </si>
  <si>
    <t>01.Apr.2014</t>
  </si>
  <si>
    <t>02.Jun.2014</t>
  </si>
  <si>
    <t>01.Jul.2014</t>
  </si>
  <si>
    <t>01.Aug.2014</t>
  </si>
  <si>
    <t>02.Sep.2014</t>
  </si>
  <si>
    <t>01.Oct.2014</t>
  </si>
  <si>
    <t>03.Nov.2014</t>
  </si>
  <si>
    <t>22.Jan.2016</t>
  </si>
  <si>
    <t>25.Jan.2016</t>
  </si>
  <si>
    <t>26.Jan.2016</t>
  </si>
  <si>
    <t>28.Jan.2016</t>
  </si>
  <si>
    <t>21.Jan.2016</t>
  </si>
  <si>
    <t>19.Jan.2016</t>
  </si>
  <si>
    <t>10.Feb.2016</t>
  </si>
  <si>
    <t>04.Jan.2010</t>
  </si>
  <si>
    <t>29.Jan.2016</t>
  </si>
  <si>
    <t>16.Apr.2012</t>
  </si>
  <si>
    <t>06.Jun.2012</t>
  </si>
  <si>
    <t>12.Oct.2012</t>
  </si>
  <si>
    <t>17.Jan.2013</t>
  </si>
  <si>
    <t>05.Feb.2016</t>
  </si>
  <si>
    <t>01.Feb.2016</t>
  </si>
  <si>
    <t>08.Feb.2016</t>
  </si>
  <si>
    <t>02.Feb.2016</t>
  </si>
  <si>
    <t>04.Feb.2016</t>
  </si>
  <si>
    <t>31.Jan.2016</t>
  </si>
  <si>
    <t>30.Jan.2016</t>
  </si>
  <si>
    <t>23.Jan.2016</t>
  </si>
  <si>
    <t>15.Jan.2016</t>
  </si>
  <si>
    <t>18.Jan.2016</t>
  </si>
  <si>
    <t>24.Jan.2016</t>
  </si>
  <si>
    <t>14.Feb.2016</t>
  </si>
  <si>
    <t>21.Feb.2016</t>
  </si>
  <si>
    <t>16.Mar.2007</t>
  </si>
  <si>
    <t>20.Feb.2016</t>
  </si>
  <si>
    <t>27.Jan.2016</t>
  </si>
  <si>
    <t>01.Nov.2011</t>
  </si>
  <si>
    <t>31.Dec.2015</t>
  </si>
  <si>
    <t>15.Dec.2015</t>
  </si>
  <si>
    <t>30.Oct.2006</t>
  </si>
  <si>
    <t>28.Sep.2006</t>
  </si>
  <si>
    <t>30.Aug.2006</t>
  </si>
  <si>
    <t>26.Jul.2006</t>
  </si>
  <si>
    <t>06.Oct.2015</t>
  </si>
  <si>
    <t>01.Jan.2016</t>
  </si>
  <si>
    <t>20.Jan.2016</t>
  </si>
  <si>
    <t>13.Nov.2015</t>
  </si>
  <si>
    <t>08.Jan.2016</t>
  </si>
  <si>
    <t>04.Sep.2015</t>
  </si>
  <si>
    <t>18.Dec.2015</t>
  </si>
  <si>
    <t>12.Jun.2006</t>
  </si>
  <si>
    <t>10.May.2006</t>
  </si>
  <si>
    <t>23.May.2006</t>
  </si>
  <si>
    <t>24.Jul.2006</t>
  </si>
  <si>
    <t>06.Jul.2011</t>
  </si>
  <si>
    <t>07.Jan.2015</t>
  </si>
  <si>
    <t>31.May.2006</t>
  </si>
  <si>
    <t>26.Jun.2006</t>
  </si>
  <si>
    <t>21.Jun.2006</t>
  </si>
  <si>
    <t>23.Jun.2006</t>
  </si>
  <si>
    <t>27.Jun.2006</t>
  </si>
  <si>
    <t>27.Jul.2006</t>
  </si>
  <si>
    <t>28.Jul.2006</t>
  </si>
  <si>
    <t>29.Sep.2006</t>
  </si>
  <si>
    <t>31.Oct.2006</t>
  </si>
  <si>
    <t>30.Nov.2006</t>
  </si>
  <si>
    <t>03.Mar.2011</t>
  </si>
  <si>
    <t>09.Jul.2013</t>
  </si>
  <si>
    <t>06.Feb.2016</t>
  </si>
  <si>
    <t>11.Dec.2015</t>
  </si>
  <si>
    <t>23.Jan.2006</t>
  </si>
  <si>
    <t>21.Jun.2012</t>
  </si>
  <si>
    <t>13.May.2011</t>
  </si>
  <si>
    <t>28.Dec.2013</t>
  </si>
  <si>
    <t>16.Nov.2011</t>
  </si>
  <si>
    <t>19.Jun.2016</t>
  </si>
  <si>
    <t>28.Dec.2016</t>
  </si>
  <si>
    <t>15.May.2006</t>
  </si>
  <si>
    <t>21.Jul.2006</t>
  </si>
  <si>
    <t>26.Oct.2006</t>
  </si>
  <si>
    <t>24.Nov.2006</t>
  </si>
  <si>
    <t>27.Feb.2012</t>
  </si>
  <si>
    <t>01.Nov.2006</t>
  </si>
  <si>
    <t>18.Oct.2006</t>
  </si>
  <si>
    <t>06.Dec.2006</t>
  </si>
  <si>
    <t>27.Nov.2006</t>
  </si>
  <si>
    <t>06.Nov.2015</t>
  </si>
  <si>
    <t>09.Dec.2015</t>
  </si>
  <si>
    <t>03.Nov.2015</t>
  </si>
  <si>
    <t>01.Dec.2015</t>
  </si>
  <si>
    <t>04.Jan.2016</t>
  </si>
  <si>
    <t>13.Feb.2016</t>
  </si>
  <si>
    <t>27.Feb.2014</t>
  </si>
  <si>
    <t>21.Jul.2014</t>
  </si>
  <si>
    <t>12.Apr.2011</t>
  </si>
  <si>
    <t>03.Oct.2010</t>
  </si>
  <si>
    <t>15.Mar.2005</t>
  </si>
  <si>
    <t>04.Jun.2014</t>
  </si>
  <si>
    <t>13.May.2013</t>
  </si>
  <si>
    <t>16.Dec.2015</t>
  </si>
  <si>
    <t>01.Jan.2006</t>
  </si>
  <si>
    <t>12.May.2011</t>
  </si>
  <si>
    <t>13.Jan.2016</t>
  </si>
  <si>
    <t>10.Jun.2013</t>
  </si>
  <si>
    <t>17.Jul.2013</t>
  </si>
  <si>
    <t>07.Feb.2016</t>
  </si>
  <si>
    <t>01.Oct.2015</t>
  </si>
  <si>
    <t>02.Oct.2015</t>
  </si>
  <si>
    <t>11.Jun.2011</t>
  </si>
  <si>
    <t>14.Dec.2015</t>
  </si>
  <si>
    <t>29.Jun.2011</t>
  </si>
  <si>
    <t>02.Mar.2011</t>
  </si>
  <si>
    <t>01.Feb.2014</t>
  </si>
  <si>
    <t>13.Apr.2011</t>
  </si>
  <si>
    <t>29.Apr.2011</t>
  </si>
  <si>
    <t>06.May.2013</t>
  </si>
  <si>
    <t>09.May.2013</t>
  </si>
  <si>
    <t>29.Oct.2011</t>
  </si>
  <si>
    <t>14.Mar.2011</t>
  </si>
  <si>
    <t>07.Apr.2011</t>
  </si>
  <si>
    <t>10.May.2011</t>
  </si>
  <si>
    <t>23.May.2011</t>
  </si>
  <si>
    <t>09.May.2011</t>
  </si>
  <si>
    <t>02.Jun.2011</t>
  </si>
  <si>
    <t>10.Jun.2011</t>
  </si>
  <si>
    <t>09.Jun.2011</t>
  </si>
  <si>
    <t>15.Jun.2011</t>
  </si>
  <si>
    <t>14.Jun.2011</t>
  </si>
  <si>
    <t>20.Jun.2011</t>
  </si>
  <si>
    <t>23.Jun.2011</t>
  </si>
  <si>
    <t>01.Jul.2011</t>
  </si>
  <si>
    <t>17.Jun.2011</t>
  </si>
  <si>
    <t>06.Jun.2011</t>
  </si>
  <si>
    <t>22.Jun.2011</t>
  </si>
  <si>
    <t>21.Jun.2011</t>
  </si>
  <si>
    <t>30.Jun.2011</t>
  </si>
  <si>
    <t>08.Jul.2011</t>
  </si>
  <si>
    <t>21.Jul.2011</t>
  </si>
  <si>
    <t>08.Jan.2014</t>
  </si>
  <si>
    <t>16.Dec.2013</t>
  </si>
  <si>
    <t>13.Jan.2014</t>
  </si>
  <si>
    <t>12.Dec.2013</t>
  </si>
  <si>
    <t>15.Jan.2014</t>
  </si>
  <si>
    <t>06.Jan.2014</t>
  </si>
  <si>
    <t>07.Jan.2014</t>
  </si>
  <si>
    <t>14.Jan.2014</t>
  </si>
  <si>
    <t>03.Jan.2014</t>
  </si>
  <si>
    <t>09.Jan.2014</t>
  </si>
  <si>
    <t>16.Jan.2014</t>
  </si>
  <si>
    <t>26.Dec.2013</t>
  </si>
  <si>
    <t>11.Jan.2014</t>
  </si>
  <si>
    <t>13.Jul.2011</t>
  </si>
  <si>
    <t>22.Dec.2011</t>
  </si>
  <si>
    <t>24.Apr.2013</t>
  </si>
  <si>
    <t>18.Jul.2012</t>
  </si>
  <si>
    <t>04.Feb.2013</t>
  </si>
  <si>
    <t>29.Mar.2013</t>
  </si>
  <si>
    <t>30.Nov.2013</t>
  </si>
  <si>
    <t>17.Jan.2016</t>
  </si>
  <si>
    <t>05.Jan.2016</t>
  </si>
  <si>
    <t>21.Aug.2014</t>
  </si>
  <si>
    <t>19.Feb.2014</t>
  </si>
  <si>
    <t>04.Aug.2011</t>
  </si>
  <si>
    <t>02.Jul.2013</t>
  </si>
  <si>
    <t>17.Apr.2006</t>
  </si>
  <si>
    <t>30.Apr.2006</t>
  </si>
  <si>
    <t>21.Feb.2006</t>
  </si>
  <si>
    <t>24.Feb.2006</t>
  </si>
  <si>
    <t>05.Apr.2006</t>
  </si>
  <si>
    <t>02.Mar.2006</t>
  </si>
  <si>
    <t>01.Dec.2005</t>
  </si>
  <si>
    <t>29.Jul.2004</t>
  </si>
  <si>
    <t>23.May.2005</t>
  </si>
  <si>
    <t>09.May.2005</t>
  </si>
  <si>
    <t>12.May.2006</t>
  </si>
  <si>
    <t>17.Nov.2003</t>
  </si>
  <si>
    <t>03.Oct.2014</t>
  </si>
  <si>
    <t>20.Feb.2007</t>
  </si>
  <si>
    <t>30.Oct.2016</t>
  </si>
  <si>
    <t>01.Feb.2011</t>
  </si>
  <si>
    <t>14.Jan.2016</t>
  </si>
  <si>
    <t>05.Apr.2011</t>
  </si>
  <si>
    <t>03.Dec.2004</t>
  </si>
  <si>
    <t>01.Jan.2005</t>
  </si>
  <si>
    <t>16.Nov.2004</t>
  </si>
  <si>
    <t>08.Sep.2004</t>
  </si>
  <si>
    <t>27.Oct.2004</t>
  </si>
  <si>
    <t>06.Jan.2004</t>
  </si>
  <si>
    <t>30.Sep.2004</t>
  </si>
  <si>
    <t>15.Dec.2004</t>
  </si>
  <si>
    <t>30.Aug.2012</t>
  </si>
  <si>
    <t>06.Sep.2012</t>
  </si>
  <si>
    <t>31.Aug.2005</t>
  </si>
  <si>
    <t>29.Jul.2005</t>
  </si>
  <si>
    <t>30.Jan.2006</t>
  </si>
  <si>
    <t>30.Nov.2005</t>
  </si>
  <si>
    <t>08.Sep.2005</t>
  </si>
  <si>
    <t>26.Sep.2005</t>
  </si>
  <si>
    <t>29.May.2014</t>
  </si>
  <si>
    <t>01.Jun.2014</t>
  </si>
  <si>
    <t>25.Sep.2015</t>
  </si>
  <si>
    <t>12.Jun.2014</t>
  </si>
  <si>
    <t>19.May.2014</t>
  </si>
  <si>
    <t>24.Mar.2014</t>
  </si>
  <si>
    <t>11.Oct.2015</t>
  </si>
  <si>
    <t>21.Oct.2015</t>
  </si>
  <si>
    <t>30.Apr.2013</t>
  </si>
  <si>
    <t>05.Jun.2013</t>
  </si>
  <si>
    <t>16.Aug.2013</t>
  </si>
  <si>
    <t>02.Sep.2013</t>
  </si>
  <si>
    <t>30.Sep.2013</t>
  </si>
  <si>
    <t>19.Jul.2013</t>
  </si>
  <si>
    <t>01.Jun.2013</t>
  </si>
  <si>
    <t>17.Oct.2013</t>
  </si>
  <si>
    <t>06.Jan.2016</t>
  </si>
  <si>
    <t>26.Nov.2015</t>
  </si>
  <si>
    <t>19.Jan.2010</t>
  </si>
  <si>
    <t>22.Apr.2010</t>
  </si>
  <si>
    <t>01.Oct.2010</t>
  </si>
  <si>
    <t>01.Dec.2010</t>
  </si>
  <si>
    <t>01.Jan.2011</t>
  </si>
  <si>
    <t>01.Mar.2011</t>
  </si>
  <si>
    <t>31.Mar.2011</t>
  </si>
  <si>
    <t>31.May.2011</t>
  </si>
  <si>
    <t>31.Aug.2011</t>
  </si>
  <si>
    <t>30.Sep.2010</t>
  </si>
  <si>
    <t>30.Mar.2011</t>
  </si>
  <si>
    <t>21.Nov.2009</t>
  </si>
  <si>
    <t>22.Mar.2012</t>
  </si>
  <si>
    <t>28.Aug.2015</t>
  </si>
  <si>
    <t>31.Jan.2011</t>
  </si>
  <si>
    <t>01.Aug.2010</t>
  </si>
  <si>
    <t>01.Sep.2010</t>
  </si>
  <si>
    <t>01.Nov.2010</t>
  </si>
  <si>
    <t>02.May.2011</t>
  </si>
  <si>
    <t>10.Jul.2011</t>
  </si>
  <si>
    <t>01.Apr.2011</t>
  </si>
  <si>
    <t>01.Aug.2011</t>
  </si>
  <si>
    <t>01.Sep.2011</t>
  </si>
  <si>
    <t>01.Oct.2011</t>
  </si>
  <si>
    <t>24.Nov.2014</t>
  </si>
  <si>
    <t>19.Nov.2014</t>
  </si>
  <si>
    <t>22.Nov.2014</t>
  </si>
  <si>
    <t>24.Dec.2015</t>
  </si>
  <si>
    <t>31.Aug.2010</t>
  </si>
  <si>
    <t>30.Nov.2010</t>
  </si>
  <si>
    <t>31.Dec.2010</t>
  </si>
  <si>
    <t>31.Oct.2011</t>
  </si>
  <si>
    <t>31.Dec.2011</t>
  </si>
  <si>
    <t>30.Nov.2011</t>
  </si>
  <si>
    <t>31.Jan.2012</t>
  </si>
  <si>
    <t>29.Feb.2012</t>
  </si>
  <si>
    <t>31.Mar.2012</t>
  </si>
  <si>
    <t>31.May.2012</t>
  </si>
  <si>
    <t>31.Jul.2012</t>
  </si>
  <si>
    <t>31.Aug.2012</t>
  </si>
  <si>
    <t>28.Sep.2012</t>
  </si>
  <si>
    <t>31.May.2013</t>
  </si>
  <si>
    <t>14.Jun.2015</t>
  </si>
  <si>
    <t>14.Jul.2015</t>
  </si>
  <si>
    <t>14.Sep.2015</t>
  </si>
  <si>
    <t>14.Aug.2015</t>
  </si>
  <si>
    <t>14.Oct.2015</t>
  </si>
  <si>
    <t>08.Dec.2009</t>
  </si>
  <si>
    <t>20.Jan.2010</t>
  </si>
  <si>
    <t>31.Mar.2010</t>
  </si>
  <si>
    <t>28.Feb.2011</t>
  </si>
  <si>
    <t>30.Apr.2011</t>
  </si>
  <si>
    <t>22.Dec.2010</t>
  </si>
  <si>
    <t>27.Feb.2015</t>
  </si>
  <si>
    <t>01.Jun.2011</t>
  </si>
  <si>
    <t>19.Jan.2015</t>
  </si>
  <si>
    <t>14.Apr.2015</t>
  </si>
  <si>
    <t>04.Apr.2011</t>
  </si>
  <si>
    <t>07.Jan.2016</t>
  </si>
  <si>
    <t>16.Aug.2012</t>
  </si>
  <si>
    <t>29.Sep.2011</t>
  </si>
  <si>
    <t>28.Sep.2011</t>
  </si>
  <si>
    <t>14.Jul.2014</t>
  </si>
  <si>
    <t>22.Aug.2014</t>
  </si>
  <si>
    <t>24.Sep.2012</t>
  </si>
  <si>
    <t>14.May.2013</t>
  </si>
  <si>
    <t>12.Jul.2013</t>
  </si>
  <si>
    <t>07.Oct.2014</t>
  </si>
  <si>
    <t>18.Aug.2014</t>
  </si>
  <si>
    <t>15.Dec.2014</t>
  </si>
  <si>
    <t>12.Jan.2015</t>
  </si>
  <si>
    <t>17.Feb.2015</t>
  </si>
  <si>
    <t>17.Dec.2015</t>
  </si>
  <si>
    <t>16.Mar.2015</t>
  </si>
  <si>
    <t>07.May.2012</t>
  </si>
  <si>
    <t>24.Aug.2012</t>
  </si>
  <si>
    <t>29.Jul.2014</t>
  </si>
  <si>
    <t>12.Mar.2012</t>
  </si>
  <si>
    <t>02.Aug.2012</t>
  </si>
  <si>
    <t>30.Nov.2015</t>
  </si>
  <si>
    <t>25.Nov.2015</t>
  </si>
  <si>
    <t>04.Dec.2015</t>
  </si>
  <si>
    <t>08.Dec.2015</t>
  </si>
  <si>
    <t>08.Sep.2013</t>
  </si>
  <si>
    <t>21.Nov.2013</t>
  </si>
  <si>
    <t>10.Dec.2015</t>
  </si>
  <si>
    <t>03.Dec.2015</t>
  </si>
  <si>
    <t>27.Mar.2014</t>
  </si>
  <si>
    <t>31.Dec.2013</t>
  </si>
  <si>
    <t>12.Jan.2016</t>
  </si>
  <si>
    <t>30.Dec.2015</t>
  </si>
  <si>
    <t>27.Dec.2011</t>
  </si>
  <si>
    <t>22.Nov.2011</t>
  </si>
  <si>
    <t>25.Mar.2013</t>
  </si>
  <si>
    <t>18.Oct.2012</t>
  </si>
  <si>
    <t>07.Aug.2015</t>
  </si>
  <si>
    <t>22.Dec.2015</t>
  </si>
  <si>
    <t>17.Dec.2012</t>
  </si>
  <si>
    <t>21.Dec.2015</t>
  </si>
  <si>
    <t>29.Dec.2015</t>
  </si>
  <si>
    <t>19.Jul.2012</t>
  </si>
  <si>
    <t>19.Jun.2012</t>
  </si>
  <si>
    <t>23.Nov.2015</t>
  </si>
  <si>
    <t>02.Nov.2015</t>
  </si>
  <si>
    <t>01.May.2012</t>
  </si>
  <si>
    <t>02.Dec.2009</t>
  </si>
  <si>
    <t>12.Oct.2011</t>
  </si>
  <si>
    <t>10.Dec.2009</t>
  </si>
  <si>
    <t>02.Jul.2009</t>
  </si>
  <si>
    <t>30.Sep.2015</t>
  </si>
  <si>
    <t>31.Oct.2015</t>
  </si>
  <si>
    <t>27.Nov.2015</t>
  </si>
  <si>
    <t>17.Nov.2015</t>
  </si>
  <si>
    <t>16.Jan.2016</t>
  </si>
  <si>
    <t>01.Jan.2013</t>
  </si>
  <si>
    <t>13.Jun.2013</t>
  </si>
  <si>
    <t>30.Jun.2013</t>
  </si>
  <si>
    <t>31.Jul.2013</t>
  </si>
  <si>
    <t>29.Aug.2012</t>
  </si>
  <si>
    <t>28.Oct.2015</t>
  </si>
  <si>
    <t>19.Dec.2015</t>
  </si>
  <si>
    <t>09.Mar.2015</t>
  </si>
  <si>
    <t>10.Oct.2012</t>
  </si>
  <si>
    <t>01.Sep.2015</t>
  </si>
  <si>
    <t>21.Jun.2015</t>
  </si>
  <si>
    <t>19.Jan.2012</t>
  </si>
  <si>
    <t>22.Apr.2013</t>
  </si>
  <si>
    <t>23.Apr.2013</t>
  </si>
  <si>
    <t>23.Dec.2015</t>
  </si>
  <si>
    <t>14.Mar.2015</t>
  </si>
  <si>
    <t>14.May.2015</t>
  </si>
  <si>
    <t>24.Jul.2015</t>
  </si>
  <si>
    <t>22.Sep.2015</t>
  </si>
  <si>
    <t>12.Apr.2013</t>
  </si>
  <si>
    <t>06.Jun.2013</t>
  </si>
  <si>
    <t>30.Aug.2013</t>
  </si>
  <si>
    <t>14.Aug.2013</t>
  </si>
  <si>
    <t>27.Aug.2014</t>
  </si>
  <si>
    <t>13.Aug.2014</t>
  </si>
  <si>
    <t>15.Jan.2015</t>
  </si>
  <si>
    <t>25.Dec.2014</t>
  </si>
  <si>
    <t>04.Dec.2014</t>
  </si>
  <si>
    <t>26.Feb.2015</t>
  </si>
  <si>
    <t>13.Jan.2015</t>
  </si>
  <si>
    <t>16.Dec.2014</t>
  </si>
  <si>
    <t>10.Nov.2015</t>
  </si>
  <si>
    <t>20.Nov.2015</t>
  </si>
  <si>
    <t>19.Nov.2015</t>
  </si>
  <si>
    <t>12.Sep.2015</t>
  </si>
  <si>
    <t>04.Nov.2015</t>
  </si>
  <si>
    <t>15.Oct.2012</t>
  </si>
  <si>
    <t>31.Oct.2012</t>
  </si>
  <si>
    <t>27.May.2013</t>
  </si>
  <si>
    <t>15.May.2013</t>
  </si>
  <si>
    <t>24.Apr.2014</t>
  </si>
  <si>
    <t>12.Feb.2013</t>
  </si>
  <si>
    <t>05.Feb.2013</t>
  </si>
  <si>
    <t>05.Apr.2013</t>
  </si>
  <si>
    <t>26.Oct.2012</t>
  </si>
  <si>
    <t>09.Dec.2012</t>
  </si>
  <si>
    <t>15.Oct.2013</t>
  </si>
  <si>
    <t>10.Jan.2015</t>
  </si>
  <si>
    <t>27.Nov.2014</t>
  </si>
  <si>
    <t>12.Nov.2013</t>
  </si>
  <si>
    <t>20.Mar.2015</t>
  </si>
  <si>
    <t>04.Apr.2014</t>
  </si>
  <si>
    <t>23.Jul.2015</t>
  </si>
  <si>
    <t>21.Oct.2014</t>
  </si>
  <si>
    <t>10.Jul.2015</t>
  </si>
  <si>
    <t>26.Sep.2015</t>
  </si>
  <si>
    <t>03.Sep.2015</t>
  </si>
  <si>
    <t>02.Dec.2015</t>
  </si>
  <si>
    <t>17.Sep.2015</t>
  </si>
  <si>
    <t>16.Jan.2015</t>
  </si>
  <si>
    <t>25.Jul.2015</t>
  </si>
  <si>
    <t>20.Jul.2015</t>
  </si>
  <si>
    <t>27.Aug.2015</t>
  </si>
  <si>
    <t>18.Sep.2015</t>
  </si>
  <si>
    <t>13.Aug.2015</t>
  </si>
  <si>
    <t>11.Jan.2016</t>
  </si>
  <si>
    <t>30.Jan.2013</t>
  </si>
  <si>
    <t>05.Jan.2015</t>
  </si>
  <si>
    <t>01.Apr.2015</t>
  </si>
  <si>
    <t>10.Apr.2015</t>
  </si>
  <si>
    <t>16.May.2015</t>
  </si>
  <si>
    <t>22.Mar.2015</t>
  </si>
  <si>
    <t>03.Mar.2015</t>
  </si>
  <si>
    <t>13.Mar.2015</t>
  </si>
  <si>
    <t>30.Dec.2014</t>
  </si>
  <si>
    <t>13.Feb.2015</t>
  </si>
  <si>
    <t>24.Apr.2015</t>
  </si>
  <si>
    <t>23.Apr.2015</t>
  </si>
  <si>
    <t>25.Apr.2015</t>
  </si>
  <si>
    <t>20.Apr.2015</t>
  </si>
  <si>
    <t>12.May.2015</t>
  </si>
  <si>
    <t>04.May.2015</t>
  </si>
  <si>
    <t>05.May.2015</t>
  </si>
  <si>
    <t>31.Jul.2015</t>
  </si>
  <si>
    <t>20.Oct.2015</t>
  </si>
  <si>
    <t>31.Aug.2015</t>
  </si>
  <si>
    <t>16.Oct.2015</t>
  </si>
  <si>
    <t>11.Apr.2014</t>
  </si>
  <si>
    <t>19.Oct.2015</t>
  </si>
  <si>
    <t>29.Oct.2015</t>
  </si>
  <si>
    <t>29.Aug.2013</t>
  </si>
  <si>
    <t>02.Feb.2013</t>
  </si>
  <si>
    <t>07.Sep.2015</t>
  </si>
  <si>
    <t>15.Apr.2013</t>
  </si>
  <si>
    <t>24.Sep.2015</t>
  </si>
  <si>
    <t>22.Aug.2015</t>
  </si>
  <si>
    <t>10.Sep.2015</t>
  </si>
  <si>
    <t>09.Nov.2015</t>
  </si>
  <si>
    <t>26.Oct.2015</t>
  </si>
  <si>
    <t>30.Oct.2015</t>
  </si>
  <si>
    <t>20.Dec.2015</t>
  </si>
  <si>
    <t>24.Aug.2015</t>
  </si>
  <si>
    <t>28.Dec.2015</t>
  </si>
  <si>
    <t>04.Aug.2015</t>
  </si>
  <si>
    <t>16.Nov.2015</t>
  </si>
  <si>
    <t>11.Jan.2015</t>
  </si>
  <si>
    <t>16.Sep.2015</t>
  </si>
  <si>
    <t>01.Jul.2013</t>
  </si>
  <si>
    <t>04.Mar.2014</t>
  </si>
  <si>
    <t>14.Mar.2014</t>
  </si>
  <si>
    <t>02.Apr.2014</t>
  </si>
  <si>
    <t>17.Dec.2013</t>
  </si>
  <si>
    <t>12.May.2014</t>
  </si>
  <si>
    <t>10.Dec.2013</t>
  </si>
  <si>
    <t>10.Mar.2014</t>
  </si>
  <si>
    <t>08.Oct.2015</t>
  </si>
  <si>
    <t>08.Sep.2015</t>
  </si>
  <si>
    <t>07.Dec.2015</t>
  </si>
  <si>
    <t>05.Nov.2015</t>
  </si>
  <si>
    <t>21.Sep.2015</t>
  </si>
  <si>
    <t>15.Jul.2015</t>
  </si>
  <si>
    <t>27.Jan.2015</t>
  </si>
  <si>
    <t>01.Nov.2015</t>
  </si>
  <si>
    <t>17.Aug.2015</t>
  </si>
  <si>
    <t>14.Nov.2015</t>
  </si>
  <si>
    <t>04.Sep.2014</t>
  </si>
  <si>
    <t>17.Dec.2014</t>
  </si>
  <si>
    <t>17.Oct.2015</t>
  </si>
  <si>
    <t>12.Oct.2015</t>
  </si>
  <si>
    <t>09.Sep.2015</t>
  </si>
  <si>
    <t>15.Sep.2015</t>
  </si>
  <si>
    <t>18.Nov.2015</t>
  </si>
  <si>
    <t>16.Jul.2015</t>
  </si>
  <si>
    <t>01.Jun.2015</t>
  </si>
  <si>
    <t>01.May.2015</t>
  </si>
  <si>
    <t>01.Jul.2015</t>
  </si>
  <si>
    <t>01.Aug.2015</t>
  </si>
  <si>
    <t>18.Aug.2015</t>
  </si>
  <si>
    <t>03.Aug.2015</t>
  </si>
  <si>
    <t>15.Oct.2015</t>
  </si>
  <si>
    <t>15.Nov.2015</t>
  </si>
  <si>
    <t>11.Mar.2015</t>
  </si>
  <si>
    <t>24.Oct.2015</t>
  </si>
  <si>
    <t>02.Jan.2015</t>
  </si>
  <si>
    <t>02.Jan.2016</t>
  </si>
  <si>
    <t>07.Oct.2015</t>
  </si>
  <si>
    <t>24.Nov.2015</t>
  </si>
  <si>
    <t>22.Oct.2015</t>
  </si>
  <si>
    <t>30.Jul.2015</t>
  </si>
  <si>
    <t>09.May.2015</t>
  </si>
  <si>
    <t>12.Nov.2015</t>
  </si>
  <si>
    <t>11.Sep.2015</t>
  </si>
  <si>
    <t>04.Oct.2015</t>
  </si>
  <si>
    <t>03.Oct.2015</t>
  </si>
  <si>
    <t>07.Nov.2015</t>
  </si>
  <si>
    <t>05.Feb.2015</t>
  </si>
  <si>
    <t>01.Oct.2009</t>
  </si>
  <si>
    <t>01.Jan.2010</t>
  </si>
  <si>
    <t>15.Jan.2010</t>
  </si>
  <si>
    <t>20.Jul.2010</t>
  </si>
  <si>
    <t>10.May.2010</t>
  </si>
  <si>
    <t>19.Feb.2012</t>
  </si>
  <si>
    <t>19.Oct.2012</t>
  </si>
  <si>
    <t>Date Format</t>
  </si>
  <si>
    <t>Q7. Convert the Invoice date into date format.</t>
  </si>
  <si>
    <t>Delhi</t>
  </si>
  <si>
    <t>Ludhiana</t>
  </si>
  <si>
    <t>Surat</t>
  </si>
  <si>
    <t>Bhilwara</t>
  </si>
  <si>
    <t>Mumbai</t>
  </si>
  <si>
    <t>Ahmedabad</t>
  </si>
  <si>
    <t>Panipat</t>
  </si>
  <si>
    <t>Coimbatore</t>
  </si>
  <si>
    <t>Amritsar</t>
  </si>
  <si>
    <t>Tiruppur</t>
  </si>
  <si>
    <t>Kolkata</t>
  </si>
  <si>
    <t>Tirupur</t>
  </si>
  <si>
    <t>Bhagalpur</t>
  </si>
  <si>
    <t>Gurgaon</t>
  </si>
  <si>
    <t>Trivandrum</t>
  </si>
  <si>
    <t>Pune</t>
  </si>
  <si>
    <t>Hyderabad</t>
  </si>
  <si>
    <t>City</t>
  </si>
  <si>
    <t>Sales</t>
  </si>
  <si>
    <t>Sales in %</t>
  </si>
  <si>
    <t>Create a Graph which shows the City wise Sales in Primary Axis and Sales % in secondary Axis</t>
  </si>
  <si>
    <t>Row ID</t>
  </si>
  <si>
    <t>Order ID</t>
  </si>
  <si>
    <t>Order Priority</t>
  </si>
  <si>
    <t>State</t>
  </si>
  <si>
    <t>Region</t>
  </si>
  <si>
    <t>Customer Segment</t>
  </si>
  <si>
    <t>Product Category</t>
  </si>
  <si>
    <t>Product Sub-Category</t>
  </si>
  <si>
    <t>Unit Price</t>
  </si>
  <si>
    <t>Low</t>
  </si>
  <si>
    <t>Highland Park</t>
  </si>
  <si>
    <t>Illinois</t>
  </si>
  <si>
    <t>Central</t>
  </si>
  <si>
    <t>Small Business</t>
  </si>
  <si>
    <t>Office Supplies</t>
  </si>
  <si>
    <t>Storage &amp; Organization</t>
  </si>
  <si>
    <t>Not Specified</t>
  </si>
  <si>
    <t>Edmonds</t>
  </si>
  <si>
    <t>Washington</t>
  </si>
  <si>
    <t>West</t>
  </si>
  <si>
    <t>Corporate</t>
  </si>
  <si>
    <t>Scissors, Rulers and Trimmers</t>
  </si>
  <si>
    <t>High</t>
  </si>
  <si>
    <t>Elk Plain</t>
  </si>
  <si>
    <t>Furniture</t>
  </si>
  <si>
    <t>Office Furnishings</t>
  </si>
  <si>
    <t>Tables</t>
  </si>
  <si>
    <t>Technology</t>
  </si>
  <si>
    <t>Telephones and Communication</t>
  </si>
  <si>
    <t>High Point</t>
  </si>
  <si>
    <t>North Carolina</t>
  </si>
  <si>
    <t>South</t>
  </si>
  <si>
    <t>Computer Peripherals</t>
  </si>
  <si>
    <t>Ames</t>
  </si>
  <si>
    <t>Iowa</t>
  </si>
  <si>
    <t>Pens &amp; Art Supplies</t>
  </si>
  <si>
    <t>Critical</t>
  </si>
  <si>
    <t>Albany</t>
  </si>
  <si>
    <t>Oregon</t>
  </si>
  <si>
    <t>Home Office</t>
  </si>
  <si>
    <t>Pflugerville</t>
  </si>
  <si>
    <t>Texas</t>
  </si>
  <si>
    <t>Santa Fe</t>
  </si>
  <si>
    <t>New Mexico</t>
  </si>
  <si>
    <t>Consumer</t>
  </si>
  <si>
    <t>Garner</t>
  </si>
  <si>
    <t>East Meadow</t>
  </si>
  <si>
    <t>New York</t>
  </si>
  <si>
    <t>East</t>
  </si>
  <si>
    <t>Rubber Bands</t>
  </si>
  <si>
    <t>Little Rock</t>
  </si>
  <si>
    <t>Arkansas</t>
  </si>
  <si>
    <t>Medium</t>
  </si>
  <si>
    <t>Prescott Valley</t>
  </si>
  <si>
    <t>Arizona</t>
  </si>
  <si>
    <t>Labels</t>
  </si>
  <si>
    <t>Moore</t>
  </si>
  <si>
    <t>Oklahoma</t>
  </si>
  <si>
    <t>Paper</t>
  </si>
  <si>
    <t>Cleveland</t>
  </si>
  <si>
    <t>Tennessee</t>
  </si>
  <si>
    <t>Office Machines</t>
  </si>
  <si>
    <t>Avenel</t>
  </si>
  <si>
    <t>New Jersey</t>
  </si>
  <si>
    <t>Lewiston</t>
  </si>
  <si>
    <t>Maine</t>
  </si>
  <si>
    <t>Bookcases</t>
  </si>
  <si>
    <t>Brookfield</t>
  </si>
  <si>
    <t>Wisconsin</t>
  </si>
  <si>
    <t>Troy</t>
  </si>
  <si>
    <t>Tamarac</t>
  </si>
  <si>
    <t>Florida</t>
  </si>
  <si>
    <t>Bethpage</t>
  </si>
  <si>
    <t>West Linn</t>
  </si>
  <si>
    <t>Long Beach</t>
  </si>
  <si>
    <t>California</t>
  </si>
  <si>
    <t>Miramar</t>
  </si>
  <si>
    <t>Lemon Grove</t>
  </si>
  <si>
    <t>Holbrook</t>
  </si>
  <si>
    <t>Blaine</t>
  </si>
  <si>
    <t>Minnesota</t>
  </si>
  <si>
    <t>Atlanta</t>
  </si>
  <si>
    <t>Georgia</t>
  </si>
  <si>
    <t>Binders and Binder Accessories</t>
  </si>
  <si>
    <t>Burleson</t>
  </si>
  <si>
    <t>Hollywood</t>
  </si>
  <si>
    <t>Appliances</t>
  </si>
  <si>
    <t>Auburn</t>
  </si>
  <si>
    <t>Brunswick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</si>
  <si>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</si>
  <si>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</si>
  <si>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</si>
  <si>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</si>
  <si>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</si>
  <si>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</si>
  <si>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</si>
  <si>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</si>
  <si>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Envelopes</t>
  </si>
  <si>
    <t>Tinley Park</t>
  </si>
  <si>
    <t>Urbandale</t>
  </si>
  <si>
    <t>Allen Park</t>
  </si>
  <si>
    <t>Michigan</t>
  </si>
  <si>
    <t>Ann Arbor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</si>
  <si>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</si>
  <si>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</si>
  <si>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</si>
  <si>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</si>
  <si>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</si>
  <si>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</si>
  <si>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</si>
  <si>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</si>
  <si>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</si>
  <si>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</si>
  <si>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Bend</t>
  </si>
  <si>
    <t>Mount Vernon</t>
  </si>
  <si>
    <t>Ohio</t>
  </si>
  <si>
    <t>Bartlesville</t>
  </si>
  <si>
    <t>Grove City</t>
  </si>
  <si>
    <t>East Los Angeles</t>
  </si>
  <si>
    <t>Marysville</t>
  </si>
  <si>
    <t>San Marcos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</si>
  <si>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</si>
  <si>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</si>
  <si>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</si>
  <si>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</si>
  <si>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</si>
  <si>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</si>
  <si>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</si>
  <si>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</si>
  <si>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Chairs &amp; Chairmats</t>
  </si>
  <si>
    <t>Wheeling</t>
  </si>
  <si>
    <t>Wilmette</t>
  </si>
  <si>
    <t>Murray</t>
  </si>
  <si>
    <t>Kentucky</t>
  </si>
  <si>
    <t>Monroeville</t>
  </si>
  <si>
    <t>Fayetteville</t>
  </si>
  <si>
    <t>Van Buren</t>
  </si>
  <si>
    <t>Waukegan</t>
  </si>
  <si>
    <t>Camp Springs</t>
  </si>
  <si>
    <t>Pasadena</t>
  </si>
  <si>
    <t>Gurnee</t>
  </si>
  <si>
    <t>Lafayette</t>
  </si>
  <si>
    <t>Indiana</t>
  </si>
  <si>
    <t>Lake Jackson</t>
  </si>
  <si>
    <t>Rockford</t>
  </si>
  <si>
    <t>Maplewood</t>
  </si>
  <si>
    <t>Ocoee</t>
  </si>
  <si>
    <t>White Plains</t>
  </si>
  <si>
    <t>Sheboygan</t>
  </si>
  <si>
    <t>Munster</t>
  </si>
  <si>
    <t>Henderson</t>
  </si>
  <si>
    <t>Oceanside</t>
  </si>
  <si>
    <t>Merrillville</t>
  </si>
  <si>
    <t>Watertown</t>
  </si>
  <si>
    <t>MA</t>
  </si>
  <si>
    <t>Wellesley</t>
  </si>
  <si>
    <t>Poinciana</t>
  </si>
  <si>
    <t>Lima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</si>
  <si>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</si>
  <si>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</si>
  <si>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</si>
  <si>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</si>
  <si>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</si>
  <si>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</si>
  <si>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</si>
  <si>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</si>
  <si>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Park Ridge</t>
  </si>
  <si>
    <t>Saratoga</t>
  </si>
  <si>
    <t>The Colony</t>
  </si>
  <si>
    <t>Hagerstown</t>
  </si>
  <si>
    <t>Townsend</t>
  </si>
  <si>
    <t>Joplin</t>
  </si>
  <si>
    <t>MO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</si>
  <si>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</si>
  <si>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</si>
  <si>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</si>
  <si>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</si>
  <si>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</si>
  <si>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</si>
  <si>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</si>
  <si>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</si>
  <si>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New Bedford</t>
  </si>
  <si>
    <t>Xenia</t>
  </si>
  <si>
    <t>Chula Vista</t>
  </si>
  <si>
    <t>Garland</t>
  </si>
  <si>
    <t>Alton</t>
  </si>
  <si>
    <t>Radnor</t>
  </si>
  <si>
    <t>Coos Bay</t>
  </si>
  <si>
    <t>Blacksburg</t>
  </si>
  <si>
    <t>Pendleton</t>
  </si>
  <si>
    <t>Oakton</t>
  </si>
  <si>
    <t>Surprise</t>
  </si>
  <si>
    <t>Mount Prospect</t>
  </si>
  <si>
    <t>Derry</t>
  </si>
  <si>
    <t>Stamford</t>
  </si>
  <si>
    <t>Connecticut</t>
  </si>
  <si>
    <t>Bessemer</t>
  </si>
  <si>
    <t>Alabama</t>
  </si>
  <si>
    <t>Indianapolis</t>
  </si>
  <si>
    <t>Smithtown</t>
  </si>
  <si>
    <t>Westfield</t>
  </si>
  <si>
    <t>Monroe</t>
  </si>
  <si>
    <t>Louisiana</t>
  </si>
  <si>
    <t>Papillion</t>
  </si>
  <si>
    <t>Nebraska</t>
  </si>
  <si>
    <t>Shelby</t>
  </si>
  <si>
    <t>Southfield</t>
  </si>
  <si>
    <t>Rock Springs</t>
  </si>
  <si>
    <t>Wyoming</t>
  </si>
  <si>
    <t>Saint Cloud</t>
  </si>
  <si>
    <t>Prairie Village</t>
  </si>
  <si>
    <t>Mankato</t>
  </si>
  <si>
    <t>Norristown</t>
  </si>
  <si>
    <t>Roswell</t>
  </si>
  <si>
    <t>Bettendorf</t>
  </si>
  <si>
    <t>Elgin</t>
  </si>
  <si>
    <t>Ponca City</t>
  </si>
  <si>
    <t>Owatonna</t>
  </si>
  <si>
    <t>Glastonbury</t>
  </si>
  <si>
    <t>Norwich</t>
  </si>
  <si>
    <t>Shelton</t>
  </si>
  <si>
    <t>Tooele</t>
  </si>
  <si>
    <t>Roseville</t>
  </si>
  <si>
    <t>Parker</t>
  </si>
  <si>
    <t>Benton</t>
  </si>
  <si>
    <t>Bangor</t>
  </si>
  <si>
    <t>Copiers and Fax</t>
  </si>
  <si>
    <t>Burlington</t>
  </si>
  <si>
    <t>Vermont</t>
  </si>
  <si>
    <t>Cheshire</t>
  </si>
  <si>
    <t>Englewood</t>
  </si>
  <si>
    <t>Providence</t>
  </si>
  <si>
    <t>Rhode Island</t>
  </si>
  <si>
    <t>Novi</t>
  </si>
  <si>
    <t>Parkville</t>
  </si>
  <si>
    <t>Fairfax</t>
  </si>
  <si>
    <t>Westerville</t>
  </si>
  <si>
    <t>Hampton</t>
  </si>
  <si>
    <t>Pharr</t>
  </si>
  <si>
    <t>Wheaton</t>
  </si>
  <si>
    <t>Calumet City</t>
  </si>
  <si>
    <t>Ormond Beach</t>
  </si>
  <si>
    <t>Oviedo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</si>
  <si>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</si>
  <si>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</si>
  <si>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</si>
  <si>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</si>
  <si>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</si>
  <si>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</si>
  <si>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</si>
  <si>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</si>
  <si>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</si>
  <si>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Duncanville</t>
  </si>
  <si>
    <t>Oak Forest</t>
  </si>
  <si>
    <t>Albuquerque</t>
  </si>
  <si>
    <t>Boise</t>
  </si>
  <si>
    <t>Broken Arrow</t>
  </si>
  <si>
    <t>Rose Hill</t>
  </si>
  <si>
    <t>Port Huron</t>
  </si>
  <si>
    <t>Medford</t>
  </si>
  <si>
    <t>Mandan</t>
  </si>
  <si>
    <t>Slidell</t>
  </si>
  <si>
    <t>Mount Lebanon</t>
  </si>
  <si>
    <t>Leawood</t>
  </si>
  <si>
    <t>Bremerton</t>
  </si>
  <si>
    <t>Nampa</t>
  </si>
  <si>
    <t>Palo Alto</t>
  </si>
  <si>
    <t>Paradise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</si>
  <si>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</si>
  <si>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</si>
  <si>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</si>
  <si>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</si>
  <si>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</si>
  <si>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</si>
  <si>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</si>
  <si>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</si>
  <si>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</si>
  <si>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Sayreville</t>
  </si>
  <si>
    <t>West Mifflin</t>
  </si>
  <si>
    <t>Bismarck</t>
  </si>
  <si>
    <t>Port Arthur</t>
  </si>
  <si>
    <t>Evans</t>
  </si>
  <si>
    <t>Alexandria</t>
  </si>
  <si>
    <t>Sun Prairie</t>
  </si>
  <si>
    <t>Reston</t>
  </si>
  <si>
    <t>Antioch</t>
  </si>
  <si>
    <t>Westbrook</t>
  </si>
  <si>
    <t>Covington</t>
  </si>
  <si>
    <t>Gastonia</t>
  </si>
  <si>
    <t>Superior</t>
  </si>
  <si>
    <t>Ferguson</t>
  </si>
  <si>
    <t>Gadsden</t>
  </si>
  <si>
    <t>Odenton</t>
  </si>
  <si>
    <t>Georgetown</t>
  </si>
  <si>
    <t>Woodbury</t>
  </si>
  <si>
    <t>Owasso</t>
  </si>
  <si>
    <t>Newark</t>
  </si>
  <si>
    <t>Delaware</t>
  </si>
  <si>
    <t>Vancouver</t>
  </si>
  <si>
    <t>Charleston</t>
  </si>
  <si>
    <t>West Virginia</t>
  </si>
  <si>
    <t>Crystal Lake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</si>
  <si>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</si>
  <si>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</si>
  <si>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</si>
  <si>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</si>
  <si>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</si>
  <si>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</si>
  <si>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</si>
  <si>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</si>
  <si>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</si>
  <si>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</si>
  <si>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Aspen Hill</t>
  </si>
  <si>
    <t>Laguna Hills</t>
  </si>
  <si>
    <t>Fort Collins</t>
  </si>
  <si>
    <t>Tuscaloosa</t>
  </si>
  <si>
    <t>Palm Coast</t>
  </si>
  <si>
    <t>San Luis Obispo</t>
  </si>
  <si>
    <t>Springfield</t>
  </si>
  <si>
    <t>El Cajon</t>
  </si>
  <si>
    <t>Oro Valley</t>
  </si>
  <si>
    <t>Vicksburg</t>
  </si>
  <si>
    <t>Mississippi</t>
  </si>
  <si>
    <t>Marietta</t>
  </si>
  <si>
    <t>Lakewood</t>
  </si>
  <si>
    <t>Littleton</t>
  </si>
  <si>
    <t>Waxahachie</t>
  </si>
  <si>
    <t>Winter Springs</t>
  </si>
  <si>
    <t>Country Club Hills</t>
  </si>
  <si>
    <t>Eden Prairie</t>
  </si>
  <si>
    <t>Kissimmee</t>
  </si>
  <si>
    <t>Lodi</t>
  </si>
  <si>
    <t>Pompano Beach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</si>
  <si>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</si>
  <si>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</si>
  <si>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</si>
  <si>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</si>
  <si>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</si>
  <si>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</si>
  <si>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</si>
  <si>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</si>
  <si>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</si>
  <si>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</si>
  <si>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</si>
  <si>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</si>
  <si>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</si>
  <si>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</si>
  <si>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</si>
  <si>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</si>
  <si>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</si>
  <si>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</si>
  <si>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Murrieta</t>
  </si>
  <si>
    <t>Smithfield</t>
  </si>
  <si>
    <t>Santa Clara</t>
  </si>
  <si>
    <t>New Bern</t>
  </si>
  <si>
    <t>Ossining</t>
  </si>
  <si>
    <t>Riviera Beach</t>
  </si>
  <si>
    <t>Santa Maria</t>
  </si>
  <si>
    <t>Franklin Square</t>
  </si>
  <si>
    <t>Swansea</t>
  </si>
  <si>
    <t>Dover</t>
  </si>
  <si>
    <t>Davie</t>
  </si>
  <si>
    <t>Ozark</t>
  </si>
  <si>
    <t>Sioux Falls</t>
  </si>
  <si>
    <t>South Dakota</t>
  </si>
  <si>
    <t>Bethesda</t>
  </si>
  <si>
    <t>Hickory</t>
  </si>
  <si>
    <t>Logan</t>
  </si>
  <si>
    <t>West Hollywood</t>
  </si>
  <si>
    <t>Marrero</t>
  </si>
  <si>
    <t>Syracuse</t>
  </si>
  <si>
    <t>Mansfield</t>
  </si>
  <si>
    <t>Edinburg</t>
  </si>
  <si>
    <t>Edmond</t>
  </si>
  <si>
    <t>Santa Ana</t>
  </si>
  <si>
    <t>Rocky Mount</t>
  </si>
  <si>
    <t>Portland</t>
  </si>
  <si>
    <t>Gahanna</t>
  </si>
  <si>
    <t>Burnsville</t>
  </si>
  <si>
    <t>Ottumwa</t>
  </si>
  <si>
    <t>Weslaco</t>
  </si>
  <si>
    <t>Moorhead</t>
  </si>
  <si>
    <t>Pueblo West</t>
  </si>
  <si>
    <t>Pueblo</t>
  </si>
  <si>
    <t>Biddeford</t>
  </si>
  <si>
    <t>Attleboro</t>
  </si>
  <si>
    <t>Harrisonburg</t>
  </si>
  <si>
    <t>Coconut Creek</t>
  </si>
  <si>
    <t>Stow</t>
  </si>
  <si>
    <t>Gainesville</t>
  </si>
  <si>
    <t>Wentzville</t>
  </si>
  <si>
    <t>Fort Lauderdale</t>
  </si>
  <si>
    <t>Fruit Cove</t>
  </si>
  <si>
    <t>Montgomery</t>
  </si>
  <si>
    <t>Hobart</t>
  </si>
  <si>
    <t>Annandale</t>
  </si>
  <si>
    <t>Kankakee</t>
  </si>
  <si>
    <t>Brentwood</t>
  </si>
  <si>
    <t>Peachtree City</t>
  </si>
  <si>
    <t>Saco</t>
  </si>
  <si>
    <t>Cohoes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</si>
  <si>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</si>
  <si>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</si>
  <si>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</si>
  <si>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</si>
  <si>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</si>
  <si>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</si>
  <si>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</si>
  <si>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</si>
  <si>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Dracut</t>
  </si>
  <si>
    <t>Gloucester</t>
  </si>
  <si>
    <t>Jersey City</t>
  </si>
  <si>
    <t>Sterling Heights</t>
  </si>
  <si>
    <t>League City</t>
  </si>
  <si>
    <t>Puyallup</t>
  </si>
  <si>
    <t>Redmond</t>
  </si>
  <si>
    <t>Pine Bluff</t>
  </si>
  <si>
    <t>Buffalo</t>
  </si>
  <si>
    <t>Escondido</t>
  </si>
  <si>
    <t>Harrison</t>
  </si>
  <si>
    <t>Kent</t>
  </si>
  <si>
    <t>New Brunswick</t>
  </si>
  <si>
    <t>Thornton</t>
  </si>
  <si>
    <t>Romeoville</t>
  </si>
  <si>
    <t>Abington</t>
  </si>
  <si>
    <t>Farmington</t>
  </si>
  <si>
    <t>Montclair</t>
  </si>
  <si>
    <t>Lincoln</t>
  </si>
  <si>
    <t>Rochester</t>
  </si>
  <si>
    <t>New Albany</t>
  </si>
  <si>
    <t>Garfield</t>
  </si>
  <si>
    <t>Saint Louis</t>
  </si>
  <si>
    <t>Lees Summit</t>
  </si>
  <si>
    <t>Tempe</t>
  </si>
  <si>
    <t>Asbury Park</t>
  </si>
  <si>
    <t>Rowlett</t>
  </si>
  <si>
    <t>Addison</t>
  </si>
  <si>
    <t>Pico Rivera</t>
  </si>
  <si>
    <t>Longmeadow</t>
  </si>
  <si>
    <t>Garfield Heights</t>
  </si>
  <si>
    <t>Orem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</si>
  <si>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</si>
  <si>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</si>
  <si>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</si>
  <si>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</si>
  <si>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</si>
  <si>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</si>
  <si>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</si>
  <si>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</si>
  <si>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</si>
  <si>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Minneapolis</t>
  </si>
  <si>
    <t>North Miami Beach</t>
  </si>
  <si>
    <t>Muskogee</t>
  </si>
  <si>
    <t>Shoreview</t>
  </si>
  <si>
    <t>Wilkes Barre</t>
  </si>
  <si>
    <t>Oak Park</t>
  </si>
  <si>
    <t>Tualatin</t>
  </si>
  <si>
    <t>Naugatuck</t>
  </si>
  <si>
    <t>Seymour</t>
  </si>
  <si>
    <t>Murfreesboro</t>
  </si>
  <si>
    <t>Oak Lawn</t>
  </si>
  <si>
    <t>Anacortes</t>
  </si>
  <si>
    <t>Valley Stream</t>
  </si>
  <si>
    <t>Santa Monica</t>
  </si>
  <si>
    <t>Salisbury</t>
  </si>
  <si>
    <t>West Scarborough</t>
  </si>
  <si>
    <t>Rogers</t>
  </si>
  <si>
    <t>Lindenhurst</t>
  </si>
  <si>
    <t>Jackson</t>
  </si>
  <si>
    <t>Gardner</t>
  </si>
  <si>
    <t>Lexington</t>
  </si>
  <si>
    <t>Parsippany</t>
  </si>
  <si>
    <t>Stockton</t>
  </si>
  <si>
    <t>Omaha</t>
  </si>
  <si>
    <t>Beavercreek</t>
  </si>
  <si>
    <t>East Haven</t>
  </si>
  <si>
    <t>Braintree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</si>
  <si>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</si>
  <si>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</si>
  <si>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</si>
  <si>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</si>
  <si>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</si>
  <si>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</si>
  <si>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</si>
  <si>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</si>
  <si>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</si>
  <si>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Hinesville</t>
  </si>
  <si>
    <t>Royal Oak</t>
  </si>
  <si>
    <t>Clearfield</t>
  </si>
  <si>
    <t>Carson City</t>
  </si>
  <si>
    <t>Nevada</t>
  </si>
  <si>
    <t>Columbus</t>
  </si>
  <si>
    <t>Burbank</t>
  </si>
  <si>
    <t>Seatac</t>
  </si>
  <si>
    <t>Lewisville</t>
  </si>
  <si>
    <t>Eau Claire</t>
  </si>
  <si>
    <t>Olathe</t>
  </si>
  <si>
    <t>Belvidere</t>
  </si>
  <si>
    <t>Flagstaff</t>
  </si>
  <si>
    <t>South Portland</t>
  </si>
  <si>
    <t>Dix Hills</t>
  </si>
  <si>
    <t>Bristol</t>
  </si>
  <si>
    <t>Champaign</t>
  </si>
  <si>
    <t>Douglasville</t>
  </si>
  <si>
    <t>Fort Worth</t>
  </si>
  <si>
    <t>Glen Ellyn</t>
  </si>
  <si>
    <t>Winter Garden</t>
  </si>
  <si>
    <t>Centereach</t>
  </si>
  <si>
    <t>Rutland</t>
  </si>
  <si>
    <t>Port Saint Lucie</t>
  </si>
  <si>
    <t>Reading</t>
  </si>
  <si>
    <t>Dearborn Heights</t>
  </si>
  <si>
    <t>Oak Creek</t>
  </si>
  <si>
    <t>Moreno Valley</t>
  </si>
  <si>
    <t>Enid</t>
  </si>
  <si>
    <t>Huntsville</t>
  </si>
  <si>
    <t>Salt Lake City</t>
  </si>
  <si>
    <t>Laramie</t>
  </si>
  <si>
    <t>Somerville</t>
  </si>
  <si>
    <t>Aloha</t>
  </si>
  <si>
    <t>Saint Peters</t>
  </si>
  <si>
    <t>Arlington Heights</t>
  </si>
  <si>
    <t>Midwest City</t>
  </si>
  <si>
    <t>Lakeland</t>
  </si>
  <si>
    <t>Elmhurst</t>
  </si>
  <si>
    <t>Birmingham</t>
  </si>
  <si>
    <t>Menlo Park</t>
  </si>
  <si>
    <t>Upper Saint Clair</t>
  </si>
  <si>
    <t>Inglewood</t>
  </si>
  <si>
    <t>Lansing</t>
  </si>
  <si>
    <t>Maryville</t>
  </si>
  <si>
    <t>Plainview</t>
  </si>
  <si>
    <t>Plum</t>
  </si>
  <si>
    <t>East Orange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</si>
  <si>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</si>
  <si>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</si>
  <si>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</si>
  <si>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</si>
  <si>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</si>
  <si>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</si>
  <si>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</si>
  <si>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</si>
  <si>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</si>
  <si>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Eugene</t>
  </si>
  <si>
    <t>Alamogordo</t>
  </si>
  <si>
    <t>Newnan</t>
  </si>
  <si>
    <t>Goldsboro</t>
  </si>
  <si>
    <t>Lincoln Park</t>
  </si>
  <si>
    <t>Homewood</t>
  </si>
  <si>
    <t>Dallas</t>
  </si>
  <si>
    <t>Ellicott City</t>
  </si>
  <si>
    <t>Parkersburg</t>
  </si>
  <si>
    <t>Memphis</t>
  </si>
  <si>
    <t>Oak Ridge</t>
  </si>
  <si>
    <t>Palm Springs</t>
  </si>
  <si>
    <t>Owensboro</t>
  </si>
  <si>
    <t>Paducah</t>
  </si>
  <si>
    <t>Seattle</t>
  </si>
  <si>
    <t>Petaluma</t>
  </si>
  <si>
    <t>Saint Paul</t>
  </si>
  <si>
    <t>Wilkinsburg</t>
  </si>
  <si>
    <t>San Jose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</si>
  <si>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</si>
  <si>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</si>
  <si>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</si>
  <si>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</si>
  <si>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</si>
  <si>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</si>
  <si>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</si>
  <si>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</si>
  <si>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</si>
  <si>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</si>
  <si>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</si>
  <si>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Northampton</t>
  </si>
  <si>
    <t>Citrus Heights</t>
  </si>
  <si>
    <t>Iselin</t>
  </si>
  <si>
    <t>Flower Mound</t>
  </si>
  <si>
    <t>Muskego</t>
  </si>
  <si>
    <t>Hoboken</t>
  </si>
  <si>
    <t>Lake In The Hills</t>
  </si>
  <si>
    <t>Saint Charles</t>
  </si>
  <si>
    <t>Redondo Beach</t>
  </si>
  <si>
    <t>Rahway</t>
  </si>
  <si>
    <t>West Valley City</t>
  </si>
  <si>
    <t>West Babylon</t>
  </si>
  <si>
    <t>Minnetonka Mills</t>
  </si>
  <si>
    <t>Bentonville</t>
  </si>
  <si>
    <t>Council Bluffs</t>
  </si>
  <si>
    <t>Lebanon</t>
  </si>
  <si>
    <t>Bennington</t>
  </si>
  <si>
    <t>Ridgewood</t>
  </si>
  <si>
    <t>Independence</t>
  </si>
  <si>
    <t>Killingly Center</t>
  </si>
  <si>
    <t>Roy</t>
  </si>
  <si>
    <t>Hanover</t>
  </si>
  <si>
    <t>Apopka</t>
  </si>
  <si>
    <t>Andover</t>
  </si>
  <si>
    <t>Easton</t>
  </si>
  <si>
    <t>San Francisco</t>
  </si>
  <si>
    <t>Cedar Rapids</t>
  </si>
  <si>
    <t>North Kingstown</t>
  </si>
  <si>
    <t>Sparks</t>
  </si>
  <si>
    <t>Deland</t>
  </si>
  <si>
    <t>Cottage Lake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</si>
  <si>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</si>
  <si>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</si>
  <si>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</si>
  <si>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</si>
  <si>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</si>
  <si>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</si>
  <si>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</si>
  <si>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</si>
  <si>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Chester</t>
  </si>
  <si>
    <t>Colchester</t>
  </si>
  <si>
    <t>Pomona</t>
  </si>
  <si>
    <t>Muscatine</t>
  </si>
  <si>
    <t>Hamilton</t>
  </si>
  <si>
    <t>Red Wing</t>
  </si>
  <si>
    <t>Rome</t>
  </si>
  <si>
    <t>Franklin</t>
  </si>
  <si>
    <t>Chapel Hill</t>
  </si>
  <si>
    <t>Bethel Park</t>
  </si>
  <si>
    <t>Carol City</t>
  </si>
  <si>
    <t>Hackensack</t>
  </si>
  <si>
    <t>Claremont</t>
  </si>
  <si>
    <t>San Juan</t>
  </si>
  <si>
    <t>Michigan City</t>
  </si>
  <si>
    <t>Glendale</t>
  </si>
  <si>
    <t>Jamestown</t>
  </si>
  <si>
    <t>Essex</t>
  </si>
  <si>
    <t>Shaker Heights</t>
  </si>
  <si>
    <t>Newton</t>
  </si>
  <si>
    <t>Holland</t>
  </si>
  <si>
    <t>Russellville</t>
  </si>
  <si>
    <t>Inkster</t>
  </si>
  <si>
    <t>Camden</t>
  </si>
  <si>
    <t>Waldorf</t>
  </si>
  <si>
    <t>Bradenton</t>
  </si>
  <si>
    <t>Enterprise</t>
  </si>
  <si>
    <t>Youngstown</t>
  </si>
  <si>
    <t>Salinas</t>
  </si>
  <si>
    <t>Post Falls</t>
  </si>
  <si>
    <t>La Crosse</t>
  </si>
  <si>
    <t>Mundelein</t>
  </si>
  <si>
    <t>Goffstown</t>
  </si>
  <si>
    <t>Danville</t>
  </si>
  <si>
    <t>Spring</t>
  </si>
  <si>
    <t>Mentor</t>
  </si>
  <si>
    <t>Madison</t>
  </si>
  <si>
    <t>Redford</t>
  </si>
  <si>
    <t>Shawnee</t>
  </si>
  <si>
    <t>Roanoke</t>
  </si>
  <si>
    <t>Kansas City</t>
  </si>
  <si>
    <t>Gilroy</t>
  </si>
  <si>
    <t>Delray Beach</t>
  </si>
  <si>
    <t>Deltona</t>
  </si>
  <si>
    <t>Athens</t>
  </si>
  <si>
    <t>Altamonte Springs</t>
  </si>
  <si>
    <t>Vestavia Hills</t>
  </si>
  <si>
    <t>Tulsa</t>
  </si>
  <si>
    <t>Trenton</t>
  </si>
  <si>
    <t>Shreveport</t>
  </si>
  <si>
    <t>Kennesaw</t>
  </si>
  <si>
    <t>Ipswich</t>
  </si>
  <si>
    <t>Talladega</t>
  </si>
  <si>
    <t>University City</t>
  </si>
  <si>
    <t>Lawndale</t>
  </si>
  <si>
    <t>Eureka</t>
  </si>
  <si>
    <t>McKeesport</t>
  </si>
  <si>
    <t>Sarasota</t>
  </si>
  <si>
    <t>Crown Point</t>
  </si>
  <si>
    <t>Belleville</t>
  </si>
  <si>
    <t>San Carlos</t>
  </si>
  <si>
    <t>Bedford</t>
  </si>
  <si>
    <t>Grafton</t>
  </si>
  <si>
    <t>Roselle</t>
  </si>
  <si>
    <t>Torrington</t>
  </si>
  <si>
    <t>La Vista</t>
  </si>
  <si>
    <t>Lacey</t>
  </si>
  <si>
    <t>Thousand Oaks</t>
  </si>
  <si>
    <t>Hacienda Heights</t>
  </si>
  <si>
    <t>Florence</t>
  </si>
  <si>
    <t>Iowa City</t>
  </si>
  <si>
    <t>Urbana</t>
  </si>
  <si>
    <t>Tacoma</t>
  </si>
  <si>
    <t>Cumberland</t>
  </si>
  <si>
    <t>Keizer</t>
  </si>
  <si>
    <t>Roosevelt</t>
  </si>
  <si>
    <t>Severna Park</t>
  </si>
  <si>
    <t>Schererville</t>
  </si>
  <si>
    <t>Huber Heights</t>
  </si>
  <si>
    <t>Spanish Fork</t>
  </si>
  <si>
    <t>South Bend</t>
  </si>
  <si>
    <t>Southbury</t>
  </si>
  <si>
    <t>Stoughton</t>
  </si>
  <si>
    <t>Waterbury</t>
  </si>
  <si>
    <t>Fort Lee</t>
  </si>
  <si>
    <t>Baton Rouge</t>
  </si>
  <si>
    <t>Oregon City</t>
  </si>
  <si>
    <t>Clovis</t>
  </si>
  <si>
    <t>Cedar Park</t>
  </si>
  <si>
    <t>Oakland Park</t>
  </si>
  <si>
    <t>Wausau</t>
  </si>
  <si>
    <t>Draper</t>
  </si>
  <si>
    <t>Sioux City</t>
  </si>
  <si>
    <t>King of Prussia</t>
  </si>
  <si>
    <t>Mesa</t>
  </si>
  <si>
    <t>Grants Pass</t>
  </si>
  <si>
    <t>Emporia</t>
  </si>
  <si>
    <t>Sudbury</t>
  </si>
  <si>
    <t>Great Falls</t>
  </si>
  <si>
    <t>Biloxi</t>
  </si>
  <si>
    <t>Medina</t>
  </si>
  <si>
    <t>Ponte Vedra Beach</t>
  </si>
  <si>
    <t>Bellevue</t>
  </si>
  <si>
    <t>Buffalo Grove</t>
  </si>
  <si>
    <t>Nashville</t>
  </si>
  <si>
    <t>Dundalk</t>
  </si>
  <si>
    <t>Hialeah</t>
  </si>
  <si>
    <t>Keene</t>
  </si>
  <si>
    <t>Manteca</t>
  </si>
  <si>
    <t>Hutchinson</t>
  </si>
  <si>
    <t>Sierra Vista</t>
  </si>
  <si>
    <t>Mobile</t>
  </si>
  <si>
    <t>El Paso</t>
  </si>
  <si>
    <t>Palm Beach Gardens</t>
  </si>
  <si>
    <t>Hendersonville</t>
  </si>
  <si>
    <t>Greenwich</t>
  </si>
  <si>
    <t>Palmer</t>
  </si>
  <si>
    <t>Fargo</t>
  </si>
  <si>
    <t>Clinton</t>
  </si>
  <si>
    <t>Harker Heights</t>
  </si>
  <si>
    <t>North Ridgeville</t>
  </si>
  <si>
    <t>Green Bay</t>
  </si>
  <si>
    <t>Greenwood</t>
  </si>
  <si>
    <t>South Plainfield</t>
  </si>
  <si>
    <t>Dublin</t>
  </si>
  <si>
    <t>Mesquite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</si>
  <si>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</si>
  <si>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</si>
  <si>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</si>
  <si>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</si>
  <si>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</si>
  <si>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</si>
  <si>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</si>
  <si>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</si>
  <si>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</si>
  <si>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</si>
  <si>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</si>
  <si>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Aiken</t>
  </si>
  <si>
    <t>Olney</t>
  </si>
  <si>
    <t>East Saint Louis</t>
  </si>
  <si>
    <t>Highland</t>
  </si>
  <si>
    <t>Glen Burnie</t>
  </si>
  <si>
    <t>Tigard</t>
  </si>
  <si>
    <t>Calexico</t>
  </si>
  <si>
    <t>Milwaukee</t>
  </si>
  <si>
    <t>Wheat Ridge</t>
  </si>
  <si>
    <t>Smyrna</t>
  </si>
  <si>
    <t>Elyria</t>
  </si>
  <si>
    <t>Spanaway</t>
  </si>
  <si>
    <t>East Cleveland</t>
  </si>
  <si>
    <t>New Britain</t>
  </si>
  <si>
    <t>Salem</t>
  </si>
  <si>
    <t>Union</t>
  </si>
  <si>
    <t>Lawrence</t>
  </si>
  <si>
    <t>Adrian</t>
  </si>
  <si>
    <t>Farmington Hills</t>
  </si>
  <si>
    <t>Mishawaka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</si>
  <si>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</si>
  <si>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</si>
  <si>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</si>
  <si>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</si>
  <si>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</si>
  <si>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</si>
  <si>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</si>
  <si>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Dumont</t>
  </si>
  <si>
    <t>Walla Walla</t>
  </si>
  <si>
    <t>North Little Rock</t>
  </si>
  <si>
    <t>Taylor</t>
  </si>
  <si>
    <t>Ewing</t>
  </si>
  <si>
    <t>Woodbridge</t>
  </si>
  <si>
    <t>Dubuque</t>
  </si>
  <si>
    <t>Panama City</t>
  </si>
  <si>
    <t>Harlingen</t>
  </si>
  <si>
    <t>Peoria</t>
  </si>
  <si>
    <t>Billings</t>
  </si>
  <si>
    <t>Kirkland</t>
  </si>
  <si>
    <t>Carol Stream</t>
  </si>
  <si>
    <t>Hopkins</t>
  </si>
  <si>
    <t>Layton</t>
  </si>
  <si>
    <t>Scranton</t>
  </si>
  <si>
    <t>Boston</t>
  </si>
  <si>
    <t>Glendale Heights</t>
  </si>
  <si>
    <t>Prescott</t>
  </si>
  <si>
    <t>Wylie</t>
  </si>
  <si>
    <t>Grand Prairie</t>
  </si>
  <si>
    <t>Petersburg</t>
  </si>
  <si>
    <t>Brookings</t>
  </si>
  <si>
    <t>Downers Grove</t>
  </si>
  <si>
    <t>Coon Rapids</t>
  </si>
  <si>
    <t>Fountain</t>
  </si>
  <si>
    <t>Fremont</t>
  </si>
  <si>
    <t>Tallahassee</t>
  </si>
  <si>
    <t>Redding</t>
  </si>
  <si>
    <t>Hopatcong</t>
  </si>
  <si>
    <t>Lubbock</t>
  </si>
  <si>
    <t>Carteret</t>
  </si>
  <si>
    <t>San Clemente</t>
  </si>
  <si>
    <t>Magna</t>
  </si>
  <si>
    <t>Hattiesburg</t>
  </si>
  <si>
    <t>New Iberia</t>
  </si>
  <si>
    <t>Woodridge</t>
  </si>
  <si>
    <t>Jeffersonville</t>
  </si>
  <si>
    <t>Brownsville</t>
  </si>
  <si>
    <t>Morristown</t>
  </si>
  <si>
    <t>Owosso</t>
  </si>
  <si>
    <t>Reno</t>
  </si>
  <si>
    <t>Elk Grove Village</t>
  </si>
  <si>
    <t>New Milford</t>
  </si>
  <si>
    <t>Encinitas</t>
  </si>
  <si>
    <t>Bridgeton</t>
  </si>
  <si>
    <t>Redlands</t>
  </si>
  <si>
    <t>San Antonio</t>
  </si>
  <si>
    <t>Boardman</t>
  </si>
  <si>
    <t>Essex Junction</t>
  </si>
  <si>
    <t>Bellingham</t>
  </si>
  <si>
    <t>Glen Cove</t>
  </si>
  <si>
    <t>Riverside</t>
  </si>
  <si>
    <t>Burien</t>
  </si>
  <si>
    <t>South Boston</t>
  </si>
  <si>
    <t>Taunton</t>
  </si>
  <si>
    <t>Westerly</t>
  </si>
  <si>
    <t>Merrimack</t>
  </si>
  <si>
    <t>Madison Heights</t>
  </si>
  <si>
    <t>Lawton</t>
  </si>
  <si>
    <t>Findlay</t>
  </si>
  <si>
    <t>Conroe</t>
  </si>
  <si>
    <t>Central Falls</t>
  </si>
  <si>
    <t>Port Chester</t>
  </si>
  <si>
    <t>Tinton Falls</t>
  </si>
  <si>
    <t>Kettering</t>
  </si>
  <si>
    <t>Belle Glade</t>
  </si>
  <si>
    <t>Oxford</t>
  </si>
  <si>
    <t>Portsmouth</t>
  </si>
  <si>
    <t>Saginaw</t>
  </si>
  <si>
    <t>Walker</t>
  </si>
  <si>
    <t>Sulphur Springs</t>
  </si>
  <si>
    <t>Tysons Corner</t>
  </si>
  <si>
    <t>Temecula</t>
  </si>
  <si>
    <t>East Chicago</t>
  </si>
  <si>
    <t>Mooresville</t>
  </si>
  <si>
    <t>Apple Valley</t>
  </si>
  <si>
    <t>Tonawanda</t>
  </si>
  <si>
    <t>Fords</t>
  </si>
  <si>
    <t>Augusta</t>
  </si>
  <si>
    <t>Old Bridge</t>
  </si>
  <si>
    <t>Orange</t>
  </si>
  <si>
    <t>Hazleton</t>
  </si>
  <si>
    <t>Plano</t>
  </si>
  <si>
    <t>Caldwell</t>
  </si>
  <si>
    <t>Lunenburg</t>
  </si>
  <si>
    <t>Charlotte</t>
  </si>
  <si>
    <t>Cottage Grove</t>
  </si>
  <si>
    <t>Kingsville</t>
  </si>
  <si>
    <t>Derby</t>
  </si>
  <si>
    <t>Marshfield</t>
  </si>
  <si>
    <t>Coral Gables</t>
  </si>
  <si>
    <t>Shakopee</t>
  </si>
  <si>
    <t>Berkeley</t>
  </si>
  <si>
    <t>Pocatello</t>
  </si>
  <si>
    <t>Drexel Hill</t>
  </si>
  <si>
    <t>Jupiter</t>
  </si>
  <si>
    <t>Webster</t>
  </si>
  <si>
    <t>Anaheim</t>
  </si>
  <si>
    <t>Foxborough</t>
  </si>
  <si>
    <t>Southbridge</t>
  </si>
  <si>
    <t>East Hartford</t>
  </si>
  <si>
    <t>Cabot</t>
  </si>
  <si>
    <t>West Chicago</t>
  </si>
  <si>
    <t>Highland Village</t>
  </si>
  <si>
    <t>Middletown</t>
  </si>
  <si>
    <t>Hot Springs</t>
  </si>
  <si>
    <t>Gillette</t>
  </si>
  <si>
    <t>Muskegon</t>
  </si>
  <si>
    <t>Sunnyvale</t>
  </si>
  <si>
    <t>Saugus</t>
  </si>
  <si>
    <t>Melbourne</t>
  </si>
  <si>
    <t>Merritt Island</t>
  </si>
  <si>
    <t>Florissant</t>
  </si>
  <si>
    <t>Stevens Point</t>
  </si>
  <si>
    <t>Modesto</t>
  </si>
  <si>
    <t>Spring Hill</t>
  </si>
  <si>
    <t>Sunrise</t>
  </si>
  <si>
    <t>Penn Hills</t>
  </si>
  <si>
    <t>West Palm Beach</t>
  </si>
  <si>
    <t>Winter Haven</t>
  </si>
  <si>
    <t>Provo</t>
  </si>
  <si>
    <t>Gladstone</t>
  </si>
  <si>
    <t>Coventry</t>
  </si>
  <si>
    <t>Lyndhurst</t>
  </si>
  <si>
    <t>Hammond</t>
  </si>
  <si>
    <t>Terre Haute</t>
  </si>
  <si>
    <t>Kingston</t>
  </si>
  <si>
    <t>Waterville</t>
  </si>
  <si>
    <t>Colonial Heights</t>
  </si>
  <si>
    <t>Yucaipa</t>
  </si>
  <si>
    <t>Warwick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</si>
  <si>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</si>
  <si>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</si>
  <si>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</si>
  <si>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</si>
  <si>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</si>
  <si>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</si>
  <si>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</si>
  <si>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</si>
  <si>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</si>
  <si>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</si>
  <si>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Dennis</t>
  </si>
  <si>
    <t>Lindenwold</t>
  </si>
  <si>
    <t>Palisades Park</t>
  </si>
  <si>
    <t>Odessa</t>
  </si>
  <si>
    <t>Paris</t>
  </si>
  <si>
    <t>York</t>
  </si>
  <si>
    <t>Bloomington</t>
  </si>
  <si>
    <t>Detroit</t>
  </si>
  <si>
    <t>Broomfield</t>
  </si>
  <si>
    <t>Chicago</t>
  </si>
  <si>
    <t>Chesapeake</t>
  </si>
  <si>
    <t>Bay City</t>
  </si>
  <si>
    <t>Morgantown</t>
  </si>
  <si>
    <t>Northport</t>
  </si>
  <si>
    <t>Vincennes</t>
  </si>
  <si>
    <t>Steubenville</t>
  </si>
  <si>
    <t>Richardson</t>
  </si>
  <si>
    <t>Kenmore</t>
  </si>
  <si>
    <t>Maple Grove</t>
  </si>
  <si>
    <t>Schenectady</t>
  </si>
  <si>
    <t>Laguna Niguel</t>
  </si>
  <si>
    <t>Avondale</t>
  </si>
  <si>
    <t>Rochester Hills</t>
  </si>
  <si>
    <t>Bullhead City</t>
  </si>
  <si>
    <t>Spartanburg</t>
  </si>
  <si>
    <t>Herndon</t>
  </si>
  <si>
    <t>La Quinta</t>
  </si>
  <si>
    <t>Brooklyn</t>
  </si>
  <si>
    <t>Issaquah</t>
  </si>
  <si>
    <t>Kennewick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</si>
  <si>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</si>
  <si>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</si>
  <si>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</si>
  <si>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</si>
  <si>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</si>
  <si>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</si>
  <si>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</si>
  <si>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</si>
  <si>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</si>
  <si>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</si>
  <si>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Somerset</t>
  </si>
  <si>
    <t>East Brunswick</t>
  </si>
  <si>
    <t>Edison</t>
  </si>
  <si>
    <t>Mint Hill</t>
  </si>
  <si>
    <t>Flint</t>
  </si>
  <si>
    <t>Collierville</t>
  </si>
  <si>
    <t>Kokomo</t>
  </si>
  <si>
    <t>Pacifica</t>
  </si>
  <si>
    <t>Secaucus</t>
  </si>
  <si>
    <t>Bossier City</t>
  </si>
  <si>
    <t>Saint Louis Park</t>
  </si>
  <si>
    <t>Cedar Falls</t>
  </si>
  <si>
    <t>Holladay</t>
  </si>
  <si>
    <t>Germantown</t>
  </si>
  <si>
    <t>Morgan Hill</t>
  </si>
  <si>
    <t>Londonderry</t>
  </si>
  <si>
    <t>Helena</t>
  </si>
  <si>
    <t>Cedar Hill</t>
  </si>
  <si>
    <t>Inver Grove Heights</t>
  </si>
  <si>
    <t>Woodmere</t>
  </si>
  <si>
    <t>Rocklin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</si>
  <si>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</si>
  <si>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</si>
  <si>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</si>
  <si>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</si>
  <si>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</si>
  <si>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</si>
  <si>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</si>
  <si>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Belmont</t>
  </si>
  <si>
    <t>Leominster</t>
  </si>
  <si>
    <t>Grapevine</t>
  </si>
  <si>
    <t>Fresno</t>
  </si>
  <si>
    <t>Tampa</t>
  </si>
  <si>
    <t>Yakima</t>
  </si>
  <si>
    <t>Harrisburg</t>
  </si>
  <si>
    <t>Visalia</t>
  </si>
  <si>
    <t>Rutherford</t>
  </si>
  <si>
    <t>Sherwood</t>
  </si>
  <si>
    <t>The Woodlands</t>
  </si>
  <si>
    <t>Streamwood</t>
  </si>
  <si>
    <t>Killeen</t>
  </si>
  <si>
    <t>American Fork</t>
  </si>
  <si>
    <t>Bountiful</t>
  </si>
  <si>
    <t>Norman</t>
  </si>
  <si>
    <t>North Tonawanda</t>
  </si>
  <si>
    <t>Mcminnville</t>
  </si>
  <si>
    <t>Sun City</t>
  </si>
  <si>
    <t>Rotterdam</t>
  </si>
  <si>
    <t>Boulder</t>
  </si>
  <si>
    <t>Brooklyn Center</t>
  </si>
  <si>
    <t>Farragut</t>
  </si>
  <si>
    <t>Kingman</t>
  </si>
  <si>
    <t>Minot</t>
  </si>
  <si>
    <t>Scarsdale</t>
  </si>
  <si>
    <t>Jonesboro</t>
  </si>
  <si>
    <t>El Mirage</t>
  </si>
  <si>
    <t>West Islip</t>
  </si>
  <si>
    <t>Fitchburg</t>
  </si>
  <si>
    <t>Port Charlotte</t>
  </si>
  <si>
    <t>Pahrump</t>
  </si>
  <si>
    <t>Mcallen</t>
  </si>
  <si>
    <t>Elmira</t>
  </si>
  <si>
    <t>Cheyenne</t>
  </si>
  <si>
    <t>Pittsburg</t>
  </si>
  <si>
    <t>Brandon</t>
  </si>
  <si>
    <t>Lakeville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</si>
  <si>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</si>
  <si>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</si>
  <si>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</si>
  <si>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</si>
  <si>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</si>
  <si>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</si>
  <si>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</si>
  <si>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Haltom City</t>
  </si>
  <si>
    <t>Mechanicsville</t>
  </si>
  <si>
    <t>Hermitage</t>
  </si>
  <si>
    <t>Oshkosh</t>
  </si>
  <si>
    <t>Goodyear</t>
  </si>
  <si>
    <t>Granite Bay</t>
  </si>
  <si>
    <t>Olive Branch</t>
  </si>
  <si>
    <t>Weatherford</t>
  </si>
  <si>
    <t>Bryant</t>
  </si>
  <si>
    <t>Union City</t>
  </si>
  <si>
    <t>Milford</t>
  </si>
  <si>
    <t>Pembroke Pines</t>
  </si>
  <si>
    <t>Hempstead</t>
  </si>
  <si>
    <t>Tracy</t>
  </si>
  <si>
    <t>Perry Hall</t>
  </si>
  <si>
    <t>Yuba City</t>
  </si>
  <si>
    <t>West Springfield</t>
  </si>
  <si>
    <t>North Bergen</t>
  </si>
  <si>
    <t>Rockland</t>
  </si>
  <si>
    <t>Kentwood</t>
  </si>
  <si>
    <t>Noblesville</t>
  </si>
  <si>
    <t>Savage</t>
  </si>
  <si>
    <t>Franklin Park</t>
  </si>
  <si>
    <t>Cudahy</t>
  </si>
  <si>
    <t>New Berlin</t>
  </si>
  <si>
    <t>Horn Lake</t>
  </si>
  <si>
    <t>Worcester</t>
  </si>
  <si>
    <t>Des Plaines</t>
  </si>
  <si>
    <t>Mason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</si>
  <si>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</si>
  <si>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</si>
  <si>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</si>
  <si>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</si>
  <si>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</si>
  <si>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</si>
  <si>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</si>
  <si>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</si>
  <si>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</si>
  <si>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Palm Harbor</t>
  </si>
  <si>
    <t>Minnetonka</t>
  </si>
  <si>
    <t>Deerfield Beach</t>
  </si>
  <si>
    <t>Dunwoody</t>
  </si>
  <si>
    <t>Miami</t>
  </si>
  <si>
    <t>Rosenberg</t>
  </si>
  <si>
    <t>Paterson</t>
  </si>
  <si>
    <t>Cambridge</t>
  </si>
  <si>
    <t>Knoxville</t>
  </si>
  <si>
    <t>Irvington</t>
  </si>
  <si>
    <t>Los Banos</t>
  </si>
  <si>
    <t>San Angelo</t>
  </si>
  <si>
    <t>Strongsville</t>
  </si>
  <si>
    <t>Plainfield</t>
  </si>
  <si>
    <t>Depew</t>
  </si>
  <si>
    <t>Foster City</t>
  </si>
  <si>
    <t>Commerce City</t>
  </si>
  <si>
    <t>Las Cruces</t>
  </si>
  <si>
    <t>Edina</t>
  </si>
  <si>
    <t>Baldwin</t>
  </si>
  <si>
    <t>Hoover</t>
  </si>
  <si>
    <t>Houston</t>
  </si>
  <si>
    <t>Pittsburgh</t>
  </si>
  <si>
    <t>Brookline</t>
  </si>
  <si>
    <t>Johnson City</t>
  </si>
  <si>
    <t>Westborough</t>
  </si>
  <si>
    <t>Lake Elsinore</t>
  </si>
  <si>
    <t>Reisterstown</t>
  </si>
  <si>
    <t>Duxbury</t>
  </si>
  <si>
    <t>Galesburg</t>
  </si>
  <si>
    <t>Wayne</t>
  </si>
  <si>
    <t>Wyckoff</t>
  </si>
  <si>
    <t>Grand Forks</t>
  </si>
  <si>
    <t>Lake Forest</t>
  </si>
  <si>
    <t>Paragould</t>
  </si>
  <si>
    <t>Needham</t>
  </si>
  <si>
    <t>North Pembroke</t>
  </si>
  <si>
    <t>Arvada</t>
  </si>
  <si>
    <t>Springville</t>
  </si>
  <si>
    <t>Hicksville</t>
  </si>
  <si>
    <t>Austin</t>
  </si>
  <si>
    <t>Costa Mesa</t>
  </si>
  <si>
    <t>Ankeny</t>
  </si>
  <si>
    <t>Bergenfield</t>
  </si>
  <si>
    <t>Abilene</t>
  </si>
  <si>
    <t>Branford</t>
  </si>
  <si>
    <t>Danbury</t>
  </si>
  <si>
    <t>Evanston</t>
  </si>
  <si>
    <t>Portage</t>
  </si>
  <si>
    <t>Leavenworth</t>
  </si>
  <si>
    <t>Maryland Heights</t>
  </si>
  <si>
    <t>Tyler</t>
  </si>
  <si>
    <t>Davenport</t>
  </si>
  <si>
    <t>Conway</t>
  </si>
  <si>
    <t>Warren</t>
  </si>
  <si>
    <t>Lufkin</t>
  </si>
  <si>
    <t>Decatur</t>
  </si>
  <si>
    <t>North Plainfield</t>
  </si>
  <si>
    <t>Midvale</t>
  </si>
  <si>
    <t>Bethlehem</t>
  </si>
  <si>
    <t>Parkland</t>
  </si>
  <si>
    <t>Pontiac</t>
  </si>
  <si>
    <t>Coachella</t>
  </si>
  <si>
    <t>Missouri City</t>
  </si>
  <si>
    <t>East Longmeadow</t>
  </si>
  <si>
    <t>Milton</t>
  </si>
  <si>
    <t>Mineral Wells</t>
  </si>
  <si>
    <t>Martinez</t>
  </si>
  <si>
    <t>Beaverton</t>
  </si>
  <si>
    <t>Wilbraham</t>
  </si>
  <si>
    <t>Houma</t>
  </si>
  <si>
    <t>Lake Worth</t>
  </si>
  <si>
    <t>Haverhill</t>
  </si>
  <si>
    <t>South Vineland</t>
  </si>
  <si>
    <t>Jefferson City</t>
  </si>
  <si>
    <t>Tucson</t>
  </si>
  <si>
    <t>Metairie</t>
  </si>
  <si>
    <t>Glenview</t>
  </si>
  <si>
    <t>Shrewsbury</t>
  </si>
  <si>
    <t>Falmouth</t>
  </si>
  <si>
    <t>Spokane</t>
  </si>
  <si>
    <t>Lehigh Acres</t>
  </si>
  <si>
    <t>Wichita Falls</t>
  </si>
  <si>
    <t>North Babylon</t>
  </si>
  <si>
    <t>Victoria</t>
  </si>
  <si>
    <t>Laurinburg</t>
  </si>
  <si>
    <t>Anderson</t>
  </si>
  <si>
    <t>Trumbull</t>
  </si>
  <si>
    <t>Atlantic City</t>
  </si>
  <si>
    <t>Collinsville</t>
  </si>
  <si>
    <t>Eden</t>
  </si>
  <si>
    <t>Cleveland Heights</t>
  </si>
  <si>
    <t>Warner Robins</t>
  </si>
  <si>
    <t>Naperville</t>
  </si>
  <si>
    <t>Elizabeth</t>
  </si>
  <si>
    <t>Colonia</t>
  </si>
  <si>
    <t>Commack</t>
  </si>
  <si>
    <t>Bolingbrook</t>
  </si>
  <si>
    <t>Long Branch</t>
  </si>
  <si>
    <t>Pepperell</t>
  </si>
  <si>
    <t>Fort Myers</t>
  </si>
  <si>
    <t>College Park</t>
  </si>
  <si>
    <t>Dodge City</t>
  </si>
  <si>
    <t>Philadelphia</t>
  </si>
  <si>
    <t>Wakefield</t>
  </si>
  <si>
    <t>Akron</t>
  </si>
  <si>
    <t>Ontario</t>
  </si>
  <si>
    <t>Norton</t>
  </si>
  <si>
    <t>Mustang</t>
  </si>
  <si>
    <t>Sacramento</t>
  </si>
  <si>
    <t>Fall River</t>
  </si>
  <si>
    <t>Kendall</t>
  </si>
  <si>
    <t>Klamath Falls</t>
  </si>
  <si>
    <t>Moscow</t>
  </si>
  <si>
    <t>Fort Thomas</t>
  </si>
  <si>
    <t>Granite City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</si>
  <si>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</si>
  <si>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</si>
  <si>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</si>
  <si>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</si>
  <si>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</si>
  <si>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</si>
  <si>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</si>
  <si>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</si>
  <si>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</si>
  <si>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</si>
  <si>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</si>
  <si>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Lenexa</t>
  </si>
  <si>
    <t>Burke</t>
  </si>
  <si>
    <t>New Smyrna Beach</t>
  </si>
  <si>
    <t>Statesboro</t>
  </si>
  <si>
    <t>Waterloo</t>
  </si>
  <si>
    <t>Gary</t>
  </si>
  <si>
    <t>Eagle Pass</t>
  </si>
  <si>
    <t>Fort Bragg</t>
  </si>
  <si>
    <t>Willingboro</t>
  </si>
  <si>
    <t>Troutdale</t>
  </si>
  <si>
    <t>Woodburn</t>
  </si>
  <si>
    <t>Renton</t>
  </si>
  <si>
    <t>New Rochelle</t>
  </si>
  <si>
    <t>Titusville</t>
  </si>
  <si>
    <t>North Royalton</t>
  </si>
  <si>
    <t>West Milford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</si>
  <si>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</si>
  <si>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</si>
  <si>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</si>
  <si>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</si>
  <si>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</si>
  <si>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</si>
  <si>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</si>
  <si>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</si>
  <si>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</si>
  <si>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</si>
  <si>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Bothell</t>
  </si>
  <si>
    <t>Butte</t>
  </si>
  <si>
    <t>La Porte</t>
  </si>
  <si>
    <t>Ashland</t>
  </si>
  <si>
    <t>Waterford</t>
  </si>
  <si>
    <t>Westland</t>
  </si>
  <si>
    <t>Pennsauken</t>
  </si>
  <si>
    <t>Newington</t>
  </si>
  <si>
    <t>North Arlington</t>
  </si>
  <si>
    <t>Maple Shade</t>
  </si>
  <si>
    <t>Yonkers</t>
  </si>
  <si>
    <t>Ogden</t>
  </si>
  <si>
    <t>Pearl</t>
  </si>
  <si>
    <t>Phoenix</t>
  </si>
  <si>
    <t>Wauwatosa</t>
  </si>
  <si>
    <t>Beckley</t>
  </si>
  <si>
    <t>Wake Forest</t>
  </si>
  <si>
    <t>Cheektowaga</t>
  </si>
  <si>
    <t>Westlake</t>
  </si>
  <si>
    <t>Fridley</t>
  </si>
  <si>
    <t>Mauldin</t>
  </si>
  <si>
    <t>Palm Bay</t>
  </si>
  <si>
    <t>Des Moines</t>
  </si>
  <si>
    <t>Kenner</t>
  </si>
  <si>
    <t>Creve Coeur</t>
  </si>
  <si>
    <t>Eagan</t>
  </si>
  <si>
    <t>State College</t>
  </si>
  <si>
    <t>Palatine</t>
  </si>
  <si>
    <t>Cornelius</t>
  </si>
  <si>
    <t>Walpole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</si>
  <si>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</si>
  <si>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</si>
  <si>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</si>
  <si>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</si>
  <si>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</si>
  <si>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</si>
  <si>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</si>
  <si>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</si>
  <si>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</si>
  <si>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Baltimore</t>
  </si>
  <si>
    <t>Cloverleaf</t>
  </si>
  <si>
    <t>Granger</t>
  </si>
  <si>
    <t>Oxnard</t>
  </si>
  <si>
    <t>Laconia</t>
  </si>
  <si>
    <t>Tiverton</t>
  </si>
  <si>
    <t>Berea</t>
  </si>
  <si>
    <t>Woonsocket</t>
  </si>
  <si>
    <t>Holden</t>
  </si>
  <si>
    <t>Pikesville</t>
  </si>
  <si>
    <t>Silver Spring</t>
  </si>
  <si>
    <t>Aberdeen</t>
  </si>
  <si>
    <t>Niagara Falls</t>
  </si>
  <si>
    <t>Phillipsburg</t>
  </si>
  <si>
    <t>Scotch Plains</t>
  </si>
  <si>
    <t>Denver</t>
  </si>
  <si>
    <t>Plant City</t>
  </si>
  <si>
    <t>West Lafayette</t>
  </si>
  <si>
    <t>Brooklyn Park</t>
  </si>
  <si>
    <t>Kannapolis</t>
  </si>
  <si>
    <t>Cliffside Park</t>
  </si>
  <si>
    <t>Mission Viejo</t>
  </si>
  <si>
    <t>Bloomfield</t>
  </si>
  <si>
    <t>Bayonne</t>
  </si>
  <si>
    <t>Passaic</t>
  </si>
  <si>
    <t>Liberal</t>
  </si>
  <si>
    <t>Fort Pierce</t>
  </si>
  <si>
    <t>Agawam</t>
  </si>
  <si>
    <t>Greensboro</t>
  </si>
  <si>
    <t>Nutley</t>
  </si>
  <si>
    <t>Olympia</t>
  </si>
  <si>
    <t>Beverly</t>
  </si>
  <si>
    <t>Hanson</t>
  </si>
  <si>
    <t>Bourne</t>
  </si>
  <si>
    <t>Dedham</t>
  </si>
  <si>
    <t>Texas City</t>
  </si>
  <si>
    <t>Springdale</t>
  </si>
  <si>
    <t>Savannah</t>
  </si>
  <si>
    <t>Topeka</t>
  </si>
  <si>
    <t>Millville</t>
  </si>
  <si>
    <t>Round Rock</t>
  </si>
  <si>
    <t>West Seneca</t>
  </si>
  <si>
    <t>Watauga</t>
  </si>
  <si>
    <t>Camarillo</t>
  </si>
  <si>
    <t>Nicholasville</t>
  </si>
  <si>
    <t>Greensburg</t>
  </si>
  <si>
    <t>Baytown</t>
  </si>
  <si>
    <t>Fort Smith</t>
  </si>
  <si>
    <t>Hastings</t>
  </si>
  <si>
    <t>Northglenn</t>
  </si>
  <si>
    <t>Elkhart</t>
  </si>
  <si>
    <t>Dunedin</t>
  </si>
  <si>
    <t>1. Create a Pivot table in an existing sheet which show the Region wise sales, add filter to select a Product category and product sub category
2. Add another field in a pivot table which show Profit (10% of sales) and Cost (Sales - Profit)</t>
  </si>
  <si>
    <t>Highlight Order ID where Order Date is greater than Oct-11</t>
  </si>
  <si>
    <t>Highlight State if Region is West and Customer Segment is Corporate</t>
  </si>
  <si>
    <t>Use Traffic lights for below</t>
  </si>
  <si>
    <t>Green if Sales is greater than 1000</t>
  </si>
  <si>
    <t>Yellow is Sales is between 500 to 999</t>
  </si>
  <si>
    <t>and Red if sales is less than 500</t>
  </si>
  <si>
    <t>Grand Total</t>
  </si>
  <si>
    <t>(All)</t>
  </si>
  <si>
    <t xml:space="preserve"> Profit (10% Sales)</t>
  </si>
  <si>
    <t xml:space="preserve"> Cost</t>
  </si>
  <si>
    <t xml:space="preserve">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</si>
</sst>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8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1" xfId="1" quotePrefix="1" applyBorder="1" applyAlignment="1">
      <alignment horizontal="center" vertical="center"/>
    </xf>
    <xf numFmtId="15" fontId="3" fillId="0" borderId="1" xfId="1" applyNumberFormat="1" applyBorder="1" applyAlignment="1">
      <alignment horizontal="center" vertical="center"/>
    </xf>
    <xf numFmtId="0" fontId="0" fillId="0" borderId="1" xfId="0" applyBorder="1"/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1" fillId="3" borderId="1" xfId="1" quotePrefix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15" fontId="4" fillId="0" borderId="1" xfId="1" quotePrefix="1" applyNumberFormat="1" applyFont="1" applyBorder="1" applyAlignment="1">
      <alignment horizontal="center" vertical="center"/>
    </xf>
    <xf numFmtId="49" fontId="4" fillId="0" borderId="1" xfId="1" quotePrefix="1" applyNumberFormat="1" applyFont="1" applyBorder="1" applyAlignment="1">
      <alignment horizontal="center" vertical="center"/>
    </xf>
    <xf numFmtId="15" fontId="0" fillId="2" borderId="1" xfId="0" applyNumberFormat="1" applyFill="1" applyBorder="1"/>
    <xf numFmtId="0" fontId="5" fillId="3" borderId="1" xfId="1" quotePrefix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1" xfId="0" applyNumberFormat="1" applyFont="1" applyFill="1" applyBorder="1"/>
    <xf numFmtId="0" fontId="1" fillId="4" borderId="1" xfId="0" applyFont="1" applyFill="1" applyBorder="1"/>
    <xf numFmtId="15" fontId="1" fillId="4" borderId="1" xfId="0" applyNumberFormat="1" applyFont="1" applyFill="1" applyBorder="1"/>
    <xf numFmtId="15" fontId="0" fillId="0" borderId="0" xfId="0" applyNumberFormat="1"/>
    <xf numFmtId="15" fontId="0" fillId="2" borderId="1" xfId="0" applyNumberFormat="1" applyFill="1" applyBorder="1" applyAlignment="1">
      <alignment horizontal="center"/>
    </xf>
    <xf numFmtId="14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2" borderId="1" xfId="0" applyNumberFormat="1" applyFill="1" applyBorder="1"/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_Pivot - Salesperson Reports" xfId="1" xr:uid="{00000000-0005-0000-0000-000001000000}"/>
  </cellStyles>
  <dxfs count="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City</a:t>
            </a:r>
            <a:r>
              <a:rPr lang="en-IN" baseline="0"/>
              <a:t> wise Sales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'Q8'!$B$4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'Q8'!$A$5:$A$21</c:f>
              <c:strCache>
                <c:ptCount val="17"/>
                <c:pt idx="0">
                  <c:v>Delhi</c:v>
                </c:pt>
                <c:pt idx="1">
                  <c:v>Ludhiana</c:v>
                </c:pt>
                <c:pt idx="2">
                  <c:v>Surat</c:v>
                </c:pt>
                <c:pt idx="3">
                  <c:v>Bhilwara</c:v>
                </c:pt>
                <c:pt idx="4">
                  <c:v>Mumbai</c:v>
                </c:pt>
                <c:pt idx="5">
                  <c:v>Ahmedabad</c:v>
                </c:pt>
                <c:pt idx="6">
                  <c:v>Panipat</c:v>
                </c:pt>
                <c:pt idx="7">
                  <c:v>Coimbatore</c:v>
                </c:pt>
                <c:pt idx="8">
                  <c:v>Amritsar</c:v>
                </c:pt>
                <c:pt idx="9">
                  <c:v>Tiruppur</c:v>
                </c:pt>
                <c:pt idx="10">
                  <c:v>Kolkata</c:v>
                </c:pt>
                <c:pt idx="11">
                  <c:v>Tirupur</c:v>
                </c:pt>
                <c:pt idx="12">
                  <c:v>Bhagalpur</c:v>
                </c:pt>
                <c:pt idx="13">
                  <c:v>Gurgaon</c:v>
                </c:pt>
                <c:pt idx="14">
                  <c:v>Trivandrum</c:v>
                </c:pt>
                <c:pt idx="15">
                  <c:v>Pune</c:v>
                </c:pt>
                <c:pt idx="16">
                  <c:v>Hyderabad</c:v>
                </c:pt>
              </c:strCache>
            </c:strRef>
          </c:cat>
          <c:val>
            <c:numRef>
              <c:f>'Q8'!$B$5:$B$21</c:f>
              <c:numCache>
                <c:formatCode>General</c:formatCode>
                <c:ptCount val="17"/>
                <c:pt idx="0">
                  <c:v>5000</c:v>
                </c:pt>
                <c:pt idx="1">
                  <c:v>6200</c:v>
                </c:pt>
                <c:pt idx="2">
                  <c:v>7400</c:v>
                </c:pt>
                <c:pt idx="3">
                  <c:v>8600</c:v>
                </c:pt>
                <c:pt idx="4">
                  <c:v>9800</c:v>
                </c:pt>
                <c:pt idx="5">
                  <c:v>11000</c:v>
                </c:pt>
                <c:pt idx="6">
                  <c:v>12200</c:v>
                </c:pt>
                <c:pt idx="7">
                  <c:v>13400</c:v>
                </c:pt>
                <c:pt idx="8">
                  <c:v>14600</c:v>
                </c:pt>
                <c:pt idx="9">
                  <c:v>13600</c:v>
                </c:pt>
                <c:pt idx="10">
                  <c:v>12600</c:v>
                </c:pt>
                <c:pt idx="11">
                  <c:v>11600</c:v>
                </c:pt>
                <c:pt idx="12">
                  <c:v>10600</c:v>
                </c:pt>
                <c:pt idx="13">
                  <c:v>9600</c:v>
                </c:pt>
                <c:pt idx="14">
                  <c:v>8600</c:v>
                </c:pt>
                <c:pt idx="15">
                  <c:v>7600</c:v>
                </c:pt>
                <c:pt idx="16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8-46A1-8268-09C44566D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438266736"/>
        <c:axId val="517532752"/>
      </c:barChart>
      <c:lineChart>
        <c:grouping val="standard"/>
        <c:varyColors val="0"/>
        <c:ser>
          <c:idx val="1"/>
          <c:order val="1"/>
          <c:tx>
            <c:strRef>
              <c:f>'Q8'!$C$4</c:f>
              <c:strCache>
                <c:ptCount val="1"/>
                <c:pt idx="0">
                  <c:v>Sales in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'Q8'!$A$5:$A$21</c:f>
              <c:strCache>
                <c:ptCount val="17"/>
                <c:pt idx="0">
                  <c:v>Delhi</c:v>
                </c:pt>
                <c:pt idx="1">
                  <c:v>Ludhiana</c:v>
                </c:pt>
                <c:pt idx="2">
                  <c:v>Surat</c:v>
                </c:pt>
                <c:pt idx="3">
                  <c:v>Bhilwara</c:v>
                </c:pt>
                <c:pt idx="4">
                  <c:v>Mumbai</c:v>
                </c:pt>
                <c:pt idx="5">
                  <c:v>Ahmedabad</c:v>
                </c:pt>
                <c:pt idx="6">
                  <c:v>Panipat</c:v>
                </c:pt>
                <c:pt idx="7">
                  <c:v>Coimbatore</c:v>
                </c:pt>
                <c:pt idx="8">
                  <c:v>Amritsar</c:v>
                </c:pt>
                <c:pt idx="9">
                  <c:v>Tiruppur</c:v>
                </c:pt>
                <c:pt idx="10">
                  <c:v>Kolkata</c:v>
                </c:pt>
                <c:pt idx="11">
                  <c:v>Tirupur</c:v>
                </c:pt>
                <c:pt idx="12">
                  <c:v>Bhagalpur</c:v>
                </c:pt>
                <c:pt idx="13">
                  <c:v>Gurgaon</c:v>
                </c:pt>
                <c:pt idx="14">
                  <c:v>Trivandrum</c:v>
                </c:pt>
                <c:pt idx="15">
                  <c:v>Pune</c:v>
                </c:pt>
                <c:pt idx="16">
                  <c:v>Hyderabad</c:v>
                </c:pt>
              </c:strCache>
            </c:strRef>
          </c:cat>
          <c:val>
            <c:numRef>
              <c:f>'Q8'!$C$5:$C$21</c:f>
              <c:numCache>
                <c:formatCode>0%</c:formatCode>
                <c:ptCount val="17"/>
                <c:pt idx="0">
                  <c:v>2.9585798816568046E-2</c:v>
                </c:pt>
                <c:pt idx="1">
                  <c:v>3.6686390532544376E-2</c:v>
                </c:pt>
                <c:pt idx="2">
                  <c:v>4.3786982248520713E-2</c:v>
                </c:pt>
                <c:pt idx="3">
                  <c:v>5.0887573964497043E-2</c:v>
                </c:pt>
                <c:pt idx="4">
                  <c:v>5.7988165680473373E-2</c:v>
                </c:pt>
                <c:pt idx="5">
                  <c:v>6.5088757396449703E-2</c:v>
                </c:pt>
                <c:pt idx="6">
                  <c:v>7.2189349112426041E-2</c:v>
                </c:pt>
                <c:pt idx="7">
                  <c:v>7.9289940828402364E-2</c:v>
                </c:pt>
                <c:pt idx="8">
                  <c:v>8.6390532544378701E-2</c:v>
                </c:pt>
                <c:pt idx="9">
                  <c:v>8.0473372781065089E-2</c:v>
                </c:pt>
                <c:pt idx="10">
                  <c:v>7.4556213017751477E-2</c:v>
                </c:pt>
                <c:pt idx="11">
                  <c:v>6.8639053254437865E-2</c:v>
                </c:pt>
                <c:pt idx="12">
                  <c:v>6.2721893491124267E-2</c:v>
                </c:pt>
                <c:pt idx="13">
                  <c:v>5.6804733727810648E-2</c:v>
                </c:pt>
                <c:pt idx="14">
                  <c:v>5.0887573964497043E-2</c:v>
                </c:pt>
                <c:pt idx="15">
                  <c:v>4.4970414201183431E-2</c:v>
                </c:pt>
                <c:pt idx="16">
                  <c:v>3.9053254437869819E-2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8-46A1-8268-09C44566D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382000"/>
        <c:axId val="681681216"/>
      </c:lineChart>
      <c:catAx>
        <c:axId val="43826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32752"/>
        <c:crosses val="autoZero"/>
        <c:auto val="1"/>
        <c:lblAlgn val="ctr"/>
        <c:lblOffset val="100"/>
        <c:noMultiLvlLbl val="0"/>
      </c:catAx>
      <c:valAx>
        <c:axId val="51753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66736"/>
        <c:crosses val="autoZero"/>
        <c:crossBetween val="between"/>
      </c:valAx>
      <c:valAx>
        <c:axId val="68168121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382000"/>
        <c:crosses val="max"/>
        <c:crossBetween val="between"/>
      </c:valAx>
      <c:catAx>
        <c:axId val="924382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168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128587</xdr:rowOff>
    </xdr:from>
    <xdr:to>
      <xdr:col>13</xdr:col>
      <xdr:colOff>28575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FEF00-B848-2B18-A8DA-51328ACC4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kesh Jadhav" refreshedDate="45691.708612499999" createdVersion="8" refreshedVersion="8" minRefreshableVersion="3" recordCount="5000" xr:uid="{086243E1-EE87-4C59-963E-902C53725696}">
  <cacheSource type="worksheet">
    <worksheetSource ref="L1:W5001" sheet="Q9"/>
  </cacheSource>
  <cacheFields count="15">
    <cacheField name="Row ID" numFmtId="0">
      <sharedItems containsSemiMixedTypes="0" containsString="0" containsNumber="1" containsInteger="1" minValue="1" maxValue="5000"/>
    </cacheField>
    <cacheField name="Order ID" numFmtId="0">
      <sharedItems containsSemiMixedTypes="0" containsString="0" containsNumber="1" containsInteger="1" minValue="3" maxValue="35590"/>
    </cacheField>
    <cacheField name="Order Date" numFmtId="0">
      <sharedItems containsSemiMixedTypes="0" containsString="0" containsNumber="1" containsInteger="1" minValue="39814" maxValue="41273"/>
    </cacheField>
    <cacheField name="Order Priority" numFmtId="0">
      <sharedItems/>
    </cacheField>
    <cacheField name="City" numFmtId="0">
      <sharedItems/>
    </cacheField>
    <cacheField name="State" numFmtId="0">
      <sharedItems/>
    </cacheField>
    <cacheField name="Region" numFmtId="0">
      <sharedItems count="4">
        <s v="Central"/>
        <s v="West"/>
        <s v="South"/>
        <s v="East"/>
      </sharedItems>
    </cacheField>
    <cacheField name="Customer Segment" numFmtId="0">
      <sharedItems/>
    </cacheField>
    <cacheField name="Product Category" numFmtId="0">
      <sharedItems count="3">
        <s v="Office Supplies"/>
        <s v="Furniture"/>
        <s v="Technology"/>
      </sharedItems>
    </cacheField>
    <cacheField name="Product Sub-Category" numFmtId="0">
      <sharedItems count="17">
        <s v="Storage &amp; Organization"/>
        <s v="Scissors, Rulers and Trimmers"/>
        <s v="Office Furnishings"/>
        <s v="Tables"/>
        <s v="Telephones and Communication"/>
        <s v="Computer Peripherals"/>
        <s v="Pens &amp; Art Supplies"/>
        <s v="Rubber Bands"/>
        <s v="Labels"/>
        <s v="Paper"/>
        <s v="Office Machines"/>
        <s v="Bookcases"/>
        <s v="Binders and Binder Accessories"/>
        <s v="Appliances"/>
        <s v="Envelopes"/>
        <s v="Chairs &amp; Chairmats"/>
        <s v="Copiers and Fax"/>
      </sharedItems>
    </cacheField>
    <cacheField name="Sales" numFmtId="0">
      <sharedItems containsSemiMixedTypes="0" containsString="0" containsNumber="1" minValue="2.2400000000000002" maxValue="89061.05"/>
    </cacheField>
    <cacheField name="Unit Price" numFmtId="0">
      <sharedItems containsSemiMixedTypes="0" containsString="0" containsNumber="1" minValue="1.1399999999999999" maxValue="6783.02"/>
    </cacheField>
    <cacheField name="Profit " numFmtId="0" formula="Sales*10%" databaseField="0"/>
    <cacheField name="Profit (10% Sales)" numFmtId="0" formula="Sales*10%" databaseField="0"/>
    <cacheField name="Cost" numFmtId="0" formula="Sales-'Profit (10% Sales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n v="3"/>
    <n v="40464"/>
    <s v="Low"/>
    <s v="Highland Park"/>
    <s v="Illinois"/>
    <x v="0"/>
    <s v="Small Business"/>
    <x v="0"/>
    <x v="0"/>
    <n v="261.54000000000002"/>
    <n v="38.94"/>
  </r>
  <r>
    <n v="2"/>
    <n v="6"/>
    <n v="40959"/>
    <s v="Not Specified"/>
    <s v="Edmonds"/>
    <s v="Washington"/>
    <x v="1"/>
    <s v="Corporate"/>
    <x v="0"/>
    <x v="1"/>
    <n v="6.93"/>
    <n v="2.08"/>
  </r>
  <r>
    <n v="3"/>
    <n v="32"/>
    <n v="40739"/>
    <s v="High"/>
    <s v="Elk Plain"/>
    <s v="Washington"/>
    <x v="1"/>
    <s v="Corporate"/>
    <x v="1"/>
    <x v="2"/>
    <n v="2808.08"/>
    <n v="107.53"/>
  </r>
  <r>
    <n v="4"/>
    <n v="32"/>
    <n v="40739"/>
    <s v="High"/>
    <s v="Elk Plain"/>
    <s v="Washington"/>
    <x v="1"/>
    <s v="Corporate"/>
    <x v="1"/>
    <x v="3"/>
    <n v="1761.4"/>
    <n v="70.89"/>
  </r>
  <r>
    <n v="5"/>
    <n v="32"/>
    <n v="40739"/>
    <s v="High"/>
    <s v="Elk Plain"/>
    <s v="Washington"/>
    <x v="1"/>
    <s v="Corporate"/>
    <x v="2"/>
    <x v="4"/>
    <n v="160.23349999999999"/>
    <n v="7.99"/>
  </r>
  <r>
    <n v="6"/>
    <n v="32"/>
    <n v="40739"/>
    <s v="High"/>
    <s v="High Point"/>
    <s v="North Carolina"/>
    <x v="2"/>
    <s v="Corporate"/>
    <x v="2"/>
    <x v="5"/>
    <n v="140.56"/>
    <n v="8.4600000000000009"/>
  </r>
  <r>
    <n v="7"/>
    <n v="35"/>
    <n v="40838"/>
    <s v="Not Specified"/>
    <s v="Ames"/>
    <s v="Iowa"/>
    <x v="0"/>
    <s v="Corporate"/>
    <x v="0"/>
    <x v="6"/>
    <n v="288.56"/>
    <n v="9.11"/>
  </r>
  <r>
    <n v="8"/>
    <n v="35"/>
    <n v="40838"/>
    <s v="Not Specified"/>
    <s v="Ames"/>
    <s v="Iowa"/>
    <x v="0"/>
    <s v="Corporate"/>
    <x v="2"/>
    <x v="4"/>
    <n v="1892.848"/>
    <n v="155.99"/>
  </r>
  <r>
    <n v="9"/>
    <n v="36"/>
    <n v="40849"/>
    <s v="Critical"/>
    <s v="Albany"/>
    <s v="Oregon"/>
    <x v="1"/>
    <s v="Home Office"/>
    <x v="2"/>
    <x v="4"/>
    <n v="2484.7455"/>
    <n v="65.989999999999995"/>
  </r>
  <r>
    <n v="10"/>
    <n v="65"/>
    <n v="40619"/>
    <s v="Critical"/>
    <s v="Pflugerville"/>
    <s v="Texas"/>
    <x v="0"/>
    <s v="Corporate"/>
    <x v="2"/>
    <x v="5"/>
    <n v="3812.73"/>
    <n v="115.79"/>
  </r>
  <r>
    <n v="11"/>
    <n v="66"/>
    <n v="39832"/>
    <s v="Low"/>
    <s v="Santa Fe"/>
    <s v="New Mexico"/>
    <x v="1"/>
    <s v="Consumer"/>
    <x v="0"/>
    <x v="6"/>
    <n v="108.15"/>
    <n v="2.88"/>
  </r>
  <r>
    <n v="12"/>
    <n v="69"/>
    <n v="39967"/>
    <s v="Not Specified"/>
    <s v="Garner"/>
    <s v="North Carolina"/>
    <x v="2"/>
    <s v="Corporate"/>
    <x v="1"/>
    <x v="2"/>
    <n v="1186.06"/>
    <n v="30.93"/>
  </r>
  <r>
    <n v="13"/>
    <n v="69"/>
    <n v="39967"/>
    <s v="Not Specified"/>
    <s v="Garner"/>
    <s v="North Carolina"/>
    <x v="2"/>
    <s v="Corporate"/>
    <x v="0"/>
    <x v="6"/>
    <n v="51.53"/>
    <n v="1.68"/>
  </r>
  <r>
    <n v="14"/>
    <n v="70"/>
    <n v="40529"/>
    <s v="Low"/>
    <s v="East Meadow"/>
    <s v="New York"/>
    <x v="3"/>
    <s v="Home Office"/>
    <x v="0"/>
    <x v="7"/>
    <n v="90.05"/>
    <n v="1.86"/>
  </r>
  <r>
    <n v="15"/>
    <n v="70"/>
    <n v="40529"/>
    <s v="Low"/>
    <s v="East Meadow"/>
    <s v="New York"/>
    <x v="3"/>
    <s v="Home Office"/>
    <x v="2"/>
    <x v="4"/>
    <n v="7804.53"/>
    <n v="205.99"/>
  </r>
  <r>
    <n v="16"/>
    <n v="96"/>
    <n v="39919"/>
    <s v="High"/>
    <s v="Little Rock"/>
    <s v="Arkansas"/>
    <x v="2"/>
    <s v="Home Office"/>
    <x v="2"/>
    <x v="4"/>
    <n v="4158.1234999999997"/>
    <n v="125.99"/>
  </r>
  <r>
    <n v="17"/>
    <n v="97"/>
    <n v="40206"/>
    <s v="Medium"/>
    <s v="Prescott Valley"/>
    <s v="Arizona"/>
    <x v="1"/>
    <s v="Consumer"/>
    <x v="0"/>
    <x v="8"/>
    <n v="75.569999999999993"/>
    <n v="2.89"/>
  </r>
  <r>
    <n v="18"/>
    <n v="129"/>
    <n v="41231"/>
    <s v="Low"/>
    <s v="Moore"/>
    <s v="Oklahoma"/>
    <x v="0"/>
    <s v="Corporate"/>
    <x v="0"/>
    <x v="9"/>
    <n v="32.72"/>
    <n v="6.48"/>
  </r>
  <r>
    <n v="19"/>
    <n v="130"/>
    <n v="41036"/>
    <s v="High"/>
    <s v="Cleveland"/>
    <s v="Tennessee"/>
    <x v="2"/>
    <s v="Corporate"/>
    <x v="2"/>
    <x v="10"/>
    <n v="461.89"/>
    <n v="150.97999999999999"/>
  </r>
  <r>
    <n v="20"/>
    <n v="130"/>
    <n v="41036"/>
    <s v="High"/>
    <s v="Cleveland"/>
    <s v="Tennessee"/>
    <x v="2"/>
    <s v="Corporate"/>
    <x v="0"/>
    <x v="9"/>
    <n v="575.11"/>
    <n v="18.97"/>
  </r>
  <r>
    <n v="21"/>
    <n v="130"/>
    <n v="41036"/>
    <s v="High"/>
    <s v="Cleveland"/>
    <s v="Tennessee"/>
    <x v="2"/>
    <s v="Corporate"/>
    <x v="0"/>
    <x v="0"/>
    <n v="236.46"/>
    <n v="9.7100000000000009"/>
  </r>
  <r>
    <n v="22"/>
    <n v="132"/>
    <n v="40339"/>
    <s v="Medium"/>
    <s v="Avenel"/>
    <s v="New Jersey"/>
    <x v="3"/>
    <s v="Consumer"/>
    <x v="2"/>
    <x v="4"/>
    <n v="192.81399999999999"/>
    <n v="7.99"/>
  </r>
  <r>
    <n v="23"/>
    <n v="132"/>
    <n v="40339"/>
    <s v="Medium"/>
    <s v="Lewiston"/>
    <s v="Maine"/>
    <x v="3"/>
    <s v="Consumer"/>
    <x v="1"/>
    <x v="11"/>
    <n v="4011.65"/>
    <n v="130.97999999999999"/>
  </r>
  <r>
    <n v="24"/>
    <n v="134"/>
    <n v="41029"/>
    <s v="Not Specified"/>
    <s v="Brookfield"/>
    <s v="Wisconsin"/>
    <x v="0"/>
    <s v="Home Office"/>
    <x v="0"/>
    <x v="0"/>
    <n v="1132.5999999999999"/>
    <n v="95.99"/>
  </r>
  <r>
    <n v="25"/>
    <n v="135"/>
    <n v="40836"/>
    <s v="Not Specified"/>
    <s v="Troy"/>
    <s v="New York"/>
    <x v="3"/>
    <s v="Consumer"/>
    <x v="2"/>
    <x v="5"/>
    <n v="125.85"/>
    <n v="4.9800000000000004"/>
  </r>
  <r>
    <n v="26"/>
    <n v="166"/>
    <n v="40797"/>
    <s v="High"/>
    <s v="Tamarac"/>
    <s v="Florida"/>
    <x v="2"/>
    <s v="Consumer"/>
    <x v="2"/>
    <x v="4"/>
    <n v="567.93599999999992"/>
    <n v="65.989999999999995"/>
  </r>
  <r>
    <n v="27"/>
    <n v="193"/>
    <n v="40397"/>
    <s v="Critical"/>
    <s v="Bethpage"/>
    <s v="New York"/>
    <x v="3"/>
    <s v="Consumer"/>
    <x v="0"/>
    <x v="0"/>
    <n v="174.89"/>
    <n v="12.44"/>
  </r>
  <r>
    <n v="28"/>
    <n v="194"/>
    <n v="41003"/>
    <s v="Medium"/>
    <s v="West Linn"/>
    <s v="Oregon"/>
    <x v="1"/>
    <s v="Corporate"/>
    <x v="1"/>
    <x v="2"/>
    <n v="329.03"/>
    <n v="7.28"/>
  </r>
  <r>
    <n v="29"/>
    <n v="194"/>
    <n v="41003"/>
    <s v="Medium"/>
    <s v="West Linn"/>
    <s v="Oregon"/>
    <x v="1"/>
    <s v="Corporate"/>
    <x v="0"/>
    <x v="1"/>
    <n v="20.190000000000001"/>
    <n v="3.14"/>
  </r>
  <r>
    <n v="30"/>
    <n v="195"/>
    <n v="40539"/>
    <s v="Medium"/>
    <s v="Long Beach"/>
    <s v="California"/>
    <x v="1"/>
    <s v="Home Office"/>
    <x v="0"/>
    <x v="6"/>
    <n v="1315.74"/>
    <n v="36.549999999999997"/>
  </r>
  <r>
    <n v="31"/>
    <n v="197"/>
    <n v="40639"/>
    <s v="High"/>
    <s v="Miramar"/>
    <s v="Florida"/>
    <x v="2"/>
    <s v="Home Office"/>
    <x v="0"/>
    <x v="1"/>
    <n v="310.52"/>
    <n v="12.98"/>
  </r>
  <r>
    <n v="32"/>
    <n v="224"/>
    <n v="39981"/>
    <s v="Not Specified"/>
    <s v="Lemon Grove"/>
    <s v="California"/>
    <x v="1"/>
    <s v="Corporate"/>
    <x v="1"/>
    <x v="2"/>
    <n v="184.86"/>
    <n v="7.38"/>
  </r>
  <r>
    <n v="33"/>
    <n v="224"/>
    <n v="39981"/>
    <s v="Not Specified"/>
    <s v="Lemon Grove"/>
    <s v="California"/>
    <x v="1"/>
    <s v="Corporate"/>
    <x v="0"/>
    <x v="9"/>
    <n v="267.85000000000002"/>
    <n v="5.98"/>
  </r>
  <r>
    <n v="34"/>
    <n v="224"/>
    <n v="39981"/>
    <s v="Not Specified"/>
    <s v="Lemon Grove"/>
    <s v="California"/>
    <x v="1"/>
    <s v="Corporate"/>
    <x v="0"/>
    <x v="0"/>
    <n v="528.5"/>
    <n v="15.42"/>
  </r>
  <r>
    <n v="35"/>
    <n v="225"/>
    <n v="40687"/>
    <s v="Critical"/>
    <s v="Holbrook"/>
    <s v="New York"/>
    <x v="3"/>
    <s v="Home Office"/>
    <x v="0"/>
    <x v="6"/>
    <n v="126.58"/>
    <n v="5.58"/>
  </r>
  <r>
    <n v="36"/>
    <n v="225"/>
    <n v="40687"/>
    <s v="Critical"/>
    <s v="Holbrook"/>
    <s v="New York"/>
    <x v="3"/>
    <s v="Home Office"/>
    <x v="0"/>
    <x v="6"/>
    <n v="23.7"/>
    <n v="19.84"/>
  </r>
  <r>
    <n v="37"/>
    <n v="229"/>
    <n v="40540"/>
    <s v="Critical"/>
    <s v="Blaine"/>
    <s v="Minnesota"/>
    <x v="0"/>
    <s v="Consumer"/>
    <x v="1"/>
    <x v="2"/>
    <n v="586.11"/>
    <n v="12.64"/>
  </r>
  <r>
    <n v="38"/>
    <n v="229"/>
    <n v="40540"/>
    <s v="Critical"/>
    <s v="Atlanta"/>
    <s v="Georgia"/>
    <x v="2"/>
    <s v="Consumer"/>
    <x v="0"/>
    <x v="12"/>
    <n v="599.1"/>
    <n v="24.92"/>
  </r>
  <r>
    <n v="39"/>
    <n v="230"/>
    <n v="40477"/>
    <s v="Critical"/>
    <s v="Burleson"/>
    <s v="Texas"/>
    <x v="0"/>
    <s v="Corporate"/>
    <x v="0"/>
    <x v="6"/>
    <n v="2029.75"/>
    <n v="43.98"/>
  </r>
  <r>
    <n v="40"/>
    <n v="230"/>
    <n v="40477"/>
    <s v="Critical"/>
    <s v="Burleson"/>
    <s v="Texas"/>
    <x v="0"/>
    <s v="Corporate"/>
    <x v="2"/>
    <x v="4"/>
    <n v="1118.396"/>
    <n v="125.99"/>
  </r>
  <r>
    <n v="41"/>
    <n v="231"/>
    <n v="40084"/>
    <s v="High"/>
    <s v="Hollywood"/>
    <s v="Florida"/>
    <x v="2"/>
    <s v="Small Business"/>
    <x v="0"/>
    <x v="13"/>
    <n v="689.74"/>
    <n v="363.25"/>
  </r>
  <r>
    <n v="42"/>
    <n v="258"/>
    <n v="40540"/>
    <s v="Critical"/>
    <s v="Auburn"/>
    <s v="Maine"/>
    <x v="3"/>
    <s v="Home Office"/>
    <x v="0"/>
    <x v="9"/>
    <n v="154.35"/>
    <n v="6.48"/>
  </r>
  <r>
    <n v="43"/>
    <n v="258"/>
    <n v="40540"/>
    <s v="Critical"/>
    <s v="Brunswick"/>
    <s v="Maine"/>
    <x v="3"/>
    <s v="Home Office"/>
    <x v="0"/>
    <x v="0"/>
    <n v="201.36"/>
    <n v="20.98"/>
  </r>
  <r>
    <n v="44"/>
    <n v="258"/>
    <n v="40540"/>
    <s v="Critical"/>
    <s v="Hudson"/>
    <s v="New Hampshire"/>
    <x v="3"/>
    <s v="Home Office"/>
    <x v="0"/>
    <x v="12"/>
    <n v="216.77"/>
    <n v="6.54"/>
  </r>
  <r>
    <n v="45"/>
    <n v="261"/>
    <n v="40357"/>
    <s v="Medium"/>
    <s v="Garden City"/>
    <s v="Kansas"/>
    <x v="0"/>
    <s v="Small Business"/>
    <x v="2"/>
    <x v="4"/>
    <n v="5677.6089999999995"/>
    <n v="140.99"/>
  </r>
  <r>
    <n v="46"/>
    <n v="263"/>
    <n v="39949"/>
    <s v="High"/>
    <s v="Davis"/>
    <s v="California"/>
    <x v="1"/>
    <s v="Corporate"/>
    <x v="0"/>
    <x v="12"/>
    <n v="136.77000000000001"/>
    <n v="5.4"/>
  </r>
  <r>
    <n v="47"/>
    <n v="290"/>
    <n v="39818"/>
    <s v="Not Specified"/>
    <s v="Deer Park"/>
    <s v="New York"/>
    <x v="3"/>
    <s v="Home Office"/>
    <x v="0"/>
    <x v="9"/>
    <n v="188.73"/>
    <n v="7.64"/>
  </r>
  <r>
    <n v="48"/>
    <n v="292"/>
    <n v="40920"/>
    <s v="High"/>
    <s v="Taylors"/>
    <s v="South Carolina"/>
    <x v="2"/>
    <s v="Consumer"/>
    <x v="0"/>
    <x v="14"/>
    <n v="412.62"/>
    <n v="9.9"/>
  </r>
  <r>
    <n v="49"/>
    <n v="293"/>
    <n v="41183"/>
    <s v="High"/>
    <s v="Tinley Park"/>
    <s v="Illinois"/>
    <x v="0"/>
    <s v="Consumer"/>
    <x v="0"/>
    <x v="13"/>
    <n v="10123.02"/>
    <n v="208.16"/>
  </r>
  <r>
    <n v="50"/>
    <n v="293"/>
    <n v="41183"/>
    <s v="High"/>
    <s v="Tinley Park"/>
    <s v="Illinois"/>
    <x v="0"/>
    <s v="Consumer"/>
    <x v="0"/>
    <x v="12"/>
    <n v="244.57"/>
    <n v="8.69"/>
  </r>
  <r>
    <n v="51"/>
    <n v="294"/>
    <n v="40374"/>
    <s v="Medium"/>
    <s v="Urbandale"/>
    <s v="Iowa"/>
    <x v="0"/>
    <s v="Home Office"/>
    <x v="0"/>
    <x v="0"/>
    <n v="6375.28"/>
    <n v="193.17"/>
  </r>
  <r>
    <n v="52"/>
    <n v="322"/>
    <n v="40986"/>
    <s v="Critical"/>
    <s v="Allen Park"/>
    <s v="Michigan"/>
    <x v="0"/>
    <s v="Corporate"/>
    <x v="2"/>
    <x v="4"/>
    <n v="2634.8554999999997"/>
    <n v="155.99"/>
  </r>
  <r>
    <n v="53"/>
    <n v="322"/>
    <n v="40986"/>
    <s v="Critical"/>
    <s v="Ann Arbor"/>
    <s v="Michigan"/>
    <x v="0"/>
    <s v="Corporate"/>
    <x v="0"/>
    <x v="9"/>
    <n v="281"/>
    <n v="6.48"/>
  </r>
  <r>
    <n v="54"/>
    <n v="323"/>
    <n v="39897"/>
    <s v="Critical"/>
    <s v="Scottsdale"/>
    <s v="Arizona"/>
    <x v="1"/>
    <s v="Small Business"/>
    <x v="0"/>
    <x v="14"/>
    <n v="108.09"/>
    <n v="5.68"/>
  </r>
  <r>
    <n v="55"/>
    <n v="323"/>
    <n v="39897"/>
    <s v="Critical"/>
    <s v="Scottsdale"/>
    <s v="Arizona"/>
    <x v="1"/>
    <s v="Small Business"/>
    <x v="0"/>
    <x v="9"/>
    <n v="55.34"/>
    <n v="22.84"/>
  </r>
  <r>
    <n v="56"/>
    <n v="324"/>
    <n v="40987"/>
    <s v="Critical"/>
    <s v="Sanford"/>
    <s v="North Carolina"/>
    <x v="2"/>
    <s v="Small Business"/>
    <x v="2"/>
    <x v="4"/>
    <n v="3872.634"/>
    <n v="179.99"/>
  </r>
  <r>
    <n v="57"/>
    <n v="325"/>
    <n v="40467"/>
    <s v="Low"/>
    <s v="Sanford"/>
    <s v="Maine"/>
    <x v="3"/>
    <s v="Corporate"/>
    <x v="2"/>
    <x v="4"/>
    <n v="884.12750000000005"/>
    <n v="115.99"/>
  </r>
  <r>
    <n v="58"/>
    <n v="326"/>
    <n v="40697"/>
    <s v="High"/>
    <s v="Columbia"/>
    <s v="Maryland"/>
    <x v="3"/>
    <s v="Consumer"/>
    <x v="0"/>
    <x v="12"/>
    <n v="218.27"/>
    <n v="5.99"/>
  </r>
  <r>
    <n v="59"/>
    <n v="326"/>
    <n v="40697"/>
    <s v="High"/>
    <s v="Crofton"/>
    <s v="Maryland"/>
    <x v="3"/>
    <s v="Consumer"/>
    <x v="0"/>
    <x v="7"/>
    <n v="100.95"/>
    <n v="5.81"/>
  </r>
  <r>
    <n v="60"/>
    <n v="353"/>
    <n v="40542"/>
    <s v="Low"/>
    <s v="Redwood City"/>
    <s v="California"/>
    <x v="1"/>
    <s v="Home Office"/>
    <x v="0"/>
    <x v="6"/>
    <n v="46.94"/>
    <n v="2.21"/>
  </r>
  <r>
    <n v="61"/>
    <n v="355"/>
    <n v="39977"/>
    <s v="Low"/>
    <s v="College Station"/>
    <s v="Texas"/>
    <x v="0"/>
    <s v="Small Business"/>
    <x v="2"/>
    <x v="4"/>
    <n v="1239.6315"/>
    <n v="85.99"/>
  </r>
  <r>
    <n v="62"/>
    <n v="358"/>
    <n v="40440"/>
    <s v="High"/>
    <s v="Lewiston"/>
    <s v="Idaho"/>
    <x v="1"/>
    <s v="Corporate"/>
    <x v="1"/>
    <x v="11"/>
    <n v="1640.9"/>
    <n v="48.58"/>
  </r>
  <r>
    <n v="63"/>
    <n v="358"/>
    <n v="40440"/>
    <s v="High"/>
    <s v="Lewiston"/>
    <s v="Idaho"/>
    <x v="1"/>
    <s v="Corporate"/>
    <x v="2"/>
    <x v="5"/>
    <n v="1235.8699999999999"/>
    <n v="39.479999999999997"/>
  </r>
  <r>
    <n v="64"/>
    <n v="359"/>
    <n v="40165"/>
    <s v="Medium"/>
    <s v="Pleasant Grove"/>
    <s v="Utah"/>
    <x v="1"/>
    <s v="Corporate"/>
    <x v="1"/>
    <x v="3"/>
    <n v="3659.66"/>
    <n v="124.49"/>
  </r>
  <r>
    <n v="65"/>
    <n v="384"/>
    <n v="40970"/>
    <s v="Low"/>
    <s v="Bend"/>
    <s v="Oregon"/>
    <x v="1"/>
    <s v="Corporate"/>
    <x v="1"/>
    <x v="3"/>
    <n v="7666.04"/>
    <n v="146.05000000000001"/>
  </r>
  <r>
    <n v="66"/>
    <n v="386"/>
    <n v="40567"/>
    <s v="High"/>
    <s v="Mount Vernon"/>
    <s v="Ohio"/>
    <x v="3"/>
    <s v="Corporate"/>
    <x v="0"/>
    <x v="8"/>
    <n v="14.96"/>
    <n v="3.69"/>
  </r>
  <r>
    <n v="67"/>
    <n v="386"/>
    <n v="40567"/>
    <s v="High"/>
    <s v="Mount Vernon"/>
    <s v="Ohio"/>
    <x v="3"/>
    <s v="Corporate"/>
    <x v="0"/>
    <x v="6"/>
    <n v="15.69"/>
    <n v="3.85"/>
  </r>
  <r>
    <n v="68"/>
    <n v="388"/>
    <n v="41258"/>
    <s v="Not Specified"/>
    <s v="Bartlesville"/>
    <s v="Oklahoma"/>
    <x v="0"/>
    <s v="Home Office"/>
    <x v="0"/>
    <x v="13"/>
    <n v="517.92999999999995"/>
    <n v="11.7"/>
  </r>
  <r>
    <n v="69"/>
    <n v="416"/>
    <n v="40447"/>
    <s v="Low"/>
    <s v="Grove City"/>
    <s v="Ohio"/>
    <x v="3"/>
    <s v="Consumer"/>
    <x v="2"/>
    <x v="4"/>
    <n v="1156.6714999999999"/>
    <n v="65.989999999999995"/>
  </r>
  <r>
    <n v="70"/>
    <n v="417"/>
    <n v="39849"/>
    <s v="Medium"/>
    <s v="East Los Angeles"/>
    <s v="California"/>
    <x v="1"/>
    <s v="Small Business"/>
    <x v="2"/>
    <x v="10"/>
    <n v="15260.78"/>
    <n v="500.98"/>
  </r>
  <r>
    <n v="71"/>
    <n v="417"/>
    <n v="39849"/>
    <s v="Medium"/>
    <s v="East Los Angeles"/>
    <s v="California"/>
    <x v="1"/>
    <s v="Small Business"/>
    <x v="0"/>
    <x v="0"/>
    <n v="540.41"/>
    <n v="178.47"/>
  </r>
  <r>
    <n v="72"/>
    <n v="420"/>
    <n v="40846"/>
    <s v="Not Specified"/>
    <s v="Marysville"/>
    <s v="Washington"/>
    <x v="1"/>
    <s v="Small Business"/>
    <x v="0"/>
    <x v="9"/>
    <n v="43.29"/>
    <n v="4.9800000000000004"/>
  </r>
  <r>
    <n v="73"/>
    <n v="420"/>
    <n v="40846"/>
    <s v="Not Specified"/>
    <s v="Marysville"/>
    <s v="Washington"/>
    <x v="1"/>
    <s v="Small Business"/>
    <x v="0"/>
    <x v="9"/>
    <n v="41.7"/>
    <n v="5.78"/>
  </r>
  <r>
    <n v="74"/>
    <n v="448"/>
    <n v="40775"/>
    <s v="Medium"/>
    <s v="Long Beach"/>
    <s v="California"/>
    <x v="1"/>
    <s v="Corporate"/>
    <x v="2"/>
    <x v="4"/>
    <n v="1162.4005"/>
    <n v="65.989999999999995"/>
  </r>
  <r>
    <n v="75"/>
    <n v="449"/>
    <n v="40743"/>
    <s v="High"/>
    <s v="San Marcos"/>
    <s v="Texas"/>
    <x v="0"/>
    <s v="Corporate"/>
    <x v="1"/>
    <x v="2"/>
    <n v="356.7"/>
    <n v="7.38"/>
  </r>
  <r>
    <n v="76"/>
    <n v="450"/>
    <n v="40606"/>
    <s v="Not Specified"/>
    <s v="Fort Dodge"/>
    <s v="Iowa"/>
    <x v="0"/>
    <s v="Consumer"/>
    <x v="0"/>
    <x v="6"/>
    <n v="1000.78"/>
    <n v="34.58"/>
  </r>
  <r>
    <n v="77"/>
    <n v="450"/>
    <n v="40606"/>
    <s v="Not Specified"/>
    <s v="Fort Dodge"/>
    <s v="Iowa"/>
    <x v="0"/>
    <s v="Consumer"/>
    <x v="0"/>
    <x v="0"/>
    <n v="543.72"/>
    <n v="15.7"/>
  </r>
  <r>
    <n v="78"/>
    <n v="454"/>
    <n v="40903"/>
    <s v="Low"/>
    <s v="Altoona"/>
    <s v="Pennsylvania"/>
    <x v="3"/>
    <s v="Small Business"/>
    <x v="0"/>
    <x v="7"/>
    <n v="234.2"/>
    <n v="6.08"/>
  </r>
  <r>
    <n v="79"/>
    <n v="481"/>
    <n v="41189"/>
    <s v="High"/>
    <s v="Highlands Ranch"/>
    <s v="Colorado"/>
    <x v="1"/>
    <s v="Home Office"/>
    <x v="2"/>
    <x v="4"/>
    <n v="4509.3774999999996"/>
    <n v="115.99"/>
  </r>
  <r>
    <n v="80"/>
    <n v="483"/>
    <n v="40734"/>
    <s v="High"/>
    <s v="Rock Island"/>
    <s v="Illinois"/>
    <x v="0"/>
    <s v="Corporate"/>
    <x v="2"/>
    <x v="4"/>
    <n v="4965.7594999999992"/>
    <n v="195.99"/>
  </r>
  <r>
    <n v="81"/>
    <n v="487"/>
    <n v="41138"/>
    <s v="Critical"/>
    <s v="Orlando"/>
    <s v="Florida"/>
    <x v="2"/>
    <s v="Corporate"/>
    <x v="0"/>
    <x v="13"/>
    <n v="210.4"/>
    <n v="10.89"/>
  </r>
  <r>
    <n v="82"/>
    <n v="512"/>
    <n v="40682"/>
    <s v="Low"/>
    <s v="East Point"/>
    <s v="Georgia"/>
    <x v="2"/>
    <s v="Home Office"/>
    <x v="1"/>
    <x v="15"/>
    <n v="1309.53"/>
    <n v="218.08"/>
  </r>
  <r>
    <n v="83"/>
    <n v="512"/>
    <n v="40682"/>
    <s v="Low"/>
    <s v="East Point"/>
    <s v="Georgia"/>
    <x v="2"/>
    <s v="Home Office"/>
    <x v="0"/>
    <x v="0"/>
    <n v="806.37"/>
    <n v="15.42"/>
  </r>
  <r>
    <n v="84"/>
    <n v="513"/>
    <n v="40663"/>
    <s v="High"/>
    <s v="Cleveland"/>
    <s v="Ohio"/>
    <x v="3"/>
    <s v="Home Office"/>
    <x v="1"/>
    <x v="15"/>
    <n v="5437.92"/>
    <n v="150.88999999999999"/>
  </r>
  <r>
    <n v="85"/>
    <n v="515"/>
    <n v="40418"/>
    <s v="Not Specified"/>
    <s v="Wheeling"/>
    <s v="Illinois"/>
    <x v="0"/>
    <s v="Consumer"/>
    <x v="0"/>
    <x v="13"/>
    <n v="394.27"/>
    <n v="21.78"/>
  </r>
  <r>
    <n v="86"/>
    <n v="515"/>
    <n v="40418"/>
    <s v="Not Specified"/>
    <s v="Wilmette"/>
    <s v="Illinois"/>
    <x v="0"/>
    <s v="Consumer"/>
    <x v="1"/>
    <x v="2"/>
    <n v="146.69"/>
    <n v="6.64"/>
  </r>
  <r>
    <n v="87"/>
    <n v="548"/>
    <n v="40076"/>
    <s v="Critical"/>
    <s v="Murray"/>
    <s v="Kentucky"/>
    <x v="2"/>
    <s v="Home Office"/>
    <x v="0"/>
    <x v="8"/>
    <n v="129.49"/>
    <n v="3.08"/>
  </r>
  <r>
    <n v="88"/>
    <n v="548"/>
    <n v="40076"/>
    <s v="Critical"/>
    <s v="Murray"/>
    <s v="Kentucky"/>
    <x v="2"/>
    <s v="Home Office"/>
    <x v="0"/>
    <x v="9"/>
    <n v="202.95"/>
    <n v="6.48"/>
  </r>
  <r>
    <n v="89"/>
    <n v="548"/>
    <n v="40076"/>
    <s v="Critical"/>
    <s v="Murray"/>
    <s v="Kentucky"/>
    <x v="2"/>
    <s v="Home Office"/>
    <x v="2"/>
    <x v="4"/>
    <n v="2753.1925000000001"/>
    <n v="125.99"/>
  </r>
  <r>
    <n v="90"/>
    <n v="549"/>
    <n v="41102"/>
    <s v="Critical"/>
    <s v="Monroeville"/>
    <s v="Pennsylvania"/>
    <x v="3"/>
    <s v="Consumer"/>
    <x v="0"/>
    <x v="9"/>
    <n v="70.239999999999995"/>
    <n v="4.9800000000000004"/>
  </r>
  <r>
    <n v="91"/>
    <n v="549"/>
    <n v="41102"/>
    <s v="Critical"/>
    <s v="Monroeville"/>
    <s v="Pennsylvania"/>
    <x v="3"/>
    <s v="Consumer"/>
    <x v="0"/>
    <x v="9"/>
    <n v="40.75"/>
    <n v="6.48"/>
  </r>
  <r>
    <n v="92"/>
    <n v="549"/>
    <n v="41102"/>
    <s v="Critical"/>
    <s v="Monroeville"/>
    <s v="Pennsylvania"/>
    <x v="3"/>
    <s v="Consumer"/>
    <x v="0"/>
    <x v="0"/>
    <n v="1150.8800000000001"/>
    <n v="38.94"/>
  </r>
  <r>
    <n v="93"/>
    <n v="610"/>
    <n v="40756"/>
    <s v="Critical"/>
    <s v="Fayetteville"/>
    <s v="Arkansas"/>
    <x v="2"/>
    <s v="Home Office"/>
    <x v="0"/>
    <x v="9"/>
    <n v="283.64999999999998"/>
    <n v="6.68"/>
  </r>
  <r>
    <n v="94"/>
    <n v="611"/>
    <n v="40204"/>
    <s v="Critical"/>
    <s v="Cleveland"/>
    <s v="Ohio"/>
    <x v="3"/>
    <s v="Home Office"/>
    <x v="0"/>
    <x v="0"/>
    <n v="840.04"/>
    <n v="17.7"/>
  </r>
  <r>
    <n v="95"/>
    <n v="612"/>
    <n v="41202"/>
    <s v="Medium"/>
    <s v="Van Buren"/>
    <s v="Arkansas"/>
    <x v="2"/>
    <s v="Corporate"/>
    <x v="0"/>
    <x v="9"/>
    <n v="262.87"/>
    <n v="5.28"/>
  </r>
  <r>
    <n v="96"/>
    <n v="612"/>
    <n v="41202"/>
    <s v="Medium"/>
    <s v="Van Buren"/>
    <s v="Arkansas"/>
    <x v="2"/>
    <s v="Corporate"/>
    <x v="2"/>
    <x v="4"/>
    <n v="2531.0875000000001"/>
    <n v="65.989999999999995"/>
  </r>
  <r>
    <n v="97"/>
    <n v="613"/>
    <n v="40711"/>
    <s v="High"/>
    <s v="Waukegan"/>
    <s v="Illinois"/>
    <x v="0"/>
    <s v="Corporate"/>
    <x v="0"/>
    <x v="12"/>
    <n v="93.54"/>
    <n v="7.3"/>
  </r>
  <r>
    <n v="98"/>
    <n v="613"/>
    <n v="40711"/>
    <s v="High"/>
    <s v="Waukegan"/>
    <s v="Illinois"/>
    <x v="0"/>
    <s v="Corporate"/>
    <x v="0"/>
    <x v="0"/>
    <n v="905.08"/>
    <n v="42.76"/>
  </r>
  <r>
    <n v="99"/>
    <n v="614"/>
    <n v="41243"/>
    <s v="High"/>
    <s v="Camp Springs"/>
    <s v="Maryland"/>
    <x v="3"/>
    <s v="Corporate"/>
    <x v="1"/>
    <x v="2"/>
    <n v="628.22"/>
    <n v="14.34"/>
  </r>
  <r>
    <n v="100"/>
    <n v="614"/>
    <n v="41243"/>
    <s v="High"/>
    <s v="Camp Springs"/>
    <s v="Maryland"/>
    <x v="3"/>
    <s v="Corporate"/>
    <x v="1"/>
    <x v="3"/>
    <n v="3366.1"/>
    <n v="138.75"/>
  </r>
  <r>
    <n v="101"/>
    <n v="640"/>
    <n v="40200"/>
    <s v="High"/>
    <s v="Pasadena"/>
    <s v="Texas"/>
    <x v="0"/>
    <s v="Consumer"/>
    <x v="1"/>
    <x v="11"/>
    <n v="4913.6899999999996"/>
    <n v="120.98"/>
  </r>
  <r>
    <n v="102"/>
    <n v="640"/>
    <n v="40200"/>
    <s v="High"/>
    <s v="Pasadena"/>
    <s v="Texas"/>
    <x v="0"/>
    <s v="Consumer"/>
    <x v="0"/>
    <x v="9"/>
    <n v="464.77"/>
    <n v="18.97"/>
  </r>
  <r>
    <n v="103"/>
    <n v="643"/>
    <n v="40626"/>
    <s v="High"/>
    <s v="Gurnee"/>
    <s v="Illinois"/>
    <x v="0"/>
    <s v="Corporate"/>
    <x v="0"/>
    <x v="0"/>
    <n v="2781.82"/>
    <n v="138.13999999999999"/>
  </r>
  <r>
    <n v="104"/>
    <n v="644"/>
    <n v="41029"/>
    <s v="Critical"/>
    <s v="Auburn"/>
    <s v="New York"/>
    <x v="3"/>
    <s v="Corporate"/>
    <x v="1"/>
    <x v="15"/>
    <n v="1679.58"/>
    <n v="320.98"/>
  </r>
  <r>
    <n v="105"/>
    <n v="645"/>
    <n v="40149"/>
    <s v="High"/>
    <s v="Lafayette"/>
    <s v="Indiana"/>
    <x v="0"/>
    <s v="Consumer"/>
    <x v="0"/>
    <x v="12"/>
    <n v="557.85"/>
    <n v="12.95"/>
  </r>
  <r>
    <n v="106"/>
    <n v="646"/>
    <n v="40138"/>
    <s v="High"/>
    <s v="Lake Jackson"/>
    <s v="Texas"/>
    <x v="0"/>
    <s v="Small Business"/>
    <x v="0"/>
    <x v="1"/>
    <n v="173.2"/>
    <n v="9.31"/>
  </r>
  <r>
    <n v="107"/>
    <n v="678"/>
    <n v="40235"/>
    <s v="Low"/>
    <s v="Rockford"/>
    <s v="Illinois"/>
    <x v="0"/>
    <s v="Home Office"/>
    <x v="0"/>
    <x v="9"/>
    <n v="228.41"/>
    <n v="4.9800000000000004"/>
  </r>
  <r>
    <n v="108"/>
    <n v="706"/>
    <n v="40794"/>
    <s v="Critical"/>
    <s v="Maplewood"/>
    <s v="Minnesota"/>
    <x v="0"/>
    <s v="Consumer"/>
    <x v="0"/>
    <x v="6"/>
    <n v="75.14"/>
    <n v="1.76"/>
  </r>
  <r>
    <n v="109"/>
    <n v="710"/>
    <n v="40179"/>
    <s v="Low"/>
    <s v="Ocoee"/>
    <s v="Florida"/>
    <x v="2"/>
    <s v="Corporate"/>
    <x v="0"/>
    <x v="12"/>
    <n v="161.77000000000001"/>
    <n v="3.58"/>
  </r>
  <r>
    <n v="110"/>
    <n v="710"/>
    <n v="40179"/>
    <s v="Low"/>
    <s v="Ocoee"/>
    <s v="Florida"/>
    <x v="2"/>
    <s v="Corporate"/>
    <x v="1"/>
    <x v="2"/>
    <n v="447.09"/>
    <n v="41.32"/>
  </r>
  <r>
    <n v="111"/>
    <n v="710"/>
    <n v="40179"/>
    <s v="Low"/>
    <s v="Ocoee"/>
    <s v="Florida"/>
    <x v="2"/>
    <s v="Corporate"/>
    <x v="2"/>
    <x v="10"/>
    <n v="4192.88"/>
    <n v="145.44999999999999"/>
  </r>
  <r>
    <n v="112"/>
    <n v="738"/>
    <n v="40238"/>
    <s v="Not Specified"/>
    <s v="White Plains"/>
    <s v="New York"/>
    <x v="3"/>
    <s v="Corporate"/>
    <x v="0"/>
    <x v="13"/>
    <n v="560.51"/>
    <n v="80.98"/>
  </r>
  <r>
    <n v="113"/>
    <n v="738"/>
    <n v="40238"/>
    <s v="Not Specified"/>
    <s v="White Plains"/>
    <s v="New York"/>
    <x v="3"/>
    <s v="Corporate"/>
    <x v="0"/>
    <x v="9"/>
    <n v="189.95"/>
    <n v="6.48"/>
  </r>
  <r>
    <n v="114"/>
    <n v="740"/>
    <n v="40739"/>
    <s v="Medium"/>
    <s v="Sheboygan"/>
    <s v="Wisconsin"/>
    <x v="0"/>
    <s v="Corporate"/>
    <x v="0"/>
    <x v="8"/>
    <n v="28.01"/>
    <n v="4.9800000000000004"/>
  </r>
  <r>
    <n v="115"/>
    <n v="769"/>
    <n v="40330"/>
    <s v="Medium"/>
    <s v="Munster"/>
    <s v="Indiana"/>
    <x v="0"/>
    <s v="Consumer"/>
    <x v="2"/>
    <x v="10"/>
    <n v="4261.9399999999996"/>
    <n v="115.99"/>
  </r>
  <r>
    <n v="116"/>
    <n v="771"/>
    <n v="40710"/>
    <s v="Critical"/>
    <s v="Henderson"/>
    <s v="Kentucky"/>
    <x v="2"/>
    <s v="Home Office"/>
    <x v="0"/>
    <x v="9"/>
    <n v="88.84"/>
    <n v="4.9800000000000004"/>
  </r>
  <r>
    <n v="117"/>
    <n v="772"/>
    <n v="40284"/>
    <s v="High"/>
    <s v="Oceanside"/>
    <s v="New York"/>
    <x v="3"/>
    <s v="Consumer"/>
    <x v="0"/>
    <x v="13"/>
    <n v="589.24"/>
    <n v="17.52"/>
  </r>
  <r>
    <n v="118"/>
    <n v="772"/>
    <n v="40284"/>
    <s v="High"/>
    <s v="Oceanside"/>
    <s v="New York"/>
    <x v="3"/>
    <s v="Consumer"/>
    <x v="0"/>
    <x v="14"/>
    <n v="233.05"/>
    <n v="9.9"/>
  </r>
  <r>
    <n v="119"/>
    <n v="773"/>
    <n v="40446"/>
    <s v="Medium"/>
    <s v="Merrillville"/>
    <s v="Indiana"/>
    <x v="0"/>
    <s v="Home Office"/>
    <x v="2"/>
    <x v="4"/>
    <n v="2071.3395"/>
    <n v="65.989999999999995"/>
  </r>
  <r>
    <n v="120"/>
    <n v="774"/>
    <n v="40880"/>
    <s v="Critical"/>
    <s v="Albany"/>
    <s v="Oregon"/>
    <x v="1"/>
    <s v="Small Business"/>
    <x v="0"/>
    <x v="13"/>
    <n v="126.57"/>
    <n v="4.4800000000000004"/>
  </r>
  <r>
    <n v="121"/>
    <n v="775"/>
    <n v="40619"/>
    <s v="Critical"/>
    <s v="Watertown"/>
    <s v="MA"/>
    <x v="3"/>
    <s v="Small Business"/>
    <x v="0"/>
    <x v="7"/>
    <n v="43.57"/>
    <n v="1.26"/>
  </r>
  <r>
    <n v="122"/>
    <n v="775"/>
    <n v="40619"/>
    <s v="Critical"/>
    <s v="Wellesley"/>
    <s v="MA"/>
    <x v="3"/>
    <s v="Small Business"/>
    <x v="0"/>
    <x v="6"/>
    <n v="31.87"/>
    <n v="4.26"/>
  </r>
  <r>
    <n v="123"/>
    <n v="801"/>
    <n v="40956"/>
    <s v="Critical"/>
    <s v="Poinciana"/>
    <s v="Florida"/>
    <x v="2"/>
    <s v="Corporate"/>
    <x v="0"/>
    <x v="6"/>
    <n v="59.85"/>
    <n v="2.74"/>
  </r>
  <r>
    <n v="124"/>
    <n v="802"/>
    <n v="40547"/>
    <s v="Critical"/>
    <s v="Lima"/>
    <s v="Ohio"/>
    <x v="3"/>
    <s v="Corporate"/>
    <x v="0"/>
    <x v="12"/>
    <n v="378.6"/>
    <n v="11.7"/>
  </r>
  <r>
    <n v="125"/>
    <n v="802"/>
    <n v="40547"/>
    <s v="Critical"/>
    <s v="Lima"/>
    <s v="Ohio"/>
    <x v="3"/>
    <s v="Corporate"/>
    <x v="2"/>
    <x v="10"/>
    <n v="38.5"/>
    <n v="15.99"/>
  </r>
  <r>
    <n v="126"/>
    <n v="805"/>
    <n v="40728"/>
    <s v="Not Specified"/>
    <s v="Gallatin"/>
    <s v="Tennessee"/>
    <x v="2"/>
    <s v="Small Business"/>
    <x v="1"/>
    <x v="2"/>
    <n v="197.56"/>
    <n v="4.97"/>
  </r>
  <r>
    <n v="127"/>
    <n v="807"/>
    <n v="40505"/>
    <s v="Medium"/>
    <s v="Joliet"/>
    <s v="Illinois"/>
    <x v="0"/>
    <s v="Home Office"/>
    <x v="0"/>
    <x v="9"/>
    <n v="196.85"/>
    <n v="4.28"/>
  </r>
  <r>
    <n v="128"/>
    <n v="807"/>
    <n v="40505"/>
    <s v="Medium"/>
    <s v="Joliet"/>
    <s v="Illinois"/>
    <x v="0"/>
    <s v="Home Office"/>
    <x v="0"/>
    <x v="7"/>
    <n v="124.56"/>
    <n v="3.95"/>
  </r>
  <r>
    <n v="129"/>
    <n v="832"/>
    <n v="41017"/>
    <s v="Low"/>
    <s v="Kearns"/>
    <s v="Utah"/>
    <x v="1"/>
    <s v="Corporate"/>
    <x v="0"/>
    <x v="9"/>
    <n v="53.46"/>
    <n v="6.48"/>
  </r>
  <r>
    <n v="130"/>
    <n v="833"/>
    <n v="39856"/>
    <s v="Medium"/>
    <s v="Kenosha"/>
    <s v="Wisconsin"/>
    <x v="0"/>
    <s v="Home Office"/>
    <x v="0"/>
    <x v="12"/>
    <n v="19.32"/>
    <n v="12.53"/>
  </r>
  <r>
    <n v="131"/>
    <n v="834"/>
    <n v="39955"/>
    <s v="Medium"/>
    <s v="Aurora"/>
    <s v="Colorado"/>
    <x v="1"/>
    <s v="Home Office"/>
    <x v="2"/>
    <x v="10"/>
    <n v="1813.04"/>
    <n v="115.99"/>
  </r>
  <r>
    <n v="132"/>
    <n v="835"/>
    <n v="40823"/>
    <s v="Not Specified"/>
    <s v="Lancaster"/>
    <s v="Texas"/>
    <x v="0"/>
    <s v="Small Business"/>
    <x v="0"/>
    <x v="9"/>
    <n v="125.16"/>
    <n v="6.48"/>
  </r>
  <r>
    <n v="133"/>
    <n v="837"/>
    <n v="39978"/>
    <s v="Not Specified"/>
    <s v="Dickinson"/>
    <s v="North Dakota"/>
    <x v="0"/>
    <s v="Corporate"/>
    <x v="0"/>
    <x v="6"/>
    <n v="65.7"/>
    <n v="5.84"/>
  </r>
  <r>
    <n v="134"/>
    <n v="868"/>
    <n v="41068"/>
    <s v="Not Specified"/>
    <s v="Park Ridge"/>
    <s v="Illinois"/>
    <x v="0"/>
    <s v="Home Office"/>
    <x v="0"/>
    <x v="13"/>
    <n v="716.84"/>
    <n v="21.78"/>
  </r>
  <r>
    <n v="135"/>
    <n v="868"/>
    <n v="41068"/>
    <s v="Not Specified"/>
    <s v="Park Ridge"/>
    <s v="Illinois"/>
    <x v="0"/>
    <s v="Home Office"/>
    <x v="2"/>
    <x v="5"/>
    <n v="1474.33"/>
    <n v="47.98"/>
  </r>
  <r>
    <n v="136"/>
    <n v="870"/>
    <n v="40348"/>
    <s v="Not Specified"/>
    <s v="Orlando"/>
    <s v="Florida"/>
    <x v="2"/>
    <s v="Corporate"/>
    <x v="0"/>
    <x v="13"/>
    <n v="1661.04"/>
    <n v="70.97"/>
  </r>
  <r>
    <n v="137"/>
    <n v="871"/>
    <n v="40861"/>
    <s v="Low"/>
    <s v="Saratoga"/>
    <s v="California"/>
    <x v="1"/>
    <s v="Home Office"/>
    <x v="1"/>
    <x v="2"/>
    <n v="104.94"/>
    <n v="6.24"/>
  </r>
  <r>
    <n v="138"/>
    <n v="896"/>
    <n v="40245"/>
    <s v="Critical"/>
    <s v="The Colony"/>
    <s v="Texas"/>
    <x v="0"/>
    <s v="Home Office"/>
    <x v="0"/>
    <x v="12"/>
    <n v="1246.52"/>
    <n v="24.92"/>
  </r>
  <r>
    <n v="139"/>
    <n v="898"/>
    <n v="40331"/>
    <s v="High"/>
    <s v="Hagerstown"/>
    <s v="Maryland"/>
    <x v="3"/>
    <s v="Consumer"/>
    <x v="2"/>
    <x v="5"/>
    <n v="676.13"/>
    <n v="15.98"/>
  </r>
  <r>
    <n v="140"/>
    <n v="898"/>
    <n v="40331"/>
    <s v="High"/>
    <s v="Hagerstown"/>
    <s v="Maryland"/>
    <x v="3"/>
    <s v="Consumer"/>
    <x v="1"/>
    <x v="3"/>
    <n v="7668.55"/>
    <n v="296.18"/>
  </r>
  <r>
    <n v="141"/>
    <n v="900"/>
    <n v="40086"/>
    <s v="Not Specified"/>
    <s v="Townsend"/>
    <s v="MA"/>
    <x v="3"/>
    <s v="Home Office"/>
    <x v="0"/>
    <x v="12"/>
    <n v="1193.6500000000001"/>
    <n v="40.98"/>
  </r>
  <r>
    <n v="142"/>
    <n v="902"/>
    <n v="40020"/>
    <s v="Not Specified"/>
    <s v="Joplin"/>
    <s v="MO"/>
    <x v="0"/>
    <s v="Corporate"/>
    <x v="0"/>
    <x v="13"/>
    <n v="1925.83"/>
    <n v="207.48"/>
  </r>
  <r>
    <n v="143"/>
    <n v="928"/>
    <n v="40603"/>
    <s v="Low"/>
    <s v="Overland Park"/>
    <s v="Kansas"/>
    <x v="0"/>
    <s v="Consumer"/>
    <x v="0"/>
    <x v="13"/>
    <n v="1222.68"/>
    <n v="59.98"/>
  </r>
  <r>
    <n v="144"/>
    <n v="928"/>
    <n v="40603"/>
    <s v="Low"/>
    <s v="Overland Park"/>
    <s v="Kansas"/>
    <x v="0"/>
    <s v="Consumer"/>
    <x v="1"/>
    <x v="2"/>
    <n v="390.2"/>
    <n v="14.58"/>
  </r>
  <r>
    <n v="145"/>
    <n v="929"/>
    <n v="41183"/>
    <s v="High"/>
    <s v="Chico"/>
    <s v="California"/>
    <x v="1"/>
    <s v="Corporate"/>
    <x v="2"/>
    <x v="5"/>
    <n v="227.66"/>
    <n v="10.97"/>
  </r>
  <r>
    <n v="146"/>
    <n v="929"/>
    <n v="41183"/>
    <s v="High"/>
    <s v="Chico"/>
    <s v="California"/>
    <x v="1"/>
    <s v="Corporate"/>
    <x v="0"/>
    <x v="1"/>
    <n v="84.33"/>
    <n v="2.08"/>
  </r>
  <r>
    <n v="147"/>
    <n v="930"/>
    <n v="40163"/>
    <s v="Critical"/>
    <s v="Winchester"/>
    <s v="Virginia"/>
    <x v="2"/>
    <s v="Small Business"/>
    <x v="1"/>
    <x v="2"/>
    <n v="922.39"/>
    <n v="41.32"/>
  </r>
  <r>
    <n v="148"/>
    <n v="930"/>
    <n v="40163"/>
    <s v="Critical"/>
    <s v="Winchester"/>
    <s v="Virginia"/>
    <x v="2"/>
    <s v="Small Business"/>
    <x v="0"/>
    <x v="9"/>
    <n v="79.19"/>
    <n v="6.88"/>
  </r>
  <r>
    <n v="149"/>
    <n v="933"/>
    <n v="41125"/>
    <s v="Not Specified"/>
    <s v="Quincy"/>
    <s v="Illinois"/>
    <x v="0"/>
    <s v="Small Business"/>
    <x v="0"/>
    <x v="12"/>
    <n v="80.61"/>
    <n v="5.28"/>
  </r>
  <r>
    <n v="150"/>
    <n v="960"/>
    <n v="40076"/>
    <s v="Medium"/>
    <s v="Fairborn"/>
    <s v="Ohio"/>
    <x v="3"/>
    <s v="Consumer"/>
    <x v="1"/>
    <x v="2"/>
    <n v="605.97"/>
    <n v="13.73"/>
  </r>
  <r>
    <n v="151"/>
    <n v="962"/>
    <n v="39938"/>
    <s v="Low"/>
    <s v="Garden City"/>
    <s v="Michigan"/>
    <x v="0"/>
    <s v="Small Business"/>
    <x v="0"/>
    <x v="12"/>
    <n v="4064.05"/>
    <n v="122.99"/>
  </r>
  <r>
    <n v="152"/>
    <n v="962"/>
    <n v="39938"/>
    <s v="Low"/>
    <s v="Grand Rapids"/>
    <s v="Michigan"/>
    <x v="0"/>
    <s v="Small Business"/>
    <x v="0"/>
    <x v="13"/>
    <n v="3213.87"/>
    <n v="68.81"/>
  </r>
  <r>
    <n v="153"/>
    <n v="964"/>
    <n v="40682"/>
    <s v="Medium"/>
    <s v="Concord"/>
    <s v="New Hampshire"/>
    <x v="3"/>
    <s v="Corporate"/>
    <x v="0"/>
    <x v="12"/>
    <n v="315.02"/>
    <n v="5.98"/>
  </r>
  <r>
    <n v="154"/>
    <n v="964"/>
    <n v="40682"/>
    <s v="Medium"/>
    <s v="New Bedford"/>
    <s v="MA"/>
    <x v="3"/>
    <s v="Corporate"/>
    <x v="0"/>
    <x v="6"/>
    <n v="40.020000000000003"/>
    <n v="9.93"/>
  </r>
  <r>
    <n v="155"/>
    <n v="965"/>
    <n v="40677"/>
    <s v="Low"/>
    <s v="Xenia"/>
    <s v="Ohio"/>
    <x v="3"/>
    <s v="Corporate"/>
    <x v="1"/>
    <x v="3"/>
    <n v="11230.25"/>
    <n v="280.98"/>
  </r>
  <r>
    <n v="156"/>
    <n v="967"/>
    <n v="41080"/>
    <s v="Medium"/>
    <s v="Chula Vista"/>
    <s v="California"/>
    <x v="1"/>
    <s v="Consumer"/>
    <x v="2"/>
    <x v="10"/>
    <n v="90.56"/>
    <n v="13.99"/>
  </r>
  <r>
    <n v="157"/>
    <n v="967"/>
    <n v="41080"/>
    <s v="Medium"/>
    <s v="Chula Vista"/>
    <s v="California"/>
    <x v="1"/>
    <s v="Consumer"/>
    <x v="0"/>
    <x v="6"/>
    <n v="1634.9"/>
    <n v="37.74"/>
  </r>
  <r>
    <n v="158"/>
    <n v="967"/>
    <n v="41080"/>
    <s v="Medium"/>
    <s v="Chula Vista"/>
    <s v="California"/>
    <x v="1"/>
    <s v="Consumer"/>
    <x v="1"/>
    <x v="3"/>
    <n v="11278.18"/>
    <n v="227.55"/>
  </r>
  <r>
    <n v="159"/>
    <n v="994"/>
    <n v="39922"/>
    <s v="Low"/>
    <s v="Garland"/>
    <s v="Texas"/>
    <x v="0"/>
    <s v="Corporate"/>
    <x v="0"/>
    <x v="7"/>
    <n v="132.07"/>
    <n v="3.58"/>
  </r>
  <r>
    <n v="160"/>
    <n v="995"/>
    <n v="40693"/>
    <s v="Medium"/>
    <s v="Joliet"/>
    <s v="Illinois"/>
    <x v="0"/>
    <s v="Home Office"/>
    <x v="1"/>
    <x v="2"/>
    <n v="1815.49"/>
    <n v="39.89"/>
  </r>
  <r>
    <n v="161"/>
    <n v="998"/>
    <n v="40142"/>
    <s v="Not Specified"/>
    <s v="Alton"/>
    <s v="Illinois"/>
    <x v="0"/>
    <s v="Small Business"/>
    <x v="0"/>
    <x v="14"/>
    <n v="248.26"/>
    <n v="15.74"/>
  </r>
  <r>
    <n v="162"/>
    <n v="999"/>
    <n v="40425"/>
    <s v="Low"/>
    <s v="Radnor"/>
    <s v="Pennsylvania"/>
    <x v="3"/>
    <s v="Home Office"/>
    <x v="0"/>
    <x v="0"/>
    <n v="583.64"/>
    <n v="95.43"/>
  </r>
  <r>
    <n v="163"/>
    <n v="1027"/>
    <n v="41062"/>
    <s v="Medium"/>
    <s v="Coos Bay"/>
    <s v="Oregon"/>
    <x v="1"/>
    <s v="Home Office"/>
    <x v="1"/>
    <x v="11"/>
    <n v="1406.15"/>
    <n v="70.98"/>
  </r>
  <r>
    <n v="164"/>
    <n v="1028"/>
    <n v="39818"/>
    <s v="High"/>
    <s v="Fort Dodge"/>
    <s v="Iowa"/>
    <x v="0"/>
    <s v="Consumer"/>
    <x v="2"/>
    <x v="5"/>
    <n v="165.75"/>
    <n v="28.48"/>
  </r>
  <r>
    <n v="165"/>
    <n v="1028"/>
    <n v="39818"/>
    <s v="High"/>
    <s v="Fort Dodge"/>
    <s v="Iowa"/>
    <x v="0"/>
    <s v="Consumer"/>
    <x v="2"/>
    <x v="4"/>
    <n v="2021.1470000000002"/>
    <n v="205.99"/>
  </r>
  <r>
    <n v="166"/>
    <n v="1031"/>
    <n v="40056"/>
    <s v="Medium"/>
    <s v="Hagerstown"/>
    <s v="Maryland"/>
    <x v="3"/>
    <s v="Consumer"/>
    <x v="0"/>
    <x v="12"/>
    <n v="226.1"/>
    <n v="6.37"/>
  </r>
  <r>
    <n v="167"/>
    <n v="1057"/>
    <n v="40958"/>
    <s v="Critical"/>
    <s v="Deer Park"/>
    <s v="Texas"/>
    <x v="0"/>
    <s v="Corporate"/>
    <x v="2"/>
    <x v="5"/>
    <n v="341.36"/>
    <n v="8.4600000000000009"/>
  </r>
  <r>
    <n v="168"/>
    <n v="1058"/>
    <n v="40293"/>
    <s v="Medium"/>
    <s v="Blacksburg"/>
    <s v="Virginia"/>
    <x v="2"/>
    <s v="Small Business"/>
    <x v="2"/>
    <x v="4"/>
    <n v="469.43799999999999"/>
    <n v="195.99"/>
  </r>
  <r>
    <n v="169"/>
    <n v="1059"/>
    <n v="39870"/>
    <s v="Critical"/>
    <s v="Dickinson"/>
    <s v="North Dakota"/>
    <x v="0"/>
    <s v="Corporate"/>
    <x v="0"/>
    <x v="12"/>
    <n v="127.33"/>
    <n v="5.34"/>
  </r>
  <r>
    <n v="170"/>
    <n v="1059"/>
    <n v="39870"/>
    <s v="Critical"/>
    <s v="Dickinson"/>
    <s v="North Dakota"/>
    <x v="0"/>
    <s v="Corporate"/>
    <x v="0"/>
    <x v="12"/>
    <n v="990.1"/>
    <n v="40.98"/>
  </r>
  <r>
    <n v="171"/>
    <n v="1060"/>
    <n v="40229"/>
    <s v="Medium"/>
    <s v="Pendleton"/>
    <s v="Oregon"/>
    <x v="1"/>
    <s v="Corporate"/>
    <x v="0"/>
    <x v="12"/>
    <n v="1187.55"/>
    <n v="37.700000000000003"/>
  </r>
  <r>
    <n v="172"/>
    <n v="1088"/>
    <n v="41049"/>
    <s v="Low"/>
    <s v="Oakton"/>
    <s v="Virginia"/>
    <x v="2"/>
    <s v="Consumer"/>
    <x v="2"/>
    <x v="5"/>
    <n v="269.02"/>
    <n v="20.97"/>
  </r>
  <r>
    <n v="173"/>
    <n v="1095"/>
    <n v="40776"/>
    <s v="Medium"/>
    <s v="Surprise"/>
    <s v="Arizona"/>
    <x v="1"/>
    <s v="Consumer"/>
    <x v="0"/>
    <x v="9"/>
    <n v="142.18"/>
    <n v="4.9800000000000004"/>
  </r>
  <r>
    <n v="174"/>
    <n v="1127"/>
    <n v="40804"/>
    <s v="Not Specified"/>
    <s v="Grove City"/>
    <s v="Ohio"/>
    <x v="3"/>
    <s v="Consumer"/>
    <x v="1"/>
    <x v="2"/>
    <n v="5340.5"/>
    <n v="110.98"/>
  </r>
  <r>
    <n v="175"/>
    <n v="1154"/>
    <n v="40953"/>
    <s v="Critical"/>
    <s v="Mount Prospect"/>
    <s v="Illinois"/>
    <x v="0"/>
    <s v="Home Office"/>
    <x v="1"/>
    <x v="11"/>
    <n v="4462.2299999999996"/>
    <n v="100.98"/>
  </r>
  <r>
    <n v="176"/>
    <n v="1154"/>
    <n v="40953"/>
    <s v="Critical"/>
    <s v="Mount Prospect"/>
    <s v="Illinois"/>
    <x v="0"/>
    <s v="Home Office"/>
    <x v="1"/>
    <x v="3"/>
    <n v="663.78400000000011"/>
    <n v="71.37"/>
  </r>
  <r>
    <n v="177"/>
    <n v="1154"/>
    <n v="40953"/>
    <s v="Critical"/>
    <s v="Derry"/>
    <s v="New Hampshire"/>
    <x v="3"/>
    <s v="Home Office"/>
    <x v="0"/>
    <x v="8"/>
    <n v="115.1"/>
    <n v="4.91"/>
  </r>
  <r>
    <n v="178"/>
    <n v="1154"/>
    <n v="40953"/>
    <s v="Critical"/>
    <s v="Stamford"/>
    <s v="Connecticut"/>
    <x v="3"/>
    <s v="Home Office"/>
    <x v="0"/>
    <x v="13"/>
    <n v="516.65"/>
    <n v="70.97"/>
  </r>
  <r>
    <n v="179"/>
    <n v="1185"/>
    <n v="41144"/>
    <s v="Low"/>
    <s v="Bessemer"/>
    <s v="Alabama"/>
    <x v="2"/>
    <s v="Home Office"/>
    <x v="0"/>
    <x v="9"/>
    <n v="374.78"/>
    <n v="55.48"/>
  </r>
  <r>
    <n v="180"/>
    <n v="1187"/>
    <n v="41232"/>
    <s v="Medium"/>
    <s v="Indianapolis"/>
    <s v="Indiana"/>
    <x v="0"/>
    <s v="Corporate"/>
    <x v="2"/>
    <x v="5"/>
    <n v="222.91"/>
    <n v="15.98"/>
  </r>
  <r>
    <n v="181"/>
    <n v="1189"/>
    <n v="39911"/>
    <s v="Critical"/>
    <s v="Smithtown"/>
    <s v="New York"/>
    <x v="3"/>
    <s v="Small Business"/>
    <x v="0"/>
    <x v="14"/>
    <n v="129.1"/>
    <n v="4.42"/>
  </r>
  <r>
    <n v="182"/>
    <n v="1191"/>
    <n v="40853"/>
    <s v="Medium"/>
    <s v="Westfield"/>
    <s v="New Jersey"/>
    <x v="3"/>
    <s v="Home Office"/>
    <x v="1"/>
    <x v="3"/>
    <n v="3532.96"/>
    <n v="100.8"/>
  </r>
  <r>
    <n v="183"/>
    <n v="1217"/>
    <n v="41024"/>
    <s v="Not Specified"/>
    <s v="Monroe"/>
    <s v="Louisiana"/>
    <x v="2"/>
    <s v="Corporate"/>
    <x v="2"/>
    <x v="5"/>
    <n v="662.16"/>
    <n v="28.48"/>
  </r>
  <r>
    <n v="184"/>
    <n v="1218"/>
    <n v="39983"/>
    <s v="Not Specified"/>
    <s v="Papillion"/>
    <s v="Nebraska"/>
    <x v="0"/>
    <s v="Corporate"/>
    <x v="0"/>
    <x v="13"/>
    <n v="46.46"/>
    <n v="14.42"/>
  </r>
  <r>
    <n v="185"/>
    <n v="1221"/>
    <n v="41017"/>
    <s v="Not Specified"/>
    <s v="Shelby"/>
    <s v="Michigan"/>
    <x v="0"/>
    <s v="Corporate"/>
    <x v="0"/>
    <x v="12"/>
    <n v="14.68"/>
    <n v="8.6"/>
  </r>
  <r>
    <n v="186"/>
    <n v="1221"/>
    <n v="41017"/>
    <s v="Not Specified"/>
    <s v="Southfield"/>
    <s v="Michigan"/>
    <x v="0"/>
    <s v="Corporate"/>
    <x v="0"/>
    <x v="12"/>
    <n v="10145.14"/>
    <n v="896.99"/>
  </r>
  <r>
    <n v="187"/>
    <n v="1221"/>
    <n v="41017"/>
    <s v="Not Specified"/>
    <s v="Southfield"/>
    <s v="Michigan"/>
    <x v="0"/>
    <s v="Corporate"/>
    <x v="0"/>
    <x v="12"/>
    <n v="68.45"/>
    <n v="4.24"/>
  </r>
  <r>
    <n v="188"/>
    <n v="1222"/>
    <n v="40213"/>
    <s v="Medium"/>
    <s v="Rock Springs"/>
    <s v="Wyoming"/>
    <x v="1"/>
    <s v="Home Office"/>
    <x v="0"/>
    <x v="9"/>
    <n v="257.39"/>
    <n v="5.28"/>
  </r>
  <r>
    <n v="189"/>
    <n v="1253"/>
    <n v="40203"/>
    <s v="Critical"/>
    <s v="Saint Cloud"/>
    <s v="Florida"/>
    <x v="2"/>
    <s v="Consumer"/>
    <x v="0"/>
    <x v="0"/>
    <n v="494.34"/>
    <n v="31.98"/>
  </r>
  <r>
    <n v="190"/>
    <n v="1280"/>
    <n v="40188"/>
    <s v="Low"/>
    <s v="Pendleton"/>
    <s v="Oregon"/>
    <x v="1"/>
    <s v="Corporate"/>
    <x v="2"/>
    <x v="5"/>
    <n v="827.27"/>
    <n v="20.97"/>
  </r>
  <r>
    <n v="191"/>
    <n v="1282"/>
    <n v="40966"/>
    <s v="Not Specified"/>
    <s v="Prairie Village"/>
    <s v="Kansas"/>
    <x v="0"/>
    <s v="Home Office"/>
    <x v="2"/>
    <x v="5"/>
    <n v="892.38"/>
    <n v="31.78"/>
  </r>
  <r>
    <n v="192"/>
    <n v="1282"/>
    <n v="40966"/>
    <s v="Not Specified"/>
    <s v="Prairie Village"/>
    <s v="Kansas"/>
    <x v="0"/>
    <s v="Home Office"/>
    <x v="0"/>
    <x v="6"/>
    <n v="29.41"/>
    <n v="2.78"/>
  </r>
  <r>
    <n v="193"/>
    <n v="1285"/>
    <n v="41060"/>
    <s v="Critical"/>
    <s v="Mankato"/>
    <s v="Minnesota"/>
    <x v="0"/>
    <s v="Corporate"/>
    <x v="1"/>
    <x v="11"/>
    <n v="3874.12"/>
    <n v="130.97999999999999"/>
  </r>
  <r>
    <n v="194"/>
    <n v="1285"/>
    <n v="41060"/>
    <s v="Critical"/>
    <s v="Mankato"/>
    <s v="Minnesota"/>
    <x v="0"/>
    <s v="Corporate"/>
    <x v="1"/>
    <x v="3"/>
    <n v="1452.2160000000001"/>
    <n v="218.75"/>
  </r>
  <r>
    <n v="195"/>
    <n v="1286"/>
    <n v="40311"/>
    <s v="Not Specified"/>
    <s v="Norristown"/>
    <s v="Pennsylvania"/>
    <x v="3"/>
    <s v="Home Office"/>
    <x v="0"/>
    <x v="12"/>
    <n v="234.37"/>
    <n v="5.18"/>
  </r>
  <r>
    <n v="196"/>
    <n v="1286"/>
    <n v="40311"/>
    <s v="Not Specified"/>
    <s v="Norristown"/>
    <s v="Pennsylvania"/>
    <x v="3"/>
    <s v="Home Office"/>
    <x v="2"/>
    <x v="4"/>
    <n v="1000.3565000000001"/>
    <n v="85.99"/>
  </r>
  <r>
    <n v="197"/>
    <n v="1287"/>
    <n v="39998"/>
    <s v="High"/>
    <s v="Roswell"/>
    <s v="Georgia"/>
    <x v="2"/>
    <s v="Corporate"/>
    <x v="1"/>
    <x v="2"/>
    <n v="3908.65"/>
    <n v="105.29"/>
  </r>
  <r>
    <n v="198"/>
    <n v="1313"/>
    <n v="40068"/>
    <s v="Critical"/>
    <s v="Mankato"/>
    <s v="Minnesota"/>
    <x v="0"/>
    <s v="Home Office"/>
    <x v="0"/>
    <x v="9"/>
    <n v="840.07"/>
    <n v="22.84"/>
  </r>
  <r>
    <n v="199"/>
    <n v="1314"/>
    <n v="39945"/>
    <s v="Medium"/>
    <s v="Bettendorf"/>
    <s v="Iowa"/>
    <x v="0"/>
    <s v="Corporate"/>
    <x v="0"/>
    <x v="9"/>
    <n v="42.58"/>
    <n v="9.27"/>
  </r>
  <r>
    <n v="200"/>
    <n v="1317"/>
    <n v="40681"/>
    <s v="High"/>
    <s v="Fayetteville"/>
    <s v="North Carolina"/>
    <x v="2"/>
    <s v="Consumer"/>
    <x v="0"/>
    <x v="12"/>
    <n v="523.41999999999996"/>
    <n v="11.7"/>
  </r>
  <r>
    <n v="201"/>
    <n v="1317"/>
    <n v="40681"/>
    <s v="High"/>
    <s v="Fayetteville"/>
    <s v="North Carolina"/>
    <x v="2"/>
    <s v="Consumer"/>
    <x v="0"/>
    <x v="9"/>
    <n v="192.54"/>
    <n v="4.9800000000000004"/>
  </r>
  <r>
    <n v="202"/>
    <n v="1317"/>
    <n v="40681"/>
    <s v="High"/>
    <s v="Fayetteville"/>
    <s v="North Carolina"/>
    <x v="2"/>
    <s v="Consumer"/>
    <x v="0"/>
    <x v="9"/>
    <n v="156.69999999999999"/>
    <n v="5.28"/>
  </r>
  <r>
    <n v="203"/>
    <n v="1344"/>
    <n v="41014"/>
    <s v="Low"/>
    <s v="Elgin"/>
    <s v="Illinois"/>
    <x v="0"/>
    <s v="Corporate"/>
    <x v="2"/>
    <x v="4"/>
    <n v="834.904"/>
    <n v="65.989999999999995"/>
  </r>
  <r>
    <n v="204"/>
    <n v="1344"/>
    <n v="41014"/>
    <s v="Low"/>
    <s v="Elgin"/>
    <s v="Illinois"/>
    <x v="0"/>
    <s v="Corporate"/>
    <x v="2"/>
    <x v="4"/>
    <n v="2480.9205000000002"/>
    <n v="155.99"/>
  </r>
  <r>
    <n v="205"/>
    <n v="1345"/>
    <n v="41209"/>
    <s v="Low"/>
    <s v="Ponca City"/>
    <s v="Oklahoma"/>
    <x v="0"/>
    <s v="Corporate"/>
    <x v="1"/>
    <x v="11"/>
    <n v="2443.85"/>
    <n v="100.98"/>
  </r>
  <r>
    <n v="206"/>
    <n v="1346"/>
    <n v="41077"/>
    <s v="High"/>
    <s v="Owatonna"/>
    <s v="Minnesota"/>
    <x v="0"/>
    <s v="Corporate"/>
    <x v="1"/>
    <x v="11"/>
    <n v="4789.8900000000003"/>
    <n v="100.98"/>
  </r>
  <r>
    <n v="207"/>
    <n v="1382"/>
    <n v="40406"/>
    <s v="Low"/>
    <s v="Glastonbury"/>
    <s v="Connecticut"/>
    <x v="3"/>
    <s v="Home Office"/>
    <x v="2"/>
    <x v="4"/>
    <n v="89.334999999999994"/>
    <n v="20.99"/>
  </r>
  <r>
    <n v="208"/>
    <n v="1382"/>
    <n v="40406"/>
    <s v="Low"/>
    <s v="Norwich"/>
    <s v="Connecticut"/>
    <x v="3"/>
    <s v="Home Office"/>
    <x v="0"/>
    <x v="12"/>
    <n v="158.46"/>
    <n v="3.98"/>
  </r>
  <r>
    <n v="209"/>
    <n v="1382"/>
    <n v="40406"/>
    <s v="Low"/>
    <s v="Shelton"/>
    <s v="Connecticut"/>
    <x v="3"/>
    <s v="Home Office"/>
    <x v="1"/>
    <x v="11"/>
    <n v="7180.83"/>
    <n v="220.98"/>
  </r>
  <r>
    <n v="210"/>
    <n v="1383"/>
    <n v="40294"/>
    <s v="High"/>
    <s v="Tooele"/>
    <s v="Utah"/>
    <x v="1"/>
    <s v="Consumer"/>
    <x v="0"/>
    <x v="0"/>
    <n v="17129.97"/>
    <n v="415.88"/>
  </r>
  <r>
    <n v="211"/>
    <n v="1411"/>
    <n v="40167"/>
    <s v="High"/>
    <s v="Norwich"/>
    <s v="Connecticut"/>
    <x v="3"/>
    <s v="Small Business"/>
    <x v="1"/>
    <x v="11"/>
    <n v="5748.2"/>
    <n v="160.97999999999999"/>
  </r>
  <r>
    <n v="212"/>
    <n v="1411"/>
    <n v="40167"/>
    <s v="High"/>
    <s v="Roseville"/>
    <s v="California"/>
    <x v="1"/>
    <s v="Small Business"/>
    <x v="2"/>
    <x v="4"/>
    <n v="6717.9324999999999"/>
    <n v="175.99"/>
  </r>
  <r>
    <n v="213"/>
    <n v="1412"/>
    <n v="40249"/>
    <s v="Not Specified"/>
    <s v="Wilmette"/>
    <s v="Illinois"/>
    <x v="0"/>
    <s v="Consumer"/>
    <x v="0"/>
    <x v="8"/>
    <n v="59.03"/>
    <n v="3.69"/>
  </r>
  <r>
    <n v="214"/>
    <n v="1412"/>
    <n v="40249"/>
    <s v="Not Specified"/>
    <s v="Wilmette"/>
    <s v="Illinois"/>
    <x v="0"/>
    <s v="Consumer"/>
    <x v="0"/>
    <x v="7"/>
    <n v="97.48"/>
    <n v="4.71"/>
  </r>
  <r>
    <n v="215"/>
    <n v="1414"/>
    <n v="40770"/>
    <s v="Critical"/>
    <s v="Parker"/>
    <s v="Colorado"/>
    <x v="1"/>
    <s v="Small Business"/>
    <x v="1"/>
    <x v="3"/>
    <n v="4530.96"/>
    <n v="105.49"/>
  </r>
  <r>
    <n v="216"/>
    <n v="1440"/>
    <n v="40764"/>
    <s v="Low"/>
    <s v="Benton"/>
    <s v="Arkansas"/>
    <x v="2"/>
    <s v="Small Business"/>
    <x v="1"/>
    <x v="2"/>
    <n v="726.22"/>
    <n v="17.670000000000002"/>
  </r>
  <r>
    <n v="217"/>
    <n v="1444"/>
    <n v="40152"/>
    <s v="Medium"/>
    <s v="Bangor"/>
    <s v="Maine"/>
    <x v="3"/>
    <s v="Home Office"/>
    <x v="2"/>
    <x v="16"/>
    <n v="21717.360000000001"/>
    <n v="699.99"/>
  </r>
  <r>
    <n v="218"/>
    <n v="1444"/>
    <n v="40152"/>
    <s v="Medium"/>
    <s v="Burlington"/>
    <s v="Vermont"/>
    <x v="3"/>
    <s v="Home Office"/>
    <x v="2"/>
    <x v="10"/>
    <n v="15823.27"/>
    <n v="1360.14"/>
  </r>
  <r>
    <n v="219"/>
    <n v="1444"/>
    <n v="40152"/>
    <s v="Medium"/>
    <s v="Cheshire"/>
    <s v="Connecticut"/>
    <x v="3"/>
    <s v="Home Office"/>
    <x v="0"/>
    <x v="9"/>
    <n v="21.44"/>
    <n v="6.48"/>
  </r>
  <r>
    <n v="220"/>
    <n v="1444"/>
    <n v="40152"/>
    <s v="Medium"/>
    <s v="Englewood"/>
    <s v="New Jersey"/>
    <x v="3"/>
    <s v="Home Office"/>
    <x v="0"/>
    <x v="0"/>
    <n v="416.4"/>
    <n v="17.149999999999999"/>
  </r>
  <r>
    <n v="221"/>
    <n v="1444"/>
    <n v="40152"/>
    <s v="Medium"/>
    <s v="Providence"/>
    <s v="Rhode Island"/>
    <x v="3"/>
    <s v="Home Office"/>
    <x v="0"/>
    <x v="9"/>
    <n v="772.24"/>
    <n v="30.98"/>
  </r>
  <r>
    <n v="222"/>
    <n v="1445"/>
    <n v="40552"/>
    <s v="Medium"/>
    <s v="Novi"/>
    <s v="Michigan"/>
    <x v="0"/>
    <s v="Corporate"/>
    <x v="0"/>
    <x v="12"/>
    <n v="1326.09"/>
    <n v="420.98"/>
  </r>
  <r>
    <n v="223"/>
    <n v="1445"/>
    <n v="40552"/>
    <s v="Medium"/>
    <s v="Novi"/>
    <s v="Michigan"/>
    <x v="0"/>
    <s v="Corporate"/>
    <x v="0"/>
    <x v="6"/>
    <n v="339.49"/>
    <n v="11.97"/>
  </r>
  <r>
    <n v="224"/>
    <n v="1447"/>
    <n v="41196"/>
    <s v="High"/>
    <s v="Parkville"/>
    <s v="Maryland"/>
    <x v="3"/>
    <s v="Consumer"/>
    <x v="2"/>
    <x v="4"/>
    <n v="2135.9734999999996"/>
    <n v="65.989999999999995"/>
  </r>
  <r>
    <n v="225"/>
    <n v="1504"/>
    <n v="41148"/>
    <s v="Medium"/>
    <s v="Fairfax"/>
    <s v="Virginia"/>
    <x v="2"/>
    <s v="Corporate"/>
    <x v="2"/>
    <x v="5"/>
    <n v="293.18"/>
    <n v="10.01"/>
  </r>
  <r>
    <n v="226"/>
    <n v="1507"/>
    <n v="40464"/>
    <s v="Medium"/>
    <s v="Westerville"/>
    <s v="Ohio"/>
    <x v="3"/>
    <s v="Home Office"/>
    <x v="2"/>
    <x v="5"/>
    <n v="4345.8599999999997"/>
    <n v="152.47999999999999"/>
  </r>
  <r>
    <n v="227"/>
    <n v="1537"/>
    <n v="40953"/>
    <s v="Not Specified"/>
    <s v="Hampton"/>
    <s v="New Hampshire"/>
    <x v="3"/>
    <s v="Corporate"/>
    <x v="0"/>
    <x v="12"/>
    <n v="16.600000000000001"/>
    <n v="2.16"/>
  </r>
  <r>
    <n v="228"/>
    <n v="1538"/>
    <n v="40711"/>
    <s v="Not Specified"/>
    <s v="Pharr"/>
    <s v="Texas"/>
    <x v="0"/>
    <s v="Corporate"/>
    <x v="2"/>
    <x v="4"/>
    <n v="1297.3040000000001"/>
    <n v="95.99"/>
  </r>
  <r>
    <n v="229"/>
    <n v="1539"/>
    <n v="40611"/>
    <s v="Low"/>
    <s v="Wheaton"/>
    <s v="Illinois"/>
    <x v="0"/>
    <s v="Corporate"/>
    <x v="0"/>
    <x v="12"/>
    <n v="511.83"/>
    <n v="15.99"/>
  </r>
  <r>
    <n v="230"/>
    <n v="1539"/>
    <n v="40611"/>
    <s v="Low"/>
    <s v="Wheaton"/>
    <s v="Illinois"/>
    <x v="0"/>
    <s v="Corporate"/>
    <x v="2"/>
    <x v="5"/>
    <n v="184.99"/>
    <n v="4.8899999999999997"/>
  </r>
  <r>
    <n v="231"/>
    <n v="1540"/>
    <n v="41125"/>
    <s v="High"/>
    <s v="Calumet City"/>
    <s v="Illinois"/>
    <x v="0"/>
    <s v="Home Office"/>
    <x v="0"/>
    <x v="6"/>
    <n v="80.900000000000006"/>
    <n v="2.88"/>
  </r>
  <r>
    <n v="232"/>
    <n v="1542"/>
    <n v="40435"/>
    <s v="Medium"/>
    <s v="Ormond Beach"/>
    <s v="Florida"/>
    <x v="2"/>
    <s v="Consumer"/>
    <x v="0"/>
    <x v="13"/>
    <n v="2150.25"/>
    <n v="48.58"/>
  </r>
  <r>
    <n v="233"/>
    <n v="1542"/>
    <n v="40435"/>
    <s v="Medium"/>
    <s v="Oviedo"/>
    <s v="Florida"/>
    <x v="2"/>
    <s v="Consumer"/>
    <x v="0"/>
    <x v="0"/>
    <n v="448"/>
    <n v="35.51"/>
  </r>
  <r>
    <n v="234"/>
    <n v="1573"/>
    <n v="41270"/>
    <s v="High"/>
    <s v="Appleton"/>
    <s v="Wisconsin"/>
    <x v="0"/>
    <s v="Small Business"/>
    <x v="1"/>
    <x v="15"/>
    <n v="759.94"/>
    <n v="60.89"/>
  </r>
  <r>
    <n v="235"/>
    <n v="1575"/>
    <n v="40798"/>
    <s v="Medium"/>
    <s v="Rancho Cucamonga"/>
    <s v="California"/>
    <x v="1"/>
    <s v="Small Business"/>
    <x v="0"/>
    <x v="9"/>
    <n v="133.65"/>
    <n v="4.9800000000000004"/>
  </r>
  <r>
    <n v="236"/>
    <n v="1575"/>
    <n v="40798"/>
    <s v="Medium"/>
    <s v="Rancho Cucamonga"/>
    <s v="California"/>
    <x v="1"/>
    <s v="Small Business"/>
    <x v="2"/>
    <x v="4"/>
    <n v="525.67399999999998"/>
    <n v="65.989999999999995"/>
  </r>
  <r>
    <n v="237"/>
    <n v="1600"/>
    <n v="40239"/>
    <s v="Medium"/>
    <s v="North Platte"/>
    <s v="Nebraska"/>
    <x v="0"/>
    <s v="Corporate"/>
    <x v="1"/>
    <x v="2"/>
    <n v="303.58999999999997"/>
    <n v="9.65"/>
  </r>
  <r>
    <n v="238"/>
    <n v="1600"/>
    <n v="40239"/>
    <s v="Medium"/>
    <s v="North Platte"/>
    <s v="Nebraska"/>
    <x v="0"/>
    <s v="Corporate"/>
    <x v="0"/>
    <x v="9"/>
    <n v="191.6"/>
    <n v="4.9800000000000004"/>
  </r>
  <r>
    <n v="239"/>
    <n v="1604"/>
    <n v="40375"/>
    <s v="Low"/>
    <s v="Wilmington"/>
    <s v="North Carolina"/>
    <x v="2"/>
    <s v="Consumer"/>
    <x v="1"/>
    <x v="2"/>
    <n v="622.82000000000005"/>
    <n v="12.64"/>
  </r>
  <r>
    <n v="240"/>
    <n v="1637"/>
    <n v="40581"/>
    <s v="Not Specified"/>
    <s v="Vacaville"/>
    <s v="California"/>
    <x v="1"/>
    <s v="Corporate"/>
    <x v="0"/>
    <x v="0"/>
    <n v="1225.52"/>
    <n v="35.479999999999997"/>
  </r>
  <r>
    <n v="241"/>
    <n v="1637"/>
    <n v="40581"/>
    <s v="Not Specified"/>
    <s v="Vallejo"/>
    <s v="California"/>
    <x v="1"/>
    <s v="Corporate"/>
    <x v="2"/>
    <x v="5"/>
    <n v="1024.29"/>
    <n v="99.99"/>
  </r>
  <r>
    <n v="242"/>
    <n v="1637"/>
    <n v="40581"/>
    <s v="Not Specified"/>
    <s v="Vallejo"/>
    <s v="California"/>
    <x v="1"/>
    <s v="Corporate"/>
    <x v="0"/>
    <x v="6"/>
    <n v="1348.57"/>
    <n v="30.98"/>
  </r>
  <r>
    <n v="243"/>
    <n v="1639"/>
    <n v="40774"/>
    <s v="Not Specified"/>
    <s v="Neenah"/>
    <s v="Wisconsin"/>
    <x v="0"/>
    <s v="Home Office"/>
    <x v="0"/>
    <x v="9"/>
    <n v="163.13999999999999"/>
    <n v="6.78"/>
  </r>
  <r>
    <n v="244"/>
    <n v="1665"/>
    <n v="39940"/>
    <s v="High"/>
    <s v="Hilliard"/>
    <s v="Ohio"/>
    <x v="3"/>
    <s v="Corporate"/>
    <x v="2"/>
    <x v="4"/>
    <n v="755.60749999999996"/>
    <n v="35.99"/>
  </r>
  <r>
    <n v="245"/>
    <n v="1666"/>
    <n v="40833"/>
    <s v="Critical"/>
    <s v="Lafayette"/>
    <s v="Louisiana"/>
    <x v="2"/>
    <s v="Corporate"/>
    <x v="0"/>
    <x v="12"/>
    <n v="5642.18"/>
    <n v="315.98"/>
  </r>
  <r>
    <n v="246"/>
    <n v="1699"/>
    <n v="40541"/>
    <s v="Critical"/>
    <s v="Richfield"/>
    <s v="Minnesota"/>
    <x v="0"/>
    <s v="Corporate"/>
    <x v="0"/>
    <x v="14"/>
    <n v="430.88"/>
    <n v="11.09"/>
  </r>
  <r>
    <n v="247"/>
    <n v="1701"/>
    <n v="41047"/>
    <s v="High"/>
    <s v="Duncanville"/>
    <s v="Texas"/>
    <x v="0"/>
    <s v="Consumer"/>
    <x v="2"/>
    <x v="5"/>
    <n v="2047.58"/>
    <n v="40.98"/>
  </r>
  <r>
    <n v="248"/>
    <n v="1701"/>
    <n v="41047"/>
    <s v="High"/>
    <s v="Duncanville"/>
    <s v="Texas"/>
    <x v="0"/>
    <s v="Consumer"/>
    <x v="1"/>
    <x v="2"/>
    <n v="56.61"/>
    <n v="40.97"/>
  </r>
  <r>
    <n v="249"/>
    <n v="1702"/>
    <n v="40669"/>
    <s v="High"/>
    <s v="Oak Forest"/>
    <s v="Illinois"/>
    <x v="0"/>
    <s v="Home Office"/>
    <x v="0"/>
    <x v="6"/>
    <n v="67.239999999999995"/>
    <n v="2.84"/>
  </r>
  <r>
    <n v="250"/>
    <n v="1761"/>
    <n v="40535"/>
    <s v="High"/>
    <s v="Wheeling"/>
    <s v="Illinois"/>
    <x v="0"/>
    <s v="Corporate"/>
    <x v="2"/>
    <x v="16"/>
    <n v="12028.23"/>
    <n v="449.99"/>
  </r>
  <r>
    <n v="251"/>
    <n v="1762"/>
    <n v="40044"/>
    <s v="Not Specified"/>
    <s v="Albuquerque"/>
    <s v="New Mexico"/>
    <x v="1"/>
    <s v="Home Office"/>
    <x v="2"/>
    <x v="5"/>
    <n v="857.11"/>
    <n v="31.78"/>
  </r>
  <r>
    <n v="252"/>
    <n v="1762"/>
    <n v="40044"/>
    <s v="Not Specified"/>
    <s v="Albuquerque"/>
    <s v="New Mexico"/>
    <x v="1"/>
    <s v="Home Office"/>
    <x v="0"/>
    <x v="14"/>
    <n v="69.599999999999994"/>
    <n v="5.98"/>
  </r>
  <r>
    <n v="253"/>
    <n v="1762"/>
    <n v="40044"/>
    <s v="Not Specified"/>
    <s v="Albuquerque"/>
    <s v="New Mexico"/>
    <x v="1"/>
    <s v="Home Office"/>
    <x v="2"/>
    <x v="4"/>
    <n v="1279.5050000000001"/>
    <n v="35.99"/>
  </r>
  <r>
    <n v="254"/>
    <n v="1764"/>
    <n v="40992"/>
    <s v="Critical"/>
    <s v="Coos Bay"/>
    <s v="Oregon"/>
    <x v="1"/>
    <s v="Small Business"/>
    <x v="0"/>
    <x v="9"/>
    <n v="59.99"/>
    <n v="8.34"/>
  </r>
  <r>
    <n v="255"/>
    <n v="1767"/>
    <n v="40615"/>
    <s v="High"/>
    <s v="Boise"/>
    <s v="Idaho"/>
    <x v="1"/>
    <s v="Corporate"/>
    <x v="0"/>
    <x v="7"/>
    <n v="46.34"/>
    <n v="4.71"/>
  </r>
  <r>
    <n v="256"/>
    <n v="1792"/>
    <n v="40490"/>
    <s v="Low"/>
    <s v="Wilmette"/>
    <s v="Illinois"/>
    <x v="0"/>
    <s v="Consumer"/>
    <x v="0"/>
    <x v="0"/>
    <n v="370.48"/>
    <n v="13.48"/>
  </r>
  <r>
    <n v="257"/>
    <n v="1793"/>
    <n v="41101"/>
    <s v="Not Specified"/>
    <s v="Broken Arrow"/>
    <s v="Oklahoma"/>
    <x v="0"/>
    <s v="Home Office"/>
    <x v="0"/>
    <x v="12"/>
    <n v="233.43"/>
    <n v="6.28"/>
  </r>
  <r>
    <n v="258"/>
    <n v="1796"/>
    <n v="41233"/>
    <s v="High"/>
    <s v="Rose Hill"/>
    <s v="Virginia"/>
    <x v="2"/>
    <s v="Corporate"/>
    <x v="0"/>
    <x v="12"/>
    <n v="183.41"/>
    <n v="4.13"/>
  </r>
  <r>
    <n v="259"/>
    <n v="1799"/>
    <n v="39878"/>
    <s v="Not Specified"/>
    <s v="Port Huron"/>
    <s v="Michigan"/>
    <x v="0"/>
    <s v="Small Business"/>
    <x v="1"/>
    <x v="15"/>
    <n v="1187.1199999999999"/>
    <n v="113.98"/>
  </r>
  <r>
    <n v="260"/>
    <n v="1799"/>
    <n v="39878"/>
    <s v="Not Specified"/>
    <s v="Port Huron"/>
    <s v="Michigan"/>
    <x v="0"/>
    <s v="Small Business"/>
    <x v="0"/>
    <x v="9"/>
    <n v="108.31"/>
    <n v="6.48"/>
  </r>
  <r>
    <n v="261"/>
    <n v="1824"/>
    <n v="39937"/>
    <s v="Critical"/>
    <s v="Medford"/>
    <s v="Oregon"/>
    <x v="1"/>
    <s v="Corporate"/>
    <x v="1"/>
    <x v="15"/>
    <n v="10656.26"/>
    <n v="276.2"/>
  </r>
  <r>
    <n v="262"/>
    <n v="1824"/>
    <n v="39937"/>
    <s v="Critical"/>
    <s v="Medford"/>
    <s v="Oregon"/>
    <x v="1"/>
    <s v="Corporate"/>
    <x v="1"/>
    <x v="2"/>
    <n v="17.059999999999999"/>
    <n v="6.28"/>
  </r>
  <r>
    <n v="263"/>
    <n v="1825"/>
    <n v="40516"/>
    <s v="Medium"/>
    <s v="Smithtown"/>
    <s v="New York"/>
    <x v="3"/>
    <s v="Small Business"/>
    <x v="0"/>
    <x v="6"/>
    <n v="38.26"/>
    <n v="1.76"/>
  </r>
  <r>
    <n v="264"/>
    <n v="1826"/>
    <n v="41014"/>
    <s v="Not Specified"/>
    <s v="Mandan"/>
    <s v="North Dakota"/>
    <x v="0"/>
    <s v="Corporate"/>
    <x v="0"/>
    <x v="9"/>
    <n v="28.32"/>
    <n v="4.9800000000000004"/>
  </r>
  <r>
    <n v="265"/>
    <n v="1829"/>
    <n v="39940"/>
    <s v="High"/>
    <s v="Slidell"/>
    <s v="Louisiana"/>
    <x v="2"/>
    <s v="Small Business"/>
    <x v="0"/>
    <x v="12"/>
    <n v="133.04"/>
    <n v="2.78"/>
  </r>
  <r>
    <n v="266"/>
    <n v="1831"/>
    <n v="40513"/>
    <s v="Critical"/>
    <s v="Mount Lebanon"/>
    <s v="Pennsylvania"/>
    <x v="3"/>
    <s v="Home Office"/>
    <x v="0"/>
    <x v="0"/>
    <n v="12586.19"/>
    <n v="370.98"/>
  </r>
  <r>
    <n v="267"/>
    <n v="1856"/>
    <n v="40987"/>
    <s v="Not Specified"/>
    <s v="Leawood"/>
    <s v="Kansas"/>
    <x v="0"/>
    <s v="Home Office"/>
    <x v="0"/>
    <x v="13"/>
    <n v="1449.3"/>
    <n v="60.98"/>
  </r>
  <r>
    <n v="268"/>
    <n v="1856"/>
    <n v="40987"/>
    <s v="Not Specified"/>
    <s v="Leawood"/>
    <s v="Kansas"/>
    <x v="0"/>
    <s v="Home Office"/>
    <x v="2"/>
    <x v="4"/>
    <n v="4374.6864999999998"/>
    <n v="125.99"/>
  </r>
  <r>
    <n v="269"/>
    <n v="1856"/>
    <n v="40987"/>
    <s v="Not Specified"/>
    <s v="Leawood"/>
    <s v="Kansas"/>
    <x v="0"/>
    <s v="Home Office"/>
    <x v="2"/>
    <x v="4"/>
    <n v="4283.2350000000006"/>
    <n v="125.99"/>
  </r>
  <r>
    <n v="270"/>
    <n v="1857"/>
    <n v="40190"/>
    <s v="High"/>
    <s v="Bremerton"/>
    <s v="Washington"/>
    <x v="1"/>
    <s v="Consumer"/>
    <x v="0"/>
    <x v="6"/>
    <n v="199.76"/>
    <n v="5.58"/>
  </r>
  <r>
    <n v="271"/>
    <n v="1863"/>
    <n v="40443"/>
    <s v="Not Specified"/>
    <s v="Nampa"/>
    <s v="Idaho"/>
    <x v="1"/>
    <s v="Small Business"/>
    <x v="1"/>
    <x v="15"/>
    <n v="2415.38"/>
    <n v="95.95"/>
  </r>
  <r>
    <n v="272"/>
    <n v="1888"/>
    <n v="40481"/>
    <s v="Not Specified"/>
    <s v="Palo Alto"/>
    <s v="California"/>
    <x v="1"/>
    <s v="Corporate"/>
    <x v="1"/>
    <x v="3"/>
    <n v="1264.46"/>
    <n v="31.76"/>
  </r>
  <r>
    <n v="273"/>
    <n v="1888"/>
    <n v="40481"/>
    <s v="Not Specified"/>
    <s v="Paradise"/>
    <s v="California"/>
    <x v="1"/>
    <s v="Corporate"/>
    <x v="0"/>
    <x v="12"/>
    <n v="158.25"/>
    <n v="4.57"/>
  </r>
  <r>
    <n v="274"/>
    <n v="1891"/>
    <n v="40161"/>
    <s v="Low"/>
    <s v="Friendswood"/>
    <s v="Texas"/>
    <x v="0"/>
    <s v="Small Business"/>
    <x v="1"/>
    <x v="2"/>
    <n v="302.36"/>
    <n v="107.53"/>
  </r>
  <r>
    <n v="275"/>
    <n v="1892"/>
    <n v="39897"/>
    <s v="Low"/>
    <s v="Levittown"/>
    <s v="Pennsylvania"/>
    <x v="3"/>
    <s v="Small Business"/>
    <x v="0"/>
    <x v="12"/>
    <n v="193.63"/>
    <n v="3.98"/>
  </r>
  <r>
    <n v="276"/>
    <n v="1892"/>
    <n v="39897"/>
    <s v="Low"/>
    <s v="Levittown"/>
    <s v="Pennsylvania"/>
    <x v="3"/>
    <s v="Small Business"/>
    <x v="0"/>
    <x v="9"/>
    <n v="64.290000000000006"/>
    <n v="6.48"/>
  </r>
  <r>
    <n v="277"/>
    <n v="1895"/>
    <n v="39962"/>
    <s v="Medium"/>
    <s v="Roswell"/>
    <s v="Georgia"/>
    <x v="2"/>
    <s v="Corporate"/>
    <x v="0"/>
    <x v="9"/>
    <n v="41.25"/>
    <n v="6.48"/>
  </r>
  <r>
    <n v="278"/>
    <n v="1921"/>
    <n v="39830"/>
    <s v="Medium"/>
    <s v="Cranston"/>
    <s v="Rhode Island"/>
    <x v="3"/>
    <s v="Small Business"/>
    <x v="0"/>
    <x v="13"/>
    <n v="7871.91"/>
    <n v="328.14"/>
  </r>
  <r>
    <n v="279"/>
    <n v="1925"/>
    <n v="40972"/>
    <s v="Critical"/>
    <s v="Bowling Green"/>
    <s v="Kentucky"/>
    <x v="2"/>
    <s v="Corporate"/>
    <x v="2"/>
    <x v="5"/>
    <n v="909.82"/>
    <n v="22.98"/>
  </r>
  <r>
    <n v="280"/>
    <n v="1925"/>
    <n v="40972"/>
    <s v="Critical"/>
    <s v="Wichita"/>
    <s v="Kansas"/>
    <x v="0"/>
    <s v="Corporate"/>
    <x v="1"/>
    <x v="15"/>
    <n v="1874.37"/>
    <n v="276.2"/>
  </r>
  <r>
    <n v="281"/>
    <n v="1952"/>
    <n v="39887"/>
    <s v="High"/>
    <s v="Canton"/>
    <s v="Ohio"/>
    <x v="3"/>
    <s v="Corporate"/>
    <x v="1"/>
    <x v="3"/>
    <n v="7287.55"/>
    <n v="296.18"/>
  </r>
  <r>
    <n v="282"/>
    <n v="1953"/>
    <n v="40511"/>
    <s v="Medium"/>
    <s v="Reynoldsburg"/>
    <s v="Ohio"/>
    <x v="3"/>
    <s v="Small Business"/>
    <x v="0"/>
    <x v="12"/>
    <n v="137.63999999999999"/>
    <n v="10.91"/>
  </r>
  <r>
    <n v="283"/>
    <n v="1985"/>
    <n v="40057"/>
    <s v="Not Specified"/>
    <s v="Barrington"/>
    <s v="Rhode Island"/>
    <x v="3"/>
    <s v="Home Office"/>
    <x v="2"/>
    <x v="10"/>
    <n v="15464.01"/>
    <n v="535.64"/>
  </r>
  <r>
    <n v="284"/>
    <n v="1985"/>
    <n v="40057"/>
    <s v="Not Specified"/>
    <s v="Linden"/>
    <s v="New Jersey"/>
    <x v="3"/>
    <s v="Home Office"/>
    <x v="0"/>
    <x v="9"/>
    <n v="11.35"/>
    <n v="5.78"/>
  </r>
  <r>
    <n v="285"/>
    <n v="1988"/>
    <n v="40821"/>
    <s v="Not Specified"/>
    <s v="Sayreville"/>
    <s v="New Jersey"/>
    <x v="3"/>
    <s v="Corporate"/>
    <x v="0"/>
    <x v="0"/>
    <n v="122.14"/>
    <n v="13.48"/>
  </r>
  <r>
    <n v="286"/>
    <n v="1991"/>
    <n v="41158"/>
    <s v="Not Specified"/>
    <s v="West Mifflin"/>
    <s v="Pennsylvania"/>
    <x v="3"/>
    <s v="Corporate"/>
    <x v="1"/>
    <x v="2"/>
    <n v="3491.06"/>
    <n v="136.97999999999999"/>
  </r>
  <r>
    <n v="287"/>
    <n v="1991"/>
    <n v="41158"/>
    <s v="Not Specified"/>
    <s v="West Mifflin"/>
    <s v="Pennsylvania"/>
    <x v="3"/>
    <s v="Corporate"/>
    <x v="2"/>
    <x v="10"/>
    <n v="14383.83"/>
    <n v="399.98"/>
  </r>
  <r>
    <n v="288"/>
    <n v="2020"/>
    <n v="40349"/>
    <s v="Medium"/>
    <s v="Bismarck"/>
    <s v="North Dakota"/>
    <x v="0"/>
    <s v="Home Office"/>
    <x v="2"/>
    <x v="5"/>
    <n v="213.75"/>
    <n v="5.0199999999999996"/>
  </r>
  <r>
    <n v="289"/>
    <n v="2022"/>
    <n v="40982"/>
    <s v="Critical"/>
    <s v="Port Arthur"/>
    <s v="Texas"/>
    <x v="0"/>
    <s v="Corporate"/>
    <x v="0"/>
    <x v="13"/>
    <n v="186.44"/>
    <n v="3.95"/>
  </r>
  <r>
    <n v="290"/>
    <n v="2023"/>
    <n v="41034"/>
    <s v="Low"/>
    <s v="Evans"/>
    <s v="Georgia"/>
    <x v="2"/>
    <s v="Home Office"/>
    <x v="2"/>
    <x v="5"/>
    <n v="294.89"/>
    <n v="73.98"/>
  </r>
  <r>
    <n v="291"/>
    <n v="2023"/>
    <n v="41034"/>
    <s v="Low"/>
    <s v="Evans"/>
    <s v="Georgia"/>
    <x v="2"/>
    <s v="Home Office"/>
    <x v="0"/>
    <x v="9"/>
    <n v="246.57"/>
    <n v="4.9800000000000004"/>
  </r>
  <r>
    <n v="292"/>
    <n v="2048"/>
    <n v="40496"/>
    <s v="Critical"/>
    <s v="Rose Hill"/>
    <s v="Virginia"/>
    <x v="2"/>
    <s v="Corporate"/>
    <x v="0"/>
    <x v="13"/>
    <n v="3752.61"/>
    <n v="294.62"/>
  </r>
  <r>
    <n v="293"/>
    <n v="2048"/>
    <n v="40496"/>
    <s v="Critical"/>
    <s v="Rose Hill"/>
    <s v="Virginia"/>
    <x v="2"/>
    <s v="Corporate"/>
    <x v="0"/>
    <x v="13"/>
    <n v="548.36"/>
    <n v="60.97"/>
  </r>
  <r>
    <n v="294"/>
    <n v="2050"/>
    <n v="39965"/>
    <s v="Not Specified"/>
    <s v="Alexandria"/>
    <s v="Virginia"/>
    <x v="2"/>
    <s v="Consumer"/>
    <x v="0"/>
    <x v="8"/>
    <n v="44.46"/>
    <n v="2.89"/>
  </r>
  <r>
    <n v="295"/>
    <n v="2050"/>
    <n v="39965"/>
    <s v="Not Specified"/>
    <s v="Alexandria"/>
    <s v="Virginia"/>
    <x v="2"/>
    <s v="Consumer"/>
    <x v="0"/>
    <x v="9"/>
    <n v="542.11"/>
    <n v="22.84"/>
  </r>
  <r>
    <n v="296"/>
    <n v="2052"/>
    <n v="41011"/>
    <s v="High"/>
    <s v="East Los Angeles"/>
    <s v="California"/>
    <x v="1"/>
    <s v="Small Business"/>
    <x v="0"/>
    <x v="12"/>
    <n v="107.93"/>
    <n v="4.13"/>
  </r>
  <r>
    <n v="297"/>
    <n v="2053"/>
    <n v="40580"/>
    <s v="Critical"/>
    <s v="Sun Prairie"/>
    <s v="Wisconsin"/>
    <x v="0"/>
    <s v="Consumer"/>
    <x v="1"/>
    <x v="15"/>
    <n v="19342.84"/>
    <n v="500.98"/>
  </r>
  <r>
    <n v="298"/>
    <n v="2053"/>
    <n v="40580"/>
    <s v="Critical"/>
    <s v="Sun Prairie"/>
    <s v="Wisconsin"/>
    <x v="0"/>
    <s v="Consumer"/>
    <x v="2"/>
    <x v="4"/>
    <n v="771.78300000000002"/>
    <n v="140.99"/>
  </r>
  <r>
    <n v="299"/>
    <n v="2054"/>
    <n v="41067"/>
    <s v="Not Specified"/>
    <s v="Reston"/>
    <s v="Virginia"/>
    <x v="2"/>
    <s v="Consumer"/>
    <x v="0"/>
    <x v="13"/>
    <n v="343.78"/>
    <n v="363.25"/>
  </r>
  <r>
    <n v="300"/>
    <n v="2054"/>
    <n v="41067"/>
    <s v="Not Specified"/>
    <s v="Reston"/>
    <s v="Virginia"/>
    <x v="2"/>
    <s v="Consumer"/>
    <x v="1"/>
    <x v="2"/>
    <n v="826.09"/>
    <n v="22.98"/>
  </r>
  <r>
    <n v="301"/>
    <n v="2055"/>
    <n v="40424"/>
    <s v="Critical"/>
    <s v="Antioch"/>
    <s v="California"/>
    <x v="1"/>
    <s v="Small Business"/>
    <x v="0"/>
    <x v="14"/>
    <n v="66.41"/>
    <n v="8.74"/>
  </r>
  <r>
    <n v="302"/>
    <n v="2084"/>
    <n v="40253"/>
    <s v="High"/>
    <s v="Westbrook"/>
    <s v="Maine"/>
    <x v="3"/>
    <s v="Corporate"/>
    <x v="0"/>
    <x v="9"/>
    <n v="692.73"/>
    <n v="40.99"/>
  </r>
  <r>
    <n v="303"/>
    <n v="2086"/>
    <n v="40104"/>
    <s v="Critical"/>
    <s v="Bowling Green"/>
    <s v="Kentucky"/>
    <x v="2"/>
    <s v="Corporate"/>
    <x v="0"/>
    <x v="9"/>
    <n v="1411.58"/>
    <n v="55.98"/>
  </r>
  <r>
    <n v="304"/>
    <n v="2086"/>
    <n v="40104"/>
    <s v="Critical"/>
    <s v="Bowling Green"/>
    <s v="Kentucky"/>
    <x v="2"/>
    <s v="Corporate"/>
    <x v="2"/>
    <x v="4"/>
    <n v="2115.2419999999997"/>
    <n v="65.989999999999995"/>
  </r>
  <r>
    <n v="305"/>
    <n v="2086"/>
    <n v="40104"/>
    <s v="Critical"/>
    <s v="Covington"/>
    <s v="Kentucky"/>
    <x v="2"/>
    <s v="Corporate"/>
    <x v="1"/>
    <x v="15"/>
    <n v="1246.68"/>
    <n v="128.24"/>
  </r>
  <r>
    <n v="306"/>
    <n v="2144"/>
    <n v="39900"/>
    <s v="Medium"/>
    <s v="Gastonia"/>
    <s v="North Carolina"/>
    <x v="2"/>
    <s v="Corporate"/>
    <x v="2"/>
    <x v="4"/>
    <n v="5945.3675000000003"/>
    <n v="175.99"/>
  </r>
  <r>
    <n v="307"/>
    <n v="2146"/>
    <n v="41165"/>
    <s v="Not Specified"/>
    <s v="Sun Prairie"/>
    <s v="Wisconsin"/>
    <x v="0"/>
    <s v="Small Business"/>
    <x v="2"/>
    <x v="4"/>
    <n v="6111.1684999999998"/>
    <n v="175.99"/>
  </r>
  <r>
    <n v="308"/>
    <n v="2146"/>
    <n v="41165"/>
    <s v="Not Specified"/>
    <s v="Superior"/>
    <s v="Wisconsin"/>
    <x v="0"/>
    <s v="Small Business"/>
    <x v="0"/>
    <x v="8"/>
    <n v="113.71"/>
    <n v="2.61"/>
  </r>
  <r>
    <n v="309"/>
    <n v="2147"/>
    <n v="41157"/>
    <s v="Not Specified"/>
    <s v="Ferguson"/>
    <s v="MO"/>
    <x v="0"/>
    <s v="Home Office"/>
    <x v="0"/>
    <x v="13"/>
    <n v="605.1"/>
    <n v="40.98"/>
  </r>
  <r>
    <n v="310"/>
    <n v="2149"/>
    <n v="40249"/>
    <s v="Low"/>
    <s v="Gadsden"/>
    <s v="Alabama"/>
    <x v="2"/>
    <s v="Consumer"/>
    <x v="1"/>
    <x v="2"/>
    <n v="43.56"/>
    <n v="9.3800000000000008"/>
  </r>
  <r>
    <n v="311"/>
    <n v="2150"/>
    <n v="39966"/>
    <s v="Medium"/>
    <s v="Odenton"/>
    <s v="Maryland"/>
    <x v="3"/>
    <s v="Corporate"/>
    <x v="1"/>
    <x v="3"/>
    <n v="3905.75"/>
    <n v="179.29"/>
  </r>
  <r>
    <n v="312"/>
    <n v="2181"/>
    <n v="40798"/>
    <s v="Medium"/>
    <s v="Garland"/>
    <s v="Texas"/>
    <x v="0"/>
    <s v="Home Office"/>
    <x v="0"/>
    <x v="8"/>
    <n v="102.56"/>
    <n v="2.61"/>
  </r>
  <r>
    <n v="313"/>
    <n v="2181"/>
    <n v="40798"/>
    <s v="Medium"/>
    <s v="Georgetown"/>
    <s v="Texas"/>
    <x v="0"/>
    <s v="Home Office"/>
    <x v="0"/>
    <x v="7"/>
    <n v="15.87"/>
    <n v="3.49"/>
  </r>
  <r>
    <n v="314"/>
    <n v="2208"/>
    <n v="40663"/>
    <s v="Not Specified"/>
    <s v="Woodbury"/>
    <s v="Minnesota"/>
    <x v="0"/>
    <s v="Home Office"/>
    <x v="0"/>
    <x v="12"/>
    <n v="82.06"/>
    <n v="11.5"/>
  </r>
  <r>
    <n v="315"/>
    <n v="2208"/>
    <n v="40663"/>
    <s v="Not Specified"/>
    <s v="Woodbury"/>
    <s v="Minnesota"/>
    <x v="0"/>
    <s v="Home Office"/>
    <x v="2"/>
    <x v="16"/>
    <n v="23281.05"/>
    <n v="599.99"/>
  </r>
  <r>
    <n v="316"/>
    <n v="2209"/>
    <n v="41099"/>
    <s v="High"/>
    <s v="Owasso"/>
    <s v="Oklahoma"/>
    <x v="0"/>
    <s v="Consumer"/>
    <x v="1"/>
    <x v="15"/>
    <n v="9418.73"/>
    <n v="320.98"/>
  </r>
  <r>
    <n v="317"/>
    <n v="2209"/>
    <n v="41099"/>
    <s v="High"/>
    <s v="Owasso"/>
    <s v="Oklahoma"/>
    <x v="0"/>
    <s v="Consumer"/>
    <x v="0"/>
    <x v="9"/>
    <n v="5.68"/>
    <n v="4.76"/>
  </r>
  <r>
    <n v="318"/>
    <n v="2209"/>
    <n v="41099"/>
    <s v="High"/>
    <s v="Owasso"/>
    <s v="Oklahoma"/>
    <x v="0"/>
    <s v="Consumer"/>
    <x v="0"/>
    <x v="6"/>
    <n v="174.59"/>
    <n v="4.28"/>
  </r>
  <r>
    <n v="319"/>
    <n v="2209"/>
    <n v="41099"/>
    <s v="High"/>
    <s v="Owasso"/>
    <s v="Oklahoma"/>
    <x v="0"/>
    <s v="Consumer"/>
    <x v="2"/>
    <x v="4"/>
    <n v="1265.4969999999998"/>
    <n v="125.99"/>
  </r>
  <r>
    <n v="320"/>
    <n v="2211"/>
    <n v="39993"/>
    <s v="High"/>
    <s v="Odenton"/>
    <s v="Maryland"/>
    <x v="3"/>
    <s v="Home Office"/>
    <x v="2"/>
    <x v="5"/>
    <n v="1651.09"/>
    <n v="73.98"/>
  </r>
  <r>
    <n v="321"/>
    <n v="2211"/>
    <n v="39993"/>
    <s v="High"/>
    <s v="Odenton"/>
    <s v="Maryland"/>
    <x v="3"/>
    <s v="Home Office"/>
    <x v="0"/>
    <x v="9"/>
    <n v="95.89"/>
    <n v="5.98"/>
  </r>
  <r>
    <n v="322"/>
    <n v="2211"/>
    <n v="39993"/>
    <s v="High"/>
    <s v="Odenton"/>
    <s v="Maryland"/>
    <x v="3"/>
    <s v="Home Office"/>
    <x v="0"/>
    <x v="6"/>
    <n v="80.38"/>
    <n v="3.57"/>
  </r>
  <r>
    <n v="323"/>
    <n v="2213"/>
    <n v="40192"/>
    <s v="Not Specified"/>
    <s v="Reynoldsburg"/>
    <s v="Ohio"/>
    <x v="3"/>
    <s v="Small Business"/>
    <x v="0"/>
    <x v="9"/>
    <n v="40.31"/>
    <n v="5.78"/>
  </r>
  <r>
    <n v="324"/>
    <n v="2240"/>
    <n v="40973"/>
    <s v="Not Specified"/>
    <s v="Columbia"/>
    <s v="Tennessee"/>
    <x v="2"/>
    <s v="Consumer"/>
    <x v="1"/>
    <x v="2"/>
    <n v="186.02"/>
    <n v="10.64"/>
  </r>
  <r>
    <n v="325"/>
    <n v="2240"/>
    <n v="40973"/>
    <s v="Not Specified"/>
    <s v="Columbia"/>
    <s v="Tennessee"/>
    <x v="2"/>
    <s v="Consumer"/>
    <x v="0"/>
    <x v="6"/>
    <n v="142.44"/>
    <n v="28.15"/>
  </r>
  <r>
    <n v="326"/>
    <n v="2241"/>
    <n v="40308"/>
    <s v="Critical"/>
    <s v="Columbia"/>
    <s v="Tennessee"/>
    <x v="2"/>
    <s v="Consumer"/>
    <x v="0"/>
    <x v="12"/>
    <n v="967.78"/>
    <n v="24.95"/>
  </r>
  <r>
    <n v="327"/>
    <n v="2244"/>
    <n v="40186"/>
    <s v="Critical"/>
    <s v="Newark"/>
    <s v="Delaware"/>
    <x v="3"/>
    <s v="Consumer"/>
    <x v="0"/>
    <x v="12"/>
    <n v="88.61"/>
    <n v="3.8"/>
  </r>
  <r>
    <n v="328"/>
    <n v="2247"/>
    <n v="41122"/>
    <s v="Not Specified"/>
    <s v="Vancouver"/>
    <s v="Washington"/>
    <x v="1"/>
    <s v="Small Business"/>
    <x v="2"/>
    <x v="10"/>
    <n v="21134.71"/>
    <n v="3502.14"/>
  </r>
  <r>
    <n v="329"/>
    <n v="2272"/>
    <n v="40280"/>
    <s v="High"/>
    <s v="Charleston"/>
    <s v="West Virginia"/>
    <x v="3"/>
    <s v="Consumer"/>
    <x v="1"/>
    <x v="3"/>
    <n v="7680.29"/>
    <n v="212.6"/>
  </r>
  <r>
    <n v="330"/>
    <n v="2275"/>
    <n v="41203"/>
    <s v="Not Specified"/>
    <s v="Crystal Lake"/>
    <s v="Illinois"/>
    <x v="0"/>
    <s v="Small Business"/>
    <x v="0"/>
    <x v="6"/>
    <n v="278"/>
    <n v="6.08"/>
  </r>
  <r>
    <n v="331"/>
    <n v="2277"/>
    <n v="40544"/>
    <s v="Not Specified"/>
    <s v="Calumet City"/>
    <s v="Illinois"/>
    <x v="0"/>
    <s v="Home Office"/>
    <x v="2"/>
    <x v="5"/>
    <n v="66.540000000000006"/>
    <n v="5.98"/>
  </r>
  <r>
    <n v="332"/>
    <n v="2277"/>
    <n v="40544"/>
    <s v="Not Specified"/>
    <s v="Calumet City"/>
    <s v="Illinois"/>
    <x v="0"/>
    <s v="Home Office"/>
    <x v="0"/>
    <x v="9"/>
    <n v="845.32"/>
    <n v="40.99"/>
  </r>
  <r>
    <n v="333"/>
    <n v="2279"/>
    <n v="40231"/>
    <s v="Medium"/>
    <s v="Marshalltown"/>
    <s v="Iowa"/>
    <x v="0"/>
    <s v="Corporate"/>
    <x v="1"/>
    <x v="15"/>
    <n v="4577.18"/>
    <n v="90.98"/>
  </r>
  <r>
    <n v="334"/>
    <n v="2279"/>
    <n v="40231"/>
    <s v="Medium"/>
    <s v="Marshalltown"/>
    <s v="Iowa"/>
    <x v="0"/>
    <s v="Corporate"/>
    <x v="0"/>
    <x v="0"/>
    <n v="845.9"/>
    <n v="20.98"/>
  </r>
  <r>
    <n v="335"/>
    <n v="2305"/>
    <n v="40203"/>
    <s v="High"/>
    <s v="Durango"/>
    <s v="Colorado"/>
    <x v="1"/>
    <s v="Home Office"/>
    <x v="1"/>
    <x v="11"/>
    <n v="3116.47"/>
    <n v="100.98"/>
  </r>
  <r>
    <n v="336"/>
    <n v="2305"/>
    <n v="40203"/>
    <s v="High"/>
    <s v="Durango"/>
    <s v="Colorado"/>
    <x v="1"/>
    <s v="Home Office"/>
    <x v="0"/>
    <x v="9"/>
    <n v="12.41"/>
    <n v="6.68"/>
  </r>
  <r>
    <n v="337"/>
    <n v="2305"/>
    <n v="40203"/>
    <s v="High"/>
    <s v="Hawthorne"/>
    <s v="New Jersey"/>
    <x v="3"/>
    <s v="Home Office"/>
    <x v="0"/>
    <x v="0"/>
    <n v="1382.8"/>
    <n v="120.33"/>
  </r>
  <r>
    <n v="338"/>
    <n v="2306"/>
    <n v="40749"/>
    <s v="High"/>
    <s v="Columbia"/>
    <s v="MO"/>
    <x v="0"/>
    <s v="Corporate"/>
    <x v="0"/>
    <x v="12"/>
    <n v="113.5"/>
    <n v="7.45"/>
  </r>
  <r>
    <n v="339"/>
    <n v="2307"/>
    <n v="40357"/>
    <s v="Low"/>
    <s v="Randallstown"/>
    <s v="Maryland"/>
    <x v="3"/>
    <s v="Corporate"/>
    <x v="0"/>
    <x v="12"/>
    <n v="182.33"/>
    <n v="5.98"/>
  </r>
  <r>
    <n v="340"/>
    <n v="2309"/>
    <n v="40789"/>
    <s v="Low"/>
    <s v="Huntington Beach"/>
    <s v="California"/>
    <x v="1"/>
    <s v="Consumer"/>
    <x v="0"/>
    <x v="12"/>
    <n v="27.01"/>
    <n v="3.8"/>
  </r>
  <r>
    <n v="341"/>
    <n v="2311"/>
    <n v="40664"/>
    <s v="High"/>
    <s v="Colorado Springs"/>
    <s v="Colorado"/>
    <x v="1"/>
    <s v="Home Office"/>
    <x v="1"/>
    <x v="2"/>
    <n v="1324.09"/>
    <n v="40.89"/>
  </r>
  <r>
    <n v="342"/>
    <n v="2339"/>
    <n v="40526"/>
    <s v="Low"/>
    <s v="Richmond"/>
    <s v="Indiana"/>
    <x v="0"/>
    <s v="Small Business"/>
    <x v="0"/>
    <x v="0"/>
    <n v="1634.98"/>
    <n v="140.85"/>
  </r>
  <r>
    <n v="343"/>
    <n v="2341"/>
    <n v="40327"/>
    <s v="Low"/>
    <s v="El Centro"/>
    <s v="California"/>
    <x v="1"/>
    <s v="Small Business"/>
    <x v="0"/>
    <x v="9"/>
    <n v="157.49"/>
    <n v="5.78"/>
  </r>
  <r>
    <n v="344"/>
    <n v="2368"/>
    <n v="40409"/>
    <s v="Critical"/>
    <s v="North Olmsted"/>
    <s v="Ohio"/>
    <x v="3"/>
    <s v="Consumer"/>
    <x v="0"/>
    <x v="13"/>
    <n v="508.73"/>
    <n v="14.81"/>
  </r>
  <r>
    <n v="345"/>
    <n v="2370"/>
    <n v="39829"/>
    <s v="Critical"/>
    <s v="Laurel"/>
    <s v="Maryland"/>
    <x v="3"/>
    <s v="Consumer"/>
    <x v="1"/>
    <x v="2"/>
    <n v="679.6"/>
    <n v="110.98"/>
  </r>
  <r>
    <n v="346"/>
    <n v="2370"/>
    <n v="39829"/>
    <s v="Critical"/>
    <s v="Laurel"/>
    <s v="Maryland"/>
    <x v="3"/>
    <s v="Consumer"/>
    <x v="0"/>
    <x v="9"/>
    <n v="257.42"/>
    <n v="8.01"/>
  </r>
  <r>
    <n v="347"/>
    <n v="2373"/>
    <n v="39883"/>
    <s v="Not Specified"/>
    <s v="Papillion"/>
    <s v="Nebraska"/>
    <x v="0"/>
    <s v="Corporate"/>
    <x v="0"/>
    <x v="12"/>
    <n v="317.58999999999997"/>
    <n v="8.6"/>
  </r>
  <r>
    <n v="348"/>
    <n v="2374"/>
    <n v="40479"/>
    <s v="Not Specified"/>
    <s v="Aspen Hill"/>
    <s v="Maryland"/>
    <x v="3"/>
    <s v="Consumer"/>
    <x v="0"/>
    <x v="12"/>
    <n v="78.17"/>
    <n v="2.84"/>
  </r>
  <r>
    <n v="349"/>
    <n v="2433"/>
    <n v="40046"/>
    <s v="Not Specified"/>
    <s v="Pleasant Grove"/>
    <s v="Utah"/>
    <x v="1"/>
    <s v="Corporate"/>
    <x v="2"/>
    <x v="10"/>
    <n v="24105.87"/>
    <n v="2036.48"/>
  </r>
  <r>
    <n v="350"/>
    <n v="2436"/>
    <n v="40796"/>
    <s v="Not Specified"/>
    <s v="Laguna Hills"/>
    <s v="California"/>
    <x v="1"/>
    <s v="Corporate"/>
    <x v="0"/>
    <x v="9"/>
    <n v="330.21"/>
    <n v="22.84"/>
  </r>
  <r>
    <n v="351"/>
    <n v="2438"/>
    <n v="40373"/>
    <s v="High"/>
    <s v="Fort Collins"/>
    <s v="Colorado"/>
    <x v="1"/>
    <s v="Corporate"/>
    <x v="0"/>
    <x v="12"/>
    <n v="278.68"/>
    <n v="14.48"/>
  </r>
  <r>
    <n v="352"/>
    <n v="2438"/>
    <n v="40373"/>
    <s v="High"/>
    <s v="Fort Collins"/>
    <s v="Colorado"/>
    <x v="1"/>
    <s v="Corporate"/>
    <x v="2"/>
    <x v="4"/>
    <n v="717.46799999999996"/>
    <n v="35.99"/>
  </r>
  <r>
    <n v="353"/>
    <n v="2465"/>
    <n v="40717"/>
    <s v="Critical"/>
    <s v="Marshalltown"/>
    <s v="Iowa"/>
    <x v="0"/>
    <s v="Consumer"/>
    <x v="2"/>
    <x v="5"/>
    <n v="1082.45"/>
    <n v="39.479999999999997"/>
  </r>
  <r>
    <n v="354"/>
    <n v="2466"/>
    <n v="39877"/>
    <s v="Critical"/>
    <s v="Tuscaloosa"/>
    <s v="Alabama"/>
    <x v="2"/>
    <s v="Home Office"/>
    <x v="1"/>
    <x v="2"/>
    <n v="2553.84"/>
    <n v="107.53"/>
  </r>
  <r>
    <n v="355"/>
    <n v="2467"/>
    <n v="40739"/>
    <s v="Not Specified"/>
    <s v="White Plains"/>
    <s v="New York"/>
    <x v="3"/>
    <s v="Corporate"/>
    <x v="2"/>
    <x v="10"/>
    <n v="4147.47"/>
    <n v="145.44999999999999"/>
  </r>
  <r>
    <n v="356"/>
    <n v="2497"/>
    <n v="41147"/>
    <s v="Critical"/>
    <s v="Palm Coast"/>
    <s v="Florida"/>
    <x v="2"/>
    <s v="Corporate"/>
    <x v="2"/>
    <x v="4"/>
    <n v="3629.1174999999998"/>
    <n v="205.99"/>
  </r>
  <r>
    <n v="357"/>
    <n v="2500"/>
    <n v="41135"/>
    <s v="High"/>
    <s v="San Luis Obispo"/>
    <s v="California"/>
    <x v="1"/>
    <s v="Small Business"/>
    <x v="0"/>
    <x v="12"/>
    <n v="22.56"/>
    <n v="3.36"/>
  </r>
  <r>
    <n v="358"/>
    <n v="2503"/>
    <n v="40348"/>
    <s v="Medium"/>
    <s v="West Linn"/>
    <s v="Oregon"/>
    <x v="1"/>
    <s v="Corporate"/>
    <x v="0"/>
    <x v="12"/>
    <n v="91.15"/>
    <n v="4.13"/>
  </r>
  <r>
    <n v="359"/>
    <n v="2503"/>
    <n v="40348"/>
    <s v="Medium"/>
    <s v="West Linn"/>
    <s v="Oregon"/>
    <x v="1"/>
    <s v="Corporate"/>
    <x v="0"/>
    <x v="8"/>
    <n v="171.48"/>
    <n v="4.13"/>
  </r>
  <r>
    <n v="360"/>
    <n v="2503"/>
    <n v="40348"/>
    <s v="Medium"/>
    <s v="West Linn"/>
    <s v="Oregon"/>
    <x v="1"/>
    <s v="Corporate"/>
    <x v="2"/>
    <x v="4"/>
    <n v="162.15450000000001"/>
    <n v="20.99"/>
  </r>
  <r>
    <n v="361"/>
    <n v="2530"/>
    <n v="39892"/>
    <s v="Medium"/>
    <s v="Marshalltown"/>
    <s v="Iowa"/>
    <x v="0"/>
    <s v="Corporate"/>
    <x v="0"/>
    <x v="8"/>
    <n v="23.46"/>
    <n v="2.61"/>
  </r>
  <r>
    <n v="362"/>
    <n v="2532"/>
    <n v="40826"/>
    <s v="High"/>
    <s v="Springfield"/>
    <s v="Illinois"/>
    <x v="0"/>
    <s v="Corporate"/>
    <x v="0"/>
    <x v="8"/>
    <n v="282.07"/>
    <n v="7.31"/>
  </r>
  <r>
    <n v="363"/>
    <n v="2532"/>
    <n v="40826"/>
    <s v="High"/>
    <s v="Springfield"/>
    <s v="Illinois"/>
    <x v="0"/>
    <s v="Corporate"/>
    <x v="2"/>
    <x v="4"/>
    <n v="426.03700000000003"/>
    <n v="20.99"/>
  </r>
  <r>
    <n v="364"/>
    <n v="2535"/>
    <n v="40322"/>
    <s v="Low"/>
    <s v="El Cajon"/>
    <s v="California"/>
    <x v="1"/>
    <s v="Corporate"/>
    <x v="2"/>
    <x v="5"/>
    <n v="82.72"/>
    <n v="14.48"/>
  </r>
  <r>
    <n v="365"/>
    <n v="2560"/>
    <n v="41156"/>
    <s v="Critical"/>
    <s v="Westerville"/>
    <s v="Ohio"/>
    <x v="3"/>
    <s v="Home Office"/>
    <x v="2"/>
    <x v="5"/>
    <n v="731.22"/>
    <n v="20.97"/>
  </r>
  <r>
    <n v="366"/>
    <n v="2560"/>
    <n v="41156"/>
    <s v="Critical"/>
    <s v="Westerville"/>
    <s v="Ohio"/>
    <x v="3"/>
    <s v="Home Office"/>
    <x v="0"/>
    <x v="9"/>
    <n v="114.14"/>
    <n v="4.9800000000000004"/>
  </r>
  <r>
    <n v="367"/>
    <n v="2562"/>
    <n v="41121"/>
    <s v="Critical"/>
    <s v="Oro Valley"/>
    <s v="Arizona"/>
    <x v="1"/>
    <s v="Consumer"/>
    <x v="2"/>
    <x v="5"/>
    <n v="64.819999999999993"/>
    <n v="2.12"/>
  </r>
  <r>
    <n v="368"/>
    <n v="2562"/>
    <n v="41121"/>
    <s v="Critical"/>
    <s v="Oro Valley"/>
    <s v="Arizona"/>
    <x v="1"/>
    <s v="Consumer"/>
    <x v="0"/>
    <x v="9"/>
    <n v="77.599999999999994"/>
    <n v="11.34"/>
  </r>
  <r>
    <n v="369"/>
    <n v="2562"/>
    <n v="41121"/>
    <s v="Critical"/>
    <s v="Oro Valley"/>
    <s v="Arizona"/>
    <x v="1"/>
    <s v="Consumer"/>
    <x v="0"/>
    <x v="9"/>
    <n v="821.18"/>
    <n v="48.91"/>
  </r>
  <r>
    <n v="370"/>
    <n v="2563"/>
    <n v="40500"/>
    <s v="Not Specified"/>
    <s v="Vicksburg"/>
    <s v="Mississippi"/>
    <x v="2"/>
    <s v="Small Business"/>
    <x v="0"/>
    <x v="8"/>
    <n v="31.77"/>
    <n v="2.61"/>
  </r>
  <r>
    <n v="371"/>
    <n v="2563"/>
    <n v="40500"/>
    <s v="Not Specified"/>
    <s v="Vicksburg"/>
    <s v="Mississippi"/>
    <x v="2"/>
    <s v="Small Business"/>
    <x v="0"/>
    <x v="6"/>
    <n v="208.05"/>
    <n v="5.98"/>
  </r>
  <r>
    <n v="372"/>
    <n v="2593"/>
    <n v="40424"/>
    <s v="High"/>
    <s v="Marietta"/>
    <s v="Georgia"/>
    <x v="2"/>
    <s v="Corporate"/>
    <x v="0"/>
    <x v="12"/>
    <n v="2004.12"/>
    <n v="420.98"/>
  </r>
  <r>
    <n v="373"/>
    <n v="2593"/>
    <n v="40424"/>
    <s v="High"/>
    <s v="Marietta"/>
    <s v="Georgia"/>
    <x v="2"/>
    <s v="Corporate"/>
    <x v="1"/>
    <x v="15"/>
    <n v="3841.72"/>
    <n v="243.98"/>
  </r>
  <r>
    <n v="374"/>
    <n v="2595"/>
    <n v="40890"/>
    <s v="Not Specified"/>
    <s v="Lakewood"/>
    <s v="Colorado"/>
    <x v="1"/>
    <s v="Corporate"/>
    <x v="1"/>
    <x v="11"/>
    <n v="11764.25"/>
    <n v="880.98"/>
  </r>
  <r>
    <n v="375"/>
    <n v="2595"/>
    <n v="40890"/>
    <s v="Not Specified"/>
    <s v="Lakewood"/>
    <s v="Colorado"/>
    <x v="1"/>
    <s v="Corporate"/>
    <x v="1"/>
    <x v="2"/>
    <n v="25.17"/>
    <n v="5.47"/>
  </r>
  <r>
    <n v="376"/>
    <n v="2595"/>
    <n v="40890"/>
    <s v="Not Specified"/>
    <s v="Littleton"/>
    <s v="Colorado"/>
    <x v="1"/>
    <s v="Corporate"/>
    <x v="0"/>
    <x v="9"/>
    <n v="208.47"/>
    <n v="6.48"/>
  </r>
  <r>
    <n v="377"/>
    <n v="2626"/>
    <n v="40793"/>
    <s v="Not Specified"/>
    <s v="Papillion"/>
    <s v="Nebraska"/>
    <x v="0"/>
    <s v="Small Business"/>
    <x v="0"/>
    <x v="8"/>
    <n v="48.37"/>
    <n v="2.88"/>
  </r>
  <r>
    <n v="378"/>
    <n v="2628"/>
    <n v="40472"/>
    <s v="Low"/>
    <s v="Waxahachie"/>
    <s v="Texas"/>
    <x v="0"/>
    <s v="Consumer"/>
    <x v="0"/>
    <x v="1"/>
    <n v="34.590000000000003"/>
    <n v="2.1800000000000002"/>
  </r>
  <r>
    <n v="379"/>
    <n v="2628"/>
    <n v="40472"/>
    <s v="Low"/>
    <s v="Waxahachie"/>
    <s v="Texas"/>
    <x v="0"/>
    <s v="Consumer"/>
    <x v="1"/>
    <x v="3"/>
    <n v="5029.2160000000003"/>
    <n v="218.75"/>
  </r>
  <r>
    <n v="380"/>
    <n v="2630"/>
    <n v="41205"/>
    <s v="Low"/>
    <s v="Winter Springs"/>
    <s v="Florida"/>
    <x v="2"/>
    <s v="Corporate"/>
    <x v="0"/>
    <x v="9"/>
    <n v="146.51"/>
    <n v="4.7300000000000004"/>
  </r>
  <r>
    <n v="381"/>
    <n v="2631"/>
    <n v="40444"/>
    <s v="Low"/>
    <s v="Country Club Hills"/>
    <s v="Illinois"/>
    <x v="0"/>
    <s v="Corporate"/>
    <x v="2"/>
    <x v="5"/>
    <n v="1078.49"/>
    <n v="40.96"/>
  </r>
  <r>
    <n v="382"/>
    <n v="2656"/>
    <n v="40301"/>
    <s v="Critical"/>
    <s v="Eden Prairie"/>
    <s v="Minnesota"/>
    <x v="0"/>
    <s v="Consumer"/>
    <x v="1"/>
    <x v="3"/>
    <n v="523.11"/>
    <n v="159.31"/>
  </r>
  <r>
    <n v="383"/>
    <n v="2656"/>
    <n v="40301"/>
    <s v="Critical"/>
    <s v="Eden Prairie"/>
    <s v="Minnesota"/>
    <x v="0"/>
    <s v="Consumer"/>
    <x v="2"/>
    <x v="4"/>
    <n v="913.41"/>
    <n v="35.99"/>
  </r>
  <r>
    <n v="384"/>
    <n v="2657"/>
    <n v="40832"/>
    <s v="High"/>
    <s v="Kissimmee"/>
    <s v="Florida"/>
    <x v="2"/>
    <s v="Home Office"/>
    <x v="0"/>
    <x v="13"/>
    <n v="8316.76"/>
    <n v="279.81"/>
  </r>
  <r>
    <n v="385"/>
    <n v="2657"/>
    <n v="40832"/>
    <s v="High"/>
    <s v="Kissimmee"/>
    <s v="Florida"/>
    <x v="2"/>
    <s v="Home Office"/>
    <x v="2"/>
    <x v="4"/>
    <n v="2143.2154999999998"/>
    <n v="65.989999999999995"/>
  </r>
  <r>
    <n v="386"/>
    <n v="2658"/>
    <n v="40808"/>
    <s v="Medium"/>
    <s v="Lodi"/>
    <s v="California"/>
    <x v="1"/>
    <s v="Small Business"/>
    <x v="0"/>
    <x v="9"/>
    <n v="229.51"/>
    <n v="6.48"/>
  </r>
  <r>
    <n v="387"/>
    <n v="2658"/>
    <n v="40808"/>
    <s v="Medium"/>
    <s v="Lodi"/>
    <s v="California"/>
    <x v="1"/>
    <s v="Small Business"/>
    <x v="0"/>
    <x v="0"/>
    <n v="473"/>
    <n v="15.42"/>
  </r>
  <r>
    <n v="388"/>
    <n v="2659"/>
    <n v="40529"/>
    <s v="Not Specified"/>
    <s v="Kearns"/>
    <s v="Utah"/>
    <x v="1"/>
    <s v="Corporate"/>
    <x v="0"/>
    <x v="9"/>
    <n v="881.65"/>
    <n v="18.97"/>
  </r>
  <r>
    <n v="389"/>
    <n v="2688"/>
    <n v="40931"/>
    <s v="High"/>
    <s v="Poinciana"/>
    <s v="Florida"/>
    <x v="2"/>
    <s v="Small Business"/>
    <x v="2"/>
    <x v="4"/>
    <n v="2080.0349999999999"/>
    <n v="85.99"/>
  </r>
  <r>
    <n v="390"/>
    <n v="2688"/>
    <n v="40931"/>
    <s v="High"/>
    <s v="Pompano Beach"/>
    <s v="Florida"/>
    <x v="2"/>
    <s v="Small Business"/>
    <x v="2"/>
    <x v="5"/>
    <n v="145.41999999999999"/>
    <n v="20.97"/>
  </r>
  <r>
    <n v="391"/>
    <n v="2688"/>
    <n v="40931"/>
    <s v="High"/>
    <s v="Pompano Beach"/>
    <s v="Florida"/>
    <x v="2"/>
    <s v="Small Business"/>
    <x v="2"/>
    <x v="4"/>
    <n v="1559.4355"/>
    <n v="155.99"/>
  </r>
  <r>
    <n v="392"/>
    <n v="2691"/>
    <n v="41028"/>
    <s v="Low"/>
    <s v="Pharr"/>
    <s v="Texas"/>
    <x v="0"/>
    <s v="Corporate"/>
    <x v="1"/>
    <x v="11"/>
    <n v="3363.14"/>
    <n v="260.98"/>
  </r>
  <r>
    <n v="393"/>
    <n v="2720"/>
    <n v="40336"/>
    <s v="Critical"/>
    <s v="Southgate"/>
    <s v="Michigan"/>
    <x v="0"/>
    <s v="Small Business"/>
    <x v="2"/>
    <x v="4"/>
    <n v="2051.0160000000001"/>
    <n v="65.989999999999995"/>
  </r>
  <r>
    <n v="394"/>
    <n v="2722"/>
    <n v="39911"/>
    <s v="Low"/>
    <s v="Hopkinton"/>
    <s v="MA"/>
    <x v="3"/>
    <s v="Consumer"/>
    <x v="2"/>
    <x v="5"/>
    <n v="1895.55"/>
    <n v="40.97"/>
  </r>
  <r>
    <n v="395"/>
    <n v="2725"/>
    <n v="39953"/>
    <s v="Not Specified"/>
    <s v="Rancho Cucamonga"/>
    <s v="California"/>
    <x v="1"/>
    <s v="Small Business"/>
    <x v="2"/>
    <x v="4"/>
    <n v="2178.431"/>
    <n v="65.989999999999995"/>
  </r>
  <r>
    <n v="396"/>
    <n v="2752"/>
    <n v="40500"/>
    <s v="High"/>
    <s v="Superior"/>
    <s v="Wisconsin"/>
    <x v="0"/>
    <s v="Small Business"/>
    <x v="2"/>
    <x v="5"/>
    <n v="695.47"/>
    <n v="22.98"/>
  </r>
  <r>
    <n v="397"/>
    <n v="2752"/>
    <n v="40500"/>
    <s v="High"/>
    <s v="Superior"/>
    <s v="Wisconsin"/>
    <x v="0"/>
    <s v="Small Business"/>
    <x v="0"/>
    <x v="7"/>
    <n v="152.59"/>
    <n v="3.78"/>
  </r>
  <r>
    <n v="398"/>
    <n v="2752"/>
    <n v="40500"/>
    <s v="High"/>
    <s v="Superior"/>
    <s v="Wisconsin"/>
    <x v="0"/>
    <s v="Small Business"/>
    <x v="0"/>
    <x v="0"/>
    <n v="365.62"/>
    <n v="34.76"/>
  </r>
  <r>
    <n v="399"/>
    <n v="2752"/>
    <n v="40500"/>
    <s v="High"/>
    <s v="Superior"/>
    <s v="Wisconsin"/>
    <x v="0"/>
    <s v="Small Business"/>
    <x v="2"/>
    <x v="4"/>
    <n v="575.56899999999996"/>
    <n v="65.989999999999995"/>
  </r>
  <r>
    <n v="400"/>
    <n v="2754"/>
    <n v="39905"/>
    <s v="High"/>
    <s v="Lakewood"/>
    <s v="Ohio"/>
    <x v="3"/>
    <s v="Home Office"/>
    <x v="0"/>
    <x v="13"/>
    <n v="1427.67"/>
    <n v="90.24"/>
  </r>
  <r>
    <n v="401"/>
    <n v="2754"/>
    <n v="39905"/>
    <s v="High"/>
    <s v="Lakewood"/>
    <s v="Ohio"/>
    <x v="3"/>
    <s v="Home Office"/>
    <x v="0"/>
    <x v="9"/>
    <n v="499.26"/>
    <n v="47.9"/>
  </r>
  <r>
    <n v="402"/>
    <n v="2755"/>
    <n v="40945"/>
    <s v="Not Specified"/>
    <s v="Wooster"/>
    <s v="Ohio"/>
    <x v="3"/>
    <s v="Corporate"/>
    <x v="0"/>
    <x v="12"/>
    <n v="736.3"/>
    <n v="24.95"/>
  </r>
  <r>
    <n v="403"/>
    <n v="2755"/>
    <n v="40945"/>
    <s v="Not Specified"/>
    <s v="Wooster"/>
    <s v="Ohio"/>
    <x v="3"/>
    <s v="Corporate"/>
    <x v="0"/>
    <x v="9"/>
    <n v="346.06"/>
    <n v="6.48"/>
  </r>
  <r>
    <n v="404"/>
    <n v="2756"/>
    <n v="39920"/>
    <s v="Critical"/>
    <s v="Woodland"/>
    <s v="California"/>
    <x v="1"/>
    <s v="Small Business"/>
    <x v="2"/>
    <x v="5"/>
    <n v="1344.88"/>
    <n v="55.94"/>
  </r>
  <r>
    <n v="405"/>
    <n v="2756"/>
    <n v="39920"/>
    <s v="Critical"/>
    <s v="Woodland"/>
    <s v="California"/>
    <x v="1"/>
    <s v="Small Business"/>
    <x v="0"/>
    <x v="8"/>
    <n v="248.54"/>
    <n v="6.3"/>
  </r>
  <r>
    <n v="406"/>
    <n v="2757"/>
    <n v="40743"/>
    <s v="Critical"/>
    <s v="Freeport"/>
    <s v="Illinois"/>
    <x v="0"/>
    <s v="Corporate"/>
    <x v="1"/>
    <x v="15"/>
    <n v="3554.46"/>
    <n v="95.95"/>
  </r>
  <r>
    <n v="407"/>
    <n v="2757"/>
    <n v="40743"/>
    <s v="High"/>
    <s v="Indian Trail"/>
    <s v="North Carolina"/>
    <x v="2"/>
    <s v="Corporate"/>
    <x v="0"/>
    <x v="1"/>
    <n v="569.32000000000005"/>
    <n v="12.98"/>
  </r>
  <r>
    <n v="408"/>
    <n v="2759"/>
    <n v="40506"/>
    <s v="Not Specified"/>
    <s v="Vicksburg"/>
    <s v="Mississippi"/>
    <x v="2"/>
    <s v="Small Business"/>
    <x v="2"/>
    <x v="5"/>
    <n v="827.47"/>
    <n v="30.98"/>
  </r>
  <r>
    <n v="409"/>
    <n v="2790"/>
    <n v="40043"/>
    <s v="High"/>
    <s v="Durango"/>
    <s v="Colorado"/>
    <x v="1"/>
    <s v="Home Office"/>
    <x v="0"/>
    <x v="12"/>
    <n v="45.91"/>
    <n v="5.44"/>
  </r>
  <r>
    <n v="410"/>
    <n v="2790"/>
    <n v="40043"/>
    <s v="High"/>
    <s v="Durango"/>
    <s v="Colorado"/>
    <x v="1"/>
    <s v="Home Office"/>
    <x v="2"/>
    <x v="16"/>
    <n v="22319.58"/>
    <n v="549.99"/>
  </r>
  <r>
    <n v="411"/>
    <n v="2790"/>
    <n v="40043"/>
    <s v="High"/>
    <s v="Durango"/>
    <s v="Colorado"/>
    <x v="1"/>
    <s v="Home Office"/>
    <x v="0"/>
    <x v="6"/>
    <n v="330.24"/>
    <n v="22.01"/>
  </r>
  <r>
    <n v="412"/>
    <n v="2790"/>
    <n v="40043"/>
    <s v="High"/>
    <s v="Durango"/>
    <s v="Colorado"/>
    <x v="1"/>
    <s v="Home Office"/>
    <x v="0"/>
    <x v="0"/>
    <n v="520.65"/>
    <n v="34.76"/>
  </r>
  <r>
    <n v="413"/>
    <n v="2791"/>
    <n v="40095"/>
    <s v="High"/>
    <s v="Carpentersville"/>
    <s v="Illinois"/>
    <x v="0"/>
    <s v="Corporate"/>
    <x v="0"/>
    <x v="12"/>
    <n v="191.67"/>
    <n v="3.89"/>
  </r>
  <r>
    <n v="414"/>
    <n v="2791"/>
    <n v="40095"/>
    <s v="High"/>
    <s v="Carpentersville"/>
    <s v="Illinois"/>
    <x v="0"/>
    <s v="Corporate"/>
    <x v="1"/>
    <x v="15"/>
    <n v="5586.33"/>
    <n v="120.98"/>
  </r>
  <r>
    <n v="415"/>
    <n v="2791"/>
    <n v="40095"/>
    <s v="High"/>
    <s v="Carpentersville"/>
    <s v="Illinois"/>
    <x v="0"/>
    <s v="Corporate"/>
    <x v="0"/>
    <x v="9"/>
    <n v="507.64"/>
    <n v="30.98"/>
  </r>
  <r>
    <n v="416"/>
    <n v="2816"/>
    <n v="40075"/>
    <s v="High"/>
    <s v="North Miami"/>
    <s v="Florida"/>
    <x v="2"/>
    <s v="Corporate"/>
    <x v="0"/>
    <x v="6"/>
    <n v="787.56"/>
    <n v="21.98"/>
  </r>
  <r>
    <n v="417"/>
    <n v="2817"/>
    <n v="39921"/>
    <s v="Medium"/>
    <s v="Hilton Head Island"/>
    <s v="South Carolina"/>
    <x v="2"/>
    <s v="Home Office"/>
    <x v="2"/>
    <x v="5"/>
    <n v="3830.14"/>
    <n v="300.97000000000003"/>
  </r>
  <r>
    <n v="418"/>
    <n v="2817"/>
    <n v="39921"/>
    <s v="Medium"/>
    <s v="Mount Pleasant"/>
    <s v="South Carolina"/>
    <x v="2"/>
    <s v="Home Office"/>
    <x v="1"/>
    <x v="2"/>
    <n v="1559.86"/>
    <n v="39.89"/>
  </r>
  <r>
    <n v="419"/>
    <n v="2818"/>
    <n v="40158"/>
    <s v="Medium"/>
    <s v="North Miami"/>
    <s v="Florida"/>
    <x v="2"/>
    <s v="Corporate"/>
    <x v="1"/>
    <x v="2"/>
    <n v="565.91"/>
    <n v="15.68"/>
  </r>
  <r>
    <n v="420"/>
    <n v="2818"/>
    <n v="40158"/>
    <s v="Medium"/>
    <s v="North Miami"/>
    <s v="Florida"/>
    <x v="2"/>
    <s v="Corporate"/>
    <x v="1"/>
    <x v="2"/>
    <n v="593.21"/>
    <n v="14.98"/>
  </r>
  <r>
    <n v="421"/>
    <n v="2818"/>
    <n v="40158"/>
    <s v="Medium"/>
    <s v="North Miami"/>
    <s v="Florida"/>
    <x v="2"/>
    <s v="Corporate"/>
    <x v="0"/>
    <x v="9"/>
    <n v="89.23"/>
    <n v="38.76"/>
  </r>
  <r>
    <n v="422"/>
    <n v="2823"/>
    <n v="40794"/>
    <s v="High"/>
    <s v="Oakville"/>
    <s v="MO"/>
    <x v="0"/>
    <s v="Home Office"/>
    <x v="2"/>
    <x v="5"/>
    <n v="357.43"/>
    <n v="20.97"/>
  </r>
  <r>
    <n v="423"/>
    <n v="2823"/>
    <n v="40794"/>
    <s v="High"/>
    <s v="Oakville"/>
    <s v="MO"/>
    <x v="0"/>
    <s v="Home Office"/>
    <x v="0"/>
    <x v="0"/>
    <n v="4754.08"/>
    <n v="225.02"/>
  </r>
  <r>
    <n v="424"/>
    <n v="2848"/>
    <n v="40977"/>
    <s v="Critical"/>
    <s v="Prairie Village"/>
    <s v="Kansas"/>
    <x v="0"/>
    <s v="Home Office"/>
    <x v="1"/>
    <x v="2"/>
    <n v="1476.39"/>
    <n v="43.31"/>
  </r>
  <r>
    <n v="425"/>
    <n v="2848"/>
    <n v="40977"/>
    <s v="Critical"/>
    <s v="Prairie Village"/>
    <s v="Kansas"/>
    <x v="0"/>
    <s v="Home Office"/>
    <x v="2"/>
    <x v="4"/>
    <n v="863.58299999999997"/>
    <n v="125.99"/>
  </r>
  <r>
    <n v="426"/>
    <n v="2852"/>
    <n v="40193"/>
    <s v="Critical"/>
    <s v="Mount Pleasant"/>
    <s v="South Carolina"/>
    <x v="2"/>
    <s v="Home Office"/>
    <x v="0"/>
    <x v="9"/>
    <n v="74.87"/>
    <n v="6.48"/>
  </r>
  <r>
    <n v="427"/>
    <n v="2852"/>
    <n v="40193"/>
    <s v="Critical"/>
    <s v="Myrtle Beach"/>
    <s v="South Carolina"/>
    <x v="2"/>
    <s v="Home Office"/>
    <x v="2"/>
    <x v="4"/>
    <n v="3931.3179999999998"/>
    <n v="115.99"/>
  </r>
  <r>
    <n v="428"/>
    <n v="2853"/>
    <n v="39937"/>
    <s v="High"/>
    <s v="Oakland"/>
    <s v="California"/>
    <x v="1"/>
    <s v="Consumer"/>
    <x v="0"/>
    <x v="0"/>
    <n v="4253.6499999999996"/>
    <n v="178.47"/>
  </r>
  <r>
    <n v="429"/>
    <n v="2882"/>
    <n v="40776"/>
    <s v="High"/>
    <s v="Pullman"/>
    <s v="Washington"/>
    <x v="1"/>
    <s v="Consumer"/>
    <x v="1"/>
    <x v="15"/>
    <n v="3872.87"/>
    <n v="160.97999999999999"/>
  </r>
  <r>
    <n v="430"/>
    <n v="2882"/>
    <n v="40776"/>
    <s v="High"/>
    <s v="Pullman"/>
    <s v="Washington"/>
    <x v="1"/>
    <s v="Consumer"/>
    <x v="2"/>
    <x v="5"/>
    <n v="356.72"/>
    <n v="40.98"/>
  </r>
  <r>
    <n v="431"/>
    <n v="2883"/>
    <n v="40565"/>
    <s v="Low"/>
    <s v="Marshalltown"/>
    <s v="Iowa"/>
    <x v="0"/>
    <s v="Consumer"/>
    <x v="0"/>
    <x v="0"/>
    <n v="2154.34"/>
    <n v="64.98"/>
  </r>
  <r>
    <n v="432"/>
    <n v="2885"/>
    <n v="41170"/>
    <s v="Not Specified"/>
    <s v="Richmond"/>
    <s v="Virginia"/>
    <x v="2"/>
    <s v="Home Office"/>
    <x v="0"/>
    <x v="9"/>
    <n v="197.41"/>
    <n v="6.48"/>
  </r>
  <r>
    <n v="433"/>
    <n v="2885"/>
    <n v="41170"/>
    <s v="Not Specified"/>
    <s v="Richmond"/>
    <s v="Virginia"/>
    <x v="2"/>
    <s v="Home Office"/>
    <x v="0"/>
    <x v="0"/>
    <n v="712.18"/>
    <n v="15.42"/>
  </r>
  <r>
    <n v="434"/>
    <n v="2912"/>
    <n v="40979"/>
    <s v="Low"/>
    <s v="Pflugerville"/>
    <s v="Texas"/>
    <x v="0"/>
    <s v="Corporate"/>
    <x v="2"/>
    <x v="10"/>
    <n v="16587.13"/>
    <n v="2550.14"/>
  </r>
  <r>
    <n v="435"/>
    <n v="2912"/>
    <n v="40979"/>
    <s v="Low"/>
    <s v="Pflugerville"/>
    <s v="Texas"/>
    <x v="0"/>
    <s v="Corporate"/>
    <x v="0"/>
    <x v="9"/>
    <n v="507.98"/>
    <n v="55.98"/>
  </r>
  <r>
    <n v="436"/>
    <n v="2914"/>
    <n v="40239"/>
    <s v="Medium"/>
    <s v="Chula Vista"/>
    <s v="California"/>
    <x v="1"/>
    <s v="Consumer"/>
    <x v="0"/>
    <x v="9"/>
    <n v="62.88"/>
    <n v="18.97"/>
  </r>
  <r>
    <n v="437"/>
    <n v="2915"/>
    <n v="39902"/>
    <s v="Low"/>
    <s v="Rexburg"/>
    <s v="Idaho"/>
    <x v="1"/>
    <s v="Consumer"/>
    <x v="0"/>
    <x v="6"/>
    <n v="231.26"/>
    <n v="5.98"/>
  </r>
  <r>
    <n v="438"/>
    <n v="2915"/>
    <n v="39902"/>
    <s v="Low"/>
    <s v="Twin Falls"/>
    <s v="Idaho"/>
    <x v="1"/>
    <s v="Consumer"/>
    <x v="2"/>
    <x v="5"/>
    <n v="987.17"/>
    <n v="39.979999999999997"/>
  </r>
  <r>
    <n v="439"/>
    <n v="2947"/>
    <n v="40658"/>
    <s v="Critical"/>
    <s v="Owasso"/>
    <s v="Oklahoma"/>
    <x v="0"/>
    <s v="Consumer"/>
    <x v="0"/>
    <x v="9"/>
    <n v="57.04"/>
    <n v="6.48"/>
  </r>
  <r>
    <n v="440"/>
    <n v="2976"/>
    <n v="40521"/>
    <s v="Not Specified"/>
    <s v="Carbondale"/>
    <s v="Illinois"/>
    <x v="0"/>
    <s v="Consumer"/>
    <x v="1"/>
    <x v="15"/>
    <n v="14223.82"/>
    <n v="500.98"/>
  </r>
  <r>
    <n v="441"/>
    <n v="2978"/>
    <n v="40665"/>
    <s v="Critical"/>
    <s v="Mountain View"/>
    <s v="California"/>
    <x v="1"/>
    <s v="Corporate"/>
    <x v="2"/>
    <x v="4"/>
    <n v="6264.1854999999996"/>
    <n v="205.99"/>
  </r>
  <r>
    <n v="442"/>
    <n v="2978"/>
    <n v="40665"/>
    <s v="Critical"/>
    <s v="Murrieta"/>
    <s v="California"/>
    <x v="1"/>
    <s v="Corporate"/>
    <x v="0"/>
    <x v="14"/>
    <n v="5410.95"/>
    <n v="162.93"/>
  </r>
  <r>
    <n v="443"/>
    <n v="2978"/>
    <n v="40665"/>
    <s v="Critical"/>
    <s v="Smithfield"/>
    <s v="Rhode Island"/>
    <x v="3"/>
    <s v="Corporate"/>
    <x v="2"/>
    <x v="4"/>
    <n v="4671.1495000000004"/>
    <n v="200.99"/>
  </r>
  <r>
    <n v="444"/>
    <n v="3008"/>
    <n v="40854"/>
    <s v="Medium"/>
    <s v="Santa Clara"/>
    <s v="California"/>
    <x v="1"/>
    <s v="Consumer"/>
    <x v="0"/>
    <x v="14"/>
    <n v="6831.72"/>
    <n v="162.93"/>
  </r>
  <r>
    <n v="445"/>
    <n v="3012"/>
    <n v="40302"/>
    <s v="Critical"/>
    <s v="New Bern"/>
    <s v="North Carolina"/>
    <x v="2"/>
    <s v="Corporate"/>
    <x v="0"/>
    <x v="12"/>
    <n v="120.03"/>
    <n v="2.78"/>
  </r>
  <r>
    <n v="446"/>
    <n v="3014"/>
    <n v="41211"/>
    <s v="Not Specified"/>
    <s v="Ossining"/>
    <s v="New York"/>
    <x v="3"/>
    <s v="Consumer"/>
    <x v="0"/>
    <x v="12"/>
    <n v="4002.14"/>
    <n v="304.99"/>
  </r>
  <r>
    <n v="447"/>
    <n v="3040"/>
    <n v="40279"/>
    <s v="Medium"/>
    <s v="Riviera Beach"/>
    <s v="Florida"/>
    <x v="2"/>
    <s v="Consumer"/>
    <x v="0"/>
    <x v="9"/>
    <n v="98.39"/>
    <n v="6.48"/>
  </r>
  <r>
    <n v="448"/>
    <n v="3042"/>
    <n v="40137"/>
    <s v="Medium"/>
    <s v="Santa Maria"/>
    <s v="California"/>
    <x v="1"/>
    <s v="Consumer"/>
    <x v="0"/>
    <x v="6"/>
    <n v="103.87"/>
    <n v="4.26"/>
  </r>
  <r>
    <n v="449"/>
    <n v="3046"/>
    <n v="40876"/>
    <s v="High"/>
    <s v="Nampa"/>
    <s v="Idaho"/>
    <x v="1"/>
    <s v="Small Business"/>
    <x v="0"/>
    <x v="12"/>
    <n v="10094.43"/>
    <n v="420.98"/>
  </r>
  <r>
    <n v="450"/>
    <n v="3073"/>
    <n v="39820"/>
    <s v="Medium"/>
    <s v="Franklin Square"/>
    <s v="New York"/>
    <x v="3"/>
    <s v="Home Office"/>
    <x v="0"/>
    <x v="12"/>
    <n v="10.58"/>
    <n v="1.98"/>
  </r>
  <r>
    <n v="451"/>
    <n v="3073"/>
    <n v="39820"/>
    <s v="Medium"/>
    <s v="Franklin Square"/>
    <s v="New York"/>
    <x v="3"/>
    <s v="Home Office"/>
    <x v="2"/>
    <x v="16"/>
    <n v="2119.67"/>
    <n v="699.99"/>
  </r>
  <r>
    <n v="452"/>
    <n v="3073"/>
    <n v="39820"/>
    <s v="Medium"/>
    <s v="Franklin Square"/>
    <s v="New York"/>
    <x v="3"/>
    <s v="Home Office"/>
    <x v="2"/>
    <x v="10"/>
    <n v="45923.76"/>
    <n v="6783.02"/>
  </r>
  <r>
    <n v="453"/>
    <n v="3078"/>
    <n v="40220"/>
    <s v="High"/>
    <s v="Davis"/>
    <s v="California"/>
    <x v="1"/>
    <s v="Corporate"/>
    <x v="0"/>
    <x v="6"/>
    <n v="33.86"/>
    <n v="2.88"/>
  </r>
  <r>
    <n v="454"/>
    <n v="3078"/>
    <n v="40220"/>
    <s v="High"/>
    <s v="Swansea"/>
    <s v="MA"/>
    <x v="3"/>
    <s v="Corporate"/>
    <x v="1"/>
    <x v="15"/>
    <n v="316.61"/>
    <n v="291.73"/>
  </r>
  <r>
    <n v="455"/>
    <n v="3104"/>
    <n v="40436"/>
    <s v="Medium"/>
    <s v="Dover"/>
    <s v="Delaware"/>
    <x v="3"/>
    <s v="Consumer"/>
    <x v="0"/>
    <x v="9"/>
    <n v="336.06"/>
    <n v="6.48"/>
  </r>
  <r>
    <n v="456"/>
    <n v="3104"/>
    <n v="40436"/>
    <s v="Medium"/>
    <s v="Dover"/>
    <s v="Delaware"/>
    <x v="3"/>
    <s v="Consumer"/>
    <x v="0"/>
    <x v="6"/>
    <n v="380.38"/>
    <n v="15.94"/>
  </r>
  <r>
    <n v="457"/>
    <n v="3108"/>
    <n v="40394"/>
    <s v="Critical"/>
    <s v="Davie"/>
    <s v="Florida"/>
    <x v="2"/>
    <s v="Corporate"/>
    <x v="0"/>
    <x v="6"/>
    <n v="65.39"/>
    <n v="1.82"/>
  </r>
  <r>
    <n v="458"/>
    <n v="3109"/>
    <n v="40382"/>
    <s v="Low"/>
    <s v="North Platte"/>
    <s v="Nebraska"/>
    <x v="0"/>
    <s v="Corporate"/>
    <x v="1"/>
    <x v="2"/>
    <n v="1005.74"/>
    <n v="22.23"/>
  </r>
  <r>
    <n v="459"/>
    <n v="3109"/>
    <n v="40382"/>
    <s v="Low"/>
    <s v="North Platte"/>
    <s v="Nebraska"/>
    <x v="0"/>
    <s v="Corporate"/>
    <x v="2"/>
    <x v="4"/>
    <n v="6477.7394999999997"/>
    <n v="205.99"/>
  </r>
  <r>
    <n v="460"/>
    <n v="3110"/>
    <n v="40163"/>
    <s v="High"/>
    <s v="Ozark"/>
    <s v="MO"/>
    <x v="0"/>
    <s v="Corporate"/>
    <x v="2"/>
    <x v="10"/>
    <n v="1601.32"/>
    <n v="119.99"/>
  </r>
  <r>
    <n v="461"/>
    <n v="3136"/>
    <n v="40034"/>
    <s v="Not Specified"/>
    <s v="Sioux Falls"/>
    <s v="South Dakota"/>
    <x v="0"/>
    <s v="Corporate"/>
    <x v="0"/>
    <x v="6"/>
    <n v="238.74"/>
    <n v="30.98"/>
  </r>
  <r>
    <n v="462"/>
    <n v="3138"/>
    <n v="39852"/>
    <s v="Not Specified"/>
    <s v="Randallstown"/>
    <s v="Maryland"/>
    <x v="3"/>
    <s v="Consumer"/>
    <x v="2"/>
    <x v="5"/>
    <n v="718.03"/>
    <n v="179.99"/>
  </r>
  <r>
    <n v="463"/>
    <n v="3141"/>
    <n v="40856"/>
    <s v="Critical"/>
    <s v="Bethesda"/>
    <s v="Maryland"/>
    <x v="3"/>
    <s v="Home Office"/>
    <x v="2"/>
    <x v="5"/>
    <n v="534.96"/>
    <n v="18.89"/>
  </r>
  <r>
    <n v="464"/>
    <n v="3168"/>
    <n v="40937"/>
    <s v="Low"/>
    <s v="Franklin Square"/>
    <s v="New York"/>
    <x v="3"/>
    <s v="Home Office"/>
    <x v="1"/>
    <x v="2"/>
    <n v="80.599999999999994"/>
    <n v="5.28"/>
  </r>
  <r>
    <n v="465"/>
    <n v="3169"/>
    <n v="40532"/>
    <s v="Medium"/>
    <s v="Hickory"/>
    <s v="North Carolina"/>
    <x v="2"/>
    <s v="Corporate"/>
    <x v="0"/>
    <x v="14"/>
    <n v="35.58"/>
    <n v="4.42"/>
  </r>
  <r>
    <n v="466"/>
    <n v="3172"/>
    <n v="41062"/>
    <s v="Not Specified"/>
    <s v="Logan"/>
    <s v="Utah"/>
    <x v="1"/>
    <s v="Consumer"/>
    <x v="2"/>
    <x v="4"/>
    <n v="584.51099999999997"/>
    <n v="20.99"/>
  </r>
  <r>
    <n v="467"/>
    <n v="3175"/>
    <n v="40008"/>
    <s v="Low"/>
    <s v="West Hollywood"/>
    <s v="California"/>
    <x v="1"/>
    <s v="Small Business"/>
    <x v="0"/>
    <x v="0"/>
    <n v="3553.62"/>
    <n v="165.2"/>
  </r>
  <r>
    <n v="468"/>
    <n v="3202"/>
    <n v="41266"/>
    <s v="Low"/>
    <s v="Marrero"/>
    <s v="Louisiana"/>
    <x v="2"/>
    <s v="Consumer"/>
    <x v="2"/>
    <x v="5"/>
    <n v="554.21"/>
    <n v="53.98"/>
  </r>
  <r>
    <n v="469"/>
    <n v="3205"/>
    <n v="41009"/>
    <s v="Low"/>
    <s v="Syracuse"/>
    <s v="New York"/>
    <x v="3"/>
    <s v="Consumer"/>
    <x v="1"/>
    <x v="2"/>
    <n v="136.61000000000001"/>
    <n v="15.68"/>
  </r>
  <r>
    <n v="470"/>
    <n v="3205"/>
    <n v="41009"/>
    <s v="Low"/>
    <s v="Syracuse"/>
    <s v="New York"/>
    <x v="3"/>
    <s v="Consumer"/>
    <x v="1"/>
    <x v="3"/>
    <n v="2907.63"/>
    <n v="71.37"/>
  </r>
  <r>
    <n v="471"/>
    <n v="3232"/>
    <n v="41190"/>
    <s v="Critical"/>
    <s v="Tinley Park"/>
    <s v="Illinois"/>
    <x v="0"/>
    <s v="Small Business"/>
    <x v="0"/>
    <x v="12"/>
    <n v="42.66"/>
    <n v="7.84"/>
  </r>
  <r>
    <n v="472"/>
    <n v="3235"/>
    <n v="40861"/>
    <s v="Low"/>
    <s v="Mansfield"/>
    <s v="Texas"/>
    <x v="0"/>
    <s v="Corporate"/>
    <x v="0"/>
    <x v="7"/>
    <n v="142.97"/>
    <n v="4.71"/>
  </r>
  <r>
    <n v="473"/>
    <n v="3266"/>
    <n v="40618"/>
    <s v="Low"/>
    <s v="Edinburg"/>
    <s v="Texas"/>
    <x v="0"/>
    <s v="Corporate"/>
    <x v="0"/>
    <x v="12"/>
    <n v="17.12"/>
    <n v="3.8"/>
  </r>
  <r>
    <n v="474"/>
    <n v="3271"/>
    <n v="40908"/>
    <s v="Critical"/>
    <s v="Edmond"/>
    <s v="Oklahoma"/>
    <x v="0"/>
    <s v="Home Office"/>
    <x v="2"/>
    <x v="10"/>
    <n v="11532.99"/>
    <n v="264.98"/>
  </r>
  <r>
    <n v="475"/>
    <n v="3271"/>
    <n v="40908"/>
    <s v="Critical"/>
    <s v="Edmond"/>
    <s v="Oklahoma"/>
    <x v="0"/>
    <s v="Home Office"/>
    <x v="0"/>
    <x v="9"/>
    <n v="146.1"/>
    <n v="8.34"/>
  </r>
  <r>
    <n v="476"/>
    <n v="3297"/>
    <n v="41215"/>
    <s v="High"/>
    <s v="Auburn"/>
    <s v="Washington"/>
    <x v="1"/>
    <s v="Consumer"/>
    <x v="0"/>
    <x v="8"/>
    <n v="158.69999999999999"/>
    <n v="3.75"/>
  </r>
  <r>
    <n v="477"/>
    <n v="3300"/>
    <n v="40738"/>
    <s v="Low"/>
    <s v="Santa Ana"/>
    <s v="California"/>
    <x v="1"/>
    <s v="Home Office"/>
    <x v="2"/>
    <x v="5"/>
    <n v="92.02"/>
    <n v="15.98"/>
  </r>
  <r>
    <n v="478"/>
    <n v="3328"/>
    <n v="41231"/>
    <s v="Low"/>
    <s v="Laguna Hills"/>
    <s v="California"/>
    <x v="1"/>
    <s v="Corporate"/>
    <x v="1"/>
    <x v="3"/>
    <n v="1736.41"/>
    <n v="146.05000000000001"/>
  </r>
  <r>
    <n v="479"/>
    <n v="3331"/>
    <n v="40318"/>
    <s v="High"/>
    <s v="Rocky Mount"/>
    <s v="North Carolina"/>
    <x v="2"/>
    <s v="Corporate"/>
    <x v="0"/>
    <x v="8"/>
    <n v="153.28"/>
    <n v="4.91"/>
  </r>
  <r>
    <n v="480"/>
    <n v="3332"/>
    <n v="40121"/>
    <s v="Critical"/>
    <s v="Portland"/>
    <s v="Maine"/>
    <x v="3"/>
    <s v="Corporate"/>
    <x v="0"/>
    <x v="6"/>
    <n v="22.19"/>
    <n v="3.26"/>
  </r>
  <r>
    <n v="481"/>
    <n v="3333"/>
    <n v="41167"/>
    <s v="Not Specified"/>
    <s v="Gahanna"/>
    <s v="Ohio"/>
    <x v="3"/>
    <s v="Home Office"/>
    <x v="0"/>
    <x v="13"/>
    <n v="927.97"/>
    <n v="22.98"/>
  </r>
  <r>
    <n v="482"/>
    <n v="3333"/>
    <n v="41167"/>
    <s v="Not Specified"/>
    <s v="Gahanna"/>
    <s v="Ohio"/>
    <x v="3"/>
    <s v="Home Office"/>
    <x v="0"/>
    <x v="9"/>
    <n v="59.05"/>
    <n v="6.48"/>
  </r>
  <r>
    <n v="483"/>
    <n v="3361"/>
    <n v="41143"/>
    <s v="Not Specified"/>
    <s v="Burnsville"/>
    <s v="Minnesota"/>
    <x v="0"/>
    <s v="Corporate"/>
    <x v="0"/>
    <x v="9"/>
    <n v="213.71"/>
    <n v="4.28"/>
  </r>
  <r>
    <n v="484"/>
    <n v="3361"/>
    <n v="41143"/>
    <s v="Not Specified"/>
    <s v="Burnsville"/>
    <s v="Minnesota"/>
    <x v="0"/>
    <s v="Corporate"/>
    <x v="0"/>
    <x v="6"/>
    <n v="133.66"/>
    <n v="5.85"/>
  </r>
  <r>
    <n v="485"/>
    <n v="3362"/>
    <n v="40752"/>
    <s v="Low"/>
    <s v="Ottumwa"/>
    <s v="Iowa"/>
    <x v="0"/>
    <s v="Small Business"/>
    <x v="2"/>
    <x v="5"/>
    <n v="1699.52"/>
    <n v="40.98"/>
  </r>
  <r>
    <n v="486"/>
    <n v="3362"/>
    <n v="40752"/>
    <s v="Low"/>
    <s v="Ottumwa"/>
    <s v="Iowa"/>
    <x v="0"/>
    <s v="Small Business"/>
    <x v="0"/>
    <x v="0"/>
    <n v="760.85"/>
    <n v="15.14"/>
  </r>
  <r>
    <n v="487"/>
    <n v="3363"/>
    <n v="40808"/>
    <s v="High"/>
    <s v="Weslaco"/>
    <s v="Texas"/>
    <x v="0"/>
    <s v="Home Office"/>
    <x v="0"/>
    <x v="0"/>
    <n v="8185.89"/>
    <n v="415.88"/>
  </r>
  <r>
    <n v="488"/>
    <n v="3393"/>
    <n v="40727"/>
    <s v="High"/>
    <s v="Moorhead"/>
    <s v="Minnesota"/>
    <x v="0"/>
    <s v="Consumer"/>
    <x v="2"/>
    <x v="5"/>
    <n v="127.74"/>
    <n v="15.98"/>
  </r>
  <r>
    <n v="489"/>
    <n v="3393"/>
    <n v="40727"/>
    <s v="High"/>
    <s v="Moorhead"/>
    <s v="Minnesota"/>
    <x v="0"/>
    <s v="Consumer"/>
    <x v="1"/>
    <x v="2"/>
    <n v="325.92"/>
    <n v="9.48"/>
  </r>
  <r>
    <n v="490"/>
    <n v="3395"/>
    <n v="40115"/>
    <s v="Not Specified"/>
    <s v="Pueblo West"/>
    <s v="Colorado"/>
    <x v="1"/>
    <s v="Consumer"/>
    <x v="0"/>
    <x v="12"/>
    <n v="181.17"/>
    <n v="5.38"/>
  </r>
  <r>
    <n v="491"/>
    <n v="3395"/>
    <n v="40115"/>
    <s v="Not Specified"/>
    <s v="Pueblo West"/>
    <s v="Colorado"/>
    <x v="1"/>
    <s v="Consumer"/>
    <x v="0"/>
    <x v="9"/>
    <n v="13.16"/>
    <n v="7.35"/>
  </r>
  <r>
    <n v="492"/>
    <n v="3395"/>
    <n v="40115"/>
    <s v="Not Specified"/>
    <s v="Pueblo"/>
    <s v="Colorado"/>
    <x v="1"/>
    <s v="Consumer"/>
    <x v="0"/>
    <x v="14"/>
    <n v="107.88"/>
    <n v="15.57"/>
  </r>
  <r>
    <n v="493"/>
    <n v="3395"/>
    <n v="40115"/>
    <s v="Not Specified"/>
    <s v="Pueblo"/>
    <s v="Colorado"/>
    <x v="1"/>
    <s v="Consumer"/>
    <x v="0"/>
    <x v="0"/>
    <n v="623.02"/>
    <n v="20.89"/>
  </r>
  <r>
    <n v="494"/>
    <n v="3397"/>
    <n v="39986"/>
    <s v="Medium"/>
    <s v="Biddeford"/>
    <s v="Maine"/>
    <x v="3"/>
    <s v="Consumer"/>
    <x v="2"/>
    <x v="5"/>
    <n v="815.89"/>
    <n v="19.98"/>
  </r>
  <r>
    <n v="495"/>
    <n v="3397"/>
    <n v="39986"/>
    <s v="Medium"/>
    <s v="Lodi"/>
    <s v="New Jersey"/>
    <x v="3"/>
    <s v="Consumer"/>
    <x v="0"/>
    <x v="12"/>
    <n v="30.61"/>
    <n v="2.88"/>
  </r>
  <r>
    <n v="496"/>
    <n v="3456"/>
    <n v="40329"/>
    <s v="Low"/>
    <s v="Attleboro"/>
    <s v="MA"/>
    <x v="3"/>
    <s v="Small Business"/>
    <x v="1"/>
    <x v="3"/>
    <n v="5418.68"/>
    <n v="280.98"/>
  </r>
  <r>
    <n v="497"/>
    <n v="3458"/>
    <n v="40168"/>
    <s v="High"/>
    <s v="Harrisonburg"/>
    <s v="Virginia"/>
    <x v="2"/>
    <s v="Corporate"/>
    <x v="2"/>
    <x v="5"/>
    <n v="627.91"/>
    <n v="15.28"/>
  </r>
  <r>
    <n v="498"/>
    <n v="3458"/>
    <n v="40168"/>
    <s v="High"/>
    <s v="Harrisonburg"/>
    <s v="Virginia"/>
    <x v="2"/>
    <s v="Corporate"/>
    <x v="0"/>
    <x v="6"/>
    <n v="46.89"/>
    <n v="1.76"/>
  </r>
  <r>
    <n v="499"/>
    <n v="3459"/>
    <n v="40021"/>
    <s v="Not Specified"/>
    <s v="Coconut Creek"/>
    <s v="Florida"/>
    <x v="2"/>
    <s v="Home Office"/>
    <x v="2"/>
    <x v="4"/>
    <n v="2152.4039999999995"/>
    <n v="110.99"/>
  </r>
  <r>
    <n v="500"/>
    <n v="3460"/>
    <n v="40818"/>
    <s v="High"/>
    <s v="Stow"/>
    <s v="Ohio"/>
    <x v="3"/>
    <s v="Consumer"/>
    <x v="0"/>
    <x v="0"/>
    <n v="153.22999999999999"/>
    <n v="5.98"/>
  </r>
  <r>
    <n v="501"/>
    <n v="3461"/>
    <n v="40208"/>
    <s v="Critical"/>
    <s v="Gainesville"/>
    <s v="Georgia"/>
    <x v="2"/>
    <s v="Home Office"/>
    <x v="2"/>
    <x v="4"/>
    <n v="2053.3789999999999"/>
    <n v="55.99"/>
  </r>
  <r>
    <n v="502"/>
    <n v="3461"/>
    <n v="40208"/>
    <s v="Critical"/>
    <s v="Gainesville"/>
    <s v="Georgia"/>
    <x v="2"/>
    <s v="Home Office"/>
    <x v="2"/>
    <x v="4"/>
    <n v="3206.3955000000001"/>
    <n v="115.99"/>
  </r>
  <r>
    <n v="503"/>
    <n v="3463"/>
    <n v="40407"/>
    <s v="Critical"/>
    <s v="Wentzville"/>
    <s v="MO"/>
    <x v="0"/>
    <s v="Consumer"/>
    <x v="0"/>
    <x v="9"/>
    <n v="264.75"/>
    <n v="6.48"/>
  </r>
  <r>
    <n v="504"/>
    <n v="3488"/>
    <n v="40550"/>
    <s v="Medium"/>
    <s v="Fort Lauderdale"/>
    <s v="Florida"/>
    <x v="2"/>
    <s v="Home Office"/>
    <x v="1"/>
    <x v="15"/>
    <n v="4669.1899999999996"/>
    <n v="122.99"/>
  </r>
  <r>
    <n v="505"/>
    <n v="3488"/>
    <n v="40550"/>
    <s v="Medium"/>
    <s v="Fort Lauderdale"/>
    <s v="Florida"/>
    <x v="2"/>
    <s v="Home Office"/>
    <x v="0"/>
    <x v="6"/>
    <n v="133.4"/>
    <n v="21.98"/>
  </r>
  <r>
    <n v="506"/>
    <n v="3492"/>
    <n v="40140"/>
    <s v="Low"/>
    <s v="Fruit Cove"/>
    <s v="Florida"/>
    <x v="2"/>
    <s v="Corporate"/>
    <x v="0"/>
    <x v="12"/>
    <n v="2393.63"/>
    <n v="67.28"/>
  </r>
  <r>
    <n v="507"/>
    <n v="3492"/>
    <n v="40140"/>
    <s v="Low"/>
    <s v="Fruit Cove"/>
    <s v="Florida"/>
    <x v="2"/>
    <s v="Corporate"/>
    <x v="1"/>
    <x v="11"/>
    <n v="6177.53"/>
    <n v="130.97999999999999"/>
  </r>
  <r>
    <n v="508"/>
    <n v="3492"/>
    <n v="40140"/>
    <s v="Low"/>
    <s v="Fruit Cove"/>
    <s v="Florida"/>
    <x v="2"/>
    <s v="Corporate"/>
    <x v="0"/>
    <x v="6"/>
    <n v="94.6"/>
    <n v="2.78"/>
  </r>
  <r>
    <n v="509"/>
    <n v="3493"/>
    <n v="40413"/>
    <s v="High"/>
    <s v="Montgomery"/>
    <s v="Alabama"/>
    <x v="2"/>
    <s v="Home Office"/>
    <x v="2"/>
    <x v="5"/>
    <n v="7518.12"/>
    <n v="152.47999999999999"/>
  </r>
  <r>
    <n v="510"/>
    <n v="3521"/>
    <n v="41207"/>
    <s v="Low"/>
    <s v="Hobart"/>
    <s v="Indiana"/>
    <x v="0"/>
    <s v="Home Office"/>
    <x v="0"/>
    <x v="6"/>
    <n v="204.11"/>
    <n v="4.28"/>
  </r>
  <r>
    <n v="511"/>
    <n v="3522"/>
    <n v="40081"/>
    <s v="Low"/>
    <s v="Annandale"/>
    <s v="Virginia"/>
    <x v="2"/>
    <s v="Consumer"/>
    <x v="0"/>
    <x v="13"/>
    <n v="1935.17"/>
    <n v="60.98"/>
  </r>
  <r>
    <n v="512"/>
    <n v="3522"/>
    <n v="40081"/>
    <s v="Low"/>
    <s v="Annandale"/>
    <s v="Virginia"/>
    <x v="2"/>
    <s v="Consumer"/>
    <x v="2"/>
    <x v="5"/>
    <n v="812.68"/>
    <n v="29.89"/>
  </r>
  <r>
    <n v="513"/>
    <n v="3524"/>
    <n v="41031"/>
    <s v="High"/>
    <s v="Kankakee"/>
    <s v="Illinois"/>
    <x v="0"/>
    <s v="Small Business"/>
    <x v="0"/>
    <x v="9"/>
    <n v="427.32"/>
    <n v="18.97"/>
  </r>
  <r>
    <n v="514"/>
    <n v="3525"/>
    <n v="40898"/>
    <s v="Not Specified"/>
    <s v="Santa Ana"/>
    <s v="California"/>
    <x v="1"/>
    <s v="Home Office"/>
    <x v="0"/>
    <x v="6"/>
    <n v="115.43"/>
    <n v="2.78"/>
  </r>
  <r>
    <n v="515"/>
    <n v="3526"/>
    <n v="40617"/>
    <s v="Low"/>
    <s v="Brentwood"/>
    <s v="California"/>
    <x v="1"/>
    <s v="Small Business"/>
    <x v="1"/>
    <x v="2"/>
    <n v="246.06"/>
    <n v="12.07"/>
  </r>
  <r>
    <n v="516"/>
    <n v="3553"/>
    <n v="39950"/>
    <s v="Medium"/>
    <s v="Fruit Cove"/>
    <s v="Florida"/>
    <x v="2"/>
    <s v="Corporate"/>
    <x v="0"/>
    <x v="6"/>
    <n v="20.5"/>
    <n v="2.94"/>
  </r>
  <r>
    <n v="517"/>
    <n v="3554"/>
    <n v="40710"/>
    <s v="Low"/>
    <s v="Peachtree City"/>
    <s v="Georgia"/>
    <x v="2"/>
    <s v="Corporate"/>
    <x v="0"/>
    <x v="9"/>
    <n v="288.91000000000003"/>
    <n v="12.28"/>
  </r>
  <r>
    <n v="518"/>
    <n v="3556"/>
    <n v="41174"/>
    <s v="Not Specified"/>
    <s v="Attleboro"/>
    <s v="MA"/>
    <x v="3"/>
    <s v="Home Office"/>
    <x v="0"/>
    <x v="12"/>
    <n v="269.37"/>
    <n v="5.74"/>
  </r>
  <r>
    <n v="519"/>
    <n v="3556"/>
    <n v="41174"/>
    <s v="Not Specified"/>
    <s v="Saco"/>
    <s v="Maine"/>
    <x v="3"/>
    <s v="Home Office"/>
    <x v="1"/>
    <x v="15"/>
    <n v="4933.99"/>
    <n v="128.24"/>
  </r>
  <r>
    <n v="520"/>
    <n v="3559"/>
    <n v="41205"/>
    <s v="Medium"/>
    <s v="Mount Vernon"/>
    <s v="New York"/>
    <x v="3"/>
    <s v="Corporate"/>
    <x v="0"/>
    <x v="12"/>
    <n v="136.66999999999999"/>
    <n v="3.81"/>
  </r>
  <r>
    <n v="521"/>
    <n v="3585"/>
    <n v="40139"/>
    <s v="High"/>
    <s v="Gainesville"/>
    <s v="Texas"/>
    <x v="0"/>
    <s v="Corporate"/>
    <x v="0"/>
    <x v="9"/>
    <n v="259.72000000000003"/>
    <n v="10.06"/>
  </r>
  <r>
    <n v="522"/>
    <n v="3585"/>
    <n v="40139"/>
    <s v="High"/>
    <s v="Gainesville"/>
    <s v="Texas"/>
    <x v="0"/>
    <s v="Corporate"/>
    <x v="0"/>
    <x v="6"/>
    <n v="54.69"/>
    <n v="1.68"/>
  </r>
  <r>
    <n v="523"/>
    <n v="3586"/>
    <n v="40516"/>
    <s v="High"/>
    <s v="Cohoes"/>
    <s v="New York"/>
    <x v="3"/>
    <s v="Home Office"/>
    <x v="1"/>
    <x v="2"/>
    <n v="383.57"/>
    <n v="12.58"/>
  </r>
  <r>
    <n v="524"/>
    <n v="3586"/>
    <n v="40516"/>
    <s v="High"/>
    <s v="Cohoes"/>
    <s v="New York"/>
    <x v="3"/>
    <s v="Home Office"/>
    <x v="1"/>
    <x v="2"/>
    <n v="461.1"/>
    <n v="14.34"/>
  </r>
  <r>
    <n v="525"/>
    <n v="3588"/>
    <n v="40620"/>
    <s v="Not Specified"/>
    <s v="Montgomery"/>
    <s v="Alabama"/>
    <x v="2"/>
    <s v="Home Office"/>
    <x v="0"/>
    <x v="13"/>
    <n v="374.38"/>
    <n v="8.67"/>
  </r>
  <r>
    <n v="526"/>
    <n v="3588"/>
    <n v="40620"/>
    <s v="Not Specified"/>
    <s v="Montgomery"/>
    <s v="Alabama"/>
    <x v="2"/>
    <s v="Home Office"/>
    <x v="2"/>
    <x v="5"/>
    <n v="1557.42"/>
    <n v="73.98"/>
  </r>
  <r>
    <n v="527"/>
    <n v="3588"/>
    <n v="40620"/>
    <s v="Not Specified"/>
    <s v="Montgomery"/>
    <s v="Alabama"/>
    <x v="2"/>
    <s v="Home Office"/>
    <x v="1"/>
    <x v="2"/>
    <n v="410.27"/>
    <n v="30.93"/>
  </r>
  <r>
    <n v="528"/>
    <n v="3588"/>
    <n v="40620"/>
    <s v="Not Specified"/>
    <s v="Montgomery"/>
    <s v="Alabama"/>
    <x v="2"/>
    <s v="Home Office"/>
    <x v="2"/>
    <x v="10"/>
    <n v="1531.93"/>
    <n v="90.97"/>
  </r>
  <r>
    <n v="529"/>
    <n v="3589"/>
    <n v="39958"/>
    <s v="High"/>
    <s v="Gorham"/>
    <s v="Maine"/>
    <x v="3"/>
    <s v="Home Office"/>
    <x v="0"/>
    <x v="8"/>
    <n v="72.930000000000007"/>
    <n v="3.15"/>
  </r>
  <r>
    <n v="530"/>
    <n v="3591"/>
    <n v="40519"/>
    <s v="Medium"/>
    <s v="Euclid"/>
    <s v="Ohio"/>
    <x v="3"/>
    <s v="Small Business"/>
    <x v="0"/>
    <x v="13"/>
    <n v="321.57"/>
    <n v="100.98"/>
  </r>
  <r>
    <n v="531"/>
    <n v="3591"/>
    <n v="40519"/>
    <s v="Medium"/>
    <s v="Euclid"/>
    <s v="Ohio"/>
    <x v="3"/>
    <s v="Small Business"/>
    <x v="1"/>
    <x v="15"/>
    <n v="1085.1600000000001"/>
    <n v="89.99"/>
  </r>
  <r>
    <n v="532"/>
    <n v="3621"/>
    <n v="40303"/>
    <s v="Medium"/>
    <s v="Huntington Beach"/>
    <s v="California"/>
    <x v="1"/>
    <s v="Small Business"/>
    <x v="0"/>
    <x v="14"/>
    <n v="83.87"/>
    <n v="5.58"/>
  </r>
  <r>
    <n v="533"/>
    <n v="3622"/>
    <n v="40873"/>
    <s v="Low"/>
    <s v="North Port"/>
    <s v="Florida"/>
    <x v="2"/>
    <s v="Consumer"/>
    <x v="0"/>
    <x v="12"/>
    <n v="76.599999999999994"/>
    <n v="4.24"/>
  </r>
  <r>
    <n v="534"/>
    <n v="3648"/>
    <n v="40345"/>
    <s v="Low"/>
    <s v="Rapid City"/>
    <s v="South Dakota"/>
    <x v="0"/>
    <s v="Home Office"/>
    <x v="0"/>
    <x v="8"/>
    <n v="134.81"/>
    <n v="3.15"/>
  </r>
  <r>
    <n v="535"/>
    <n v="3648"/>
    <n v="40345"/>
    <s v="Low"/>
    <s v="Rapid City"/>
    <s v="South Dakota"/>
    <x v="0"/>
    <s v="Home Office"/>
    <x v="2"/>
    <x v="4"/>
    <n v="5488.5264999999999"/>
    <n v="195.99"/>
  </r>
  <r>
    <n v="536"/>
    <n v="3649"/>
    <n v="39999"/>
    <s v="Low"/>
    <s v="Los Altos"/>
    <s v="California"/>
    <x v="1"/>
    <s v="Home Office"/>
    <x v="0"/>
    <x v="12"/>
    <n v="79.42"/>
    <n v="8.8800000000000008"/>
  </r>
  <r>
    <n v="537"/>
    <n v="3649"/>
    <n v="39999"/>
    <s v="Low"/>
    <s v="Los Altos"/>
    <s v="California"/>
    <x v="1"/>
    <s v="Home Office"/>
    <x v="0"/>
    <x v="8"/>
    <n v="75.599999999999994"/>
    <n v="2.88"/>
  </r>
  <r>
    <n v="538"/>
    <n v="3650"/>
    <n v="41056"/>
    <s v="Not Specified"/>
    <s v="Apex"/>
    <s v="North Carolina"/>
    <x v="2"/>
    <s v="Home Office"/>
    <x v="0"/>
    <x v="12"/>
    <n v="139.94999999999999"/>
    <n v="3.58"/>
  </r>
  <r>
    <n v="539"/>
    <n v="3650"/>
    <n v="41056"/>
    <s v="Not Specified"/>
    <s v="Apex"/>
    <s v="North Carolina"/>
    <x v="2"/>
    <s v="Home Office"/>
    <x v="1"/>
    <x v="15"/>
    <n v="5207.5"/>
    <n v="216.6"/>
  </r>
  <r>
    <n v="540"/>
    <n v="3653"/>
    <n v="39898"/>
    <s v="Critical"/>
    <s v="Norfolk"/>
    <s v="Virginia"/>
    <x v="2"/>
    <s v="Corporate"/>
    <x v="0"/>
    <x v="6"/>
    <n v="271.11"/>
    <n v="6.68"/>
  </r>
  <r>
    <n v="541"/>
    <n v="3654"/>
    <n v="41062"/>
    <s v="Low"/>
    <s v="Carlsbad"/>
    <s v="California"/>
    <x v="1"/>
    <s v="Corporate"/>
    <x v="1"/>
    <x v="2"/>
    <n v="95.73"/>
    <n v="2.08"/>
  </r>
  <r>
    <n v="542"/>
    <n v="3654"/>
    <n v="41062"/>
    <s v="Low"/>
    <s v="Dracut"/>
    <s v="MA"/>
    <x v="3"/>
    <s v="Corporate"/>
    <x v="2"/>
    <x v="10"/>
    <n v="7338.79"/>
    <n v="204.1"/>
  </r>
  <r>
    <n v="543"/>
    <n v="3654"/>
    <n v="41062"/>
    <s v="Low"/>
    <s v="Quincy"/>
    <s v="MA"/>
    <x v="3"/>
    <s v="Corporate"/>
    <x v="0"/>
    <x v="13"/>
    <n v="12569.31"/>
    <n v="279.81"/>
  </r>
  <r>
    <n v="544"/>
    <n v="3655"/>
    <n v="41187"/>
    <s v="Critical"/>
    <s v="Marysville"/>
    <s v="Washington"/>
    <x v="1"/>
    <s v="Small Business"/>
    <x v="0"/>
    <x v="12"/>
    <n v="62.54"/>
    <n v="15.99"/>
  </r>
  <r>
    <n v="545"/>
    <n v="3655"/>
    <n v="41187"/>
    <s v="Critical"/>
    <s v="Marysville"/>
    <s v="Washington"/>
    <x v="1"/>
    <s v="Small Business"/>
    <x v="2"/>
    <x v="4"/>
    <n v="2750.107"/>
    <n v="125.99"/>
  </r>
  <r>
    <n v="546"/>
    <n v="3680"/>
    <n v="41252"/>
    <s v="Not Specified"/>
    <s v="Gloucester"/>
    <s v="MA"/>
    <x v="3"/>
    <s v="Corporate"/>
    <x v="0"/>
    <x v="9"/>
    <n v="177.95"/>
    <n v="6.48"/>
  </r>
  <r>
    <n v="547"/>
    <n v="3680"/>
    <n v="41252"/>
    <s v="Not Specified"/>
    <s v="Jersey City"/>
    <s v="New Jersey"/>
    <x v="3"/>
    <s v="Corporate"/>
    <x v="0"/>
    <x v="12"/>
    <n v="99.53"/>
    <n v="3.8"/>
  </r>
  <r>
    <n v="548"/>
    <n v="3685"/>
    <n v="40924"/>
    <s v="Medium"/>
    <s v="Grand Rapids"/>
    <s v="Michigan"/>
    <x v="0"/>
    <s v="Small Business"/>
    <x v="0"/>
    <x v="6"/>
    <n v="106.78"/>
    <n v="3.28"/>
  </r>
  <r>
    <n v="549"/>
    <n v="3687"/>
    <n v="40211"/>
    <s v="Critical"/>
    <s v="Sterling Heights"/>
    <s v="Michigan"/>
    <x v="0"/>
    <s v="Home Office"/>
    <x v="0"/>
    <x v="7"/>
    <n v="79.37"/>
    <n v="3.29"/>
  </r>
  <r>
    <n v="550"/>
    <n v="3745"/>
    <n v="40449"/>
    <s v="Low"/>
    <s v="League City"/>
    <s v="Texas"/>
    <x v="0"/>
    <s v="Home Office"/>
    <x v="1"/>
    <x v="2"/>
    <n v="1143.3499999999999"/>
    <n v="29.18"/>
  </r>
  <r>
    <n v="551"/>
    <n v="3746"/>
    <n v="40066"/>
    <s v="Not Specified"/>
    <s v="Puyallup"/>
    <s v="Washington"/>
    <x v="1"/>
    <s v="Corporate"/>
    <x v="2"/>
    <x v="4"/>
    <n v="1463.0964999999999"/>
    <n v="115.99"/>
  </r>
  <r>
    <n v="552"/>
    <n v="3746"/>
    <n v="40066"/>
    <s v="Not Specified"/>
    <s v="Redmond"/>
    <s v="Washington"/>
    <x v="1"/>
    <s v="Corporate"/>
    <x v="0"/>
    <x v="9"/>
    <n v="246.3"/>
    <n v="5.98"/>
  </r>
  <r>
    <n v="553"/>
    <n v="3749"/>
    <n v="40597"/>
    <s v="Medium"/>
    <s v="Pine Bluff"/>
    <s v="Arkansas"/>
    <x v="2"/>
    <s v="Consumer"/>
    <x v="0"/>
    <x v="12"/>
    <n v="353.62"/>
    <n v="12.97"/>
  </r>
  <r>
    <n v="554"/>
    <n v="3750"/>
    <n v="40662"/>
    <s v="Medium"/>
    <s v="Smithtown"/>
    <s v="New York"/>
    <x v="3"/>
    <s v="Small Business"/>
    <x v="0"/>
    <x v="9"/>
    <n v="76.16"/>
    <n v="5.98"/>
  </r>
  <r>
    <n v="555"/>
    <n v="3777"/>
    <n v="39910"/>
    <s v="Medium"/>
    <s v="Papillion"/>
    <s v="Nebraska"/>
    <x v="0"/>
    <s v="Small Business"/>
    <x v="1"/>
    <x v="2"/>
    <n v="244.85"/>
    <n v="17.670000000000002"/>
  </r>
  <r>
    <n v="556"/>
    <n v="3778"/>
    <n v="40323"/>
    <s v="Critical"/>
    <s v="Buffalo"/>
    <s v="New York"/>
    <x v="3"/>
    <s v="Home Office"/>
    <x v="2"/>
    <x v="5"/>
    <n v="268.08999999999997"/>
    <n v="8.32"/>
  </r>
  <r>
    <n v="557"/>
    <n v="3778"/>
    <n v="40323"/>
    <s v="Critical"/>
    <s v="Buffalo"/>
    <s v="New York"/>
    <x v="3"/>
    <s v="Home Office"/>
    <x v="2"/>
    <x v="5"/>
    <n v="557.03"/>
    <n v="45.19"/>
  </r>
  <r>
    <n v="558"/>
    <n v="3778"/>
    <n v="40323"/>
    <s v="Critical"/>
    <s v="Buffalo"/>
    <s v="New York"/>
    <x v="3"/>
    <s v="Home Office"/>
    <x v="0"/>
    <x v="9"/>
    <n v="26.53"/>
    <n v="6.68"/>
  </r>
  <r>
    <n v="559"/>
    <n v="3778"/>
    <n v="40323"/>
    <s v="Critical"/>
    <s v="Buffalo"/>
    <s v="New York"/>
    <x v="3"/>
    <s v="Home Office"/>
    <x v="2"/>
    <x v="4"/>
    <n v="5133.9234999999999"/>
    <n v="175.99"/>
  </r>
  <r>
    <n v="560"/>
    <n v="3783"/>
    <n v="40517"/>
    <s v="Not Specified"/>
    <s v="Gastonia"/>
    <s v="North Carolina"/>
    <x v="2"/>
    <s v="Corporate"/>
    <x v="2"/>
    <x v="5"/>
    <n v="92.14"/>
    <n v="8.1199999999999992"/>
  </r>
  <r>
    <n v="561"/>
    <n v="3783"/>
    <n v="40517"/>
    <s v="Not Specified"/>
    <s v="Gastonia"/>
    <s v="North Carolina"/>
    <x v="2"/>
    <s v="Corporate"/>
    <x v="0"/>
    <x v="9"/>
    <n v="257.43"/>
    <n v="6.48"/>
  </r>
  <r>
    <n v="562"/>
    <n v="3808"/>
    <n v="39926"/>
    <s v="Critical"/>
    <s v="Norfolk"/>
    <s v="Virginia"/>
    <x v="2"/>
    <s v="Corporate"/>
    <x v="0"/>
    <x v="8"/>
    <n v="6.13"/>
    <n v="2.89"/>
  </r>
  <r>
    <n v="563"/>
    <n v="3810"/>
    <n v="41168"/>
    <s v="Critical"/>
    <s v="Saint Cloud"/>
    <s v="Florida"/>
    <x v="2"/>
    <s v="Corporate"/>
    <x v="0"/>
    <x v="13"/>
    <n v="221.86"/>
    <n v="4.4800000000000004"/>
  </r>
  <r>
    <n v="564"/>
    <n v="3810"/>
    <n v="41168"/>
    <s v="Critical"/>
    <s v="Saint Cloud"/>
    <s v="Florida"/>
    <x v="2"/>
    <s v="Corporate"/>
    <x v="0"/>
    <x v="8"/>
    <n v="78.260000000000005"/>
    <n v="2.61"/>
  </r>
  <r>
    <n v="565"/>
    <n v="3814"/>
    <n v="40595"/>
    <s v="Low"/>
    <s v="Escondido"/>
    <s v="California"/>
    <x v="1"/>
    <s v="Consumer"/>
    <x v="0"/>
    <x v="0"/>
    <n v="1225.4100000000001"/>
    <n v="28.28"/>
  </r>
  <r>
    <n v="566"/>
    <n v="3841"/>
    <n v="40090"/>
    <s v="Not Specified"/>
    <s v="Harrison"/>
    <s v="New York"/>
    <x v="3"/>
    <s v="Small Business"/>
    <x v="0"/>
    <x v="13"/>
    <n v="1184.45"/>
    <n v="60.98"/>
  </r>
  <r>
    <n v="567"/>
    <n v="3841"/>
    <n v="40090"/>
    <s v="Not Specified"/>
    <s v="Harrison"/>
    <s v="New York"/>
    <x v="3"/>
    <s v="Small Business"/>
    <x v="0"/>
    <x v="12"/>
    <n v="25409.63"/>
    <n v="1270.99"/>
  </r>
  <r>
    <n v="568"/>
    <n v="3841"/>
    <n v="40090"/>
    <s v="Not Specified"/>
    <s v="Harrison"/>
    <s v="New York"/>
    <x v="3"/>
    <s v="Small Business"/>
    <x v="2"/>
    <x v="4"/>
    <n v="7308.2829999999994"/>
    <n v="205.99"/>
  </r>
  <r>
    <n v="569"/>
    <n v="3845"/>
    <n v="41024"/>
    <s v="Critical"/>
    <s v="Kent"/>
    <s v="Washington"/>
    <x v="1"/>
    <s v="Consumer"/>
    <x v="0"/>
    <x v="13"/>
    <n v="3064.27"/>
    <n v="363.25"/>
  </r>
  <r>
    <n v="570"/>
    <n v="3845"/>
    <n v="41024"/>
    <s v="Critical"/>
    <s v="Kent"/>
    <s v="Washington"/>
    <x v="1"/>
    <s v="Consumer"/>
    <x v="1"/>
    <x v="2"/>
    <n v="475.72"/>
    <n v="19.98"/>
  </r>
  <r>
    <n v="571"/>
    <n v="3845"/>
    <n v="41024"/>
    <s v="Critical"/>
    <s v="Kent"/>
    <s v="Washington"/>
    <x v="1"/>
    <s v="Consumer"/>
    <x v="1"/>
    <x v="2"/>
    <n v="123.91"/>
    <n v="8.34"/>
  </r>
  <r>
    <n v="572"/>
    <n v="3877"/>
    <n v="40318"/>
    <s v="Low"/>
    <s v="New Brunswick"/>
    <s v="New Jersey"/>
    <x v="3"/>
    <s v="Corporate"/>
    <x v="0"/>
    <x v="9"/>
    <n v="700.46"/>
    <n v="48.04"/>
  </r>
  <r>
    <n v="573"/>
    <n v="3905"/>
    <n v="40532"/>
    <s v="Not Specified"/>
    <s v="Saco"/>
    <s v="Maine"/>
    <x v="3"/>
    <s v="Consumer"/>
    <x v="1"/>
    <x v="15"/>
    <n v="2537.88"/>
    <n v="60.89"/>
  </r>
  <r>
    <n v="574"/>
    <n v="3907"/>
    <n v="41139"/>
    <s v="Medium"/>
    <s v="Southgate"/>
    <s v="Michigan"/>
    <x v="0"/>
    <s v="Small Business"/>
    <x v="0"/>
    <x v="13"/>
    <n v="218.12"/>
    <n v="4.4800000000000004"/>
  </r>
  <r>
    <n v="575"/>
    <n v="3907"/>
    <n v="41139"/>
    <s v="Medium"/>
    <s v="Thornton"/>
    <s v="Colorado"/>
    <x v="1"/>
    <s v="Small Business"/>
    <x v="0"/>
    <x v="12"/>
    <n v="729.83"/>
    <n v="22.38"/>
  </r>
  <r>
    <n v="576"/>
    <n v="3907"/>
    <n v="41139"/>
    <s v="Medium"/>
    <s v="Thornton"/>
    <s v="Colorado"/>
    <x v="1"/>
    <s v="Small Business"/>
    <x v="2"/>
    <x v="5"/>
    <n v="1083.19"/>
    <n v="29.99"/>
  </r>
  <r>
    <n v="577"/>
    <n v="3908"/>
    <n v="40245"/>
    <s v="Medium"/>
    <s v="Romeoville"/>
    <s v="Illinois"/>
    <x v="0"/>
    <s v="Corporate"/>
    <x v="2"/>
    <x v="4"/>
    <n v="820.28399999999999"/>
    <n v="115.99"/>
  </r>
  <r>
    <n v="578"/>
    <n v="3911"/>
    <n v="40618"/>
    <s v="Not Specified"/>
    <s v="San Luis Obispo"/>
    <s v="California"/>
    <x v="1"/>
    <s v="Small Business"/>
    <x v="0"/>
    <x v="0"/>
    <n v="370.72"/>
    <n v="15.7"/>
  </r>
  <r>
    <n v="579"/>
    <n v="3942"/>
    <n v="40356"/>
    <s v="Not Specified"/>
    <s v="Abington"/>
    <s v="MA"/>
    <x v="3"/>
    <s v="Small Business"/>
    <x v="0"/>
    <x v="6"/>
    <n v="225.14"/>
    <n v="20.149999999999999"/>
  </r>
  <r>
    <n v="580"/>
    <n v="3942"/>
    <n v="40356"/>
    <s v="Not Specified"/>
    <s v="Farmington"/>
    <s v="Connecticut"/>
    <x v="3"/>
    <s v="Small Business"/>
    <x v="2"/>
    <x v="4"/>
    <n v="1559.7755"/>
    <n v="85.99"/>
  </r>
  <r>
    <n v="581"/>
    <n v="3970"/>
    <n v="40994"/>
    <s v="Medium"/>
    <s v="Montclair"/>
    <s v="Virginia"/>
    <x v="2"/>
    <s v="Home Office"/>
    <x v="2"/>
    <x v="5"/>
    <n v="1032.97"/>
    <n v="28.48"/>
  </r>
  <r>
    <n v="582"/>
    <n v="3970"/>
    <n v="40994"/>
    <s v="Medium"/>
    <s v="Montclair"/>
    <s v="Virginia"/>
    <x v="2"/>
    <s v="Home Office"/>
    <x v="0"/>
    <x v="0"/>
    <n v="324.83"/>
    <n v="20.98"/>
  </r>
  <r>
    <n v="583"/>
    <n v="3973"/>
    <n v="40991"/>
    <s v="Not Specified"/>
    <s v="Lincoln"/>
    <s v="Nebraska"/>
    <x v="0"/>
    <s v="Corporate"/>
    <x v="1"/>
    <x v="2"/>
    <n v="316.35000000000002"/>
    <n v="15.68"/>
  </r>
  <r>
    <n v="584"/>
    <n v="4004"/>
    <n v="40304"/>
    <s v="Medium"/>
    <s v="Rochester"/>
    <s v="New York"/>
    <x v="3"/>
    <s v="Corporate"/>
    <x v="0"/>
    <x v="6"/>
    <n v="63.52"/>
    <n v="4.84"/>
  </r>
  <r>
    <n v="585"/>
    <n v="4004"/>
    <n v="40304"/>
    <s v="Medium"/>
    <s v="Rochester"/>
    <s v="New York"/>
    <x v="3"/>
    <s v="Corporate"/>
    <x v="0"/>
    <x v="6"/>
    <n v="1512.25"/>
    <n v="34.58"/>
  </r>
  <r>
    <n v="586"/>
    <n v="4006"/>
    <n v="40546"/>
    <s v="Medium"/>
    <s v="Xenia"/>
    <s v="Ohio"/>
    <x v="3"/>
    <s v="Corporate"/>
    <x v="0"/>
    <x v="9"/>
    <n v="1441.61"/>
    <n v="37.94"/>
  </r>
  <r>
    <n v="587"/>
    <n v="4007"/>
    <n v="40346"/>
    <s v="High"/>
    <s v="New Albany"/>
    <s v="Indiana"/>
    <x v="0"/>
    <s v="Corporate"/>
    <x v="0"/>
    <x v="13"/>
    <n v="1038.4000000000001"/>
    <n v="56.96"/>
  </r>
  <r>
    <n v="588"/>
    <n v="4007"/>
    <n v="40346"/>
    <s v="High"/>
    <s v="New Albany"/>
    <s v="Indiana"/>
    <x v="0"/>
    <s v="Corporate"/>
    <x v="0"/>
    <x v="0"/>
    <n v="305.82"/>
    <n v="279.48"/>
  </r>
  <r>
    <n v="589"/>
    <n v="4033"/>
    <n v="40330"/>
    <s v="Low"/>
    <s v="Garfield"/>
    <s v="New Jersey"/>
    <x v="3"/>
    <s v="Consumer"/>
    <x v="0"/>
    <x v="0"/>
    <n v="763.12"/>
    <n v="34.76"/>
  </r>
  <r>
    <n v="590"/>
    <n v="4033"/>
    <n v="40330"/>
    <s v="Low"/>
    <s v="Portland"/>
    <s v="Maine"/>
    <x v="3"/>
    <s v="Consumer"/>
    <x v="1"/>
    <x v="11"/>
    <n v="19269.05"/>
    <n v="500.98"/>
  </r>
  <r>
    <n v="591"/>
    <n v="4034"/>
    <n v="40495"/>
    <s v="Not Specified"/>
    <s v="Saint Louis"/>
    <s v="MO"/>
    <x v="0"/>
    <s v="Small Business"/>
    <x v="1"/>
    <x v="2"/>
    <n v="3367.24"/>
    <n v="79.52"/>
  </r>
  <r>
    <n v="592"/>
    <n v="4034"/>
    <n v="40495"/>
    <s v="Not Specified"/>
    <s v="Saint Louis"/>
    <s v="MO"/>
    <x v="0"/>
    <s v="Small Business"/>
    <x v="1"/>
    <x v="3"/>
    <n v="5723.24"/>
    <n v="145.97999999999999"/>
  </r>
  <r>
    <n v="593"/>
    <n v="4037"/>
    <n v="40260"/>
    <s v="High"/>
    <s v="Lees Summit"/>
    <s v="MO"/>
    <x v="0"/>
    <s v="Corporate"/>
    <x v="0"/>
    <x v="9"/>
    <n v="188.07"/>
    <n v="6.48"/>
  </r>
  <r>
    <n v="594"/>
    <n v="4067"/>
    <n v="41188"/>
    <s v="High"/>
    <s v="Novi"/>
    <s v="Michigan"/>
    <x v="0"/>
    <s v="Corporate"/>
    <x v="0"/>
    <x v="12"/>
    <n v="118.38"/>
    <n v="7.1"/>
  </r>
  <r>
    <n v="595"/>
    <n v="4069"/>
    <n v="41041"/>
    <s v="Medium"/>
    <s v="Pendleton"/>
    <s v="Oregon"/>
    <x v="1"/>
    <s v="Consumer"/>
    <x v="0"/>
    <x v="9"/>
    <n v="54.43"/>
    <n v="6.48"/>
  </r>
  <r>
    <n v="596"/>
    <n v="4069"/>
    <n v="41041"/>
    <s v="Medium"/>
    <s v="Pendleton"/>
    <s v="Oregon"/>
    <x v="1"/>
    <s v="Consumer"/>
    <x v="0"/>
    <x v="6"/>
    <n v="124.94"/>
    <n v="2.78"/>
  </r>
  <r>
    <n v="597"/>
    <n v="4069"/>
    <n v="41041"/>
    <s v="Medium"/>
    <s v="Pendleton"/>
    <s v="Oregon"/>
    <x v="1"/>
    <s v="Consumer"/>
    <x v="0"/>
    <x v="7"/>
    <n v="78.459999999999994"/>
    <n v="2.62"/>
  </r>
  <r>
    <n v="598"/>
    <n v="4070"/>
    <n v="40705"/>
    <s v="High"/>
    <s v="Fayetteville"/>
    <s v="Arkansas"/>
    <x v="2"/>
    <s v="Home Office"/>
    <x v="2"/>
    <x v="5"/>
    <n v="646.07000000000005"/>
    <n v="28.48"/>
  </r>
  <r>
    <n v="599"/>
    <n v="4096"/>
    <n v="41092"/>
    <s v="Not Specified"/>
    <s v="Auburn"/>
    <s v="New York"/>
    <x v="3"/>
    <s v="Corporate"/>
    <x v="0"/>
    <x v="8"/>
    <n v="128.28"/>
    <n v="6.3"/>
  </r>
  <r>
    <n v="600"/>
    <n v="4099"/>
    <n v="41141"/>
    <s v="Critical"/>
    <s v="Surprise"/>
    <s v="Arizona"/>
    <x v="1"/>
    <s v="Consumer"/>
    <x v="0"/>
    <x v="0"/>
    <n v="1691.51"/>
    <n v="42.76"/>
  </r>
  <r>
    <n v="601"/>
    <n v="4099"/>
    <n v="41141"/>
    <s v="Critical"/>
    <s v="Tempe"/>
    <s v="Arizona"/>
    <x v="1"/>
    <s v="Consumer"/>
    <x v="0"/>
    <x v="14"/>
    <n v="122.93"/>
    <n v="9.7799999999999994"/>
  </r>
  <r>
    <n v="602"/>
    <n v="4099"/>
    <n v="41141"/>
    <s v="Critical"/>
    <s v="Tempe"/>
    <s v="Arizona"/>
    <x v="1"/>
    <s v="Consumer"/>
    <x v="1"/>
    <x v="2"/>
    <n v="47.86"/>
    <n v="9.48"/>
  </r>
  <r>
    <n v="603"/>
    <n v="4099"/>
    <n v="41141"/>
    <s v="Critical"/>
    <s v="Tempe"/>
    <s v="Arizona"/>
    <x v="1"/>
    <s v="Consumer"/>
    <x v="2"/>
    <x v="4"/>
    <n v="3607.8504999999996"/>
    <n v="110.99"/>
  </r>
  <r>
    <n v="604"/>
    <n v="4103"/>
    <n v="41092"/>
    <s v="Low"/>
    <s v="Asbury Park"/>
    <s v="New Jersey"/>
    <x v="3"/>
    <s v="Home Office"/>
    <x v="0"/>
    <x v="6"/>
    <n v="42.5"/>
    <n v="11.66"/>
  </r>
  <r>
    <n v="605"/>
    <n v="4128"/>
    <n v="40822"/>
    <s v="Not Specified"/>
    <s v="Rowlett"/>
    <s v="Texas"/>
    <x v="0"/>
    <s v="Consumer"/>
    <x v="0"/>
    <x v="9"/>
    <n v="391.42"/>
    <n v="9.99"/>
  </r>
  <r>
    <n v="606"/>
    <n v="4132"/>
    <n v="40691"/>
    <s v="Not Specified"/>
    <s v="Addison"/>
    <s v="Illinois"/>
    <x v="0"/>
    <s v="Corporate"/>
    <x v="0"/>
    <x v="8"/>
    <n v="14.76"/>
    <n v="2.88"/>
  </r>
  <r>
    <n v="607"/>
    <n v="4134"/>
    <n v="40554"/>
    <s v="Critical"/>
    <s v="Pico Rivera"/>
    <s v="California"/>
    <x v="1"/>
    <s v="Small Business"/>
    <x v="1"/>
    <x v="11"/>
    <n v="6403.39"/>
    <n v="130.97999999999999"/>
  </r>
  <r>
    <n v="608"/>
    <n v="4134"/>
    <n v="40554"/>
    <s v="Critical"/>
    <s v="Pico Rivera"/>
    <s v="California"/>
    <x v="1"/>
    <s v="Small Business"/>
    <x v="2"/>
    <x v="5"/>
    <n v="757.91"/>
    <n v="30.97"/>
  </r>
  <r>
    <n v="609"/>
    <n v="4162"/>
    <n v="40948"/>
    <s v="Low"/>
    <s v="Longmeadow"/>
    <s v="MA"/>
    <x v="3"/>
    <s v="Small Business"/>
    <x v="0"/>
    <x v="0"/>
    <n v="381.6"/>
    <n v="193.17"/>
  </r>
  <r>
    <n v="610"/>
    <n v="4166"/>
    <n v="40236"/>
    <s v="Low"/>
    <s v="Albany"/>
    <s v="Georgia"/>
    <x v="2"/>
    <s v="Corporate"/>
    <x v="0"/>
    <x v="12"/>
    <n v="138.85"/>
    <n v="7.1"/>
  </r>
  <r>
    <n v="611"/>
    <n v="4193"/>
    <n v="39821"/>
    <s v="High"/>
    <s v="Garfield Heights"/>
    <s v="Ohio"/>
    <x v="3"/>
    <s v="Home Office"/>
    <x v="0"/>
    <x v="8"/>
    <n v="64.290000000000006"/>
    <n v="4.13"/>
  </r>
  <r>
    <n v="612"/>
    <n v="4193"/>
    <n v="39821"/>
    <s v="High"/>
    <s v="Garfield Heights"/>
    <s v="Ohio"/>
    <x v="3"/>
    <s v="Home Office"/>
    <x v="1"/>
    <x v="2"/>
    <n v="75.77"/>
    <n v="22.72"/>
  </r>
  <r>
    <n v="613"/>
    <n v="4195"/>
    <n v="40326"/>
    <s v="Not Specified"/>
    <s v="Littleton"/>
    <s v="Colorado"/>
    <x v="1"/>
    <s v="Corporate"/>
    <x v="2"/>
    <x v="5"/>
    <n v="255.74"/>
    <n v="8.5"/>
  </r>
  <r>
    <n v="614"/>
    <n v="4199"/>
    <n v="40951"/>
    <s v="Critical"/>
    <s v="Orem"/>
    <s v="Utah"/>
    <x v="1"/>
    <s v="Corporate"/>
    <x v="1"/>
    <x v="2"/>
    <n v="639.71"/>
    <n v="14.2"/>
  </r>
  <r>
    <n v="615"/>
    <n v="4230"/>
    <n v="40971"/>
    <s v="Critical"/>
    <s v="Twentynine Palms"/>
    <s v="California"/>
    <x v="1"/>
    <s v="Corporate"/>
    <x v="1"/>
    <x v="2"/>
    <n v="409.16"/>
    <n v="22.72"/>
  </r>
  <r>
    <n v="616"/>
    <n v="4230"/>
    <n v="40971"/>
    <s v="Critical"/>
    <s v="Twentynine Palms"/>
    <s v="California"/>
    <x v="1"/>
    <s v="Corporate"/>
    <x v="2"/>
    <x v="4"/>
    <n v="2508.3159999999998"/>
    <n v="65.989999999999995"/>
  </r>
  <r>
    <n v="617"/>
    <n v="4257"/>
    <n v="40626"/>
    <s v="Medium"/>
    <s v="Eastpointe"/>
    <s v="Michigan"/>
    <x v="0"/>
    <s v="Consumer"/>
    <x v="0"/>
    <x v="14"/>
    <n v="253.89"/>
    <n v="5.58"/>
  </r>
  <r>
    <n v="618"/>
    <n v="4261"/>
    <n v="41184"/>
    <s v="Critical"/>
    <s v="Southfield"/>
    <s v="Michigan"/>
    <x v="0"/>
    <s v="Corporate"/>
    <x v="0"/>
    <x v="13"/>
    <n v="1556.87"/>
    <n v="68.81"/>
  </r>
  <r>
    <n v="619"/>
    <n v="4261"/>
    <n v="41184"/>
    <s v="Critical"/>
    <s v="Southfield"/>
    <s v="Michigan"/>
    <x v="0"/>
    <s v="Corporate"/>
    <x v="0"/>
    <x v="9"/>
    <n v="195.98"/>
    <n v="5.98"/>
  </r>
  <r>
    <n v="620"/>
    <n v="4261"/>
    <n v="41184"/>
    <s v="Critical"/>
    <s v="Southgate"/>
    <s v="Michigan"/>
    <x v="0"/>
    <s v="Corporate"/>
    <x v="0"/>
    <x v="13"/>
    <n v="9235.9699999999993"/>
    <n v="300.64999999999998"/>
  </r>
  <r>
    <n v="621"/>
    <n v="4261"/>
    <n v="41184"/>
    <s v="Critical"/>
    <s v="Southgate"/>
    <s v="Michigan"/>
    <x v="0"/>
    <s v="Corporate"/>
    <x v="0"/>
    <x v="9"/>
    <n v="274.38"/>
    <n v="5.78"/>
  </r>
  <r>
    <n v="622"/>
    <n v="4294"/>
    <n v="41135"/>
    <s v="Medium"/>
    <s v="Grand Rapids"/>
    <s v="Michigan"/>
    <x v="0"/>
    <s v="Small Business"/>
    <x v="1"/>
    <x v="2"/>
    <n v="17.72"/>
    <n v="1.74"/>
  </r>
  <r>
    <n v="623"/>
    <n v="4321"/>
    <n v="40011"/>
    <s v="Medium"/>
    <s v="Moore"/>
    <s v="Oklahoma"/>
    <x v="0"/>
    <s v="Corporate"/>
    <x v="0"/>
    <x v="8"/>
    <n v="1505.57"/>
    <n v="30.53"/>
  </r>
  <r>
    <n v="624"/>
    <n v="4324"/>
    <n v="40740"/>
    <s v="Critical"/>
    <s v="Goleta"/>
    <s v="California"/>
    <x v="1"/>
    <s v="Small Business"/>
    <x v="0"/>
    <x v="6"/>
    <n v="1165.33"/>
    <n v="40.97"/>
  </r>
  <r>
    <n v="625"/>
    <n v="4354"/>
    <n v="40085"/>
    <s v="Not Specified"/>
    <s v="Carrollton"/>
    <s v="Texas"/>
    <x v="0"/>
    <s v="Corporate"/>
    <x v="1"/>
    <x v="2"/>
    <n v="49.04"/>
    <n v="7.38"/>
  </r>
  <r>
    <n v="626"/>
    <n v="4359"/>
    <n v="40239"/>
    <s v="Critical"/>
    <s v="Greenville"/>
    <s v="South Carolina"/>
    <x v="2"/>
    <s v="Home Office"/>
    <x v="0"/>
    <x v="0"/>
    <n v="215.76"/>
    <n v="10.9"/>
  </r>
  <r>
    <n v="627"/>
    <n v="4387"/>
    <n v="40838"/>
    <s v="Critical"/>
    <s v="Garfield Heights"/>
    <s v="Ohio"/>
    <x v="3"/>
    <s v="Corporate"/>
    <x v="1"/>
    <x v="3"/>
    <n v="640.21"/>
    <n v="150.97999999999999"/>
  </r>
  <r>
    <n v="628"/>
    <n v="4389"/>
    <n v="39937"/>
    <s v="Medium"/>
    <s v="Eagle"/>
    <s v="Idaho"/>
    <x v="1"/>
    <s v="Corporate"/>
    <x v="0"/>
    <x v="12"/>
    <n v="179.45"/>
    <n v="5.34"/>
  </r>
  <r>
    <n v="629"/>
    <n v="4389"/>
    <n v="39937"/>
    <s v="Medium"/>
    <s v="Eagle"/>
    <s v="Idaho"/>
    <x v="1"/>
    <s v="Corporate"/>
    <x v="1"/>
    <x v="15"/>
    <n v="7987.43"/>
    <n v="160.97999999999999"/>
  </r>
  <r>
    <n v="630"/>
    <n v="4389"/>
    <n v="39937"/>
    <s v="Medium"/>
    <s v="Eagle"/>
    <s v="Idaho"/>
    <x v="1"/>
    <s v="Corporate"/>
    <x v="2"/>
    <x v="4"/>
    <n v="2455.2759999999998"/>
    <n v="65.989999999999995"/>
  </r>
  <r>
    <n v="631"/>
    <n v="4391"/>
    <n v="40956"/>
    <s v="High"/>
    <s v="Aurora"/>
    <s v="Colorado"/>
    <x v="1"/>
    <s v="Home Office"/>
    <x v="2"/>
    <x v="4"/>
    <n v="2592.4319999999998"/>
    <n v="155.99"/>
  </r>
  <r>
    <n v="632"/>
    <n v="4416"/>
    <n v="41089"/>
    <s v="Low"/>
    <s v="Fort Wayne"/>
    <s v="Indiana"/>
    <x v="0"/>
    <s v="Corporate"/>
    <x v="0"/>
    <x v="12"/>
    <n v="7441.29"/>
    <n v="165.98"/>
  </r>
  <r>
    <n v="633"/>
    <n v="4422"/>
    <n v="40684"/>
    <s v="Medium"/>
    <s v="Louisville"/>
    <s v="Colorado"/>
    <x v="1"/>
    <s v="Consumer"/>
    <x v="1"/>
    <x v="2"/>
    <n v="313.43"/>
    <n v="25.38"/>
  </r>
  <r>
    <n v="634"/>
    <n v="4422"/>
    <n v="40684"/>
    <s v="Medium"/>
    <s v="Louisville"/>
    <s v="Colorado"/>
    <x v="1"/>
    <s v="Consumer"/>
    <x v="0"/>
    <x v="6"/>
    <n v="390.11"/>
    <n v="21.38"/>
  </r>
  <r>
    <n v="635"/>
    <n v="4451"/>
    <n v="40086"/>
    <s v="Critical"/>
    <s v="Saint Petersburg"/>
    <s v="Florida"/>
    <x v="2"/>
    <s v="Corporate"/>
    <x v="0"/>
    <x v="6"/>
    <n v="992.95"/>
    <n v="21.38"/>
  </r>
  <r>
    <n v="636"/>
    <n v="4454"/>
    <n v="39845"/>
    <s v="Low"/>
    <s v="Fort Wayne"/>
    <s v="Indiana"/>
    <x v="0"/>
    <s v="Corporate"/>
    <x v="0"/>
    <x v="8"/>
    <n v="55.45"/>
    <n v="3.08"/>
  </r>
  <r>
    <n v="637"/>
    <n v="4455"/>
    <n v="40461"/>
    <s v="Medium"/>
    <s v="Maplewood"/>
    <s v="New Jersey"/>
    <x v="3"/>
    <s v="Small Business"/>
    <x v="1"/>
    <x v="2"/>
    <n v="279.29000000000002"/>
    <n v="7.59"/>
  </r>
  <r>
    <n v="638"/>
    <n v="4487"/>
    <n v="40231"/>
    <s v="Medium"/>
    <s v="Minneapolis"/>
    <s v="Minnesota"/>
    <x v="0"/>
    <s v="Small Business"/>
    <x v="0"/>
    <x v="12"/>
    <n v="325.24"/>
    <n v="6.54"/>
  </r>
  <r>
    <n v="639"/>
    <n v="4512"/>
    <n v="40840"/>
    <s v="Low"/>
    <s v="Garfield Heights"/>
    <s v="Ohio"/>
    <x v="3"/>
    <s v="Home Office"/>
    <x v="1"/>
    <x v="3"/>
    <n v="6077.11"/>
    <n v="146.34"/>
  </r>
  <r>
    <n v="640"/>
    <n v="4514"/>
    <n v="39932"/>
    <s v="Medium"/>
    <s v="Pullman"/>
    <s v="Washington"/>
    <x v="1"/>
    <s v="Consumer"/>
    <x v="2"/>
    <x v="4"/>
    <n v="2841.4395"/>
    <n v="125.99"/>
  </r>
  <r>
    <n v="641"/>
    <n v="4515"/>
    <n v="40984"/>
    <s v="Critical"/>
    <s v="Odenton"/>
    <s v="Maryland"/>
    <x v="3"/>
    <s v="Consumer"/>
    <x v="2"/>
    <x v="10"/>
    <n v="887.94"/>
    <n v="120.97"/>
  </r>
  <r>
    <n v="642"/>
    <n v="4516"/>
    <n v="39900"/>
    <s v="Medium"/>
    <s v="North Miami Beach"/>
    <s v="Florida"/>
    <x v="2"/>
    <s v="Small Business"/>
    <x v="0"/>
    <x v="9"/>
    <n v="294.77999999999997"/>
    <n v="6.68"/>
  </r>
  <r>
    <n v="643"/>
    <n v="4545"/>
    <n v="40194"/>
    <s v="Not Specified"/>
    <s v="Muskogee"/>
    <s v="Oklahoma"/>
    <x v="0"/>
    <s v="Small Business"/>
    <x v="0"/>
    <x v="9"/>
    <n v="126.38"/>
    <n v="4"/>
  </r>
  <r>
    <n v="644"/>
    <n v="4545"/>
    <n v="40194"/>
    <s v="Not Specified"/>
    <s v="Muskogee"/>
    <s v="Oklahoma"/>
    <x v="0"/>
    <s v="Small Business"/>
    <x v="0"/>
    <x v="9"/>
    <n v="33.1"/>
    <n v="6.48"/>
  </r>
  <r>
    <n v="645"/>
    <n v="4550"/>
    <n v="40175"/>
    <s v="High"/>
    <s v="Weslaco"/>
    <s v="Texas"/>
    <x v="0"/>
    <s v="Home Office"/>
    <x v="2"/>
    <x v="10"/>
    <n v="3730.54"/>
    <n v="119.99"/>
  </r>
  <r>
    <n v="646"/>
    <n v="4578"/>
    <n v="41164"/>
    <s v="Low"/>
    <s v="Fruit Cove"/>
    <s v="Florida"/>
    <x v="2"/>
    <s v="Corporate"/>
    <x v="0"/>
    <x v="9"/>
    <n v="282.70999999999998"/>
    <n v="6.48"/>
  </r>
  <r>
    <n v="647"/>
    <n v="4578"/>
    <n v="41164"/>
    <s v="Low"/>
    <s v="Gainesville"/>
    <s v="Florida"/>
    <x v="2"/>
    <s v="Corporate"/>
    <x v="0"/>
    <x v="13"/>
    <n v="724.13"/>
    <n v="14.81"/>
  </r>
  <r>
    <n v="648"/>
    <n v="4578"/>
    <n v="41164"/>
    <s v="Low"/>
    <s v="Gainesville"/>
    <s v="Florida"/>
    <x v="2"/>
    <s v="Corporate"/>
    <x v="1"/>
    <x v="2"/>
    <n v="294.66000000000003"/>
    <n v="20.239999999999998"/>
  </r>
  <r>
    <n v="649"/>
    <n v="4579"/>
    <n v="40877"/>
    <s v="High"/>
    <s v="Shoreview"/>
    <s v="Minnesota"/>
    <x v="0"/>
    <s v="Small Business"/>
    <x v="0"/>
    <x v="12"/>
    <n v="1765.05"/>
    <n v="43.41"/>
  </r>
  <r>
    <n v="650"/>
    <n v="4580"/>
    <n v="40496"/>
    <s v="Not Specified"/>
    <s v="Concord"/>
    <s v="New Hampshire"/>
    <x v="3"/>
    <s v="Consumer"/>
    <x v="1"/>
    <x v="3"/>
    <n v="7384.54"/>
    <n v="280.98"/>
  </r>
  <r>
    <n v="651"/>
    <n v="4581"/>
    <n v="41155"/>
    <s v="Not Specified"/>
    <s v="Twentynine Palms"/>
    <s v="California"/>
    <x v="1"/>
    <s v="Home Office"/>
    <x v="0"/>
    <x v="14"/>
    <n v="2325.42"/>
    <n v="90.48"/>
  </r>
  <r>
    <n v="652"/>
    <n v="4583"/>
    <n v="40080"/>
    <s v="Medium"/>
    <s v="New Bern"/>
    <s v="North Carolina"/>
    <x v="2"/>
    <s v="Corporate"/>
    <x v="1"/>
    <x v="15"/>
    <n v="3021.64"/>
    <n v="70.98"/>
  </r>
  <r>
    <n v="653"/>
    <n v="4610"/>
    <n v="40346"/>
    <s v="Low"/>
    <s v="Wilkes Barre"/>
    <s v="Pennsylvania"/>
    <x v="3"/>
    <s v="Small Business"/>
    <x v="2"/>
    <x v="5"/>
    <n v="66.88"/>
    <n v="8.33"/>
  </r>
  <r>
    <n v="654"/>
    <n v="4610"/>
    <n v="40346"/>
    <s v="Low"/>
    <s v="Wilkes Barre"/>
    <s v="Pennsylvania"/>
    <x v="3"/>
    <s v="Small Business"/>
    <x v="0"/>
    <x v="14"/>
    <n v="447.34"/>
    <n v="15.67"/>
  </r>
  <r>
    <n v="655"/>
    <n v="4611"/>
    <n v="40187"/>
    <s v="High"/>
    <s v="North Port"/>
    <s v="Florida"/>
    <x v="2"/>
    <s v="Consumer"/>
    <x v="2"/>
    <x v="10"/>
    <n v="16172.44"/>
    <n v="500.98"/>
  </r>
  <r>
    <n v="656"/>
    <n v="4612"/>
    <n v="40440"/>
    <s v="Medium"/>
    <s v="Elgin"/>
    <s v="Illinois"/>
    <x v="0"/>
    <s v="Corporate"/>
    <x v="0"/>
    <x v="13"/>
    <n v="89.55"/>
    <n v="4.4800000000000004"/>
  </r>
  <r>
    <n v="657"/>
    <n v="4642"/>
    <n v="40600"/>
    <s v="Critical"/>
    <s v="Oak Park"/>
    <s v="Michigan"/>
    <x v="0"/>
    <s v="Corporate"/>
    <x v="2"/>
    <x v="5"/>
    <n v="65.61"/>
    <n v="7.28"/>
  </r>
  <r>
    <n v="658"/>
    <n v="4642"/>
    <n v="40600"/>
    <s v="Critical"/>
    <s v="Oak Park"/>
    <s v="Michigan"/>
    <x v="0"/>
    <s v="Corporate"/>
    <x v="0"/>
    <x v="0"/>
    <n v="309.62"/>
    <n v="14.03"/>
  </r>
  <r>
    <n v="659"/>
    <n v="4645"/>
    <n v="40075"/>
    <s v="Critical"/>
    <s v="Tualatin"/>
    <s v="Oregon"/>
    <x v="1"/>
    <s v="Small Business"/>
    <x v="2"/>
    <x v="5"/>
    <n v="920"/>
    <n v="30.73"/>
  </r>
  <r>
    <n v="660"/>
    <n v="4645"/>
    <n v="40075"/>
    <s v="Critical"/>
    <s v="West Linn"/>
    <s v="Oregon"/>
    <x v="1"/>
    <s v="Small Business"/>
    <x v="0"/>
    <x v="13"/>
    <n v="104.2"/>
    <n v="14.56"/>
  </r>
  <r>
    <n v="661"/>
    <n v="4645"/>
    <n v="40075"/>
    <s v="Critical"/>
    <s v="West Linn"/>
    <s v="Oregon"/>
    <x v="1"/>
    <s v="Small Business"/>
    <x v="2"/>
    <x v="16"/>
    <n v="3563.88"/>
    <n v="299.99"/>
  </r>
  <r>
    <n v="662"/>
    <n v="4647"/>
    <n v="39946"/>
    <s v="Medium"/>
    <s v="Auburn"/>
    <s v="Maine"/>
    <x v="3"/>
    <s v="Corporate"/>
    <x v="2"/>
    <x v="4"/>
    <n v="1590.163"/>
    <n v="55.99"/>
  </r>
  <r>
    <n v="663"/>
    <n v="4647"/>
    <n v="39946"/>
    <s v="Medium"/>
    <s v="Concord"/>
    <s v="New Hampshire"/>
    <x v="3"/>
    <s v="Corporate"/>
    <x v="0"/>
    <x v="1"/>
    <n v="482.93"/>
    <n v="13.9"/>
  </r>
  <r>
    <n v="664"/>
    <n v="4647"/>
    <n v="39946"/>
    <s v="Medium"/>
    <s v="Naugatuck"/>
    <s v="Connecticut"/>
    <x v="3"/>
    <s v="Corporate"/>
    <x v="0"/>
    <x v="14"/>
    <n v="1203.73"/>
    <n v="162.93"/>
  </r>
  <r>
    <n v="665"/>
    <n v="4647"/>
    <n v="39946"/>
    <s v="Medium"/>
    <s v="Seymour"/>
    <s v="Connecticut"/>
    <x v="3"/>
    <s v="Corporate"/>
    <x v="0"/>
    <x v="14"/>
    <n v="75.19"/>
    <n v="11.58"/>
  </r>
  <r>
    <n v="666"/>
    <n v="4672"/>
    <n v="40853"/>
    <s v="Critical"/>
    <s v="Puyallup"/>
    <s v="Washington"/>
    <x v="1"/>
    <s v="Corporate"/>
    <x v="1"/>
    <x v="2"/>
    <n v="152.44"/>
    <n v="7.7"/>
  </r>
  <r>
    <n v="667"/>
    <n v="4674"/>
    <n v="39921"/>
    <s v="Critical"/>
    <s v="Murfreesboro"/>
    <s v="Tennessee"/>
    <x v="2"/>
    <s v="Corporate"/>
    <x v="1"/>
    <x v="15"/>
    <n v="3041.33"/>
    <n v="130.97999999999999"/>
  </r>
  <r>
    <n v="668"/>
    <n v="4675"/>
    <n v="40506"/>
    <s v="Not Specified"/>
    <s v="Wilmington"/>
    <s v="North Carolina"/>
    <x v="2"/>
    <s v="Consumer"/>
    <x v="0"/>
    <x v="6"/>
    <n v="17.89"/>
    <n v="3.98"/>
  </r>
  <r>
    <n v="669"/>
    <n v="4676"/>
    <n v="40786"/>
    <s v="High"/>
    <s v="Oak Forest"/>
    <s v="Illinois"/>
    <x v="0"/>
    <s v="Home Office"/>
    <x v="2"/>
    <x v="4"/>
    <n v="1210.0514999999998"/>
    <n v="125.99"/>
  </r>
  <r>
    <n v="670"/>
    <n v="4676"/>
    <n v="40786"/>
    <s v="High"/>
    <s v="Oak Lawn"/>
    <s v="Illinois"/>
    <x v="0"/>
    <s v="Home Office"/>
    <x v="0"/>
    <x v="8"/>
    <n v="187.83"/>
    <n v="3.75"/>
  </r>
  <r>
    <n v="671"/>
    <n v="4676"/>
    <n v="40786"/>
    <s v="High"/>
    <s v="Oak Lawn"/>
    <s v="Illinois"/>
    <x v="0"/>
    <s v="Home Office"/>
    <x v="0"/>
    <x v="9"/>
    <n v="49.59"/>
    <n v="12.28"/>
  </r>
  <r>
    <n v="672"/>
    <n v="4676"/>
    <n v="40786"/>
    <s v="High"/>
    <s v="Oak Lawn"/>
    <s v="Illinois"/>
    <x v="0"/>
    <s v="Home Office"/>
    <x v="2"/>
    <x v="4"/>
    <n v="4253.009"/>
    <n v="155.99"/>
  </r>
  <r>
    <n v="673"/>
    <n v="4705"/>
    <n v="40989"/>
    <s v="Not Specified"/>
    <s v="Anacortes"/>
    <s v="Washington"/>
    <x v="1"/>
    <s v="Corporate"/>
    <x v="0"/>
    <x v="0"/>
    <n v="123.85"/>
    <n v="7.98"/>
  </r>
  <r>
    <n v="674"/>
    <n v="4706"/>
    <n v="41271"/>
    <s v="Not Specified"/>
    <s v="West Hollywood"/>
    <s v="California"/>
    <x v="1"/>
    <s v="Small Business"/>
    <x v="0"/>
    <x v="12"/>
    <n v="2116.6999999999998"/>
    <n v="67.28"/>
  </r>
  <r>
    <n v="675"/>
    <n v="4708"/>
    <n v="40086"/>
    <s v="Critical"/>
    <s v="Crofton"/>
    <s v="Maryland"/>
    <x v="3"/>
    <s v="Corporate"/>
    <x v="0"/>
    <x v="9"/>
    <n v="180.38"/>
    <n v="6.48"/>
  </r>
  <r>
    <n v="676"/>
    <n v="4737"/>
    <n v="40247"/>
    <s v="Not Specified"/>
    <s v="Cleveland"/>
    <s v="Tennessee"/>
    <x v="2"/>
    <s v="Corporate"/>
    <x v="0"/>
    <x v="9"/>
    <n v="314.20999999999998"/>
    <n v="5.88"/>
  </r>
  <r>
    <n v="677"/>
    <n v="4738"/>
    <n v="41006"/>
    <s v="High"/>
    <s v="Saratoga"/>
    <s v="California"/>
    <x v="1"/>
    <s v="Home Office"/>
    <x v="0"/>
    <x v="7"/>
    <n v="10.39"/>
    <n v="4.71"/>
  </r>
  <r>
    <n v="678"/>
    <n v="4739"/>
    <n v="40229"/>
    <s v="Low"/>
    <s v="Norfolk"/>
    <s v="Virginia"/>
    <x v="2"/>
    <s v="Corporate"/>
    <x v="0"/>
    <x v="6"/>
    <n v="48.57"/>
    <n v="2.94"/>
  </r>
  <r>
    <n v="679"/>
    <n v="4741"/>
    <n v="41096"/>
    <s v="Not Specified"/>
    <s v="Louisville"/>
    <s v="Colorado"/>
    <x v="1"/>
    <s v="Consumer"/>
    <x v="1"/>
    <x v="2"/>
    <n v="342.97"/>
    <n v="8.75"/>
  </r>
  <r>
    <n v="680"/>
    <n v="4743"/>
    <n v="40267"/>
    <s v="Low"/>
    <s v="Weslaco"/>
    <s v="Texas"/>
    <x v="0"/>
    <s v="Home Office"/>
    <x v="0"/>
    <x v="12"/>
    <n v="352.55"/>
    <n v="12.97"/>
  </r>
  <r>
    <n v="681"/>
    <n v="4743"/>
    <n v="40267"/>
    <s v="Low"/>
    <s v="Weslaco"/>
    <s v="Texas"/>
    <x v="0"/>
    <s v="Home Office"/>
    <x v="0"/>
    <x v="0"/>
    <n v="719.64"/>
    <n v="20.89"/>
  </r>
  <r>
    <n v="682"/>
    <n v="4769"/>
    <n v="40646"/>
    <s v="Not Specified"/>
    <s v="Valley Stream"/>
    <s v="New York"/>
    <x v="3"/>
    <s v="Home Office"/>
    <x v="0"/>
    <x v="8"/>
    <n v="117.4"/>
    <n v="2.88"/>
  </r>
  <r>
    <n v="683"/>
    <n v="4771"/>
    <n v="41256"/>
    <s v="Critical"/>
    <s v="Santa Monica"/>
    <s v="California"/>
    <x v="1"/>
    <s v="Consumer"/>
    <x v="1"/>
    <x v="3"/>
    <n v="135.928"/>
    <n v="31.76"/>
  </r>
  <r>
    <n v="684"/>
    <n v="4772"/>
    <n v="40069"/>
    <s v="Critical"/>
    <s v="Salisbury"/>
    <s v="North Carolina"/>
    <x v="2"/>
    <s v="Corporate"/>
    <x v="2"/>
    <x v="4"/>
    <n v="1560.617"/>
    <n v="65.989999999999995"/>
  </r>
  <r>
    <n v="685"/>
    <n v="4773"/>
    <n v="40899"/>
    <s v="Critical"/>
    <s v="Hudson"/>
    <s v="Ohio"/>
    <x v="3"/>
    <s v="Home Office"/>
    <x v="1"/>
    <x v="3"/>
    <n v="6746.3119999999999"/>
    <n v="179.29"/>
  </r>
  <r>
    <n v="686"/>
    <n v="4773"/>
    <n v="40899"/>
    <s v="Critical"/>
    <s v="West Scarborough"/>
    <s v="Maine"/>
    <x v="3"/>
    <s v="Home Office"/>
    <x v="0"/>
    <x v="14"/>
    <n v="311.38"/>
    <n v="11.58"/>
  </r>
  <r>
    <n v="687"/>
    <n v="4774"/>
    <n v="40287"/>
    <s v="Medium"/>
    <s v="Rogers"/>
    <s v="Arkansas"/>
    <x v="2"/>
    <s v="Corporate"/>
    <x v="2"/>
    <x v="5"/>
    <n v="126.87"/>
    <n v="32.979999999999997"/>
  </r>
  <r>
    <n v="688"/>
    <n v="4800"/>
    <n v="40913"/>
    <s v="Low"/>
    <s v="Lindenhurst"/>
    <s v="New York"/>
    <x v="3"/>
    <s v="Corporate"/>
    <x v="0"/>
    <x v="12"/>
    <n v="41.94"/>
    <n v="8.0399999999999991"/>
  </r>
  <r>
    <n v="689"/>
    <n v="4800"/>
    <n v="40913"/>
    <s v="Low"/>
    <s v="Lindenhurst"/>
    <s v="New York"/>
    <x v="3"/>
    <s v="Corporate"/>
    <x v="0"/>
    <x v="8"/>
    <n v="89.25"/>
    <n v="4.91"/>
  </r>
  <r>
    <n v="690"/>
    <n v="4800"/>
    <n v="40913"/>
    <s v="Low"/>
    <s v="Lindenhurst"/>
    <s v="New York"/>
    <x v="3"/>
    <s v="Corporate"/>
    <x v="0"/>
    <x v="6"/>
    <n v="79.81"/>
    <n v="11.55"/>
  </r>
  <r>
    <n v="691"/>
    <n v="4804"/>
    <n v="40935"/>
    <s v="High"/>
    <s v="Paradise"/>
    <s v="California"/>
    <x v="1"/>
    <s v="Corporate"/>
    <x v="2"/>
    <x v="5"/>
    <n v="463.83"/>
    <n v="33.979999999999997"/>
  </r>
  <r>
    <n v="692"/>
    <n v="4805"/>
    <n v="41023"/>
    <s v="Not Specified"/>
    <s v="Mount Vernon"/>
    <s v="Washington"/>
    <x v="1"/>
    <s v="Small Business"/>
    <x v="0"/>
    <x v="9"/>
    <n v="55.38"/>
    <n v="6.48"/>
  </r>
  <r>
    <n v="693"/>
    <n v="4835"/>
    <n v="40110"/>
    <s v="Critical"/>
    <s v="Aurora"/>
    <s v="Colorado"/>
    <x v="1"/>
    <s v="Home Office"/>
    <x v="0"/>
    <x v="1"/>
    <n v="9.4"/>
    <n v="2.52"/>
  </r>
  <r>
    <n v="694"/>
    <n v="4839"/>
    <n v="39942"/>
    <s v="Critical"/>
    <s v="North Olmsted"/>
    <s v="Ohio"/>
    <x v="3"/>
    <s v="Consumer"/>
    <x v="0"/>
    <x v="9"/>
    <n v="159.43"/>
    <n v="6.48"/>
  </r>
  <r>
    <n v="695"/>
    <n v="4864"/>
    <n v="41223"/>
    <s v="Low"/>
    <s v="Jackson"/>
    <s v="Michigan"/>
    <x v="0"/>
    <s v="Corporate"/>
    <x v="0"/>
    <x v="12"/>
    <n v="4901.99"/>
    <n v="315.98"/>
  </r>
  <r>
    <n v="696"/>
    <n v="4870"/>
    <n v="40030"/>
    <s v="Medium"/>
    <s v="Chico"/>
    <s v="California"/>
    <x v="1"/>
    <s v="Corporate"/>
    <x v="1"/>
    <x v="3"/>
    <n v="17248.09"/>
    <n v="400.98"/>
  </r>
  <r>
    <n v="697"/>
    <n v="4871"/>
    <n v="40705"/>
    <s v="Critical"/>
    <s v="Alexandria"/>
    <s v="Louisiana"/>
    <x v="2"/>
    <s v="Consumer"/>
    <x v="1"/>
    <x v="15"/>
    <n v="775.74"/>
    <n v="89.99"/>
  </r>
  <r>
    <n v="698"/>
    <n v="4871"/>
    <n v="40705"/>
    <s v="Critical"/>
    <s v="Alexandria"/>
    <s v="Louisiana"/>
    <x v="2"/>
    <s v="Consumer"/>
    <x v="0"/>
    <x v="1"/>
    <n v="238.34"/>
    <n v="9.31"/>
  </r>
  <r>
    <n v="699"/>
    <n v="4896"/>
    <n v="41142"/>
    <s v="Critical"/>
    <s v="Gardner"/>
    <s v="MA"/>
    <x v="3"/>
    <s v="Small Business"/>
    <x v="2"/>
    <x v="5"/>
    <n v="831.52"/>
    <n v="35.409999999999997"/>
  </r>
  <r>
    <n v="700"/>
    <n v="4896"/>
    <n v="41142"/>
    <s v="Critical"/>
    <s v="Lexington"/>
    <s v="MA"/>
    <x v="3"/>
    <s v="Small Business"/>
    <x v="2"/>
    <x v="4"/>
    <n v="1089.8699999999999"/>
    <n v="125.99"/>
  </r>
  <r>
    <n v="701"/>
    <n v="4896"/>
    <n v="41142"/>
    <s v="Critical"/>
    <s v="Parsippany"/>
    <s v="New Jersey"/>
    <x v="3"/>
    <s v="Small Business"/>
    <x v="0"/>
    <x v="12"/>
    <n v="121.3"/>
    <n v="5.8"/>
  </r>
  <r>
    <n v="702"/>
    <n v="4931"/>
    <n v="40133"/>
    <s v="Critical"/>
    <s v="Stockton"/>
    <s v="California"/>
    <x v="1"/>
    <s v="Corporate"/>
    <x v="0"/>
    <x v="9"/>
    <n v="168.31"/>
    <n v="8.17"/>
  </r>
  <r>
    <n v="703"/>
    <n v="4931"/>
    <n v="40133"/>
    <s v="Critical"/>
    <s v="Stockton"/>
    <s v="California"/>
    <x v="1"/>
    <s v="Corporate"/>
    <x v="2"/>
    <x v="4"/>
    <n v="4282.7249999999995"/>
    <n v="110.99"/>
  </r>
  <r>
    <n v="704"/>
    <n v="4932"/>
    <n v="40399"/>
    <s v="Critical"/>
    <s v="Omaha"/>
    <s v="Nebraska"/>
    <x v="0"/>
    <s v="Corporate"/>
    <x v="0"/>
    <x v="9"/>
    <n v="109.37"/>
    <n v="10.31"/>
  </r>
  <r>
    <n v="705"/>
    <n v="4935"/>
    <n v="40322"/>
    <s v="Not Specified"/>
    <s v="Beavercreek"/>
    <s v="Ohio"/>
    <x v="3"/>
    <s v="Corporate"/>
    <x v="0"/>
    <x v="1"/>
    <n v="106.64"/>
    <n v="3.68"/>
  </r>
  <r>
    <n v="706"/>
    <n v="4960"/>
    <n v="40599"/>
    <s v="Low"/>
    <s v="Avenel"/>
    <s v="New Jersey"/>
    <x v="3"/>
    <s v="Corporate"/>
    <x v="0"/>
    <x v="9"/>
    <n v="40.869999999999997"/>
    <n v="6.48"/>
  </r>
  <r>
    <n v="707"/>
    <n v="4960"/>
    <n v="40599"/>
    <s v="Low"/>
    <s v="East Haven"/>
    <s v="Connecticut"/>
    <x v="3"/>
    <s v="Corporate"/>
    <x v="1"/>
    <x v="15"/>
    <n v="8363.65"/>
    <n v="300.98"/>
  </r>
  <r>
    <n v="708"/>
    <n v="4965"/>
    <n v="40471"/>
    <s v="Low"/>
    <s v="Braintree"/>
    <s v="MA"/>
    <x v="3"/>
    <s v="Corporate"/>
    <x v="0"/>
    <x v="13"/>
    <n v="1068.79"/>
    <n v="76.72"/>
  </r>
  <r>
    <n v="709"/>
    <n v="4965"/>
    <n v="40471"/>
    <s v="Low"/>
    <s v="South Burlington"/>
    <s v="Vermont"/>
    <x v="3"/>
    <s v="Corporate"/>
    <x v="0"/>
    <x v="9"/>
    <n v="287.13"/>
    <n v="5.78"/>
  </r>
  <r>
    <n v="710"/>
    <n v="4996"/>
    <n v="41165"/>
    <s v="Medium"/>
    <s v="Livonia"/>
    <s v="Michigan"/>
    <x v="0"/>
    <s v="Corporate"/>
    <x v="0"/>
    <x v="0"/>
    <n v="4305.79"/>
    <n v="142.86000000000001"/>
  </r>
  <r>
    <n v="711"/>
    <n v="5028"/>
    <n v="41015"/>
    <s v="High"/>
    <s v="Littleton"/>
    <s v="Colorado"/>
    <x v="1"/>
    <s v="Corporate"/>
    <x v="1"/>
    <x v="2"/>
    <n v="79.680000000000007"/>
    <n v="7.7"/>
  </r>
  <r>
    <n v="712"/>
    <n v="5059"/>
    <n v="40491"/>
    <s v="High"/>
    <s v="Dalton"/>
    <s v="Georgia"/>
    <x v="2"/>
    <s v="Small Business"/>
    <x v="0"/>
    <x v="12"/>
    <n v="41.18"/>
    <n v="5.44"/>
  </r>
  <r>
    <n v="713"/>
    <n v="5061"/>
    <n v="40403"/>
    <s v="Critical"/>
    <s v="Minneapolis"/>
    <s v="Minnesota"/>
    <x v="0"/>
    <s v="Corporate"/>
    <x v="0"/>
    <x v="6"/>
    <n v="12.8"/>
    <n v="2.88"/>
  </r>
  <r>
    <n v="714"/>
    <n v="5092"/>
    <n v="40845"/>
    <s v="Low"/>
    <s v="Prior Lake"/>
    <s v="Minnesota"/>
    <x v="0"/>
    <s v="Consumer"/>
    <x v="1"/>
    <x v="11"/>
    <n v="709.04"/>
    <n v="220.98"/>
  </r>
  <r>
    <n v="715"/>
    <n v="5092"/>
    <n v="40845"/>
    <s v="Low"/>
    <s v="Prior Lake"/>
    <s v="Minnesota"/>
    <x v="0"/>
    <s v="Consumer"/>
    <x v="0"/>
    <x v="9"/>
    <n v="978.77"/>
    <n v="38.76"/>
  </r>
  <r>
    <n v="716"/>
    <n v="5094"/>
    <n v="40265"/>
    <s v="Not Specified"/>
    <s v="Pasadena"/>
    <s v="California"/>
    <x v="1"/>
    <s v="Small Business"/>
    <x v="0"/>
    <x v="6"/>
    <n v="79.58"/>
    <n v="37.44"/>
  </r>
  <r>
    <n v="717"/>
    <n v="5095"/>
    <n v="41020"/>
    <s v="High"/>
    <s v="Durango"/>
    <s v="Colorado"/>
    <x v="1"/>
    <s v="Corporate"/>
    <x v="2"/>
    <x v="4"/>
    <n v="786.67499999999995"/>
    <n v="125.99"/>
  </r>
  <r>
    <n v="718"/>
    <n v="5121"/>
    <n v="41039"/>
    <s v="Not Specified"/>
    <s v="Jackson"/>
    <s v="Michigan"/>
    <x v="0"/>
    <s v="Corporate"/>
    <x v="2"/>
    <x v="4"/>
    <n v="1991.7029999999997"/>
    <n v="55.99"/>
  </r>
  <r>
    <n v="719"/>
    <n v="5153"/>
    <n v="40780"/>
    <s v="Critical"/>
    <s v="Merrillville"/>
    <s v="Indiana"/>
    <x v="0"/>
    <s v="Home Office"/>
    <x v="1"/>
    <x v="15"/>
    <n v="4896.93"/>
    <n v="128.24"/>
  </r>
  <r>
    <n v="720"/>
    <n v="5155"/>
    <n v="39975"/>
    <s v="High"/>
    <s v="Edgewood"/>
    <s v="Maryland"/>
    <x v="3"/>
    <s v="Corporate"/>
    <x v="2"/>
    <x v="5"/>
    <n v="569.21"/>
    <n v="39.979999999999997"/>
  </r>
  <r>
    <n v="721"/>
    <n v="5188"/>
    <n v="40603"/>
    <s v="Not Specified"/>
    <s v="West Hollywood"/>
    <s v="California"/>
    <x v="1"/>
    <s v="Small Business"/>
    <x v="0"/>
    <x v="9"/>
    <n v="192.8"/>
    <n v="8.01"/>
  </r>
  <r>
    <n v="722"/>
    <n v="5189"/>
    <n v="40507"/>
    <s v="Low"/>
    <s v="La Mesa"/>
    <s v="California"/>
    <x v="1"/>
    <s v="Corporate"/>
    <x v="2"/>
    <x v="5"/>
    <n v="900.06"/>
    <n v="73.98"/>
  </r>
  <r>
    <n v="723"/>
    <n v="5189"/>
    <n v="40507"/>
    <s v="Low"/>
    <s v="Lakewood"/>
    <s v="New Jersey"/>
    <x v="3"/>
    <s v="Corporate"/>
    <x v="0"/>
    <x v="0"/>
    <n v="2066.63"/>
    <n v="140.85"/>
  </r>
  <r>
    <n v="724"/>
    <n v="5189"/>
    <n v="40507"/>
    <s v="Low"/>
    <s v="Lewiston"/>
    <s v="Maine"/>
    <x v="3"/>
    <s v="Corporate"/>
    <x v="0"/>
    <x v="6"/>
    <n v="24.72"/>
    <n v="2.74"/>
  </r>
  <r>
    <n v="725"/>
    <n v="5217"/>
    <n v="40828"/>
    <s v="High"/>
    <s v="Jacksonville"/>
    <s v="North Carolina"/>
    <x v="2"/>
    <s v="Home Office"/>
    <x v="0"/>
    <x v="13"/>
    <n v="339.35"/>
    <n v="40.98"/>
  </r>
  <r>
    <n v="726"/>
    <n v="5217"/>
    <n v="40828"/>
    <s v="High"/>
    <s v="Jacksonville"/>
    <s v="North Carolina"/>
    <x v="2"/>
    <s v="Home Office"/>
    <x v="0"/>
    <x v="8"/>
    <n v="33.67"/>
    <n v="3.08"/>
  </r>
  <r>
    <n v="727"/>
    <n v="5221"/>
    <n v="40702"/>
    <s v="Not Specified"/>
    <s v="Clarksville"/>
    <s v="Tennessee"/>
    <x v="2"/>
    <s v="Corporate"/>
    <x v="2"/>
    <x v="5"/>
    <n v="1347.63"/>
    <n v="28.48"/>
  </r>
  <r>
    <n v="728"/>
    <n v="5222"/>
    <n v="39959"/>
    <s v="Not Specified"/>
    <s v="Longview"/>
    <s v="Washington"/>
    <x v="1"/>
    <s v="Consumer"/>
    <x v="1"/>
    <x v="3"/>
    <n v="14451.75"/>
    <n v="349.45"/>
  </r>
  <r>
    <n v="729"/>
    <n v="5251"/>
    <n v="40644"/>
    <s v="Medium"/>
    <s v="Pflugerville"/>
    <s v="Texas"/>
    <x v="0"/>
    <s v="Corporate"/>
    <x v="2"/>
    <x v="4"/>
    <n v="3821.0390000000002"/>
    <n v="115.99"/>
  </r>
  <r>
    <n v="730"/>
    <n v="5254"/>
    <n v="41115"/>
    <s v="Not Specified"/>
    <s v="Hinesville"/>
    <s v="Georgia"/>
    <x v="2"/>
    <s v="Corporate"/>
    <x v="2"/>
    <x v="4"/>
    <n v="1735.3515"/>
    <n v="65.989999999999995"/>
  </r>
  <r>
    <n v="731"/>
    <n v="5281"/>
    <n v="40848"/>
    <s v="High"/>
    <s v="Palm Coast"/>
    <s v="Florida"/>
    <x v="2"/>
    <s v="Consumer"/>
    <x v="1"/>
    <x v="15"/>
    <n v="4733.7"/>
    <n v="120.98"/>
  </r>
  <r>
    <n v="732"/>
    <n v="5281"/>
    <n v="40848"/>
    <s v="High"/>
    <s v="Palm Coast"/>
    <s v="Florida"/>
    <x v="2"/>
    <s v="Consumer"/>
    <x v="1"/>
    <x v="2"/>
    <n v="2718.07"/>
    <n v="209.84"/>
  </r>
  <r>
    <n v="733"/>
    <n v="5283"/>
    <n v="39967"/>
    <s v="Medium"/>
    <s v="Weslaco"/>
    <s v="Texas"/>
    <x v="0"/>
    <s v="Home Office"/>
    <x v="2"/>
    <x v="4"/>
    <n v="2508.6730000000002"/>
    <n v="125.99"/>
  </r>
  <r>
    <n v="734"/>
    <n v="5284"/>
    <n v="40732"/>
    <s v="Not Specified"/>
    <s v="Oak Lawn"/>
    <s v="Illinois"/>
    <x v="0"/>
    <s v="Home Office"/>
    <x v="0"/>
    <x v="12"/>
    <n v="59.38"/>
    <n v="8.69"/>
  </r>
  <r>
    <n v="735"/>
    <n v="5316"/>
    <n v="39843"/>
    <s v="Critical"/>
    <s v="Rock Island"/>
    <s v="Illinois"/>
    <x v="0"/>
    <s v="Corporate"/>
    <x v="2"/>
    <x v="5"/>
    <n v="1285.3699999999999"/>
    <n v="31.78"/>
  </r>
  <r>
    <n v="736"/>
    <n v="5317"/>
    <n v="40064"/>
    <s v="Low"/>
    <s v="Thornton"/>
    <s v="Colorado"/>
    <x v="1"/>
    <s v="Small Business"/>
    <x v="0"/>
    <x v="12"/>
    <n v="212.57"/>
    <n v="5.34"/>
  </r>
  <r>
    <n v="737"/>
    <n v="5317"/>
    <n v="40064"/>
    <s v="Low"/>
    <s v="Thornton"/>
    <s v="Colorado"/>
    <x v="1"/>
    <s v="Small Business"/>
    <x v="1"/>
    <x v="11"/>
    <n v="1469.48"/>
    <n v="140.97999999999999"/>
  </r>
  <r>
    <n v="738"/>
    <n v="5317"/>
    <n v="40064"/>
    <s v="Low"/>
    <s v="Thornton"/>
    <s v="Colorado"/>
    <x v="1"/>
    <s v="Small Business"/>
    <x v="2"/>
    <x v="4"/>
    <n v="4279.24"/>
    <n v="205.99"/>
  </r>
  <r>
    <n v="739"/>
    <n v="5318"/>
    <n v="40271"/>
    <s v="High"/>
    <s v="Fort Dodge"/>
    <s v="Iowa"/>
    <x v="0"/>
    <s v="Consumer"/>
    <x v="0"/>
    <x v="13"/>
    <n v="1042.25"/>
    <n v="131.12"/>
  </r>
  <r>
    <n v="740"/>
    <n v="5318"/>
    <n v="40271"/>
    <s v="High"/>
    <s v="Fort Dodge"/>
    <s v="Iowa"/>
    <x v="0"/>
    <s v="Consumer"/>
    <x v="2"/>
    <x v="4"/>
    <n v="5010.7415000000001"/>
    <n v="200.99"/>
  </r>
  <r>
    <n v="741"/>
    <n v="5346"/>
    <n v="40537"/>
    <s v="Critical"/>
    <s v="Roseville"/>
    <s v="Michigan"/>
    <x v="0"/>
    <s v="Home Office"/>
    <x v="1"/>
    <x v="2"/>
    <n v="2932.99"/>
    <n v="90.98"/>
  </r>
  <r>
    <n v="742"/>
    <n v="5346"/>
    <n v="40537"/>
    <s v="Critical"/>
    <s v="Roseville"/>
    <s v="Michigan"/>
    <x v="0"/>
    <s v="Home Office"/>
    <x v="1"/>
    <x v="3"/>
    <n v="9194.7999999999993"/>
    <n v="218.75"/>
  </r>
  <r>
    <n v="743"/>
    <n v="5346"/>
    <n v="40537"/>
    <s v="Critical"/>
    <s v="Royal Oak"/>
    <s v="Michigan"/>
    <x v="0"/>
    <s v="Home Office"/>
    <x v="1"/>
    <x v="11"/>
    <n v="2285.12"/>
    <n v="140.97999999999999"/>
  </r>
  <r>
    <n v="744"/>
    <n v="5347"/>
    <n v="40595"/>
    <s v="Medium"/>
    <s v="Clearfield"/>
    <s v="Utah"/>
    <x v="1"/>
    <s v="Corporate"/>
    <x v="2"/>
    <x v="4"/>
    <n v="525.55499999999995"/>
    <n v="85.99"/>
  </r>
  <r>
    <n v="745"/>
    <n v="5347"/>
    <n v="40595"/>
    <s v="Medium"/>
    <s v="Clearfield"/>
    <s v="Utah"/>
    <x v="1"/>
    <s v="Corporate"/>
    <x v="2"/>
    <x v="4"/>
    <n v="276.029"/>
    <n v="7.99"/>
  </r>
  <r>
    <n v="746"/>
    <n v="5347"/>
    <n v="40595"/>
    <s v="Medium"/>
    <s v="Clearfield"/>
    <s v="Utah"/>
    <x v="1"/>
    <s v="Corporate"/>
    <x v="2"/>
    <x v="4"/>
    <n v="187.20400000000001"/>
    <n v="205.99"/>
  </r>
  <r>
    <n v="747"/>
    <n v="5350"/>
    <n v="40460"/>
    <s v="Low"/>
    <s v="Carson City"/>
    <s v="Nevada"/>
    <x v="1"/>
    <s v="Consumer"/>
    <x v="0"/>
    <x v="13"/>
    <n v="434.73"/>
    <n v="11.33"/>
  </r>
  <r>
    <n v="748"/>
    <n v="5350"/>
    <n v="40460"/>
    <s v="Low"/>
    <s v="Columbus"/>
    <s v="Mississippi"/>
    <x v="2"/>
    <s v="Consumer"/>
    <x v="0"/>
    <x v="0"/>
    <n v="7017.42"/>
    <n v="140.85"/>
  </r>
  <r>
    <n v="749"/>
    <n v="5378"/>
    <n v="41206"/>
    <s v="Critical"/>
    <s v="Rose Hill"/>
    <s v="Virginia"/>
    <x v="2"/>
    <s v="Corporate"/>
    <x v="1"/>
    <x v="2"/>
    <n v="54.28"/>
    <n v="6.24"/>
  </r>
  <r>
    <n v="750"/>
    <n v="5381"/>
    <n v="40206"/>
    <s v="Low"/>
    <s v="The Colony"/>
    <s v="Texas"/>
    <x v="0"/>
    <s v="Home Office"/>
    <x v="1"/>
    <x v="2"/>
    <n v="4888.1400000000003"/>
    <n v="107.53"/>
  </r>
  <r>
    <n v="751"/>
    <n v="5381"/>
    <n v="40206"/>
    <s v="Low"/>
    <s v="The Colony"/>
    <s v="Texas"/>
    <x v="0"/>
    <s v="Home Office"/>
    <x v="0"/>
    <x v="9"/>
    <n v="63.87"/>
    <n v="2.1800000000000002"/>
  </r>
  <r>
    <n v="752"/>
    <n v="5382"/>
    <n v="40920"/>
    <s v="Low"/>
    <s v="Crofton"/>
    <s v="Maryland"/>
    <x v="3"/>
    <s v="Consumer"/>
    <x v="1"/>
    <x v="2"/>
    <n v="260.12"/>
    <n v="8.98"/>
  </r>
  <r>
    <n v="753"/>
    <n v="5408"/>
    <n v="41110"/>
    <s v="Low"/>
    <s v="San Luis Obispo"/>
    <s v="California"/>
    <x v="1"/>
    <s v="Small Business"/>
    <x v="0"/>
    <x v="8"/>
    <n v="88.82"/>
    <n v="4.13"/>
  </r>
  <r>
    <n v="754"/>
    <n v="5408"/>
    <n v="41110"/>
    <s v="Low"/>
    <s v="San Luis Obispo"/>
    <s v="California"/>
    <x v="1"/>
    <s v="Small Business"/>
    <x v="1"/>
    <x v="2"/>
    <n v="2392.23"/>
    <n v="209.84"/>
  </r>
  <r>
    <n v="755"/>
    <n v="5409"/>
    <n v="40916"/>
    <s v="Low"/>
    <s v="Burbank"/>
    <s v="Illinois"/>
    <x v="0"/>
    <s v="Corporate"/>
    <x v="0"/>
    <x v="9"/>
    <n v="48.91"/>
    <n v="3.98"/>
  </r>
  <r>
    <n v="756"/>
    <n v="5414"/>
    <n v="40261"/>
    <s v="Not Specified"/>
    <s v="Crofton"/>
    <s v="Maryland"/>
    <x v="3"/>
    <s v="Corporate"/>
    <x v="0"/>
    <x v="0"/>
    <n v="284.62"/>
    <n v="20.98"/>
  </r>
  <r>
    <n v="757"/>
    <n v="5441"/>
    <n v="40014"/>
    <s v="Not Specified"/>
    <s v="Seatac"/>
    <s v="Washington"/>
    <x v="1"/>
    <s v="Consumer"/>
    <x v="0"/>
    <x v="9"/>
    <n v="226.83"/>
    <n v="6.48"/>
  </r>
  <r>
    <n v="758"/>
    <n v="5441"/>
    <n v="40014"/>
    <s v="Not Specified"/>
    <s v="Seatac"/>
    <s v="Washington"/>
    <x v="1"/>
    <s v="Consumer"/>
    <x v="0"/>
    <x v="0"/>
    <n v="278.92"/>
    <n v="17.149999999999999"/>
  </r>
  <r>
    <n v="759"/>
    <n v="5444"/>
    <n v="40619"/>
    <s v="Critical"/>
    <s v="Lewisville"/>
    <s v="Texas"/>
    <x v="0"/>
    <s v="Small Business"/>
    <x v="2"/>
    <x v="16"/>
    <n v="885.94"/>
    <n v="449.99"/>
  </r>
  <r>
    <n v="760"/>
    <n v="5445"/>
    <n v="40384"/>
    <s v="Low"/>
    <s v="Eau Claire"/>
    <s v="Wisconsin"/>
    <x v="0"/>
    <s v="Home Office"/>
    <x v="0"/>
    <x v="8"/>
    <n v="29.42"/>
    <n v="3.69"/>
  </r>
  <r>
    <n v="761"/>
    <n v="5445"/>
    <n v="40384"/>
    <s v="Low"/>
    <s v="Eau Claire"/>
    <s v="Wisconsin"/>
    <x v="0"/>
    <s v="Home Office"/>
    <x v="0"/>
    <x v="6"/>
    <n v="46.48"/>
    <n v="4.63"/>
  </r>
  <r>
    <n v="762"/>
    <n v="5446"/>
    <n v="39984"/>
    <s v="Low"/>
    <s v="Indianapolis"/>
    <s v="Indiana"/>
    <x v="0"/>
    <s v="Corporate"/>
    <x v="0"/>
    <x v="14"/>
    <n v="433.68"/>
    <n v="10.98"/>
  </r>
  <r>
    <n v="763"/>
    <n v="5472"/>
    <n v="40278"/>
    <s v="Low"/>
    <s v="Carlsbad"/>
    <s v="California"/>
    <x v="1"/>
    <s v="Corporate"/>
    <x v="0"/>
    <x v="9"/>
    <n v="216.08"/>
    <n v="6.48"/>
  </r>
  <r>
    <n v="764"/>
    <n v="5472"/>
    <n v="40278"/>
    <s v="Low"/>
    <s v="Carlsbad"/>
    <s v="California"/>
    <x v="1"/>
    <s v="Corporate"/>
    <x v="0"/>
    <x v="0"/>
    <n v="339.03"/>
    <n v="13.48"/>
  </r>
  <r>
    <n v="765"/>
    <n v="5472"/>
    <n v="40278"/>
    <s v="Low"/>
    <s v="Carlsbad"/>
    <s v="California"/>
    <x v="1"/>
    <s v="Corporate"/>
    <x v="2"/>
    <x v="4"/>
    <n v="1098.1490000000001"/>
    <n v="115.99"/>
  </r>
  <r>
    <n v="766"/>
    <n v="5473"/>
    <n v="40992"/>
    <s v="Not Specified"/>
    <s v="Mount Pleasant"/>
    <s v="Michigan"/>
    <x v="0"/>
    <s v="Small Business"/>
    <x v="0"/>
    <x v="14"/>
    <n v="355.69"/>
    <n v="8.74"/>
  </r>
  <r>
    <n v="767"/>
    <n v="5504"/>
    <n v="40183"/>
    <s v="High"/>
    <s v="Olathe"/>
    <s v="Kansas"/>
    <x v="0"/>
    <s v="Small Business"/>
    <x v="0"/>
    <x v="9"/>
    <n v="49.55"/>
    <n v="5.78"/>
  </r>
  <r>
    <n v="768"/>
    <n v="5504"/>
    <n v="40183"/>
    <s v="High"/>
    <s v="Olathe"/>
    <s v="Kansas"/>
    <x v="0"/>
    <s v="Small Business"/>
    <x v="2"/>
    <x v="4"/>
    <n v="606.55999999999995"/>
    <n v="45.99"/>
  </r>
  <r>
    <n v="769"/>
    <n v="5506"/>
    <n v="40489"/>
    <s v="Critical"/>
    <s v="Belvidere"/>
    <s v="Illinois"/>
    <x v="0"/>
    <s v="Corporate"/>
    <x v="0"/>
    <x v="9"/>
    <n v="129.62"/>
    <n v="5.88"/>
  </r>
  <r>
    <n v="770"/>
    <n v="5509"/>
    <n v="39910"/>
    <s v="Low"/>
    <s v="Flagstaff"/>
    <s v="Arizona"/>
    <x v="1"/>
    <s v="Home Office"/>
    <x v="0"/>
    <x v="14"/>
    <n v="68.459999999999994"/>
    <n v="5.58"/>
  </r>
  <r>
    <n v="771"/>
    <n v="5509"/>
    <n v="39910"/>
    <s v="Low"/>
    <s v="Flagstaff"/>
    <s v="Arizona"/>
    <x v="1"/>
    <s v="Home Office"/>
    <x v="1"/>
    <x v="2"/>
    <n v="885.23"/>
    <n v="40.89"/>
  </r>
  <r>
    <n v="772"/>
    <n v="5510"/>
    <n v="40185"/>
    <s v="Medium"/>
    <s v="South Portland"/>
    <s v="Maine"/>
    <x v="3"/>
    <s v="Home Office"/>
    <x v="0"/>
    <x v="9"/>
    <n v="116.38"/>
    <n v="9.68"/>
  </r>
  <r>
    <n v="773"/>
    <n v="5511"/>
    <n v="40145"/>
    <s v="Critical"/>
    <s v="Richfield"/>
    <s v="Minnesota"/>
    <x v="0"/>
    <s v="Corporate"/>
    <x v="0"/>
    <x v="6"/>
    <n v="129.44"/>
    <n v="2.58"/>
  </r>
  <r>
    <n v="774"/>
    <n v="5511"/>
    <n v="40145"/>
    <s v="Critical"/>
    <s v="Richfield"/>
    <s v="Minnesota"/>
    <x v="0"/>
    <s v="Corporate"/>
    <x v="2"/>
    <x v="4"/>
    <n v="1829.3869999999997"/>
    <n v="65.989999999999995"/>
  </r>
  <r>
    <n v="775"/>
    <n v="5538"/>
    <n v="40536"/>
    <s v="Critical"/>
    <s v="Wentzville"/>
    <s v="MO"/>
    <x v="0"/>
    <s v="Consumer"/>
    <x v="0"/>
    <x v="12"/>
    <n v="1281.28"/>
    <n v="29.17"/>
  </r>
  <r>
    <n v="776"/>
    <n v="5538"/>
    <n v="40536"/>
    <s v="Critical"/>
    <s v="Wentzville"/>
    <s v="MO"/>
    <x v="0"/>
    <s v="Consumer"/>
    <x v="1"/>
    <x v="3"/>
    <n v="1940.31"/>
    <n v="146.05000000000001"/>
  </r>
  <r>
    <n v="777"/>
    <n v="5538"/>
    <n v="40536"/>
    <s v="Critical"/>
    <s v="Wentzville"/>
    <s v="MO"/>
    <x v="0"/>
    <s v="Consumer"/>
    <x v="2"/>
    <x v="4"/>
    <n v="430.84800000000001"/>
    <n v="125.99"/>
  </r>
  <r>
    <n v="778"/>
    <n v="5543"/>
    <n v="40445"/>
    <s v="Medium"/>
    <s v="Dix Hills"/>
    <s v="New York"/>
    <x v="3"/>
    <s v="Corporate"/>
    <x v="0"/>
    <x v="13"/>
    <n v="703.54"/>
    <n v="48.58"/>
  </r>
  <r>
    <n v="779"/>
    <n v="5543"/>
    <n v="40445"/>
    <s v="Medium"/>
    <s v="East Meadow"/>
    <s v="New York"/>
    <x v="3"/>
    <s v="Corporate"/>
    <x v="0"/>
    <x v="9"/>
    <n v="65.930000000000007"/>
    <n v="10.31"/>
  </r>
  <r>
    <n v="780"/>
    <n v="5543"/>
    <n v="40445"/>
    <s v="Medium"/>
    <s v="East Meadow"/>
    <s v="New York"/>
    <x v="3"/>
    <s v="Corporate"/>
    <x v="0"/>
    <x v="1"/>
    <n v="67.3"/>
    <n v="2.1800000000000002"/>
  </r>
  <r>
    <n v="781"/>
    <n v="5568"/>
    <n v="40700"/>
    <s v="Medium"/>
    <s v="Bristol"/>
    <s v="Tennessee"/>
    <x v="2"/>
    <s v="Home Office"/>
    <x v="1"/>
    <x v="2"/>
    <n v="120.22"/>
    <n v="14.34"/>
  </r>
  <r>
    <n v="782"/>
    <n v="5569"/>
    <n v="40297"/>
    <s v="Not Specified"/>
    <s v="Champaign"/>
    <s v="Illinois"/>
    <x v="0"/>
    <s v="Corporate"/>
    <x v="1"/>
    <x v="2"/>
    <n v="118.97"/>
    <n v="9.65"/>
  </r>
  <r>
    <n v="783"/>
    <n v="5572"/>
    <n v="40010"/>
    <s v="High"/>
    <s v="Bartlesville"/>
    <s v="Oklahoma"/>
    <x v="0"/>
    <s v="Corporate"/>
    <x v="2"/>
    <x v="5"/>
    <n v="288.55"/>
    <n v="7.37"/>
  </r>
  <r>
    <n v="784"/>
    <n v="5575"/>
    <n v="40747"/>
    <s v="Low"/>
    <s v="Douglasville"/>
    <s v="Georgia"/>
    <x v="2"/>
    <s v="Corporate"/>
    <x v="0"/>
    <x v="9"/>
    <n v="254.69"/>
    <n v="5.98"/>
  </r>
  <r>
    <n v="785"/>
    <n v="5601"/>
    <n v="40913"/>
    <s v="High"/>
    <s v="Fort Worth"/>
    <s v="Texas"/>
    <x v="0"/>
    <s v="Consumer"/>
    <x v="1"/>
    <x v="2"/>
    <n v="120.53"/>
    <n v="12.22"/>
  </r>
  <r>
    <n v="786"/>
    <n v="5607"/>
    <n v="40908"/>
    <s v="Not Specified"/>
    <s v="Glen Ellyn"/>
    <s v="Illinois"/>
    <x v="0"/>
    <s v="Home Office"/>
    <x v="2"/>
    <x v="4"/>
    <n v="61.871500000000005"/>
    <n v="7.99"/>
  </r>
  <r>
    <n v="787"/>
    <n v="5635"/>
    <n v="41136"/>
    <s v="Medium"/>
    <s v="Winter Garden"/>
    <s v="Florida"/>
    <x v="2"/>
    <s v="Corporate"/>
    <x v="0"/>
    <x v="12"/>
    <n v="198.78"/>
    <n v="11.5"/>
  </r>
  <r>
    <n v="788"/>
    <n v="5635"/>
    <n v="41136"/>
    <s v="Medium"/>
    <s v="Winter Garden"/>
    <s v="Florida"/>
    <x v="2"/>
    <s v="Corporate"/>
    <x v="1"/>
    <x v="2"/>
    <n v="281.58"/>
    <n v="5.77"/>
  </r>
  <r>
    <n v="789"/>
    <n v="5636"/>
    <n v="40589"/>
    <s v="Medium"/>
    <s v="Centereach"/>
    <s v="New York"/>
    <x v="3"/>
    <s v="Small Business"/>
    <x v="0"/>
    <x v="6"/>
    <n v="138.16999999999999"/>
    <n v="5.85"/>
  </r>
  <r>
    <n v="790"/>
    <n v="5639"/>
    <n v="39965"/>
    <s v="Medium"/>
    <s v="Rutland"/>
    <s v="Vermont"/>
    <x v="3"/>
    <s v="Small Business"/>
    <x v="0"/>
    <x v="0"/>
    <n v="501.38"/>
    <n v="15.31"/>
  </r>
  <r>
    <n v="791"/>
    <n v="5696"/>
    <n v="40666"/>
    <s v="Critical"/>
    <s v="Port Saint Lucie"/>
    <s v="Florida"/>
    <x v="2"/>
    <s v="Consumer"/>
    <x v="0"/>
    <x v="12"/>
    <n v="2206.17"/>
    <n v="525.98"/>
  </r>
  <r>
    <n v="792"/>
    <n v="5696"/>
    <n v="40666"/>
    <s v="Critical"/>
    <s v="Port Saint Lucie"/>
    <s v="Florida"/>
    <x v="2"/>
    <s v="Consumer"/>
    <x v="0"/>
    <x v="12"/>
    <n v="621.12"/>
    <n v="16.510000000000002"/>
  </r>
  <r>
    <n v="793"/>
    <n v="5696"/>
    <n v="40666"/>
    <s v="Critical"/>
    <s v="Port Saint Lucie"/>
    <s v="Florida"/>
    <x v="2"/>
    <s v="Consumer"/>
    <x v="2"/>
    <x v="5"/>
    <n v="175.92"/>
    <n v="5.98"/>
  </r>
  <r>
    <n v="794"/>
    <n v="5697"/>
    <n v="41186"/>
    <s v="Critical"/>
    <s v="Reading"/>
    <s v="Pennsylvania"/>
    <x v="3"/>
    <s v="Home Office"/>
    <x v="0"/>
    <x v="0"/>
    <n v="371.68"/>
    <n v="11.29"/>
  </r>
  <r>
    <n v="795"/>
    <n v="5698"/>
    <n v="39953"/>
    <s v="Medium"/>
    <s v="Dearborn Heights"/>
    <s v="Michigan"/>
    <x v="0"/>
    <s v="Consumer"/>
    <x v="0"/>
    <x v="13"/>
    <n v="297.05"/>
    <n v="20.48"/>
  </r>
  <r>
    <n v="796"/>
    <n v="5698"/>
    <n v="39953"/>
    <s v="Medium"/>
    <s v="Dearborn Heights"/>
    <s v="Michigan"/>
    <x v="0"/>
    <s v="Consumer"/>
    <x v="0"/>
    <x v="14"/>
    <n v="108.26"/>
    <n v="15.67"/>
  </r>
  <r>
    <n v="797"/>
    <n v="5699"/>
    <n v="41119"/>
    <s v="Low"/>
    <s v="Oak Creek"/>
    <s v="Wisconsin"/>
    <x v="0"/>
    <s v="Small Business"/>
    <x v="0"/>
    <x v="8"/>
    <n v="9.25"/>
    <n v="4.13"/>
  </r>
  <r>
    <n v="798"/>
    <n v="5699"/>
    <n v="41119"/>
    <s v="Low"/>
    <s v="Oak Creek"/>
    <s v="Wisconsin"/>
    <x v="0"/>
    <s v="Small Business"/>
    <x v="0"/>
    <x v="0"/>
    <n v="573.89"/>
    <n v="14.98"/>
  </r>
  <r>
    <n v="799"/>
    <n v="5702"/>
    <n v="40427"/>
    <s v="Not Specified"/>
    <s v="Moreno Valley"/>
    <s v="California"/>
    <x v="1"/>
    <s v="Corporate"/>
    <x v="2"/>
    <x v="5"/>
    <n v="2039.39"/>
    <n v="99.99"/>
  </r>
  <r>
    <n v="800"/>
    <n v="5703"/>
    <n v="40313"/>
    <s v="Medium"/>
    <s v="Enid"/>
    <s v="Oklahoma"/>
    <x v="0"/>
    <s v="Consumer"/>
    <x v="0"/>
    <x v="9"/>
    <n v="357.96"/>
    <n v="12.28"/>
  </r>
  <r>
    <n v="801"/>
    <n v="5735"/>
    <n v="40157"/>
    <s v="Medium"/>
    <s v="Highlands Ranch"/>
    <s v="Colorado"/>
    <x v="1"/>
    <s v="Home Office"/>
    <x v="1"/>
    <x v="3"/>
    <n v="2665.64"/>
    <n v="280.98"/>
  </r>
  <r>
    <n v="802"/>
    <n v="5760"/>
    <n v="39957"/>
    <s v="Not Specified"/>
    <s v="Huntsville"/>
    <s v="Texas"/>
    <x v="0"/>
    <s v="Home Office"/>
    <x v="1"/>
    <x v="15"/>
    <n v="5261.73"/>
    <n v="150.97999999999999"/>
  </r>
  <r>
    <n v="803"/>
    <n v="5764"/>
    <n v="40453"/>
    <s v="Not Specified"/>
    <s v="Salt Lake City"/>
    <s v="Utah"/>
    <x v="1"/>
    <s v="Small Business"/>
    <x v="0"/>
    <x v="12"/>
    <n v="193.79"/>
    <n v="8.0399999999999991"/>
  </r>
  <r>
    <n v="804"/>
    <n v="5765"/>
    <n v="40161"/>
    <s v="Low"/>
    <s v="Gastonia"/>
    <s v="North Carolina"/>
    <x v="2"/>
    <s v="Corporate"/>
    <x v="0"/>
    <x v="9"/>
    <n v="849.46"/>
    <n v="35.44"/>
  </r>
  <r>
    <n v="805"/>
    <n v="5767"/>
    <n v="41027"/>
    <s v="High"/>
    <s v="Laramie"/>
    <s v="Wyoming"/>
    <x v="1"/>
    <s v="Small Business"/>
    <x v="0"/>
    <x v="12"/>
    <n v="163.54"/>
    <n v="4.13"/>
  </r>
  <r>
    <n v="806"/>
    <n v="5767"/>
    <n v="41027"/>
    <s v="High"/>
    <s v="Laramie"/>
    <s v="Wyoming"/>
    <x v="1"/>
    <s v="Small Business"/>
    <x v="2"/>
    <x v="5"/>
    <n v="2390.54"/>
    <n v="82.99"/>
  </r>
  <r>
    <n v="807"/>
    <n v="5799"/>
    <n v="40757"/>
    <s v="Critical"/>
    <s v="Woodbury"/>
    <s v="Minnesota"/>
    <x v="0"/>
    <s v="Small Business"/>
    <x v="0"/>
    <x v="13"/>
    <n v="9626.86"/>
    <n v="294.62"/>
  </r>
  <r>
    <n v="808"/>
    <n v="5828"/>
    <n v="39877"/>
    <s v="Low"/>
    <s v="Montclair"/>
    <s v="Virginia"/>
    <x v="2"/>
    <s v="Home Office"/>
    <x v="1"/>
    <x v="3"/>
    <n v="6005.21"/>
    <n v="296.18"/>
  </r>
  <r>
    <n v="809"/>
    <n v="5830"/>
    <n v="40261"/>
    <s v="Medium"/>
    <s v="Somerville"/>
    <s v="MA"/>
    <x v="3"/>
    <s v="Corporate"/>
    <x v="1"/>
    <x v="2"/>
    <n v="2012.14"/>
    <n v="40.97"/>
  </r>
  <r>
    <n v="810"/>
    <n v="5856"/>
    <n v="40122"/>
    <s v="High"/>
    <s v="Thornton"/>
    <s v="Colorado"/>
    <x v="1"/>
    <s v="Small Business"/>
    <x v="1"/>
    <x v="3"/>
    <n v="10307.01"/>
    <n v="230.98"/>
  </r>
  <r>
    <n v="811"/>
    <n v="5858"/>
    <n v="41103"/>
    <s v="Not Specified"/>
    <s v="Albany"/>
    <s v="Oregon"/>
    <x v="1"/>
    <s v="Small Business"/>
    <x v="0"/>
    <x v="13"/>
    <n v="2531.66"/>
    <n v="50.98"/>
  </r>
  <r>
    <n v="812"/>
    <n v="5858"/>
    <n v="41103"/>
    <s v="Not Specified"/>
    <s v="Aloha"/>
    <s v="Oregon"/>
    <x v="1"/>
    <s v="Small Business"/>
    <x v="2"/>
    <x v="4"/>
    <n v="5382.3104999999996"/>
    <n v="205.99"/>
  </r>
  <r>
    <n v="813"/>
    <n v="5860"/>
    <n v="40958"/>
    <s v="Not Specified"/>
    <s v="Logan"/>
    <s v="Utah"/>
    <x v="1"/>
    <s v="Consumer"/>
    <x v="0"/>
    <x v="6"/>
    <n v="56.73"/>
    <n v="4.84"/>
  </r>
  <r>
    <n v="814"/>
    <n v="5863"/>
    <n v="40503"/>
    <s v="Medium"/>
    <s v="Saint Peters"/>
    <s v="MO"/>
    <x v="0"/>
    <s v="Corporate"/>
    <x v="1"/>
    <x v="2"/>
    <n v="933.21"/>
    <n v="22.98"/>
  </r>
  <r>
    <n v="815"/>
    <n v="5890"/>
    <n v="41216"/>
    <s v="High"/>
    <s v="Prior Lake"/>
    <s v="Minnesota"/>
    <x v="0"/>
    <s v="Consumer"/>
    <x v="2"/>
    <x v="4"/>
    <n v="813.53499999999997"/>
    <n v="20.99"/>
  </r>
  <r>
    <n v="816"/>
    <n v="5891"/>
    <n v="41271"/>
    <s v="Medium"/>
    <s v="Highlands Ranch"/>
    <s v="Colorado"/>
    <x v="1"/>
    <s v="Home Office"/>
    <x v="0"/>
    <x v="12"/>
    <n v="44.45"/>
    <n v="20.98"/>
  </r>
  <r>
    <n v="817"/>
    <n v="5894"/>
    <n v="40037"/>
    <s v="High"/>
    <s v="Arlington Heights"/>
    <s v="Illinois"/>
    <x v="0"/>
    <s v="Corporate"/>
    <x v="0"/>
    <x v="12"/>
    <n v="384.33"/>
    <n v="58.1"/>
  </r>
  <r>
    <n v="818"/>
    <n v="5894"/>
    <n v="40037"/>
    <s v="High"/>
    <s v="Aurora"/>
    <s v="Illinois"/>
    <x v="0"/>
    <s v="Corporate"/>
    <x v="0"/>
    <x v="13"/>
    <n v="239.03"/>
    <n v="80.48"/>
  </r>
  <r>
    <n v="819"/>
    <n v="5920"/>
    <n v="40136"/>
    <s v="High"/>
    <s v="Midwest City"/>
    <s v="Oklahoma"/>
    <x v="0"/>
    <s v="Consumer"/>
    <x v="0"/>
    <x v="0"/>
    <n v="582.59"/>
    <n v="155.06"/>
  </r>
  <r>
    <n v="820"/>
    <n v="5921"/>
    <n v="39909"/>
    <s v="Low"/>
    <s v="Lakeland"/>
    <s v="Florida"/>
    <x v="2"/>
    <s v="Corporate"/>
    <x v="0"/>
    <x v="0"/>
    <n v="384.74"/>
    <n v="13.43"/>
  </r>
  <r>
    <n v="821"/>
    <n v="5925"/>
    <n v="40859"/>
    <s v="Low"/>
    <s v="Elmhurst"/>
    <s v="Illinois"/>
    <x v="0"/>
    <s v="Home Office"/>
    <x v="1"/>
    <x v="2"/>
    <n v="3922.42"/>
    <n v="92.23"/>
  </r>
  <r>
    <n v="822"/>
    <n v="5925"/>
    <n v="40859"/>
    <s v="Low"/>
    <s v="Elmhurst"/>
    <s v="Illinois"/>
    <x v="0"/>
    <s v="Home Office"/>
    <x v="2"/>
    <x v="4"/>
    <n v="1733.3625"/>
    <n v="85.99"/>
  </r>
  <r>
    <n v="823"/>
    <n v="5954"/>
    <n v="41245"/>
    <s v="Critical"/>
    <s v="Peachtree City"/>
    <s v="Georgia"/>
    <x v="2"/>
    <s v="Corporate"/>
    <x v="2"/>
    <x v="10"/>
    <n v="18316.3"/>
    <n v="596.98"/>
  </r>
  <r>
    <n v="824"/>
    <n v="5957"/>
    <n v="40538"/>
    <s v="High"/>
    <s v="Bessemer"/>
    <s v="Alabama"/>
    <x v="2"/>
    <s v="Small Business"/>
    <x v="0"/>
    <x v="9"/>
    <n v="68.319999999999993"/>
    <n v="4.28"/>
  </r>
  <r>
    <n v="825"/>
    <n v="5957"/>
    <n v="40538"/>
    <s v="High"/>
    <s v="Birmingham"/>
    <s v="Alabama"/>
    <x v="2"/>
    <s v="Small Business"/>
    <x v="1"/>
    <x v="11"/>
    <n v="536.38"/>
    <n v="150.97999999999999"/>
  </r>
  <r>
    <n v="826"/>
    <n v="5957"/>
    <n v="40538"/>
    <s v="High"/>
    <s v="Birmingham"/>
    <s v="Alabama"/>
    <x v="2"/>
    <s v="Small Business"/>
    <x v="2"/>
    <x v="4"/>
    <n v="391.87549999999999"/>
    <n v="20.99"/>
  </r>
  <r>
    <n v="827"/>
    <n v="5958"/>
    <n v="40801"/>
    <s v="Medium"/>
    <s v="Menlo Park"/>
    <s v="California"/>
    <x v="1"/>
    <s v="Small Business"/>
    <x v="2"/>
    <x v="16"/>
    <n v="2036.97"/>
    <n v="699.99"/>
  </r>
  <r>
    <n v="828"/>
    <n v="5958"/>
    <n v="40801"/>
    <s v="Medium"/>
    <s v="Stockton"/>
    <s v="California"/>
    <x v="1"/>
    <s v="Small Business"/>
    <x v="1"/>
    <x v="3"/>
    <n v="2629.6640000000002"/>
    <n v="159.31"/>
  </r>
  <r>
    <n v="829"/>
    <n v="5984"/>
    <n v="39981"/>
    <s v="Low"/>
    <s v="Huntington Beach"/>
    <s v="California"/>
    <x v="1"/>
    <s v="Consumer"/>
    <x v="0"/>
    <x v="13"/>
    <n v="394.62"/>
    <n v="10.89"/>
  </r>
  <r>
    <n v="830"/>
    <n v="5984"/>
    <n v="39981"/>
    <s v="Low"/>
    <s v="Huntington Beach"/>
    <s v="California"/>
    <x v="1"/>
    <s v="Consumer"/>
    <x v="1"/>
    <x v="2"/>
    <n v="464.64"/>
    <n v="10.64"/>
  </r>
  <r>
    <n v="831"/>
    <n v="5984"/>
    <n v="39981"/>
    <s v="Low"/>
    <s v="Huntington Beach"/>
    <s v="California"/>
    <x v="1"/>
    <s v="Consumer"/>
    <x v="1"/>
    <x v="2"/>
    <n v="96.68"/>
    <n v="7.96"/>
  </r>
  <r>
    <n v="832"/>
    <n v="5986"/>
    <n v="41020"/>
    <s v="High"/>
    <s v="Upper Saint Clair"/>
    <s v="Pennsylvania"/>
    <x v="3"/>
    <s v="Small Business"/>
    <x v="0"/>
    <x v="13"/>
    <n v="5556.18"/>
    <n v="120.98"/>
  </r>
  <r>
    <n v="833"/>
    <n v="5986"/>
    <n v="41020"/>
    <s v="High"/>
    <s v="Upper Saint Clair"/>
    <s v="Pennsylvania"/>
    <x v="3"/>
    <s v="Small Business"/>
    <x v="1"/>
    <x v="15"/>
    <n v="1021.55"/>
    <n v="50.98"/>
  </r>
  <r>
    <n v="834"/>
    <n v="5986"/>
    <n v="41020"/>
    <s v="High"/>
    <s v="Upper Saint Clair"/>
    <s v="Pennsylvania"/>
    <x v="3"/>
    <s v="Small Business"/>
    <x v="2"/>
    <x v="5"/>
    <n v="205.24"/>
    <n v="4.8899999999999997"/>
  </r>
  <r>
    <n v="835"/>
    <n v="5988"/>
    <n v="40503"/>
    <s v="Not Specified"/>
    <s v="Urbandale"/>
    <s v="Iowa"/>
    <x v="0"/>
    <s v="Home Office"/>
    <x v="2"/>
    <x v="16"/>
    <n v="19109.61"/>
    <n v="499.99"/>
  </r>
  <r>
    <n v="836"/>
    <n v="5989"/>
    <n v="40830"/>
    <s v="Medium"/>
    <s v="Roseville"/>
    <s v="California"/>
    <x v="1"/>
    <s v="Corporate"/>
    <x v="0"/>
    <x v="13"/>
    <n v="155.47999999999999"/>
    <n v="25.98"/>
  </r>
  <r>
    <n v="837"/>
    <n v="5989"/>
    <n v="40830"/>
    <s v="Medium"/>
    <s v="Roseville"/>
    <s v="California"/>
    <x v="1"/>
    <s v="Corporate"/>
    <x v="0"/>
    <x v="6"/>
    <n v="56.77"/>
    <n v="2.78"/>
  </r>
  <r>
    <n v="838"/>
    <n v="5990"/>
    <n v="40275"/>
    <s v="Critical"/>
    <s v="Inglewood"/>
    <s v="California"/>
    <x v="1"/>
    <s v="Home Office"/>
    <x v="0"/>
    <x v="9"/>
    <n v="63.91"/>
    <n v="6.48"/>
  </r>
  <r>
    <n v="839"/>
    <n v="6016"/>
    <n v="40928"/>
    <s v="High"/>
    <s v="Lansing"/>
    <s v="Illinois"/>
    <x v="0"/>
    <s v="Home Office"/>
    <x v="0"/>
    <x v="9"/>
    <n v="208.28"/>
    <n v="11.48"/>
  </r>
  <r>
    <n v="840"/>
    <n v="6018"/>
    <n v="41139"/>
    <s v="Low"/>
    <s v="Gainesville"/>
    <s v="Georgia"/>
    <x v="2"/>
    <s v="Home Office"/>
    <x v="1"/>
    <x v="2"/>
    <n v="206.09"/>
    <n v="5.08"/>
  </r>
  <r>
    <n v="841"/>
    <n v="6018"/>
    <n v="41139"/>
    <s v="Low"/>
    <s v="Hinesville"/>
    <s v="Georgia"/>
    <x v="2"/>
    <s v="Home Office"/>
    <x v="0"/>
    <x v="9"/>
    <n v="124.25"/>
    <n v="55.98"/>
  </r>
  <r>
    <n v="842"/>
    <n v="6020"/>
    <n v="40077"/>
    <s v="Medium"/>
    <s v="Maryville"/>
    <s v="Tennessee"/>
    <x v="2"/>
    <s v="Corporate"/>
    <x v="0"/>
    <x v="8"/>
    <n v="66.09"/>
    <n v="2.88"/>
  </r>
  <r>
    <n v="843"/>
    <n v="6050"/>
    <n v="40265"/>
    <s v="Low"/>
    <s v="Plainview"/>
    <s v="New York"/>
    <x v="3"/>
    <s v="Small Business"/>
    <x v="2"/>
    <x v="10"/>
    <n v="261.94"/>
    <n v="80.97"/>
  </r>
  <r>
    <n v="844"/>
    <n v="6050"/>
    <n v="40265"/>
    <s v="Low"/>
    <s v="Plainview"/>
    <s v="New York"/>
    <x v="3"/>
    <s v="Small Business"/>
    <x v="1"/>
    <x v="3"/>
    <n v="9574.82"/>
    <n v="209.37"/>
  </r>
  <r>
    <n v="845"/>
    <n v="6053"/>
    <n v="40523"/>
    <s v="Medium"/>
    <s v="Plum"/>
    <s v="Pennsylvania"/>
    <x v="3"/>
    <s v="Corporate"/>
    <x v="0"/>
    <x v="12"/>
    <n v="16.079999999999998"/>
    <n v="3.8"/>
  </r>
  <r>
    <n v="846"/>
    <n v="6054"/>
    <n v="40794"/>
    <s v="Low"/>
    <s v="Vallejo"/>
    <s v="California"/>
    <x v="1"/>
    <s v="Corporate"/>
    <x v="1"/>
    <x v="2"/>
    <n v="27.32"/>
    <n v="2.08"/>
  </r>
  <r>
    <n v="847"/>
    <n v="6054"/>
    <n v="40794"/>
    <s v="Low"/>
    <s v="Vallejo"/>
    <s v="California"/>
    <x v="1"/>
    <s v="Corporate"/>
    <x v="0"/>
    <x v="0"/>
    <n v="643.30999999999995"/>
    <n v="15.42"/>
  </r>
  <r>
    <n v="848"/>
    <n v="6086"/>
    <n v="40808"/>
    <s v="Critical"/>
    <s v="East Orange"/>
    <s v="New Jersey"/>
    <x v="3"/>
    <s v="Corporate"/>
    <x v="0"/>
    <x v="9"/>
    <n v="1734.72"/>
    <n v="35.44"/>
  </r>
  <r>
    <n v="849"/>
    <n v="6112"/>
    <n v="40048"/>
    <s v="Medium"/>
    <s v="Maryville"/>
    <s v="Tennessee"/>
    <x v="2"/>
    <s v="Corporate"/>
    <x v="1"/>
    <x v="3"/>
    <n v="1597.37"/>
    <n v="146.05000000000001"/>
  </r>
  <r>
    <n v="850"/>
    <n v="6112"/>
    <n v="40048"/>
    <s v="Medium"/>
    <s v="Maryville"/>
    <s v="Tennessee"/>
    <x v="2"/>
    <s v="Corporate"/>
    <x v="2"/>
    <x v="4"/>
    <n v="1753.9579999999999"/>
    <n v="65.989999999999995"/>
  </r>
  <r>
    <n v="851"/>
    <n v="6115"/>
    <n v="40432"/>
    <s v="Medium"/>
    <s v="Fort Dodge"/>
    <s v="Iowa"/>
    <x v="0"/>
    <s v="Consumer"/>
    <x v="1"/>
    <x v="2"/>
    <n v="409.08"/>
    <n v="17.78"/>
  </r>
  <r>
    <n v="852"/>
    <n v="6116"/>
    <n v="39892"/>
    <s v="Medium"/>
    <s v="Belchertown"/>
    <s v="MA"/>
    <x v="3"/>
    <s v="Corporate"/>
    <x v="2"/>
    <x v="5"/>
    <n v="150.77000000000001"/>
    <n v="19.98"/>
  </r>
  <r>
    <n v="853"/>
    <n v="6116"/>
    <n v="39892"/>
    <s v="Medium"/>
    <s v="Forest Park"/>
    <s v="Illinois"/>
    <x v="0"/>
    <s v="Corporate"/>
    <x v="0"/>
    <x v="1"/>
    <n v="9620.82"/>
    <n v="1637.53"/>
  </r>
  <r>
    <n v="854"/>
    <n v="6117"/>
    <n v="41264"/>
    <s v="Critical"/>
    <s v="Logan"/>
    <s v="Utah"/>
    <x v="1"/>
    <s v="Home Office"/>
    <x v="1"/>
    <x v="2"/>
    <n v="157.03"/>
    <n v="22.23"/>
  </r>
  <r>
    <n v="855"/>
    <n v="6144"/>
    <n v="39985"/>
    <s v="Critical"/>
    <s v="Kalamazoo"/>
    <s v="Michigan"/>
    <x v="0"/>
    <s v="Corporate"/>
    <x v="0"/>
    <x v="8"/>
    <n v="67.349999999999994"/>
    <n v="2.88"/>
  </r>
  <r>
    <n v="856"/>
    <n v="6144"/>
    <n v="39985"/>
    <s v="Critical"/>
    <s v="Kalamazoo"/>
    <s v="Michigan"/>
    <x v="0"/>
    <s v="Corporate"/>
    <x v="1"/>
    <x v="3"/>
    <n v="1472.31"/>
    <n v="348.21"/>
  </r>
  <r>
    <n v="857"/>
    <n v="6148"/>
    <n v="40901"/>
    <s v="Medium"/>
    <s v="Ithaca"/>
    <s v="New York"/>
    <x v="3"/>
    <s v="Small Business"/>
    <x v="1"/>
    <x v="2"/>
    <n v="510.56"/>
    <n v="10.64"/>
  </r>
  <r>
    <n v="858"/>
    <n v="6148"/>
    <n v="40901"/>
    <s v="Medium"/>
    <s v="Ithaca"/>
    <s v="New York"/>
    <x v="3"/>
    <s v="Small Business"/>
    <x v="1"/>
    <x v="2"/>
    <n v="389.52"/>
    <n v="20.28"/>
  </r>
  <r>
    <n v="859"/>
    <n v="6150"/>
    <n v="41183"/>
    <s v="Critical"/>
    <s v="Hobbs"/>
    <s v="New Mexico"/>
    <x v="1"/>
    <s v="Small Business"/>
    <x v="0"/>
    <x v="9"/>
    <n v="191.14"/>
    <n v="4.9800000000000004"/>
  </r>
  <r>
    <n v="860"/>
    <n v="6179"/>
    <n v="39966"/>
    <s v="Not Specified"/>
    <s v="Newark"/>
    <s v="Delaware"/>
    <x v="3"/>
    <s v="Consumer"/>
    <x v="0"/>
    <x v="14"/>
    <n v="477.53"/>
    <n v="9.7799999999999994"/>
  </r>
  <r>
    <n v="861"/>
    <n v="6179"/>
    <n v="39966"/>
    <s v="Not Specified"/>
    <s v="Newark"/>
    <s v="Delaware"/>
    <x v="3"/>
    <s v="Consumer"/>
    <x v="2"/>
    <x v="4"/>
    <n v="2690.7514999999999"/>
    <n v="200.99"/>
  </r>
  <r>
    <n v="862"/>
    <n v="6180"/>
    <n v="40644"/>
    <s v="Medium"/>
    <s v="Meridian"/>
    <s v="Idaho"/>
    <x v="1"/>
    <s v="Home Office"/>
    <x v="2"/>
    <x v="4"/>
    <n v="2443.3420000000001"/>
    <n v="65.989999999999995"/>
  </r>
  <r>
    <n v="863"/>
    <n v="6182"/>
    <n v="41111"/>
    <s v="Low"/>
    <s v="Crystal Lake"/>
    <s v="Illinois"/>
    <x v="0"/>
    <s v="Corporate"/>
    <x v="0"/>
    <x v="9"/>
    <n v="255.48"/>
    <n v="6.48"/>
  </r>
  <r>
    <n v="864"/>
    <n v="6182"/>
    <n v="41111"/>
    <s v="Low"/>
    <s v="Crystal Lake"/>
    <s v="Illinois"/>
    <x v="0"/>
    <s v="Corporate"/>
    <x v="0"/>
    <x v="9"/>
    <n v="130.32"/>
    <n v="6.48"/>
  </r>
  <r>
    <n v="865"/>
    <n v="6183"/>
    <n v="41075"/>
    <s v="Medium"/>
    <s v="Birmingham"/>
    <s v="Alabama"/>
    <x v="2"/>
    <s v="Small Business"/>
    <x v="0"/>
    <x v="9"/>
    <n v="1991.93"/>
    <n v="48.94"/>
  </r>
  <r>
    <n v="866"/>
    <n v="6211"/>
    <n v="40140"/>
    <s v="Critical"/>
    <s v="Lafayette"/>
    <s v="Louisiana"/>
    <x v="2"/>
    <s v="Corporate"/>
    <x v="0"/>
    <x v="12"/>
    <n v="67.72"/>
    <n v="2.16"/>
  </r>
  <r>
    <n v="867"/>
    <n v="6211"/>
    <n v="40140"/>
    <s v="Critical"/>
    <s v="Lake Charles"/>
    <s v="Louisiana"/>
    <x v="2"/>
    <s v="Corporate"/>
    <x v="0"/>
    <x v="6"/>
    <n v="68.64"/>
    <n v="21.38"/>
  </r>
  <r>
    <n v="868"/>
    <n v="6241"/>
    <n v="40176"/>
    <s v="Low"/>
    <s v="Coral Springs"/>
    <s v="Florida"/>
    <x v="2"/>
    <s v="Small Business"/>
    <x v="0"/>
    <x v="6"/>
    <n v="133.94"/>
    <n v="5.84"/>
  </r>
  <r>
    <n v="869"/>
    <n v="6241"/>
    <n v="40176"/>
    <s v="Low"/>
    <s v="Coral Springs"/>
    <s v="Florida"/>
    <x v="2"/>
    <s v="Small Business"/>
    <x v="2"/>
    <x v="4"/>
    <n v="5433.0895"/>
    <n v="205.99"/>
  </r>
  <r>
    <n v="870"/>
    <n v="6246"/>
    <n v="40107"/>
    <s v="Not Specified"/>
    <s v="Rapid City"/>
    <s v="South Dakota"/>
    <x v="0"/>
    <s v="Home Office"/>
    <x v="0"/>
    <x v="7"/>
    <n v="52.38"/>
    <n v="3.93"/>
  </r>
  <r>
    <n v="871"/>
    <n v="6272"/>
    <n v="40236"/>
    <s v="High"/>
    <s v="Bristol"/>
    <s v="Tennessee"/>
    <x v="2"/>
    <s v="Corporate"/>
    <x v="1"/>
    <x v="2"/>
    <n v="497.4"/>
    <n v="14.98"/>
  </r>
  <r>
    <n v="872"/>
    <n v="6272"/>
    <n v="40236"/>
    <s v="High"/>
    <s v="Bristol"/>
    <s v="Tennessee"/>
    <x v="2"/>
    <s v="Corporate"/>
    <x v="1"/>
    <x v="3"/>
    <n v="4965.384"/>
    <n v="124.49"/>
  </r>
  <r>
    <n v="873"/>
    <n v="6272"/>
    <n v="40236"/>
    <s v="High"/>
    <s v="Bristol"/>
    <s v="Tennessee"/>
    <x v="2"/>
    <s v="Corporate"/>
    <x v="2"/>
    <x v="4"/>
    <n v="358.41950000000003"/>
    <n v="55.99"/>
  </r>
  <r>
    <n v="874"/>
    <n v="6272"/>
    <n v="40236"/>
    <s v="High"/>
    <s v="Chattanooga"/>
    <s v="Tennessee"/>
    <x v="2"/>
    <s v="Corporate"/>
    <x v="1"/>
    <x v="2"/>
    <n v="3232.68"/>
    <n v="105.98"/>
  </r>
  <r>
    <n v="875"/>
    <n v="6274"/>
    <n v="40738"/>
    <s v="Not Specified"/>
    <s v="Aurora"/>
    <s v="Colorado"/>
    <x v="1"/>
    <s v="Home Office"/>
    <x v="1"/>
    <x v="2"/>
    <n v="46.36"/>
    <n v="1.74"/>
  </r>
  <r>
    <n v="876"/>
    <n v="6279"/>
    <n v="40207"/>
    <s v="Critical"/>
    <s v="Reston"/>
    <s v="Virginia"/>
    <x v="2"/>
    <s v="Consumer"/>
    <x v="0"/>
    <x v="12"/>
    <n v="3283.74"/>
    <n v="67.28"/>
  </r>
  <r>
    <n v="877"/>
    <n v="6304"/>
    <n v="40766"/>
    <s v="High"/>
    <s v="Eugene"/>
    <s v="Oregon"/>
    <x v="1"/>
    <s v="Corporate"/>
    <x v="0"/>
    <x v="9"/>
    <n v="199.11"/>
    <n v="6.48"/>
  </r>
  <r>
    <n v="878"/>
    <n v="6309"/>
    <n v="40338"/>
    <s v="Medium"/>
    <s v="Littleton"/>
    <s v="Colorado"/>
    <x v="1"/>
    <s v="Corporate"/>
    <x v="0"/>
    <x v="8"/>
    <n v="29.79"/>
    <n v="2.88"/>
  </r>
  <r>
    <n v="879"/>
    <n v="6310"/>
    <n v="39936"/>
    <s v="Not Specified"/>
    <s v="Alamogordo"/>
    <s v="New Mexico"/>
    <x v="1"/>
    <s v="Consumer"/>
    <x v="1"/>
    <x v="2"/>
    <n v="216.95"/>
    <n v="8.09"/>
  </r>
  <r>
    <n v="880"/>
    <n v="6311"/>
    <n v="40219"/>
    <s v="Medium"/>
    <s v="Bartlesville"/>
    <s v="Oklahoma"/>
    <x v="0"/>
    <s v="Corporate"/>
    <x v="2"/>
    <x v="4"/>
    <n v="1297.4485"/>
    <n v="85.99"/>
  </r>
  <r>
    <n v="881"/>
    <n v="6336"/>
    <n v="40783"/>
    <s v="High"/>
    <s v="Newnan"/>
    <s v="Georgia"/>
    <x v="2"/>
    <s v="Home Office"/>
    <x v="0"/>
    <x v="12"/>
    <n v="320.26"/>
    <n v="7.1"/>
  </r>
  <r>
    <n v="882"/>
    <n v="6337"/>
    <n v="40786"/>
    <s v="Not Specified"/>
    <s v="Bettendorf"/>
    <s v="Iowa"/>
    <x v="0"/>
    <s v="Corporate"/>
    <x v="1"/>
    <x v="2"/>
    <n v="3397.72"/>
    <n v="70.709999999999994"/>
  </r>
  <r>
    <n v="883"/>
    <n v="6337"/>
    <n v="40786"/>
    <s v="Not Specified"/>
    <s v="Bettendorf"/>
    <s v="Iowa"/>
    <x v="0"/>
    <s v="Corporate"/>
    <x v="1"/>
    <x v="3"/>
    <n v="449.42"/>
    <n v="376.13"/>
  </r>
  <r>
    <n v="884"/>
    <n v="6339"/>
    <n v="41254"/>
    <s v="Critical"/>
    <s v="Goldsboro"/>
    <s v="North Carolina"/>
    <x v="2"/>
    <s v="Corporate"/>
    <x v="0"/>
    <x v="0"/>
    <n v="303.69"/>
    <n v="14.98"/>
  </r>
  <r>
    <n v="885"/>
    <n v="6368"/>
    <n v="39866"/>
    <s v="Not Specified"/>
    <s v="Louisville"/>
    <s v="Colorado"/>
    <x v="1"/>
    <s v="Corporate"/>
    <x v="2"/>
    <x v="10"/>
    <n v="19100.45"/>
    <n v="442.14"/>
  </r>
  <r>
    <n v="886"/>
    <n v="6369"/>
    <n v="40166"/>
    <s v="High"/>
    <s v="Saco"/>
    <s v="Maine"/>
    <x v="3"/>
    <s v="Corporate"/>
    <x v="1"/>
    <x v="3"/>
    <n v="14922.16"/>
    <n v="550.98"/>
  </r>
  <r>
    <n v="887"/>
    <n v="6373"/>
    <n v="40931"/>
    <s v="Not Specified"/>
    <s v="Saco"/>
    <s v="Maine"/>
    <x v="3"/>
    <s v="Home Office"/>
    <x v="0"/>
    <x v="13"/>
    <n v="62.77"/>
    <n v="60.97"/>
  </r>
  <r>
    <n v="888"/>
    <n v="6374"/>
    <n v="40762"/>
    <s v="Critical"/>
    <s v="Lincoln Park"/>
    <s v="Michigan"/>
    <x v="0"/>
    <s v="Corporate"/>
    <x v="2"/>
    <x v="5"/>
    <n v="857.42"/>
    <n v="31.11"/>
  </r>
  <r>
    <n v="889"/>
    <n v="6374"/>
    <n v="40762"/>
    <s v="Critical"/>
    <s v="Lincoln Park"/>
    <s v="Michigan"/>
    <x v="0"/>
    <s v="Corporate"/>
    <x v="0"/>
    <x v="7"/>
    <n v="2.2400000000000002"/>
    <n v="1.48"/>
  </r>
  <r>
    <n v="890"/>
    <n v="6402"/>
    <n v="40656"/>
    <s v="Low"/>
    <s v="Homewood"/>
    <s v="Alabama"/>
    <x v="2"/>
    <s v="Corporate"/>
    <x v="0"/>
    <x v="1"/>
    <n v="373.33"/>
    <n v="10.23"/>
  </r>
  <r>
    <n v="891"/>
    <n v="6403"/>
    <n v="40585"/>
    <s v="Low"/>
    <s v="Hilliard"/>
    <s v="Ohio"/>
    <x v="3"/>
    <s v="Small Business"/>
    <x v="0"/>
    <x v="0"/>
    <n v="17874.259999999998"/>
    <n v="419.19"/>
  </r>
  <r>
    <n v="892"/>
    <n v="6406"/>
    <n v="40039"/>
    <s v="Critical"/>
    <s v="Fort Lauderdale"/>
    <s v="Florida"/>
    <x v="2"/>
    <s v="Home Office"/>
    <x v="0"/>
    <x v="1"/>
    <n v="92.63"/>
    <n v="2.08"/>
  </r>
  <r>
    <n v="893"/>
    <n v="6432"/>
    <n v="40857"/>
    <s v="Critical"/>
    <s v="Norristown"/>
    <s v="Pennsylvania"/>
    <x v="3"/>
    <s v="Corporate"/>
    <x v="0"/>
    <x v="13"/>
    <n v="311.08"/>
    <n v="10.89"/>
  </r>
  <r>
    <n v="894"/>
    <n v="6433"/>
    <n v="40869"/>
    <s v="Medium"/>
    <s v="Bethesda"/>
    <s v="Maryland"/>
    <x v="3"/>
    <s v="Home Office"/>
    <x v="0"/>
    <x v="8"/>
    <n v="159.26"/>
    <n v="3.69"/>
  </r>
  <r>
    <n v="895"/>
    <n v="6434"/>
    <n v="39971"/>
    <s v="High"/>
    <s v="Marshalltown"/>
    <s v="Iowa"/>
    <x v="0"/>
    <s v="Corporate"/>
    <x v="0"/>
    <x v="9"/>
    <n v="59.58"/>
    <n v="4.76"/>
  </r>
  <r>
    <n v="896"/>
    <n v="6438"/>
    <n v="40314"/>
    <s v="Not Specified"/>
    <s v="Dallas"/>
    <s v="Texas"/>
    <x v="0"/>
    <s v="Corporate"/>
    <x v="1"/>
    <x v="2"/>
    <n v="75.72"/>
    <n v="9.77"/>
  </r>
  <r>
    <n v="897"/>
    <n v="6438"/>
    <n v="40314"/>
    <s v="Not Specified"/>
    <s v="Dallas"/>
    <s v="Texas"/>
    <x v="0"/>
    <s v="Corporate"/>
    <x v="0"/>
    <x v="9"/>
    <n v="225.21"/>
    <n v="5.98"/>
  </r>
  <r>
    <n v="898"/>
    <n v="6464"/>
    <n v="39961"/>
    <s v="Medium"/>
    <s v="Ellicott City"/>
    <s v="Maryland"/>
    <x v="3"/>
    <s v="Consumer"/>
    <x v="0"/>
    <x v="13"/>
    <n v="57.84"/>
    <n v="60.97"/>
  </r>
  <r>
    <n v="899"/>
    <n v="6464"/>
    <n v="39961"/>
    <s v="Medium"/>
    <s v="Ellicott City"/>
    <s v="Maryland"/>
    <x v="3"/>
    <s v="Consumer"/>
    <x v="1"/>
    <x v="2"/>
    <n v="3991.99"/>
    <n v="90.98"/>
  </r>
  <r>
    <n v="900"/>
    <n v="6465"/>
    <n v="40767"/>
    <s v="Low"/>
    <s v="West Scarborough"/>
    <s v="Maine"/>
    <x v="3"/>
    <s v="Small Business"/>
    <x v="0"/>
    <x v="9"/>
    <n v="240.14"/>
    <n v="6.88"/>
  </r>
  <r>
    <n v="901"/>
    <n v="6498"/>
    <n v="39889"/>
    <s v="Medium"/>
    <s v="Parkersburg"/>
    <s v="West Virginia"/>
    <x v="3"/>
    <s v="Home Office"/>
    <x v="2"/>
    <x v="5"/>
    <n v="336.85"/>
    <n v="8.1199999999999992"/>
  </r>
  <r>
    <n v="902"/>
    <n v="6500"/>
    <n v="41194"/>
    <s v="Critical"/>
    <s v="Mount Vernon"/>
    <s v="Washington"/>
    <x v="1"/>
    <s v="Home Office"/>
    <x v="2"/>
    <x v="5"/>
    <n v="448.07"/>
    <n v="30.42"/>
  </r>
  <r>
    <n v="903"/>
    <n v="6500"/>
    <n v="41194"/>
    <s v="Critical"/>
    <s v="Mount Vernon"/>
    <s v="Washington"/>
    <x v="1"/>
    <s v="Home Office"/>
    <x v="0"/>
    <x v="6"/>
    <n v="38.29"/>
    <n v="1.95"/>
  </r>
  <r>
    <n v="904"/>
    <n v="6501"/>
    <n v="40921"/>
    <s v="High"/>
    <s v="Maryville"/>
    <s v="Tennessee"/>
    <x v="2"/>
    <s v="Corporate"/>
    <x v="0"/>
    <x v="9"/>
    <n v="236.99"/>
    <n v="6.48"/>
  </r>
  <r>
    <n v="905"/>
    <n v="6501"/>
    <n v="40921"/>
    <s v="High"/>
    <s v="Memphis"/>
    <s v="Tennessee"/>
    <x v="2"/>
    <s v="Corporate"/>
    <x v="2"/>
    <x v="4"/>
    <n v="4617.3359999999993"/>
    <n v="125.99"/>
  </r>
  <r>
    <n v="906"/>
    <n v="6502"/>
    <n v="40775"/>
    <s v="Medium"/>
    <s v="Reading"/>
    <s v="Pennsylvania"/>
    <x v="3"/>
    <s v="Home Office"/>
    <x v="0"/>
    <x v="9"/>
    <n v="116.11"/>
    <n v="7.64"/>
  </r>
  <r>
    <n v="907"/>
    <n v="6502"/>
    <n v="40775"/>
    <s v="Medium"/>
    <s v="Reading"/>
    <s v="Pennsylvania"/>
    <x v="3"/>
    <s v="Home Office"/>
    <x v="0"/>
    <x v="9"/>
    <n v="306.92"/>
    <n v="9.99"/>
  </r>
  <r>
    <n v="908"/>
    <n v="6529"/>
    <n v="41239"/>
    <s v="Medium"/>
    <s v="Oak Ridge"/>
    <s v="Tennessee"/>
    <x v="2"/>
    <s v="Small Business"/>
    <x v="0"/>
    <x v="7"/>
    <n v="89.71"/>
    <n v="2.62"/>
  </r>
  <r>
    <n v="909"/>
    <n v="6531"/>
    <n v="40376"/>
    <s v="High"/>
    <s v="Palm Springs"/>
    <s v="California"/>
    <x v="1"/>
    <s v="Home Office"/>
    <x v="0"/>
    <x v="13"/>
    <n v="188.23"/>
    <n v="4.37"/>
  </r>
  <r>
    <n v="910"/>
    <n v="6531"/>
    <n v="40376"/>
    <s v="High"/>
    <s v="Palm Springs"/>
    <s v="California"/>
    <x v="1"/>
    <s v="Home Office"/>
    <x v="0"/>
    <x v="6"/>
    <n v="541.95000000000005"/>
    <n v="19.84"/>
  </r>
  <r>
    <n v="911"/>
    <n v="6535"/>
    <n v="41072"/>
    <s v="Critical"/>
    <s v="Alton"/>
    <s v="Illinois"/>
    <x v="0"/>
    <s v="Corporate"/>
    <x v="0"/>
    <x v="6"/>
    <n v="312.36"/>
    <n v="28.15"/>
  </r>
  <r>
    <n v="912"/>
    <n v="6560"/>
    <n v="40547"/>
    <s v="Low"/>
    <s v="Owensboro"/>
    <s v="Kentucky"/>
    <x v="2"/>
    <s v="Corporate"/>
    <x v="0"/>
    <x v="13"/>
    <n v="169.18"/>
    <n v="8.67"/>
  </r>
  <r>
    <n v="913"/>
    <n v="6560"/>
    <n v="40547"/>
    <s v="Low"/>
    <s v="Paducah"/>
    <s v="Kentucky"/>
    <x v="2"/>
    <s v="Corporate"/>
    <x v="1"/>
    <x v="3"/>
    <n v="8252.3919999999998"/>
    <n v="280.98"/>
  </r>
  <r>
    <n v="914"/>
    <n v="6562"/>
    <n v="40167"/>
    <s v="Critical"/>
    <s v="Seattle"/>
    <s v="Washington"/>
    <x v="1"/>
    <s v="Consumer"/>
    <x v="2"/>
    <x v="10"/>
    <n v="17274.87"/>
    <n v="1360.14"/>
  </r>
  <r>
    <n v="915"/>
    <n v="6564"/>
    <n v="40564"/>
    <s v="Low"/>
    <s v="Petaluma"/>
    <s v="California"/>
    <x v="1"/>
    <s v="Consumer"/>
    <x v="2"/>
    <x v="5"/>
    <n v="448.23"/>
    <n v="15.98"/>
  </r>
  <r>
    <n v="916"/>
    <n v="6566"/>
    <n v="40684"/>
    <s v="Critical"/>
    <s v="Paradise"/>
    <s v="California"/>
    <x v="1"/>
    <s v="Corporate"/>
    <x v="2"/>
    <x v="5"/>
    <n v="748.83"/>
    <n v="33.979999999999997"/>
  </r>
  <r>
    <n v="917"/>
    <n v="6592"/>
    <n v="40148"/>
    <s v="Low"/>
    <s v="Pasadena"/>
    <s v="Texas"/>
    <x v="0"/>
    <s v="Consumer"/>
    <x v="0"/>
    <x v="1"/>
    <n v="194.29"/>
    <n v="6.84"/>
  </r>
  <r>
    <n v="918"/>
    <n v="6592"/>
    <n v="40148"/>
    <s v="Low"/>
    <s v="Pasadena"/>
    <s v="Texas"/>
    <x v="0"/>
    <s v="Consumer"/>
    <x v="0"/>
    <x v="0"/>
    <n v="1621.1"/>
    <n v="48.91"/>
  </r>
  <r>
    <n v="919"/>
    <n v="6596"/>
    <n v="40745"/>
    <s v="Low"/>
    <s v="Saint Paul"/>
    <s v="Minnesota"/>
    <x v="0"/>
    <s v="Corporate"/>
    <x v="2"/>
    <x v="10"/>
    <n v="18028.07"/>
    <n v="500.98"/>
  </r>
  <r>
    <n v="920"/>
    <n v="6625"/>
    <n v="40405"/>
    <s v="High"/>
    <s v="Gainesville"/>
    <s v="Florida"/>
    <x v="2"/>
    <s v="Corporate"/>
    <x v="1"/>
    <x v="11"/>
    <n v="21062.91"/>
    <n v="880.98"/>
  </r>
  <r>
    <n v="921"/>
    <n v="6656"/>
    <n v="39948"/>
    <s v="Critical"/>
    <s v="Wilkinsburg"/>
    <s v="Pennsylvania"/>
    <x v="3"/>
    <s v="Small Business"/>
    <x v="0"/>
    <x v="12"/>
    <n v="1802"/>
    <n v="39.06"/>
  </r>
  <r>
    <n v="922"/>
    <n v="6656"/>
    <n v="39948"/>
    <s v="Critical"/>
    <s v="Wilkinsburg"/>
    <s v="Pennsylvania"/>
    <x v="3"/>
    <s v="Small Business"/>
    <x v="0"/>
    <x v="12"/>
    <n v="1832.22"/>
    <n v="37.700000000000003"/>
  </r>
  <r>
    <n v="923"/>
    <n v="6661"/>
    <n v="40284"/>
    <s v="Low"/>
    <s v="West Linn"/>
    <s v="Oregon"/>
    <x v="1"/>
    <s v="Small Business"/>
    <x v="2"/>
    <x v="16"/>
    <n v="19224.919999999998"/>
    <n v="449.99"/>
  </r>
  <r>
    <n v="924"/>
    <n v="6661"/>
    <n v="40284"/>
    <s v="Low"/>
    <s v="West Linn"/>
    <s v="Oregon"/>
    <x v="1"/>
    <s v="Small Business"/>
    <x v="1"/>
    <x v="2"/>
    <n v="778.62"/>
    <n v="19.23"/>
  </r>
  <r>
    <n v="925"/>
    <n v="6693"/>
    <n v="41053"/>
    <s v="Critical"/>
    <s v="San Jose"/>
    <s v="California"/>
    <x v="1"/>
    <s v="Corporate"/>
    <x v="0"/>
    <x v="7"/>
    <n v="40.85"/>
    <n v="2.62"/>
  </r>
  <r>
    <n v="926"/>
    <n v="6695"/>
    <n v="41087"/>
    <s v="Low"/>
    <s v="Wellesley"/>
    <s v="MA"/>
    <x v="3"/>
    <s v="Corporate"/>
    <x v="0"/>
    <x v="12"/>
    <n v="295.24"/>
    <n v="5.81"/>
  </r>
  <r>
    <n v="927"/>
    <n v="6720"/>
    <n v="40430"/>
    <s v="Not Specified"/>
    <s v="Montgomery"/>
    <s v="Alabama"/>
    <x v="2"/>
    <s v="Home Office"/>
    <x v="0"/>
    <x v="12"/>
    <n v="164.62"/>
    <n v="5.18"/>
  </r>
  <r>
    <n v="928"/>
    <n v="6720"/>
    <n v="40430"/>
    <s v="Not Specified"/>
    <s v="Opelika"/>
    <s v="Alabama"/>
    <x v="2"/>
    <s v="Home Office"/>
    <x v="1"/>
    <x v="11"/>
    <n v="4225.7700000000004"/>
    <n v="120.98"/>
  </r>
  <r>
    <n v="929"/>
    <n v="6720"/>
    <n v="40430"/>
    <s v="Not Specified"/>
    <s v="Opelika"/>
    <s v="Alabama"/>
    <x v="2"/>
    <s v="Home Office"/>
    <x v="0"/>
    <x v="8"/>
    <n v="53.89"/>
    <n v="6.3"/>
  </r>
  <r>
    <n v="930"/>
    <n v="6727"/>
    <n v="40054"/>
    <s v="Low"/>
    <s v="Shirley"/>
    <s v="New York"/>
    <x v="3"/>
    <s v="Consumer"/>
    <x v="0"/>
    <x v="8"/>
    <n v="33.43"/>
    <n v="2.89"/>
  </r>
  <r>
    <n v="931"/>
    <n v="6753"/>
    <n v="40447"/>
    <s v="Low"/>
    <s v="East Los Angeles"/>
    <s v="California"/>
    <x v="1"/>
    <s v="Small Business"/>
    <x v="1"/>
    <x v="2"/>
    <n v="53.14"/>
    <n v="6.64"/>
  </r>
  <r>
    <n v="932"/>
    <n v="6754"/>
    <n v="40766"/>
    <s v="High"/>
    <s v="Cuyahoga Falls"/>
    <s v="Ohio"/>
    <x v="3"/>
    <s v="Corporate"/>
    <x v="2"/>
    <x v="4"/>
    <n v="2388.636"/>
    <n v="205.99"/>
  </r>
  <r>
    <n v="933"/>
    <n v="6755"/>
    <n v="40664"/>
    <s v="High"/>
    <s v="Georgetown"/>
    <s v="Texas"/>
    <x v="0"/>
    <s v="Home Office"/>
    <x v="0"/>
    <x v="12"/>
    <n v="156.47"/>
    <n v="7.1"/>
  </r>
  <r>
    <n v="934"/>
    <n v="6757"/>
    <n v="40940"/>
    <s v="Medium"/>
    <s v="Portland"/>
    <s v="Oregon"/>
    <x v="1"/>
    <s v="Small Business"/>
    <x v="0"/>
    <x v="0"/>
    <n v="869.78"/>
    <n v="34.76"/>
  </r>
  <r>
    <n v="935"/>
    <n v="6757"/>
    <n v="40940"/>
    <s v="Medium"/>
    <s v="Portland"/>
    <s v="Oregon"/>
    <x v="1"/>
    <s v="Small Business"/>
    <x v="1"/>
    <x v="3"/>
    <n v="2503.0080000000003"/>
    <n v="286.85000000000002"/>
  </r>
  <r>
    <n v="936"/>
    <n v="6785"/>
    <n v="41035"/>
    <s v="Medium"/>
    <s v="Homewood"/>
    <s v="Alabama"/>
    <x v="2"/>
    <s v="Home Office"/>
    <x v="1"/>
    <x v="2"/>
    <n v="181.32"/>
    <n v="25.38"/>
  </r>
  <r>
    <n v="937"/>
    <n v="6788"/>
    <n v="40759"/>
    <s v="Not Specified"/>
    <s v="San Luis Obispo"/>
    <s v="California"/>
    <x v="1"/>
    <s v="Small Business"/>
    <x v="0"/>
    <x v="6"/>
    <n v="127.84"/>
    <n v="2.94"/>
  </r>
  <r>
    <n v="938"/>
    <n v="6788"/>
    <n v="40759"/>
    <s v="Not Specified"/>
    <s v="San Luis Obispo"/>
    <s v="California"/>
    <x v="1"/>
    <s v="Small Business"/>
    <x v="0"/>
    <x v="7"/>
    <n v="11.15"/>
    <n v="1.81"/>
  </r>
  <r>
    <n v="939"/>
    <n v="6791"/>
    <n v="40575"/>
    <s v="Medium"/>
    <s v="Bozeman"/>
    <s v="Montana"/>
    <x v="1"/>
    <s v="Small Business"/>
    <x v="2"/>
    <x v="10"/>
    <n v="730.33"/>
    <n v="51.98"/>
  </r>
  <r>
    <n v="940"/>
    <n v="6823"/>
    <n v="40015"/>
    <s v="Not Specified"/>
    <s v="Superior"/>
    <s v="Wisconsin"/>
    <x v="0"/>
    <s v="Small Business"/>
    <x v="0"/>
    <x v="12"/>
    <n v="1262.72"/>
    <n v="24.95"/>
  </r>
  <r>
    <n v="941"/>
    <n v="6823"/>
    <n v="40015"/>
    <s v="Not Specified"/>
    <s v="Waukesha"/>
    <s v="Wisconsin"/>
    <x v="0"/>
    <s v="Small Business"/>
    <x v="2"/>
    <x v="5"/>
    <n v="524.19000000000005"/>
    <n v="15.98"/>
  </r>
  <r>
    <n v="942"/>
    <n v="6848"/>
    <n v="40434"/>
    <s v="High"/>
    <s v="Greenville"/>
    <s v="North Carolina"/>
    <x v="2"/>
    <s v="Consumer"/>
    <x v="0"/>
    <x v="12"/>
    <n v="116.84"/>
    <n v="5.4"/>
  </r>
  <r>
    <n v="943"/>
    <n v="6850"/>
    <n v="40220"/>
    <s v="High"/>
    <s v="Las Vegas"/>
    <s v="Nevada"/>
    <x v="1"/>
    <s v="Corporate"/>
    <x v="2"/>
    <x v="5"/>
    <n v="81.56"/>
    <n v="10.01"/>
  </r>
  <r>
    <n v="944"/>
    <n v="6850"/>
    <n v="40220"/>
    <s v="High"/>
    <s v="Las Vegas"/>
    <s v="Nevada"/>
    <x v="1"/>
    <s v="Corporate"/>
    <x v="2"/>
    <x v="10"/>
    <n v="2088.5"/>
    <n v="51.98"/>
  </r>
  <r>
    <n v="945"/>
    <n v="6850"/>
    <n v="40220"/>
    <s v="High"/>
    <s v="North Las Vegas"/>
    <s v="Nevada"/>
    <x v="1"/>
    <s v="Corporate"/>
    <x v="0"/>
    <x v="0"/>
    <n v="2126.7199999999998"/>
    <n v="64.98"/>
  </r>
  <r>
    <n v="946"/>
    <n v="6850"/>
    <n v="40220"/>
    <s v="High"/>
    <s v="North Las Vegas"/>
    <s v="Nevada"/>
    <x v="1"/>
    <s v="Corporate"/>
    <x v="1"/>
    <x v="3"/>
    <n v="3753.72"/>
    <n v="138.75"/>
  </r>
  <r>
    <n v="947"/>
    <n v="6854"/>
    <n v="39819"/>
    <s v="Medium"/>
    <s v="Royal Palm Beach"/>
    <s v="Florida"/>
    <x v="2"/>
    <s v="Consumer"/>
    <x v="0"/>
    <x v="12"/>
    <n v="22.13"/>
    <n v="7.68"/>
  </r>
  <r>
    <n v="948"/>
    <n v="6854"/>
    <n v="39819"/>
    <s v="Medium"/>
    <s v="Royal Palm Beach"/>
    <s v="Florida"/>
    <x v="2"/>
    <s v="Consumer"/>
    <x v="1"/>
    <x v="2"/>
    <n v="129.84"/>
    <n v="6.64"/>
  </r>
  <r>
    <n v="949"/>
    <n v="6880"/>
    <n v="39958"/>
    <s v="Medium"/>
    <s v="Bakersfield"/>
    <s v="California"/>
    <x v="1"/>
    <s v="Consumer"/>
    <x v="0"/>
    <x v="9"/>
    <n v="235.49"/>
    <n v="47.9"/>
  </r>
  <r>
    <n v="950"/>
    <n v="6884"/>
    <n v="39828"/>
    <s v="Low"/>
    <s v="Lombard"/>
    <s v="Illinois"/>
    <x v="0"/>
    <s v="Home Office"/>
    <x v="0"/>
    <x v="9"/>
    <n v="217"/>
    <n v="4.9800000000000004"/>
  </r>
  <r>
    <n v="951"/>
    <n v="6884"/>
    <n v="39828"/>
    <s v="Low"/>
    <s v="Lombard"/>
    <s v="Illinois"/>
    <x v="0"/>
    <s v="Home Office"/>
    <x v="0"/>
    <x v="9"/>
    <n v="296.13"/>
    <n v="6.35"/>
  </r>
  <r>
    <n v="952"/>
    <n v="6885"/>
    <n v="41079"/>
    <s v="Low"/>
    <s v="Northampton"/>
    <s v="MA"/>
    <x v="3"/>
    <s v="Corporate"/>
    <x v="1"/>
    <x v="15"/>
    <n v="481.27"/>
    <n v="113.98"/>
  </r>
  <r>
    <n v="953"/>
    <n v="6885"/>
    <n v="41079"/>
    <s v="Low"/>
    <s v="Saco"/>
    <s v="Maine"/>
    <x v="3"/>
    <s v="Corporate"/>
    <x v="2"/>
    <x v="10"/>
    <n v="879.54"/>
    <n v="23.99"/>
  </r>
  <r>
    <n v="954"/>
    <n v="6886"/>
    <n v="40927"/>
    <s v="High"/>
    <s v="Citrus Heights"/>
    <s v="California"/>
    <x v="1"/>
    <s v="Consumer"/>
    <x v="0"/>
    <x v="0"/>
    <n v="8177.07"/>
    <n v="178.47"/>
  </r>
  <r>
    <n v="955"/>
    <n v="6912"/>
    <n v="40887"/>
    <s v="Not Specified"/>
    <s v="Iselin"/>
    <s v="New Jersey"/>
    <x v="3"/>
    <s v="Small Business"/>
    <x v="0"/>
    <x v="13"/>
    <n v="294.52"/>
    <n v="21.78"/>
  </r>
  <r>
    <n v="956"/>
    <n v="6916"/>
    <n v="40333"/>
    <s v="Low"/>
    <s v="Oak Forest"/>
    <s v="Illinois"/>
    <x v="0"/>
    <s v="Consumer"/>
    <x v="0"/>
    <x v="0"/>
    <n v="436.17"/>
    <n v="10.9"/>
  </r>
  <r>
    <n v="957"/>
    <n v="6918"/>
    <n v="40725"/>
    <s v="Critical"/>
    <s v="Flower Mound"/>
    <s v="Texas"/>
    <x v="0"/>
    <s v="Consumer"/>
    <x v="2"/>
    <x v="5"/>
    <n v="1559.5"/>
    <n v="39.479999999999997"/>
  </r>
  <r>
    <n v="958"/>
    <n v="6947"/>
    <n v="40743"/>
    <s v="Critical"/>
    <s v="Rogers"/>
    <s v="Arkansas"/>
    <x v="2"/>
    <s v="Small Business"/>
    <x v="1"/>
    <x v="2"/>
    <n v="520.49"/>
    <n v="51.65"/>
  </r>
  <r>
    <n v="959"/>
    <n v="6948"/>
    <n v="40521"/>
    <s v="Not Specified"/>
    <s v="Muskego"/>
    <s v="Wisconsin"/>
    <x v="0"/>
    <s v="Corporate"/>
    <x v="2"/>
    <x v="5"/>
    <n v="1143.8800000000001"/>
    <n v="73.98"/>
  </r>
  <r>
    <n v="960"/>
    <n v="6950"/>
    <n v="40994"/>
    <s v="Low"/>
    <s v="Hoboken"/>
    <s v="New Jersey"/>
    <x v="3"/>
    <s v="Home Office"/>
    <x v="2"/>
    <x v="4"/>
    <n v="187.39949999999999"/>
    <n v="55.99"/>
  </r>
  <r>
    <n v="961"/>
    <n v="6978"/>
    <n v="40521"/>
    <s v="High"/>
    <s v="Highlands Ranch"/>
    <s v="Colorado"/>
    <x v="1"/>
    <s v="Home Office"/>
    <x v="2"/>
    <x v="5"/>
    <n v="371.95"/>
    <n v="8.1199999999999992"/>
  </r>
  <r>
    <n v="962"/>
    <n v="6979"/>
    <n v="39871"/>
    <s v="Critical"/>
    <s v="Little Rock"/>
    <s v="Arkansas"/>
    <x v="2"/>
    <s v="Home Office"/>
    <x v="2"/>
    <x v="10"/>
    <n v="334.89"/>
    <n v="11.99"/>
  </r>
  <r>
    <n v="963"/>
    <n v="6980"/>
    <n v="40227"/>
    <s v="Not Specified"/>
    <s v="Lake In The Hills"/>
    <s v="Illinois"/>
    <x v="0"/>
    <s v="Consumer"/>
    <x v="0"/>
    <x v="12"/>
    <n v="136.29"/>
    <n v="7.3"/>
  </r>
  <r>
    <n v="964"/>
    <n v="6982"/>
    <n v="40863"/>
    <s v="Not Specified"/>
    <s v="Romeoville"/>
    <s v="Illinois"/>
    <x v="0"/>
    <s v="Corporate"/>
    <x v="2"/>
    <x v="5"/>
    <n v="1311.25"/>
    <n v="39.479999999999997"/>
  </r>
  <r>
    <n v="965"/>
    <n v="6982"/>
    <n v="40863"/>
    <s v="Not Specified"/>
    <s v="Saint Charles"/>
    <s v="Illinois"/>
    <x v="0"/>
    <s v="Corporate"/>
    <x v="1"/>
    <x v="11"/>
    <n v="544.41"/>
    <n v="100.98"/>
  </r>
  <r>
    <n v="966"/>
    <n v="6982"/>
    <n v="40863"/>
    <s v="Not Specified"/>
    <s v="Saint Charles"/>
    <s v="Illinois"/>
    <x v="0"/>
    <s v="Corporate"/>
    <x v="1"/>
    <x v="2"/>
    <n v="844.09"/>
    <n v="19.98"/>
  </r>
  <r>
    <n v="967"/>
    <n v="7015"/>
    <n v="40463"/>
    <s v="Not Specified"/>
    <s v="Blaine"/>
    <s v="Minnesota"/>
    <x v="0"/>
    <s v="Home Office"/>
    <x v="2"/>
    <x v="5"/>
    <n v="1880.8"/>
    <n v="40.98"/>
  </r>
  <r>
    <n v="968"/>
    <n v="7015"/>
    <n v="40463"/>
    <s v="Not Specified"/>
    <s v="Blaine"/>
    <s v="Minnesota"/>
    <x v="0"/>
    <s v="Home Office"/>
    <x v="2"/>
    <x v="4"/>
    <n v="7143.9270000000006"/>
    <n v="195.99"/>
  </r>
  <r>
    <n v="969"/>
    <n v="7042"/>
    <n v="40916"/>
    <s v="Medium"/>
    <s v="Redondo Beach"/>
    <s v="California"/>
    <x v="1"/>
    <s v="Home Office"/>
    <x v="1"/>
    <x v="3"/>
    <n v="1187.864"/>
    <n v="376.13"/>
  </r>
  <r>
    <n v="970"/>
    <n v="7043"/>
    <n v="39838"/>
    <s v="Critical"/>
    <s v="Menlo Park"/>
    <s v="California"/>
    <x v="1"/>
    <s v="Corporate"/>
    <x v="1"/>
    <x v="2"/>
    <n v="11.08"/>
    <n v="1.74"/>
  </r>
  <r>
    <n v="971"/>
    <n v="7072"/>
    <n v="40943"/>
    <s v="Critical"/>
    <s v="Plum"/>
    <s v="Pennsylvania"/>
    <x v="3"/>
    <s v="Corporate"/>
    <x v="0"/>
    <x v="12"/>
    <n v="258.61"/>
    <n v="8.85"/>
  </r>
  <r>
    <n v="972"/>
    <n v="7075"/>
    <n v="40826"/>
    <s v="Low"/>
    <s v="East Orange"/>
    <s v="New Jersey"/>
    <x v="3"/>
    <s v="Corporate"/>
    <x v="0"/>
    <x v="0"/>
    <n v="241.89"/>
    <n v="15.42"/>
  </r>
  <r>
    <n v="973"/>
    <n v="7075"/>
    <n v="40826"/>
    <s v="Low"/>
    <s v="Rahway"/>
    <s v="New Jersey"/>
    <x v="3"/>
    <s v="Corporate"/>
    <x v="0"/>
    <x v="7"/>
    <n v="83.34"/>
    <n v="1.86"/>
  </r>
  <r>
    <n v="974"/>
    <n v="7077"/>
    <n v="40898"/>
    <s v="High"/>
    <s v="West Valley City"/>
    <s v="Utah"/>
    <x v="1"/>
    <s v="Consumer"/>
    <x v="0"/>
    <x v="13"/>
    <n v="304.52"/>
    <n v="21.78"/>
  </r>
  <r>
    <n v="975"/>
    <n v="7078"/>
    <n v="40279"/>
    <s v="High"/>
    <s v="Lewiston"/>
    <s v="Idaho"/>
    <x v="1"/>
    <s v="Corporate"/>
    <x v="0"/>
    <x v="13"/>
    <n v="112.12"/>
    <n v="11.33"/>
  </r>
  <r>
    <n v="976"/>
    <n v="7078"/>
    <n v="40279"/>
    <s v="High"/>
    <s v="Lewiston"/>
    <s v="Idaho"/>
    <x v="1"/>
    <s v="Corporate"/>
    <x v="0"/>
    <x v="12"/>
    <n v="49.58"/>
    <n v="3.36"/>
  </r>
  <r>
    <n v="977"/>
    <n v="7078"/>
    <n v="40279"/>
    <s v="High"/>
    <s v="Lewiston"/>
    <s v="Idaho"/>
    <x v="1"/>
    <s v="Corporate"/>
    <x v="1"/>
    <x v="15"/>
    <n v="1939.65"/>
    <n v="122.99"/>
  </r>
  <r>
    <n v="978"/>
    <n v="7078"/>
    <n v="40279"/>
    <s v="High"/>
    <s v="Lewiston"/>
    <s v="Idaho"/>
    <x v="1"/>
    <s v="Corporate"/>
    <x v="1"/>
    <x v="2"/>
    <n v="465.52"/>
    <n v="14.98"/>
  </r>
  <r>
    <n v="979"/>
    <n v="7079"/>
    <n v="40217"/>
    <s v="Medium"/>
    <s v="West Babylon"/>
    <s v="New York"/>
    <x v="3"/>
    <s v="Small Business"/>
    <x v="1"/>
    <x v="15"/>
    <n v="12296.49"/>
    <n v="280.98"/>
  </r>
  <r>
    <n v="980"/>
    <n v="7079"/>
    <n v="40217"/>
    <s v="Medium"/>
    <s v="West Babylon"/>
    <s v="New York"/>
    <x v="3"/>
    <s v="Small Business"/>
    <x v="0"/>
    <x v="9"/>
    <n v="128.13"/>
    <n v="6.48"/>
  </r>
  <r>
    <n v="981"/>
    <n v="7105"/>
    <n v="40350"/>
    <s v="Low"/>
    <s v="Covington"/>
    <s v="Kentucky"/>
    <x v="2"/>
    <s v="Corporate"/>
    <x v="0"/>
    <x v="13"/>
    <n v="77.19"/>
    <n v="4.0599999999999996"/>
  </r>
  <r>
    <n v="982"/>
    <n v="7106"/>
    <n v="41039"/>
    <s v="Low"/>
    <s v="Minnetonka Mills"/>
    <s v="Minnesota"/>
    <x v="0"/>
    <s v="Home Office"/>
    <x v="0"/>
    <x v="12"/>
    <n v="118.98"/>
    <n v="14.27"/>
  </r>
  <r>
    <n v="983"/>
    <n v="7106"/>
    <n v="41039"/>
    <s v="Low"/>
    <s v="Minnetonka Mills"/>
    <s v="Minnesota"/>
    <x v="0"/>
    <s v="Home Office"/>
    <x v="2"/>
    <x v="5"/>
    <n v="4910.09"/>
    <n v="159.99"/>
  </r>
  <r>
    <n v="984"/>
    <n v="7106"/>
    <n v="41039"/>
    <s v="Low"/>
    <s v="Minnetonka Mills"/>
    <s v="Minnesota"/>
    <x v="0"/>
    <s v="Home Office"/>
    <x v="0"/>
    <x v="0"/>
    <n v="1058.45"/>
    <n v="27.75"/>
  </r>
  <r>
    <n v="985"/>
    <n v="7107"/>
    <n v="40912"/>
    <s v="Not Specified"/>
    <s v="Benton"/>
    <s v="Arkansas"/>
    <x v="2"/>
    <s v="Corporate"/>
    <x v="1"/>
    <x v="2"/>
    <n v="172.04"/>
    <n v="54.2"/>
  </r>
  <r>
    <n v="986"/>
    <n v="7107"/>
    <n v="40912"/>
    <s v="Not Specified"/>
    <s v="Bentonville"/>
    <s v="Arkansas"/>
    <x v="2"/>
    <s v="Corporate"/>
    <x v="0"/>
    <x v="9"/>
    <n v="113.14"/>
    <n v="37.94"/>
  </r>
  <r>
    <n v="987"/>
    <n v="7107"/>
    <n v="40912"/>
    <s v="Not Specified"/>
    <s v="Bentonville"/>
    <s v="Arkansas"/>
    <x v="2"/>
    <s v="Corporate"/>
    <x v="0"/>
    <x v="0"/>
    <n v="1724.82"/>
    <n v="55.29"/>
  </r>
  <r>
    <n v="988"/>
    <n v="7110"/>
    <n v="40762"/>
    <s v="Low"/>
    <s v="Crystal Lake"/>
    <s v="Illinois"/>
    <x v="0"/>
    <s v="Corporate"/>
    <x v="1"/>
    <x v="15"/>
    <n v="6396.2"/>
    <n v="276.2"/>
  </r>
  <r>
    <n v="989"/>
    <n v="7136"/>
    <n v="39894"/>
    <s v="High"/>
    <s v="Council Bluffs"/>
    <s v="Iowa"/>
    <x v="0"/>
    <s v="Home Office"/>
    <x v="2"/>
    <x v="5"/>
    <n v="642.9"/>
    <n v="39.479999999999997"/>
  </r>
  <r>
    <n v="990"/>
    <n v="7136"/>
    <n v="39894"/>
    <s v="High"/>
    <s v="Council Bluffs"/>
    <s v="Iowa"/>
    <x v="0"/>
    <s v="Home Office"/>
    <x v="0"/>
    <x v="8"/>
    <n v="47.28"/>
    <n v="4.91"/>
  </r>
  <r>
    <n v="991"/>
    <n v="7142"/>
    <n v="40745"/>
    <s v="Critical"/>
    <s v="Pleasant Grove"/>
    <s v="Utah"/>
    <x v="1"/>
    <s v="Corporate"/>
    <x v="0"/>
    <x v="8"/>
    <n v="132.86000000000001"/>
    <n v="3.69"/>
  </r>
  <r>
    <n v="992"/>
    <n v="7169"/>
    <n v="40263"/>
    <s v="Medium"/>
    <s v="Southgate"/>
    <s v="Michigan"/>
    <x v="0"/>
    <s v="Corporate"/>
    <x v="1"/>
    <x v="2"/>
    <n v="446.72"/>
    <n v="20.28"/>
  </r>
  <r>
    <n v="993"/>
    <n v="7169"/>
    <n v="40263"/>
    <s v="Medium"/>
    <s v="Southgate"/>
    <s v="Michigan"/>
    <x v="0"/>
    <s v="Corporate"/>
    <x v="2"/>
    <x v="4"/>
    <n v="1580.6005"/>
    <n v="65.989999999999995"/>
  </r>
  <r>
    <n v="994"/>
    <n v="7171"/>
    <n v="40587"/>
    <s v="Medium"/>
    <s v="Lebanon"/>
    <s v="Tennessee"/>
    <x v="2"/>
    <s v="Consumer"/>
    <x v="2"/>
    <x v="4"/>
    <n v="1703.8505"/>
    <n v="65.989999999999995"/>
  </r>
  <r>
    <n v="995"/>
    <n v="7171"/>
    <n v="40587"/>
    <s v="Medium"/>
    <s v="Lebanon"/>
    <s v="Tennessee"/>
    <x v="2"/>
    <s v="Consumer"/>
    <x v="2"/>
    <x v="4"/>
    <n v="303.18649999999997"/>
    <n v="20.99"/>
  </r>
  <r>
    <n v="996"/>
    <n v="7174"/>
    <n v="40978"/>
    <s v="Not Specified"/>
    <s v="Escondido"/>
    <s v="California"/>
    <x v="1"/>
    <s v="Consumer"/>
    <x v="1"/>
    <x v="2"/>
    <n v="141.91999999999999"/>
    <n v="13.73"/>
  </r>
  <r>
    <n v="997"/>
    <n v="7175"/>
    <n v="40216"/>
    <s v="Critical"/>
    <s v="Ozark"/>
    <s v="MO"/>
    <x v="0"/>
    <s v="Corporate"/>
    <x v="1"/>
    <x v="11"/>
    <n v="748.25"/>
    <n v="70.98"/>
  </r>
  <r>
    <n v="998"/>
    <n v="7203"/>
    <n v="39821"/>
    <s v="High"/>
    <s v="Edmonds"/>
    <s v="Washington"/>
    <x v="1"/>
    <s v="Corporate"/>
    <x v="0"/>
    <x v="12"/>
    <n v="21752.01"/>
    <n v="896.99"/>
  </r>
  <r>
    <n v="999"/>
    <n v="7239"/>
    <n v="40723"/>
    <s v="Medium"/>
    <s v="Papillion"/>
    <s v="Nebraska"/>
    <x v="0"/>
    <s v="Small Business"/>
    <x v="0"/>
    <x v="0"/>
    <n v="6206.16"/>
    <n v="120.33"/>
  </r>
  <r>
    <n v="1000"/>
    <n v="7267"/>
    <n v="41149"/>
    <s v="High"/>
    <s v="Oakton"/>
    <s v="Virginia"/>
    <x v="2"/>
    <s v="Consumer"/>
    <x v="0"/>
    <x v="12"/>
    <n v="262.32"/>
    <n v="14.48"/>
  </r>
  <r>
    <n v="1001"/>
    <n v="7269"/>
    <n v="40070"/>
    <s v="Medium"/>
    <s v="Oakton"/>
    <s v="Virginia"/>
    <x v="2"/>
    <s v="Consumer"/>
    <x v="2"/>
    <x v="4"/>
    <n v="1707.99"/>
    <n v="65.989999999999995"/>
  </r>
  <r>
    <n v="1002"/>
    <n v="7297"/>
    <n v="40070"/>
    <s v="High"/>
    <s v="Bennington"/>
    <s v="Vermont"/>
    <x v="3"/>
    <s v="Small Business"/>
    <x v="1"/>
    <x v="2"/>
    <n v="936.95"/>
    <n v="33.979999999999997"/>
  </r>
  <r>
    <n v="1003"/>
    <n v="7297"/>
    <n v="40070"/>
    <s v="High"/>
    <s v="Ridgewood"/>
    <s v="New Jersey"/>
    <x v="3"/>
    <s v="Small Business"/>
    <x v="2"/>
    <x v="5"/>
    <n v="296.83999999999997"/>
    <n v="45.19"/>
  </r>
  <r>
    <n v="1004"/>
    <n v="7297"/>
    <n v="40070"/>
    <s v="High"/>
    <s v="Sanford"/>
    <s v="Maine"/>
    <x v="3"/>
    <s v="Small Business"/>
    <x v="1"/>
    <x v="3"/>
    <n v="1620.94"/>
    <n v="400.98"/>
  </r>
  <r>
    <n v="1005"/>
    <n v="7301"/>
    <n v="40540"/>
    <s v="Low"/>
    <s v="Mount Vernon"/>
    <s v="New York"/>
    <x v="3"/>
    <s v="Corporate"/>
    <x v="2"/>
    <x v="4"/>
    <n v="959.08899999999994"/>
    <n v="65.989999999999995"/>
  </r>
  <r>
    <n v="1006"/>
    <n v="7335"/>
    <n v="40327"/>
    <s v="Low"/>
    <s v="Lakeland"/>
    <s v="Florida"/>
    <x v="2"/>
    <s v="Corporate"/>
    <x v="2"/>
    <x v="4"/>
    <n v="3681.7494999999999"/>
    <n v="95.99"/>
  </r>
  <r>
    <n v="1007"/>
    <n v="7363"/>
    <n v="40491"/>
    <s v="Medium"/>
    <s v="Monroe"/>
    <s v="Louisiana"/>
    <x v="2"/>
    <s v="Corporate"/>
    <x v="1"/>
    <x v="2"/>
    <n v="875.52"/>
    <n v="37.93"/>
  </r>
  <r>
    <n v="1008"/>
    <n v="7364"/>
    <n v="39941"/>
    <s v="High"/>
    <s v="Independence"/>
    <s v="MO"/>
    <x v="0"/>
    <s v="Corporate"/>
    <x v="0"/>
    <x v="14"/>
    <n v="260.39"/>
    <n v="16.98"/>
  </r>
  <r>
    <n v="1009"/>
    <n v="7367"/>
    <n v="40699"/>
    <s v="Low"/>
    <s v="Bangor"/>
    <s v="Maine"/>
    <x v="3"/>
    <s v="Small Business"/>
    <x v="0"/>
    <x v="9"/>
    <n v="269.93"/>
    <n v="5.43"/>
  </r>
  <r>
    <n v="1010"/>
    <n v="7367"/>
    <n v="40699"/>
    <s v="Low"/>
    <s v="Killingly Center"/>
    <s v="Connecticut"/>
    <x v="3"/>
    <s v="Small Business"/>
    <x v="2"/>
    <x v="5"/>
    <n v="303.62"/>
    <n v="6.48"/>
  </r>
  <r>
    <n v="1011"/>
    <n v="7398"/>
    <n v="39965"/>
    <s v="Not Specified"/>
    <s v="Roy"/>
    <s v="Utah"/>
    <x v="1"/>
    <s v="Corporate"/>
    <x v="0"/>
    <x v="6"/>
    <n v="55.77"/>
    <n v="9.11"/>
  </r>
  <r>
    <n v="1012"/>
    <n v="7398"/>
    <n v="39965"/>
    <s v="Not Specified"/>
    <s v="Roy"/>
    <s v="Utah"/>
    <x v="1"/>
    <s v="Corporate"/>
    <x v="0"/>
    <x v="0"/>
    <n v="2181.44"/>
    <n v="64.650000000000006"/>
  </r>
  <r>
    <n v="1013"/>
    <n v="7427"/>
    <n v="41258"/>
    <s v="Not Specified"/>
    <s v="Lincoln Park"/>
    <s v="Michigan"/>
    <x v="0"/>
    <s v="Corporate"/>
    <x v="0"/>
    <x v="13"/>
    <n v="16002.29"/>
    <n v="363.25"/>
  </r>
  <r>
    <n v="1014"/>
    <n v="7427"/>
    <n v="41258"/>
    <s v="Not Specified"/>
    <s v="Lincoln Park"/>
    <s v="Michigan"/>
    <x v="0"/>
    <s v="Corporate"/>
    <x v="0"/>
    <x v="12"/>
    <n v="182.26"/>
    <n v="18.940000000000001"/>
  </r>
  <r>
    <n v="1015"/>
    <n v="7429"/>
    <n v="40324"/>
    <s v="Not Specified"/>
    <s v="Hanover"/>
    <s v="Pennsylvania"/>
    <x v="3"/>
    <s v="Home Office"/>
    <x v="2"/>
    <x v="5"/>
    <n v="1379.34"/>
    <n v="40.479999999999997"/>
  </r>
  <r>
    <n v="1016"/>
    <n v="7429"/>
    <n v="40324"/>
    <s v="Not Specified"/>
    <s v="Hanover"/>
    <s v="Pennsylvania"/>
    <x v="3"/>
    <s v="Home Office"/>
    <x v="1"/>
    <x v="2"/>
    <n v="168.25"/>
    <n v="26.48"/>
  </r>
  <r>
    <n v="1017"/>
    <n v="7430"/>
    <n v="40337"/>
    <s v="Medium"/>
    <s v="Forest Park"/>
    <s v="Illinois"/>
    <x v="0"/>
    <s v="Corporate"/>
    <x v="0"/>
    <x v="14"/>
    <n v="751.77"/>
    <n v="15.67"/>
  </r>
  <r>
    <n v="1018"/>
    <n v="7431"/>
    <n v="39934"/>
    <s v="Medium"/>
    <s v="West Valley City"/>
    <s v="Utah"/>
    <x v="1"/>
    <s v="Consumer"/>
    <x v="1"/>
    <x v="2"/>
    <n v="78.81"/>
    <n v="2.23"/>
  </r>
  <r>
    <n v="1019"/>
    <n v="7457"/>
    <n v="40451"/>
    <s v="Not Specified"/>
    <s v="Apopka"/>
    <s v="Florida"/>
    <x v="2"/>
    <s v="Small Business"/>
    <x v="0"/>
    <x v="14"/>
    <n v="2300.4499999999998"/>
    <n v="60.98"/>
  </r>
  <r>
    <n v="1020"/>
    <n v="7457"/>
    <n v="40451"/>
    <s v="Not Specified"/>
    <s v="Apopka"/>
    <s v="Florida"/>
    <x v="2"/>
    <s v="Small Business"/>
    <x v="0"/>
    <x v="6"/>
    <n v="548.11"/>
    <n v="11.55"/>
  </r>
  <r>
    <n v="1021"/>
    <n v="7458"/>
    <n v="41003"/>
    <s v="Critical"/>
    <s v="Andover"/>
    <s v="MA"/>
    <x v="3"/>
    <s v="Corporate"/>
    <x v="0"/>
    <x v="12"/>
    <n v="226.81"/>
    <n v="14.45"/>
  </r>
  <r>
    <n v="1022"/>
    <n v="7458"/>
    <n v="41003"/>
    <s v="Critical"/>
    <s v="Easton"/>
    <s v="MA"/>
    <x v="3"/>
    <s v="Corporate"/>
    <x v="2"/>
    <x v="5"/>
    <n v="511.07"/>
    <n v="10.97"/>
  </r>
  <r>
    <n v="1023"/>
    <n v="7458"/>
    <n v="41003"/>
    <s v="Critical"/>
    <s v="San Francisco"/>
    <s v="California"/>
    <x v="1"/>
    <s v="Corporate"/>
    <x v="2"/>
    <x v="5"/>
    <n v="337.34"/>
    <n v="39.479999999999997"/>
  </r>
  <r>
    <n v="1024"/>
    <n v="7461"/>
    <n v="39825"/>
    <s v="Low"/>
    <s v="Englewood"/>
    <s v="Colorado"/>
    <x v="1"/>
    <s v="Home Office"/>
    <x v="1"/>
    <x v="15"/>
    <n v="4080.3"/>
    <n v="350.99"/>
  </r>
  <r>
    <n v="1025"/>
    <n v="7461"/>
    <n v="39825"/>
    <s v="Low"/>
    <s v="Englewood"/>
    <s v="Colorado"/>
    <x v="1"/>
    <s v="Home Office"/>
    <x v="0"/>
    <x v="14"/>
    <n v="260.79000000000002"/>
    <n v="8.74"/>
  </r>
  <r>
    <n v="1026"/>
    <n v="7461"/>
    <n v="39825"/>
    <s v="Low"/>
    <s v="Englewood"/>
    <s v="Colorado"/>
    <x v="1"/>
    <s v="Home Office"/>
    <x v="0"/>
    <x v="7"/>
    <n v="90.35"/>
    <n v="1.98"/>
  </r>
  <r>
    <n v="1027"/>
    <n v="7462"/>
    <n v="40594"/>
    <s v="High"/>
    <s v="Appleton"/>
    <s v="Wisconsin"/>
    <x v="0"/>
    <s v="Small Business"/>
    <x v="0"/>
    <x v="6"/>
    <n v="72.63"/>
    <n v="22.01"/>
  </r>
  <r>
    <n v="1028"/>
    <n v="7488"/>
    <n v="41032"/>
    <s v="Critical"/>
    <s v="North Las Vegas"/>
    <s v="Nevada"/>
    <x v="1"/>
    <s v="Corporate"/>
    <x v="0"/>
    <x v="6"/>
    <n v="26.09"/>
    <n v="2.84"/>
  </r>
  <r>
    <n v="1029"/>
    <n v="7489"/>
    <n v="40451"/>
    <s v="Critical"/>
    <s v="Cedar Rapids"/>
    <s v="Iowa"/>
    <x v="0"/>
    <s v="Home Office"/>
    <x v="1"/>
    <x v="11"/>
    <n v="6900.13"/>
    <n v="180.98"/>
  </r>
  <r>
    <n v="1030"/>
    <n v="7521"/>
    <n v="40601"/>
    <s v="Low"/>
    <s v="North Kingstown"/>
    <s v="Rhode Island"/>
    <x v="3"/>
    <s v="Small Business"/>
    <x v="2"/>
    <x v="4"/>
    <n v="1942.1734999999999"/>
    <n v="115.99"/>
  </r>
  <r>
    <n v="1031"/>
    <n v="7527"/>
    <n v="40158"/>
    <s v="Medium"/>
    <s v="Richmond"/>
    <s v="Virginia"/>
    <x v="2"/>
    <s v="Small Business"/>
    <x v="1"/>
    <x v="2"/>
    <n v="560.39"/>
    <n v="15.68"/>
  </r>
  <r>
    <n v="1032"/>
    <n v="7527"/>
    <n v="40158"/>
    <s v="Medium"/>
    <s v="Richmond"/>
    <s v="Virginia"/>
    <x v="2"/>
    <s v="Small Business"/>
    <x v="2"/>
    <x v="4"/>
    <n v="7062.6159999999991"/>
    <n v="195.99"/>
  </r>
  <r>
    <n v="1033"/>
    <n v="7552"/>
    <n v="41162"/>
    <s v="Critical"/>
    <s v="North Las Vegas"/>
    <s v="Nevada"/>
    <x v="1"/>
    <s v="Corporate"/>
    <x v="0"/>
    <x v="6"/>
    <n v="1406.49"/>
    <n v="28.15"/>
  </r>
  <r>
    <n v="1034"/>
    <n v="7552"/>
    <n v="41162"/>
    <s v="Critical"/>
    <s v="North Las Vegas"/>
    <s v="Nevada"/>
    <x v="1"/>
    <s v="Corporate"/>
    <x v="0"/>
    <x v="1"/>
    <n v="587.71"/>
    <n v="12.98"/>
  </r>
  <r>
    <n v="1035"/>
    <n v="7553"/>
    <n v="40305"/>
    <s v="Medium"/>
    <s v="Mount Vernon"/>
    <s v="Washington"/>
    <x v="1"/>
    <s v="Home Office"/>
    <x v="1"/>
    <x v="2"/>
    <n v="1079.19"/>
    <n v="92.23"/>
  </r>
  <r>
    <n v="1036"/>
    <n v="7553"/>
    <n v="40305"/>
    <s v="Medium"/>
    <s v="Mount Vernon"/>
    <s v="Washington"/>
    <x v="1"/>
    <s v="Home Office"/>
    <x v="0"/>
    <x v="9"/>
    <n v="19.05"/>
    <n v="4.28"/>
  </r>
  <r>
    <n v="1037"/>
    <n v="7559"/>
    <n v="40463"/>
    <s v="Critical"/>
    <s v="Albany"/>
    <s v="Georgia"/>
    <x v="2"/>
    <s v="Corporate"/>
    <x v="0"/>
    <x v="13"/>
    <n v="90.37"/>
    <n v="4.4800000000000004"/>
  </r>
  <r>
    <n v="1038"/>
    <n v="7559"/>
    <n v="40463"/>
    <s v="Critical"/>
    <s v="Albany"/>
    <s v="Georgia"/>
    <x v="2"/>
    <s v="Corporate"/>
    <x v="2"/>
    <x v="5"/>
    <n v="806.05"/>
    <n v="20.95"/>
  </r>
  <r>
    <n v="1039"/>
    <n v="7585"/>
    <n v="40682"/>
    <s v="High"/>
    <s v="Sparks"/>
    <s v="Nevada"/>
    <x v="1"/>
    <s v="Consumer"/>
    <x v="2"/>
    <x v="4"/>
    <n v="650.1395"/>
    <n v="20.99"/>
  </r>
  <r>
    <n v="1040"/>
    <n v="7619"/>
    <n v="40459"/>
    <s v="Not Specified"/>
    <s v="North Olmsted"/>
    <s v="Ohio"/>
    <x v="3"/>
    <s v="Consumer"/>
    <x v="2"/>
    <x v="5"/>
    <n v="141.77000000000001"/>
    <n v="17.48"/>
  </r>
  <r>
    <n v="1041"/>
    <n v="7623"/>
    <n v="40114"/>
    <s v="Critical"/>
    <s v="Rochester"/>
    <s v="New York"/>
    <x v="3"/>
    <s v="Corporate"/>
    <x v="0"/>
    <x v="13"/>
    <n v="5459.32"/>
    <n v="300.64999999999998"/>
  </r>
  <r>
    <n v="1042"/>
    <n v="7623"/>
    <n v="40114"/>
    <s v="Critical"/>
    <s v="Rochester"/>
    <s v="New York"/>
    <x v="3"/>
    <s v="Corporate"/>
    <x v="2"/>
    <x v="5"/>
    <n v="1793.42"/>
    <n v="49.99"/>
  </r>
  <r>
    <n v="1043"/>
    <n v="7623"/>
    <n v="40114"/>
    <s v="Critical"/>
    <s v="Rochester"/>
    <s v="New York"/>
    <x v="3"/>
    <s v="Corporate"/>
    <x v="0"/>
    <x v="9"/>
    <n v="3080.07"/>
    <n v="104.85"/>
  </r>
  <r>
    <n v="1044"/>
    <n v="7653"/>
    <n v="40966"/>
    <s v="Medium"/>
    <s v="Deland"/>
    <s v="Florida"/>
    <x v="2"/>
    <s v="Consumer"/>
    <x v="0"/>
    <x v="9"/>
    <n v="1425.06"/>
    <n v="48.04"/>
  </r>
  <r>
    <n v="1045"/>
    <n v="7654"/>
    <n v="40219"/>
    <s v="High"/>
    <s v="Boise"/>
    <s v="Idaho"/>
    <x v="1"/>
    <s v="Small Business"/>
    <x v="0"/>
    <x v="8"/>
    <n v="19.47"/>
    <n v="4.13"/>
  </r>
  <r>
    <n v="1046"/>
    <n v="7680"/>
    <n v="40641"/>
    <s v="Not Specified"/>
    <s v="Cottage Lake"/>
    <s v="Washington"/>
    <x v="1"/>
    <s v="Small Business"/>
    <x v="0"/>
    <x v="9"/>
    <n v="1141.3699999999999"/>
    <n v="35.44"/>
  </r>
  <r>
    <n v="1047"/>
    <n v="7719"/>
    <n v="39893"/>
    <s v="Low"/>
    <s v="Mount Vernon"/>
    <s v="Washington"/>
    <x v="1"/>
    <s v="Home Office"/>
    <x v="0"/>
    <x v="0"/>
    <n v="522.62"/>
    <n v="13.48"/>
  </r>
  <r>
    <n v="1048"/>
    <n v="7744"/>
    <n v="40134"/>
    <s v="Low"/>
    <s v="Lima"/>
    <s v="Ohio"/>
    <x v="3"/>
    <s v="Corporate"/>
    <x v="0"/>
    <x v="12"/>
    <n v="4286.55"/>
    <n v="172.99"/>
  </r>
  <r>
    <n v="1049"/>
    <n v="7744"/>
    <n v="40134"/>
    <s v="Low"/>
    <s v="Lorain"/>
    <s v="Ohio"/>
    <x v="3"/>
    <s v="Corporate"/>
    <x v="0"/>
    <x v="14"/>
    <n v="8.34"/>
    <n v="7.64"/>
  </r>
  <r>
    <n v="1050"/>
    <n v="7746"/>
    <n v="40517"/>
    <s v="Medium"/>
    <s v="Boise"/>
    <s v="Idaho"/>
    <x v="1"/>
    <s v="Consumer"/>
    <x v="0"/>
    <x v="9"/>
    <n v="28.96"/>
    <n v="19.98"/>
  </r>
  <r>
    <n v="1051"/>
    <n v="7751"/>
    <n v="41266"/>
    <s v="Not Specified"/>
    <s v="Lewiston"/>
    <s v="Maine"/>
    <x v="3"/>
    <s v="Corporate"/>
    <x v="1"/>
    <x v="15"/>
    <n v="4547.8999999999996"/>
    <n v="95.98"/>
  </r>
  <r>
    <n v="1052"/>
    <n v="7776"/>
    <n v="39886"/>
    <s v="Medium"/>
    <s v="Paducah"/>
    <s v="Kentucky"/>
    <x v="2"/>
    <s v="Corporate"/>
    <x v="1"/>
    <x v="15"/>
    <n v="7223.59"/>
    <n v="200.98"/>
  </r>
  <r>
    <n v="1053"/>
    <n v="7776"/>
    <n v="39886"/>
    <s v="Medium"/>
    <s v="Paducah"/>
    <s v="Kentucky"/>
    <x v="2"/>
    <s v="Corporate"/>
    <x v="1"/>
    <x v="3"/>
    <n v="934.21600000000001"/>
    <n v="179.29"/>
  </r>
  <r>
    <n v="1054"/>
    <n v="7782"/>
    <n v="39996"/>
    <s v="Critical"/>
    <s v="New Bern"/>
    <s v="North Carolina"/>
    <x v="2"/>
    <s v="Corporate"/>
    <x v="0"/>
    <x v="13"/>
    <n v="1205.73"/>
    <n v="60.97"/>
  </r>
  <r>
    <n v="1055"/>
    <n v="7783"/>
    <n v="40920"/>
    <s v="Medium"/>
    <s v="Boca Raton"/>
    <s v="Florida"/>
    <x v="2"/>
    <s v="Corporate"/>
    <x v="0"/>
    <x v="12"/>
    <n v="31.35"/>
    <n v="8.85"/>
  </r>
  <r>
    <n v="1056"/>
    <n v="7812"/>
    <n v="40653"/>
    <s v="Low"/>
    <s v="Carlsbad"/>
    <s v="California"/>
    <x v="1"/>
    <s v="Corporate"/>
    <x v="1"/>
    <x v="2"/>
    <n v="475.9"/>
    <n v="27.42"/>
  </r>
  <r>
    <n v="1057"/>
    <n v="7812"/>
    <n v="40653"/>
    <s v="Low"/>
    <s v="Carlsbad"/>
    <s v="California"/>
    <x v="1"/>
    <s v="Corporate"/>
    <x v="1"/>
    <x v="3"/>
    <n v="3635.63"/>
    <n v="320.64"/>
  </r>
  <r>
    <n v="1058"/>
    <n v="7815"/>
    <n v="39835"/>
    <s v="Critical"/>
    <s v="Kingsport"/>
    <s v="Tennessee"/>
    <x v="2"/>
    <s v="Home Office"/>
    <x v="2"/>
    <x v="5"/>
    <n v="187.37"/>
    <n v="32.979999999999997"/>
  </r>
  <r>
    <n v="1059"/>
    <n v="7840"/>
    <n v="40551"/>
    <s v="Low"/>
    <s v="Bakersfield"/>
    <s v="California"/>
    <x v="1"/>
    <s v="Consumer"/>
    <x v="2"/>
    <x v="5"/>
    <n v="157.56"/>
    <n v="4.8899999999999997"/>
  </r>
  <r>
    <n v="1060"/>
    <n v="7841"/>
    <n v="41049"/>
    <s v="Not Specified"/>
    <s v="Amarillo"/>
    <s v="Texas"/>
    <x v="0"/>
    <s v="Consumer"/>
    <x v="1"/>
    <x v="2"/>
    <n v="1002.77"/>
    <n v="49.34"/>
  </r>
  <r>
    <n v="1061"/>
    <n v="7841"/>
    <n v="41049"/>
    <s v="Not Specified"/>
    <s v="Amarillo"/>
    <s v="Texas"/>
    <x v="0"/>
    <s v="Consumer"/>
    <x v="1"/>
    <x v="2"/>
    <n v="178.14"/>
    <n v="10.06"/>
  </r>
  <r>
    <n v="1062"/>
    <n v="7845"/>
    <n v="40160"/>
    <s v="Critical"/>
    <s v="Waukesha"/>
    <s v="Wisconsin"/>
    <x v="0"/>
    <s v="Small Business"/>
    <x v="0"/>
    <x v="12"/>
    <n v="118.56"/>
    <n v="4.91"/>
  </r>
  <r>
    <n v="1063"/>
    <n v="7845"/>
    <n v="40160"/>
    <s v="Critical"/>
    <s v="Waukesha"/>
    <s v="Wisconsin"/>
    <x v="0"/>
    <s v="Small Business"/>
    <x v="0"/>
    <x v="9"/>
    <n v="2145.0500000000002"/>
    <n v="48.94"/>
  </r>
  <r>
    <n v="1064"/>
    <n v="7846"/>
    <n v="40719"/>
    <s v="Low"/>
    <s v="Camp Springs"/>
    <s v="Maryland"/>
    <x v="3"/>
    <s v="Corporate"/>
    <x v="0"/>
    <x v="12"/>
    <n v="2926.33"/>
    <n v="67.28"/>
  </r>
  <r>
    <n v="1065"/>
    <n v="7846"/>
    <n v="40719"/>
    <s v="Low"/>
    <s v="Camp Springs"/>
    <s v="Maryland"/>
    <x v="3"/>
    <s v="Corporate"/>
    <x v="0"/>
    <x v="12"/>
    <n v="40.049999999999997"/>
    <n v="2.08"/>
  </r>
  <r>
    <n v="1066"/>
    <n v="7846"/>
    <n v="40719"/>
    <s v="Low"/>
    <s v="Camp Springs"/>
    <s v="Maryland"/>
    <x v="3"/>
    <s v="Corporate"/>
    <x v="2"/>
    <x v="5"/>
    <n v="552.87"/>
    <n v="26.31"/>
  </r>
  <r>
    <n v="1067"/>
    <n v="7846"/>
    <n v="40719"/>
    <s v="Low"/>
    <s v="Camp Springs"/>
    <s v="Maryland"/>
    <x v="3"/>
    <s v="Corporate"/>
    <x v="1"/>
    <x v="2"/>
    <n v="26.33"/>
    <n v="1.76"/>
  </r>
  <r>
    <n v="1068"/>
    <n v="7878"/>
    <n v="40664"/>
    <s v="Critical"/>
    <s v="Joplin"/>
    <s v="MO"/>
    <x v="0"/>
    <s v="Corporate"/>
    <x v="1"/>
    <x v="11"/>
    <n v="3904.12"/>
    <n v="81.94"/>
  </r>
  <r>
    <n v="1069"/>
    <n v="7878"/>
    <n v="40664"/>
    <s v="Critical"/>
    <s v="Joplin"/>
    <s v="MO"/>
    <x v="0"/>
    <s v="Corporate"/>
    <x v="1"/>
    <x v="2"/>
    <n v="343.64"/>
    <n v="8.57"/>
  </r>
  <r>
    <n v="1070"/>
    <n v="7878"/>
    <n v="40664"/>
    <s v="Low"/>
    <s v="Joplin"/>
    <s v="MO"/>
    <x v="0"/>
    <s v="Corporate"/>
    <x v="0"/>
    <x v="7"/>
    <n v="256.64"/>
    <n v="5.81"/>
  </r>
  <r>
    <n v="1071"/>
    <n v="7904"/>
    <n v="40325"/>
    <s v="Low"/>
    <s v="Corvallis"/>
    <s v="Oregon"/>
    <x v="1"/>
    <s v="Corporate"/>
    <x v="0"/>
    <x v="8"/>
    <n v="298.3"/>
    <n v="6.3"/>
  </r>
  <r>
    <n v="1072"/>
    <n v="7905"/>
    <n v="39967"/>
    <s v="Low"/>
    <s v="Land O Lakes"/>
    <s v="Florida"/>
    <x v="2"/>
    <s v="Small Business"/>
    <x v="1"/>
    <x v="3"/>
    <n v="11057.6"/>
    <n v="259.70999999999998"/>
  </r>
  <r>
    <n v="1073"/>
    <n v="7906"/>
    <n v="40103"/>
    <s v="Medium"/>
    <s v="Batavia"/>
    <s v="Illinois"/>
    <x v="0"/>
    <s v="Consumer"/>
    <x v="0"/>
    <x v="13"/>
    <n v="1003.06"/>
    <n v="25.98"/>
  </r>
  <r>
    <n v="1074"/>
    <n v="7909"/>
    <n v="39816"/>
    <s v="High"/>
    <s v="Lake Oswego"/>
    <s v="Oregon"/>
    <x v="1"/>
    <s v="Home Office"/>
    <x v="0"/>
    <x v="6"/>
    <n v="122.23"/>
    <n v="4.26"/>
  </r>
  <r>
    <n v="1075"/>
    <n v="7910"/>
    <n v="40288"/>
    <s v="Critical"/>
    <s v="Chester"/>
    <s v="Pennsylvania"/>
    <x v="3"/>
    <s v="Small Business"/>
    <x v="1"/>
    <x v="2"/>
    <n v="1871.13"/>
    <n v="45.98"/>
  </r>
  <r>
    <n v="1076"/>
    <n v="7910"/>
    <n v="40288"/>
    <s v="Critical"/>
    <s v="Chester"/>
    <s v="Pennsylvania"/>
    <x v="3"/>
    <s v="Small Business"/>
    <x v="0"/>
    <x v="9"/>
    <n v="729.57"/>
    <n v="35.44"/>
  </r>
  <r>
    <n v="1077"/>
    <n v="7936"/>
    <n v="40273"/>
    <s v="Low"/>
    <s v="Edgewood"/>
    <s v="Maryland"/>
    <x v="3"/>
    <s v="Corporate"/>
    <x v="1"/>
    <x v="11"/>
    <n v="2851.17"/>
    <n v="58.14"/>
  </r>
  <r>
    <n v="1078"/>
    <n v="7936"/>
    <n v="40273"/>
    <s v="Low"/>
    <s v="Edgewood"/>
    <s v="Maryland"/>
    <x v="3"/>
    <s v="Corporate"/>
    <x v="0"/>
    <x v="0"/>
    <n v="183.43"/>
    <n v="12.44"/>
  </r>
  <r>
    <n v="1079"/>
    <n v="7938"/>
    <n v="40250"/>
    <s v="Medium"/>
    <s v="Colchester"/>
    <s v="Connecticut"/>
    <x v="3"/>
    <s v="Corporate"/>
    <x v="0"/>
    <x v="6"/>
    <n v="334.66"/>
    <n v="9.93"/>
  </r>
  <r>
    <n v="1080"/>
    <n v="7938"/>
    <n v="40250"/>
    <s v="Medium"/>
    <s v="Parsippany"/>
    <s v="New Jersey"/>
    <x v="3"/>
    <s v="Corporate"/>
    <x v="0"/>
    <x v="9"/>
    <n v="139.19"/>
    <n v="5.98"/>
  </r>
  <r>
    <n v="1081"/>
    <n v="7938"/>
    <n v="40250"/>
    <s v="Medium"/>
    <s v="Pomona"/>
    <s v="California"/>
    <x v="1"/>
    <s v="Corporate"/>
    <x v="1"/>
    <x v="15"/>
    <n v="2026.05"/>
    <n v="135.99"/>
  </r>
  <r>
    <n v="1082"/>
    <n v="7941"/>
    <n v="40991"/>
    <s v="Low"/>
    <s v="Salisbury"/>
    <s v="North Carolina"/>
    <x v="2"/>
    <s v="Corporate"/>
    <x v="0"/>
    <x v="0"/>
    <n v="2796.67"/>
    <n v="55.29"/>
  </r>
  <r>
    <n v="1083"/>
    <n v="7968"/>
    <n v="40436"/>
    <s v="Low"/>
    <s v="Muscatine"/>
    <s v="Iowa"/>
    <x v="0"/>
    <s v="Consumer"/>
    <x v="1"/>
    <x v="15"/>
    <n v="1449.21"/>
    <n v="150.97999999999999"/>
  </r>
  <r>
    <n v="1084"/>
    <n v="8000"/>
    <n v="40440"/>
    <s v="Low"/>
    <s v="Harrison"/>
    <s v="New York"/>
    <x v="3"/>
    <s v="Small Business"/>
    <x v="0"/>
    <x v="12"/>
    <n v="149.25"/>
    <n v="15.01"/>
  </r>
  <r>
    <n v="1085"/>
    <n v="8000"/>
    <n v="40440"/>
    <s v="Low"/>
    <s v="Harrison"/>
    <s v="New York"/>
    <x v="3"/>
    <s v="Small Business"/>
    <x v="0"/>
    <x v="12"/>
    <n v="10.14"/>
    <n v="4.82"/>
  </r>
  <r>
    <n v="1086"/>
    <n v="8001"/>
    <n v="40501"/>
    <s v="High"/>
    <s v="Santa Clara"/>
    <s v="California"/>
    <x v="1"/>
    <s v="Consumer"/>
    <x v="0"/>
    <x v="9"/>
    <n v="37.700000000000003"/>
    <n v="2.1800000000000002"/>
  </r>
  <r>
    <n v="1087"/>
    <n v="8001"/>
    <n v="40501"/>
    <s v="High"/>
    <s v="Santa Clara"/>
    <s v="California"/>
    <x v="1"/>
    <s v="Consumer"/>
    <x v="0"/>
    <x v="0"/>
    <n v="1059.72"/>
    <n v="20.98"/>
  </r>
  <r>
    <n v="1088"/>
    <n v="8005"/>
    <n v="41004"/>
    <s v="Critical"/>
    <s v="Roy"/>
    <s v="Utah"/>
    <x v="1"/>
    <s v="Small Business"/>
    <x v="0"/>
    <x v="12"/>
    <n v="790.63"/>
    <n v="34.54"/>
  </r>
  <r>
    <n v="1089"/>
    <n v="8006"/>
    <n v="40697"/>
    <s v="Medium"/>
    <s v="Hamilton"/>
    <s v="Ohio"/>
    <x v="3"/>
    <s v="Consumer"/>
    <x v="0"/>
    <x v="9"/>
    <n v="197.15"/>
    <n v="6.68"/>
  </r>
  <r>
    <n v="1090"/>
    <n v="8007"/>
    <n v="40950"/>
    <s v="Low"/>
    <s v="Red Wing"/>
    <s v="Minnesota"/>
    <x v="0"/>
    <s v="Corporate"/>
    <x v="2"/>
    <x v="4"/>
    <n v="820.56449999999995"/>
    <n v="205.99"/>
  </r>
  <r>
    <n v="1091"/>
    <n v="8007"/>
    <n v="40950"/>
    <s v="Low"/>
    <s v="Rome"/>
    <s v="Georgia"/>
    <x v="2"/>
    <s v="Corporate"/>
    <x v="2"/>
    <x v="10"/>
    <n v="3332.06"/>
    <n v="99.99"/>
  </r>
  <r>
    <n v="1092"/>
    <n v="8033"/>
    <n v="41023"/>
    <s v="High"/>
    <s v="Franklin"/>
    <s v="Wisconsin"/>
    <x v="0"/>
    <s v="Small Business"/>
    <x v="0"/>
    <x v="13"/>
    <n v="118.18"/>
    <n v="4.0599999999999996"/>
  </r>
  <r>
    <n v="1093"/>
    <n v="8034"/>
    <n v="40927"/>
    <s v="High"/>
    <s v="Chapel Hill"/>
    <s v="North Carolina"/>
    <x v="2"/>
    <s v="Corporate"/>
    <x v="0"/>
    <x v="13"/>
    <n v="354.45"/>
    <n v="10.98"/>
  </r>
  <r>
    <n v="1094"/>
    <n v="8034"/>
    <n v="40927"/>
    <s v="High"/>
    <s v="Chapel Hill"/>
    <s v="North Carolina"/>
    <x v="2"/>
    <s v="Corporate"/>
    <x v="0"/>
    <x v="6"/>
    <n v="238.43"/>
    <n v="16.989999999999998"/>
  </r>
  <r>
    <n v="1095"/>
    <n v="8034"/>
    <n v="40927"/>
    <s v="High"/>
    <s v="Chapel Hill"/>
    <s v="North Carolina"/>
    <x v="2"/>
    <s v="Corporate"/>
    <x v="1"/>
    <x v="3"/>
    <n v="1606.4"/>
    <n v="44.43"/>
  </r>
  <r>
    <n v="1096"/>
    <n v="8035"/>
    <n v="40969"/>
    <s v="Medium"/>
    <s v="Bethel Park"/>
    <s v="Pennsylvania"/>
    <x v="3"/>
    <s v="Corporate"/>
    <x v="0"/>
    <x v="13"/>
    <n v="104.38"/>
    <n v="14.42"/>
  </r>
  <r>
    <n v="1097"/>
    <n v="8039"/>
    <n v="41144"/>
    <s v="Medium"/>
    <s v="Plainview"/>
    <s v="New York"/>
    <x v="3"/>
    <s v="Small Business"/>
    <x v="0"/>
    <x v="14"/>
    <n v="1199.7"/>
    <n v="30.98"/>
  </r>
  <r>
    <n v="1098"/>
    <n v="8064"/>
    <n v="40675"/>
    <s v="High"/>
    <s v="Carol City"/>
    <s v="Florida"/>
    <x v="2"/>
    <s v="Home Office"/>
    <x v="1"/>
    <x v="15"/>
    <n v="10445.950000000001"/>
    <n v="243.98"/>
  </r>
  <r>
    <n v="1099"/>
    <n v="8065"/>
    <n v="41203"/>
    <s v="Medium"/>
    <s v="Hackensack"/>
    <s v="New Jersey"/>
    <x v="3"/>
    <s v="Small Business"/>
    <x v="1"/>
    <x v="2"/>
    <n v="1125.76"/>
    <n v="60.65"/>
  </r>
  <r>
    <n v="1100"/>
    <n v="8070"/>
    <n v="40936"/>
    <s v="Medium"/>
    <s v="Douglasville"/>
    <s v="Georgia"/>
    <x v="2"/>
    <s v="Home Office"/>
    <x v="0"/>
    <x v="6"/>
    <n v="622.72"/>
    <n v="40.97"/>
  </r>
  <r>
    <n v="1101"/>
    <n v="8097"/>
    <n v="40521"/>
    <s v="Medium"/>
    <s v="Derry"/>
    <s v="New Hampshire"/>
    <x v="3"/>
    <s v="Home Office"/>
    <x v="0"/>
    <x v="14"/>
    <n v="7522.8"/>
    <n v="162.93"/>
  </r>
  <r>
    <n v="1102"/>
    <n v="8101"/>
    <n v="40241"/>
    <s v="Medium"/>
    <s v="Citrus Heights"/>
    <s v="California"/>
    <x v="1"/>
    <s v="Consumer"/>
    <x v="1"/>
    <x v="15"/>
    <n v="3491.71"/>
    <n v="95.95"/>
  </r>
  <r>
    <n v="1103"/>
    <n v="8101"/>
    <n v="40241"/>
    <s v="Medium"/>
    <s v="Claremont"/>
    <s v="California"/>
    <x v="1"/>
    <s v="Consumer"/>
    <x v="0"/>
    <x v="6"/>
    <n v="485.16"/>
    <n v="34.58"/>
  </r>
  <r>
    <n v="1104"/>
    <n v="8103"/>
    <n v="40119"/>
    <s v="Low"/>
    <s v="San Juan"/>
    <s v="Texas"/>
    <x v="0"/>
    <s v="Corporate"/>
    <x v="0"/>
    <x v="12"/>
    <n v="457.68"/>
    <n v="29.17"/>
  </r>
  <r>
    <n v="1105"/>
    <n v="8130"/>
    <n v="41042"/>
    <s v="Critical"/>
    <s v="Poinciana"/>
    <s v="Florida"/>
    <x v="2"/>
    <s v="Consumer"/>
    <x v="0"/>
    <x v="12"/>
    <n v="66.33"/>
    <n v="4.13"/>
  </r>
  <r>
    <n v="1106"/>
    <n v="8131"/>
    <n v="40301"/>
    <s v="Critical"/>
    <s v="Michigan City"/>
    <s v="Indiana"/>
    <x v="0"/>
    <s v="Home Office"/>
    <x v="2"/>
    <x v="5"/>
    <n v="717.29"/>
    <n v="29.89"/>
  </r>
  <r>
    <n v="1107"/>
    <n v="8132"/>
    <n v="39947"/>
    <s v="Low"/>
    <s v="Glendale"/>
    <s v="Arizona"/>
    <x v="1"/>
    <s v="Home Office"/>
    <x v="2"/>
    <x v="5"/>
    <n v="229.35"/>
    <n v="4.8899999999999997"/>
  </r>
  <r>
    <n v="1108"/>
    <n v="8132"/>
    <n v="39947"/>
    <s v="Low"/>
    <s v="Glendale"/>
    <s v="Arizona"/>
    <x v="1"/>
    <s v="Home Office"/>
    <x v="0"/>
    <x v="9"/>
    <n v="294.86"/>
    <n v="6.68"/>
  </r>
  <r>
    <n v="1109"/>
    <n v="8133"/>
    <n v="40600"/>
    <s v="Medium"/>
    <s v="Alexandria"/>
    <s v="Louisiana"/>
    <x v="2"/>
    <s v="Corporate"/>
    <x v="0"/>
    <x v="9"/>
    <n v="405.53"/>
    <n v="35.44"/>
  </r>
  <r>
    <n v="1110"/>
    <n v="8135"/>
    <n v="40720"/>
    <s v="Not Specified"/>
    <s v="Wilmington"/>
    <s v="North Carolina"/>
    <x v="2"/>
    <s v="Consumer"/>
    <x v="2"/>
    <x v="4"/>
    <n v="772.41200000000003"/>
    <n v="55.99"/>
  </r>
  <r>
    <n v="1111"/>
    <n v="8161"/>
    <n v="39967"/>
    <s v="High"/>
    <s v="Menlo Park"/>
    <s v="California"/>
    <x v="1"/>
    <s v="Consumer"/>
    <x v="0"/>
    <x v="8"/>
    <n v="112.72"/>
    <n v="2.61"/>
  </r>
  <r>
    <n v="1112"/>
    <n v="8162"/>
    <n v="40093"/>
    <s v="Medium"/>
    <s v="Jamestown"/>
    <s v="New York"/>
    <x v="3"/>
    <s v="Small Business"/>
    <x v="2"/>
    <x v="5"/>
    <n v="670.39"/>
    <n v="27.48"/>
  </r>
  <r>
    <n v="1113"/>
    <n v="8162"/>
    <n v="40093"/>
    <s v="Medium"/>
    <s v="Jamestown"/>
    <s v="New York"/>
    <x v="3"/>
    <s v="Small Business"/>
    <x v="2"/>
    <x v="5"/>
    <n v="5618.4"/>
    <n v="179.99"/>
  </r>
  <r>
    <n v="1114"/>
    <n v="8162"/>
    <n v="40093"/>
    <s v="Medium"/>
    <s v="Jamestown"/>
    <s v="New York"/>
    <x v="3"/>
    <s v="Small Business"/>
    <x v="0"/>
    <x v="0"/>
    <n v="5450.6"/>
    <n v="140.85"/>
  </r>
  <r>
    <n v="1115"/>
    <n v="8165"/>
    <n v="40101"/>
    <s v="Low"/>
    <s v="Pleasant Grove"/>
    <s v="Utah"/>
    <x v="1"/>
    <s v="Corporate"/>
    <x v="0"/>
    <x v="9"/>
    <n v="183.45"/>
    <n v="4.9800000000000004"/>
  </r>
  <r>
    <n v="1116"/>
    <n v="8167"/>
    <n v="41125"/>
    <s v="Critical"/>
    <s v="Cottage Lake"/>
    <s v="Washington"/>
    <x v="1"/>
    <s v="Small Business"/>
    <x v="0"/>
    <x v="9"/>
    <n v="30.95"/>
    <n v="6.48"/>
  </r>
  <r>
    <n v="1117"/>
    <n v="8167"/>
    <n v="41125"/>
    <s v="Critical"/>
    <s v="Cottage Lake"/>
    <s v="Washington"/>
    <x v="1"/>
    <s v="Small Business"/>
    <x v="2"/>
    <x v="4"/>
    <n v="1449.3009999999999"/>
    <n v="35.99"/>
  </r>
  <r>
    <n v="1118"/>
    <n v="8195"/>
    <n v="40549"/>
    <s v="Medium"/>
    <s v="Ellicott City"/>
    <s v="Maryland"/>
    <x v="3"/>
    <s v="Consumer"/>
    <x v="0"/>
    <x v="9"/>
    <n v="51.3"/>
    <n v="7.28"/>
  </r>
  <r>
    <n v="1119"/>
    <n v="8195"/>
    <n v="40549"/>
    <s v="Medium"/>
    <s v="Essex"/>
    <s v="Maryland"/>
    <x v="3"/>
    <s v="Consumer"/>
    <x v="1"/>
    <x v="2"/>
    <n v="8.48"/>
    <n v="5.08"/>
  </r>
  <r>
    <n v="1120"/>
    <n v="8195"/>
    <n v="40549"/>
    <s v="Medium"/>
    <s v="Essex"/>
    <s v="Maryland"/>
    <x v="3"/>
    <s v="Consumer"/>
    <x v="0"/>
    <x v="6"/>
    <n v="87.52"/>
    <n v="3.28"/>
  </r>
  <r>
    <n v="1121"/>
    <n v="8224"/>
    <n v="40946"/>
    <s v="Not Specified"/>
    <s v="Shaker Heights"/>
    <s v="Ohio"/>
    <x v="3"/>
    <s v="Corporate"/>
    <x v="0"/>
    <x v="6"/>
    <n v="89.77"/>
    <n v="2.21"/>
  </r>
  <r>
    <n v="1122"/>
    <n v="8227"/>
    <n v="40188"/>
    <s v="Not Specified"/>
    <s v="Newton"/>
    <s v="Iowa"/>
    <x v="0"/>
    <s v="Small Business"/>
    <x v="2"/>
    <x v="5"/>
    <n v="162.25"/>
    <n v="4.7699999999999996"/>
  </r>
  <r>
    <n v="1123"/>
    <n v="8229"/>
    <n v="40154"/>
    <s v="Medium"/>
    <s v="Holland"/>
    <s v="Michigan"/>
    <x v="0"/>
    <s v="Home Office"/>
    <x v="2"/>
    <x v="10"/>
    <n v="3565.27"/>
    <n v="510.14"/>
  </r>
  <r>
    <n v="1124"/>
    <n v="8229"/>
    <n v="40154"/>
    <s v="Medium"/>
    <s v="Holland"/>
    <s v="Michigan"/>
    <x v="0"/>
    <s v="Home Office"/>
    <x v="0"/>
    <x v="9"/>
    <n v="241.01"/>
    <n v="4.76"/>
  </r>
  <r>
    <n v="1125"/>
    <n v="8231"/>
    <n v="41200"/>
    <s v="Critical"/>
    <s v="Muskogee"/>
    <s v="Oklahoma"/>
    <x v="0"/>
    <s v="Corporate"/>
    <x v="0"/>
    <x v="8"/>
    <n v="79.44"/>
    <n v="2.88"/>
  </r>
  <r>
    <n v="1126"/>
    <n v="8231"/>
    <n v="41200"/>
    <s v="Critical"/>
    <s v="Muskogee"/>
    <s v="Oklahoma"/>
    <x v="0"/>
    <s v="Corporate"/>
    <x v="1"/>
    <x v="2"/>
    <n v="110.03"/>
    <n v="19.98"/>
  </r>
  <r>
    <n v="1127"/>
    <n v="8257"/>
    <n v="39894"/>
    <s v="Low"/>
    <s v="Prior Lake"/>
    <s v="Minnesota"/>
    <x v="0"/>
    <s v="Consumer"/>
    <x v="2"/>
    <x v="10"/>
    <n v="7486.09"/>
    <n v="1500.97"/>
  </r>
  <r>
    <n v="1128"/>
    <n v="8257"/>
    <n v="39894"/>
    <s v="Low"/>
    <s v="Prior Lake"/>
    <s v="Minnesota"/>
    <x v="0"/>
    <s v="Consumer"/>
    <x v="0"/>
    <x v="9"/>
    <n v="881.32"/>
    <n v="48.04"/>
  </r>
  <r>
    <n v="1129"/>
    <n v="8257"/>
    <n v="39894"/>
    <s v="Low"/>
    <s v="Prior Lake"/>
    <s v="Minnesota"/>
    <x v="0"/>
    <s v="Consumer"/>
    <x v="0"/>
    <x v="6"/>
    <n v="22.77"/>
    <n v="4.28"/>
  </r>
  <r>
    <n v="1130"/>
    <n v="8258"/>
    <n v="39873"/>
    <s v="High"/>
    <s v="Mansfield"/>
    <s v="Texas"/>
    <x v="0"/>
    <s v="Corporate"/>
    <x v="0"/>
    <x v="9"/>
    <n v="434.77"/>
    <n v="11.34"/>
  </r>
  <r>
    <n v="1131"/>
    <n v="8259"/>
    <n v="39921"/>
    <s v="Medium"/>
    <s v="Atlanta"/>
    <s v="Georgia"/>
    <x v="2"/>
    <s v="Consumer"/>
    <x v="1"/>
    <x v="15"/>
    <n v="2130.2199999999998"/>
    <n v="89.99"/>
  </r>
  <r>
    <n v="1132"/>
    <n v="8288"/>
    <n v="40672"/>
    <s v="Critical"/>
    <s v="Russellville"/>
    <s v="Arkansas"/>
    <x v="2"/>
    <s v="Corporate"/>
    <x v="0"/>
    <x v="12"/>
    <n v="1337.81"/>
    <n v="59.78"/>
  </r>
  <r>
    <n v="1133"/>
    <n v="8289"/>
    <n v="41210"/>
    <s v="Low"/>
    <s v="Sparks"/>
    <s v="Nevada"/>
    <x v="1"/>
    <s v="Consumer"/>
    <x v="0"/>
    <x v="12"/>
    <n v="572.74"/>
    <n v="14.45"/>
  </r>
  <r>
    <n v="1134"/>
    <n v="8290"/>
    <n v="40156"/>
    <s v="Critical"/>
    <s v="Inkster"/>
    <s v="Michigan"/>
    <x v="0"/>
    <s v="Home Office"/>
    <x v="0"/>
    <x v="8"/>
    <n v="209.02"/>
    <n v="6.3"/>
  </r>
  <r>
    <n v="1135"/>
    <n v="8292"/>
    <n v="40210"/>
    <s v="Not Specified"/>
    <s v="Camden"/>
    <s v="New Jersey"/>
    <x v="3"/>
    <s v="Corporate"/>
    <x v="0"/>
    <x v="14"/>
    <n v="299.87"/>
    <n v="15.74"/>
  </r>
  <r>
    <n v="1136"/>
    <n v="8293"/>
    <n v="41131"/>
    <s v="Low"/>
    <s v="Taylors"/>
    <s v="South Carolina"/>
    <x v="2"/>
    <s v="Small Business"/>
    <x v="0"/>
    <x v="1"/>
    <n v="75.03"/>
    <n v="3.14"/>
  </r>
  <r>
    <n v="1137"/>
    <n v="8293"/>
    <n v="41131"/>
    <s v="Low"/>
    <s v="Waldorf"/>
    <s v="Maryland"/>
    <x v="3"/>
    <s v="Small Business"/>
    <x v="2"/>
    <x v="4"/>
    <n v="1497.7594999999999"/>
    <n v="35.99"/>
  </r>
  <r>
    <n v="1138"/>
    <n v="8294"/>
    <n v="41080"/>
    <s v="Medium"/>
    <s v="Bradenton"/>
    <s v="Florida"/>
    <x v="2"/>
    <s v="Home Office"/>
    <x v="2"/>
    <x v="4"/>
    <n v="197.57399999999998"/>
    <n v="7.99"/>
  </r>
  <r>
    <n v="1139"/>
    <n v="8295"/>
    <n v="39904"/>
    <s v="High"/>
    <s v="Enterprise"/>
    <s v="Alabama"/>
    <x v="2"/>
    <s v="Consumer"/>
    <x v="2"/>
    <x v="4"/>
    <n v="835.15049999999997"/>
    <n v="35.99"/>
  </r>
  <r>
    <n v="1140"/>
    <n v="8295"/>
    <n v="39904"/>
    <s v="High"/>
    <s v="Enterprise"/>
    <s v="Alabama"/>
    <x v="2"/>
    <s v="Consumer"/>
    <x v="2"/>
    <x v="4"/>
    <n v="771.83399999999995"/>
    <n v="125.99"/>
  </r>
  <r>
    <n v="1141"/>
    <n v="8320"/>
    <n v="40075"/>
    <s v="Not Specified"/>
    <s v="Carlsbad"/>
    <s v="California"/>
    <x v="1"/>
    <s v="Home Office"/>
    <x v="0"/>
    <x v="9"/>
    <n v="150.34"/>
    <n v="6.48"/>
  </r>
  <r>
    <n v="1142"/>
    <n v="8320"/>
    <n v="40075"/>
    <s v="Not Specified"/>
    <s v="Seymour"/>
    <s v="Connecticut"/>
    <x v="3"/>
    <s v="Home Office"/>
    <x v="2"/>
    <x v="5"/>
    <n v="1142.3599999999999"/>
    <n v="30.73"/>
  </r>
  <r>
    <n v="1143"/>
    <n v="8323"/>
    <n v="40792"/>
    <s v="High"/>
    <s v="Youngstown"/>
    <s v="Ohio"/>
    <x v="3"/>
    <s v="Home Office"/>
    <x v="2"/>
    <x v="4"/>
    <n v="766.96349999999995"/>
    <n v="20.99"/>
  </r>
  <r>
    <n v="1144"/>
    <n v="8325"/>
    <n v="39827"/>
    <s v="Critical"/>
    <s v="Salinas"/>
    <s v="California"/>
    <x v="1"/>
    <s v="Home Office"/>
    <x v="2"/>
    <x v="10"/>
    <n v="2364.29"/>
    <n v="115.99"/>
  </r>
  <r>
    <n v="1145"/>
    <n v="8325"/>
    <n v="39827"/>
    <s v="Critical"/>
    <s v="Salinas"/>
    <s v="California"/>
    <x v="1"/>
    <s v="Home Office"/>
    <x v="0"/>
    <x v="6"/>
    <n v="112.57"/>
    <n v="4.28"/>
  </r>
  <r>
    <n v="1146"/>
    <n v="8353"/>
    <n v="39948"/>
    <s v="Medium"/>
    <s v="Seattle"/>
    <s v="Washington"/>
    <x v="1"/>
    <s v="Consumer"/>
    <x v="2"/>
    <x v="5"/>
    <n v="286.89999999999998"/>
    <n v="8.32"/>
  </r>
  <r>
    <n v="1147"/>
    <n v="8353"/>
    <n v="39948"/>
    <s v="Medium"/>
    <s v="Seattle"/>
    <s v="Washington"/>
    <x v="1"/>
    <s v="Consumer"/>
    <x v="0"/>
    <x v="6"/>
    <n v="46.4"/>
    <n v="2.94"/>
  </r>
  <r>
    <n v="1148"/>
    <n v="8384"/>
    <n v="40303"/>
    <s v="High"/>
    <s v="Land O Lakes"/>
    <s v="Florida"/>
    <x v="2"/>
    <s v="Small Business"/>
    <x v="1"/>
    <x v="11"/>
    <n v="4935.72"/>
    <n v="140.97999999999999"/>
  </r>
  <r>
    <n v="1149"/>
    <n v="8387"/>
    <n v="40257"/>
    <s v="Not Specified"/>
    <s v="Post Falls"/>
    <s v="Idaho"/>
    <x v="1"/>
    <s v="Corporate"/>
    <x v="0"/>
    <x v="12"/>
    <n v="1133.96"/>
    <n v="31.74"/>
  </r>
  <r>
    <n v="1150"/>
    <n v="8388"/>
    <n v="40962"/>
    <s v="Low"/>
    <s v="Kenosha"/>
    <s v="Wisconsin"/>
    <x v="0"/>
    <s v="Home Office"/>
    <x v="1"/>
    <x v="2"/>
    <n v="290.3"/>
    <n v="7.59"/>
  </r>
  <r>
    <n v="1151"/>
    <n v="8388"/>
    <n v="40962"/>
    <s v="Low"/>
    <s v="La Crosse"/>
    <s v="Wisconsin"/>
    <x v="0"/>
    <s v="Home Office"/>
    <x v="0"/>
    <x v="12"/>
    <n v="434.11"/>
    <n v="11.7"/>
  </r>
  <r>
    <n v="1152"/>
    <n v="8388"/>
    <n v="40962"/>
    <s v="Low"/>
    <s v="La Crosse"/>
    <s v="Wisconsin"/>
    <x v="0"/>
    <s v="Home Office"/>
    <x v="0"/>
    <x v="9"/>
    <n v="288.89999999999998"/>
    <n v="6.98"/>
  </r>
  <r>
    <n v="1153"/>
    <n v="8390"/>
    <n v="41020"/>
    <s v="Medium"/>
    <s v="Prairie Village"/>
    <s v="Kansas"/>
    <x v="0"/>
    <s v="Home Office"/>
    <x v="2"/>
    <x v="5"/>
    <n v="715.4"/>
    <n v="30.98"/>
  </r>
  <r>
    <n v="1154"/>
    <n v="8391"/>
    <n v="40783"/>
    <s v="High"/>
    <s v="Mundelein"/>
    <s v="Illinois"/>
    <x v="0"/>
    <s v="Corporate"/>
    <x v="1"/>
    <x v="15"/>
    <n v="1266.72"/>
    <n v="300.98"/>
  </r>
  <r>
    <n v="1155"/>
    <n v="8416"/>
    <n v="40396"/>
    <s v="Low"/>
    <s v="Lafayette"/>
    <s v="Louisiana"/>
    <x v="2"/>
    <s v="Small Business"/>
    <x v="0"/>
    <x v="9"/>
    <n v="22.07"/>
    <n v="5.98"/>
  </r>
  <r>
    <n v="1156"/>
    <n v="8419"/>
    <n v="40815"/>
    <s v="Critical"/>
    <s v="Kankakee"/>
    <s v="Illinois"/>
    <x v="0"/>
    <s v="Small Business"/>
    <x v="0"/>
    <x v="9"/>
    <n v="368.04"/>
    <n v="19.98"/>
  </r>
  <r>
    <n v="1157"/>
    <n v="8419"/>
    <n v="40815"/>
    <s v="Critical"/>
    <s v="Kankakee"/>
    <s v="Illinois"/>
    <x v="0"/>
    <s v="Small Business"/>
    <x v="0"/>
    <x v="9"/>
    <n v="152.6"/>
    <n v="6.48"/>
  </r>
  <r>
    <n v="1158"/>
    <n v="8422"/>
    <n v="39917"/>
    <s v="Medium"/>
    <s v="Goffstown"/>
    <s v="New Hampshire"/>
    <x v="3"/>
    <s v="Home Office"/>
    <x v="2"/>
    <x v="5"/>
    <n v="1003.71"/>
    <n v="29.1"/>
  </r>
  <r>
    <n v="1159"/>
    <n v="8422"/>
    <n v="39917"/>
    <s v="Medium"/>
    <s v="Sanford"/>
    <s v="Maine"/>
    <x v="3"/>
    <s v="Home Office"/>
    <x v="1"/>
    <x v="3"/>
    <n v="4212.7519999999995"/>
    <n v="296.18"/>
  </r>
  <r>
    <n v="1160"/>
    <n v="8450"/>
    <n v="41012"/>
    <s v="Not Specified"/>
    <s v="Danville"/>
    <s v="Kentucky"/>
    <x v="2"/>
    <s v="Home Office"/>
    <x v="0"/>
    <x v="13"/>
    <n v="1307"/>
    <n v="54.48"/>
  </r>
  <r>
    <n v="1161"/>
    <n v="8450"/>
    <n v="41012"/>
    <s v="Not Specified"/>
    <s v="Danville"/>
    <s v="Kentucky"/>
    <x v="2"/>
    <s v="Home Office"/>
    <x v="0"/>
    <x v="12"/>
    <n v="41.39"/>
    <n v="1.88"/>
  </r>
  <r>
    <n v="1162"/>
    <n v="8454"/>
    <n v="41136"/>
    <s v="Medium"/>
    <s v="Spring"/>
    <s v="Texas"/>
    <x v="0"/>
    <s v="Small Business"/>
    <x v="0"/>
    <x v="12"/>
    <n v="218.77"/>
    <n v="5.4"/>
  </r>
  <r>
    <n v="1163"/>
    <n v="8480"/>
    <n v="40572"/>
    <s v="High"/>
    <s v="Mentor"/>
    <s v="Ohio"/>
    <x v="3"/>
    <s v="Corporate"/>
    <x v="0"/>
    <x v="9"/>
    <n v="76.36"/>
    <n v="6.48"/>
  </r>
  <r>
    <n v="1164"/>
    <n v="8480"/>
    <n v="40572"/>
    <s v="High"/>
    <s v="Mentor"/>
    <s v="Ohio"/>
    <x v="3"/>
    <s v="Corporate"/>
    <x v="2"/>
    <x v="4"/>
    <n v="309.9015"/>
    <n v="125.99"/>
  </r>
  <r>
    <n v="1165"/>
    <n v="8513"/>
    <n v="40739"/>
    <s v="Low"/>
    <s v="Colchester"/>
    <s v="Vermont"/>
    <x v="3"/>
    <s v="Small Business"/>
    <x v="2"/>
    <x v="10"/>
    <n v="163.78"/>
    <n v="17.98"/>
  </r>
  <r>
    <n v="1166"/>
    <n v="8513"/>
    <n v="40739"/>
    <s v="Low"/>
    <s v="Madison"/>
    <s v="New Jersey"/>
    <x v="3"/>
    <s v="Small Business"/>
    <x v="0"/>
    <x v="13"/>
    <n v="84.64"/>
    <n v="8.6199999999999992"/>
  </r>
  <r>
    <n v="1167"/>
    <n v="8515"/>
    <n v="40533"/>
    <s v="Critical"/>
    <s v="Redford"/>
    <s v="Michigan"/>
    <x v="0"/>
    <s v="Small Business"/>
    <x v="2"/>
    <x v="5"/>
    <n v="729.92"/>
    <n v="20.95"/>
  </r>
  <r>
    <n v="1168"/>
    <n v="8545"/>
    <n v="39981"/>
    <s v="Low"/>
    <s v="Shawnee"/>
    <s v="Kansas"/>
    <x v="0"/>
    <s v="Small Business"/>
    <x v="0"/>
    <x v="12"/>
    <n v="113.75"/>
    <n v="4.13"/>
  </r>
  <r>
    <n v="1169"/>
    <n v="8545"/>
    <n v="39981"/>
    <s v="Low"/>
    <s v="Shawnee"/>
    <s v="Kansas"/>
    <x v="0"/>
    <s v="Small Business"/>
    <x v="1"/>
    <x v="11"/>
    <n v="3081.95"/>
    <n v="130.97999999999999"/>
  </r>
  <r>
    <n v="1170"/>
    <n v="8546"/>
    <n v="41000"/>
    <s v="High"/>
    <s v="Roanoke"/>
    <s v="Virginia"/>
    <x v="2"/>
    <s v="Small Business"/>
    <x v="2"/>
    <x v="5"/>
    <n v="51.94"/>
    <n v="10.01"/>
  </r>
  <r>
    <n v="1171"/>
    <n v="8551"/>
    <n v="40023"/>
    <s v="Critical"/>
    <s v="Kansas City"/>
    <s v="MO"/>
    <x v="0"/>
    <s v="Corporate"/>
    <x v="0"/>
    <x v="12"/>
    <n v="185.64"/>
    <n v="7.45"/>
  </r>
  <r>
    <n v="1172"/>
    <n v="8551"/>
    <n v="40023"/>
    <s v="Critical"/>
    <s v="Kansas City"/>
    <s v="MO"/>
    <x v="0"/>
    <s v="Corporate"/>
    <x v="0"/>
    <x v="9"/>
    <n v="225.98"/>
    <n v="6.48"/>
  </r>
  <r>
    <n v="1173"/>
    <n v="8576"/>
    <n v="39822"/>
    <s v="High"/>
    <s v="Gilroy"/>
    <s v="California"/>
    <x v="1"/>
    <s v="Corporate"/>
    <x v="0"/>
    <x v="6"/>
    <n v="541.45000000000005"/>
    <n v="11.66"/>
  </r>
  <r>
    <n v="1174"/>
    <n v="8578"/>
    <n v="40788"/>
    <s v="High"/>
    <s v="Harrisonburg"/>
    <s v="Virginia"/>
    <x v="2"/>
    <s v="Corporate"/>
    <x v="1"/>
    <x v="2"/>
    <n v="366.87"/>
    <n v="9.74"/>
  </r>
  <r>
    <n v="1175"/>
    <n v="8580"/>
    <n v="40624"/>
    <s v="High"/>
    <s v="Delray Beach"/>
    <s v="Florida"/>
    <x v="2"/>
    <s v="Consumer"/>
    <x v="0"/>
    <x v="14"/>
    <n v="151.49"/>
    <n v="11.58"/>
  </r>
  <r>
    <n v="1176"/>
    <n v="8580"/>
    <n v="40624"/>
    <s v="High"/>
    <s v="Deltona"/>
    <s v="Florida"/>
    <x v="2"/>
    <s v="Consumer"/>
    <x v="0"/>
    <x v="13"/>
    <n v="308.22000000000003"/>
    <n v="7.77"/>
  </r>
  <r>
    <n v="1177"/>
    <n v="8582"/>
    <n v="40502"/>
    <s v="Low"/>
    <s v="Saratoga"/>
    <s v="California"/>
    <x v="1"/>
    <s v="Home Office"/>
    <x v="1"/>
    <x v="2"/>
    <n v="1556.55"/>
    <n v="105.34"/>
  </r>
  <r>
    <n v="1178"/>
    <n v="8609"/>
    <n v="41013"/>
    <s v="Critical"/>
    <s v="Bremerton"/>
    <s v="Washington"/>
    <x v="1"/>
    <s v="Corporate"/>
    <x v="2"/>
    <x v="4"/>
    <n v="72.003499999999988"/>
    <n v="20.99"/>
  </r>
  <r>
    <n v="1179"/>
    <n v="8614"/>
    <n v="39968"/>
    <s v="Low"/>
    <s v="Corvallis"/>
    <s v="Oregon"/>
    <x v="1"/>
    <s v="Corporate"/>
    <x v="2"/>
    <x v="4"/>
    <n v="1289.127"/>
    <n v="115.99"/>
  </r>
  <r>
    <n v="1180"/>
    <n v="8642"/>
    <n v="40194"/>
    <s v="High"/>
    <s v="Athens"/>
    <s v="Georgia"/>
    <x v="2"/>
    <s v="Corporate"/>
    <x v="0"/>
    <x v="12"/>
    <n v="151.05000000000001"/>
    <n v="5.8"/>
  </r>
  <r>
    <n v="1181"/>
    <n v="8642"/>
    <n v="40194"/>
    <s v="High"/>
    <s v="Athens"/>
    <s v="Georgia"/>
    <x v="2"/>
    <s v="Corporate"/>
    <x v="0"/>
    <x v="8"/>
    <n v="133.04"/>
    <n v="10.35"/>
  </r>
  <r>
    <n v="1182"/>
    <n v="8646"/>
    <n v="39912"/>
    <s v="High"/>
    <s v="Altamonte Springs"/>
    <s v="Florida"/>
    <x v="2"/>
    <s v="Consumer"/>
    <x v="0"/>
    <x v="13"/>
    <n v="85.85"/>
    <n v="4.4800000000000004"/>
  </r>
  <r>
    <n v="1183"/>
    <n v="8646"/>
    <n v="39912"/>
    <s v="High"/>
    <s v="Altamonte Springs"/>
    <s v="Florida"/>
    <x v="2"/>
    <s v="Consumer"/>
    <x v="1"/>
    <x v="15"/>
    <n v="14377.78"/>
    <n v="350.99"/>
  </r>
  <r>
    <n v="1184"/>
    <n v="8646"/>
    <n v="39912"/>
    <s v="High"/>
    <s v="Altamonte Springs"/>
    <s v="Florida"/>
    <x v="2"/>
    <s v="Consumer"/>
    <x v="2"/>
    <x v="5"/>
    <n v="994.27"/>
    <n v="40.98"/>
  </r>
  <r>
    <n v="1185"/>
    <n v="8646"/>
    <n v="39912"/>
    <s v="High"/>
    <s v="Altamonte Springs"/>
    <s v="Florida"/>
    <x v="2"/>
    <s v="Consumer"/>
    <x v="1"/>
    <x v="3"/>
    <n v="9558.65"/>
    <n v="349.45"/>
  </r>
  <r>
    <n v="1186"/>
    <n v="8677"/>
    <n v="41189"/>
    <s v="High"/>
    <s v="Hudson"/>
    <s v="New Hampshire"/>
    <x v="3"/>
    <s v="Corporate"/>
    <x v="0"/>
    <x v="0"/>
    <n v="1610.76"/>
    <n v="43.57"/>
  </r>
  <r>
    <n v="1187"/>
    <n v="8678"/>
    <n v="41182"/>
    <s v="Low"/>
    <s v="Pine Bluff"/>
    <s v="Arkansas"/>
    <x v="2"/>
    <s v="Consumer"/>
    <x v="0"/>
    <x v="0"/>
    <n v="937.8"/>
    <n v="29.74"/>
  </r>
  <r>
    <n v="1188"/>
    <n v="8679"/>
    <n v="41035"/>
    <s v="Medium"/>
    <s v="North Las Vegas"/>
    <s v="Nevada"/>
    <x v="1"/>
    <s v="Home Office"/>
    <x v="0"/>
    <x v="9"/>
    <n v="446.06"/>
    <n v="9.11"/>
  </r>
  <r>
    <n v="1189"/>
    <n v="8704"/>
    <n v="40724"/>
    <s v="Medium"/>
    <s v="Vestavia Hills"/>
    <s v="Alabama"/>
    <x v="2"/>
    <s v="Home Office"/>
    <x v="0"/>
    <x v="6"/>
    <n v="449.17"/>
    <n v="9.93"/>
  </r>
  <r>
    <n v="1190"/>
    <n v="8704"/>
    <n v="40724"/>
    <s v="Medium"/>
    <s v="Vestavia Hills"/>
    <s v="Alabama"/>
    <x v="2"/>
    <s v="Home Office"/>
    <x v="0"/>
    <x v="6"/>
    <n v="79.81"/>
    <n v="2.21"/>
  </r>
  <r>
    <n v="1191"/>
    <n v="8709"/>
    <n v="39880"/>
    <s v="High"/>
    <s v="Tulsa"/>
    <s v="Oklahoma"/>
    <x v="0"/>
    <s v="Home Office"/>
    <x v="2"/>
    <x v="10"/>
    <n v="2451.41"/>
    <n v="51.98"/>
  </r>
  <r>
    <n v="1192"/>
    <n v="8709"/>
    <n v="39880"/>
    <s v="High"/>
    <s v="Tulsa"/>
    <s v="Oklahoma"/>
    <x v="0"/>
    <s v="Home Office"/>
    <x v="2"/>
    <x v="10"/>
    <n v="851.24"/>
    <n v="80.97"/>
  </r>
  <r>
    <n v="1193"/>
    <n v="8710"/>
    <n v="39817"/>
    <s v="Critical"/>
    <s v="Pharr"/>
    <s v="Texas"/>
    <x v="0"/>
    <s v="Corporate"/>
    <x v="0"/>
    <x v="12"/>
    <n v="63.34"/>
    <n v="3.36"/>
  </r>
  <r>
    <n v="1194"/>
    <n v="8710"/>
    <n v="39817"/>
    <s v="Critical"/>
    <s v="Pharr"/>
    <s v="Texas"/>
    <x v="0"/>
    <s v="Corporate"/>
    <x v="0"/>
    <x v="9"/>
    <n v="151.35"/>
    <n v="3.71"/>
  </r>
  <r>
    <n v="1195"/>
    <n v="8768"/>
    <n v="40773"/>
    <s v="High"/>
    <s v="Boise"/>
    <s v="Idaho"/>
    <x v="1"/>
    <s v="Small Business"/>
    <x v="2"/>
    <x v="4"/>
    <n v="2422.4404999999997"/>
    <n v="65.989999999999995"/>
  </r>
  <r>
    <n v="1196"/>
    <n v="8773"/>
    <n v="40838"/>
    <s v="Critical"/>
    <s v="Mankato"/>
    <s v="Minnesota"/>
    <x v="0"/>
    <s v="Home Office"/>
    <x v="2"/>
    <x v="4"/>
    <n v="220.78749999999999"/>
    <n v="55.99"/>
  </r>
  <r>
    <n v="1197"/>
    <n v="8801"/>
    <n v="41131"/>
    <s v="Low"/>
    <s v="Trenton"/>
    <s v="Michigan"/>
    <x v="0"/>
    <s v="Consumer"/>
    <x v="1"/>
    <x v="2"/>
    <n v="2593.08"/>
    <n v="79.52"/>
  </r>
  <r>
    <n v="1198"/>
    <n v="8801"/>
    <n v="41131"/>
    <s v="Low"/>
    <s v="Trenton"/>
    <s v="Michigan"/>
    <x v="0"/>
    <s v="Consumer"/>
    <x v="2"/>
    <x v="4"/>
    <n v="2529.3960000000002"/>
    <n v="125.99"/>
  </r>
  <r>
    <n v="1199"/>
    <n v="8802"/>
    <n v="40574"/>
    <s v="Medium"/>
    <s v="Shreveport"/>
    <s v="Louisiana"/>
    <x v="2"/>
    <s v="Small Business"/>
    <x v="0"/>
    <x v="13"/>
    <n v="1866.12"/>
    <n v="123.38"/>
  </r>
  <r>
    <n v="1200"/>
    <n v="8803"/>
    <n v="41263"/>
    <s v="Not Specified"/>
    <s v="Hinesville"/>
    <s v="Georgia"/>
    <x v="2"/>
    <s v="Corporate"/>
    <x v="0"/>
    <x v="0"/>
    <n v="1184.1099999999999"/>
    <n v="193.17"/>
  </r>
  <r>
    <n v="1201"/>
    <n v="8803"/>
    <n v="41263"/>
    <s v="Not Specified"/>
    <s v="Kennesaw"/>
    <s v="Georgia"/>
    <x v="2"/>
    <s v="Corporate"/>
    <x v="0"/>
    <x v="12"/>
    <n v="514.22"/>
    <n v="30.56"/>
  </r>
  <r>
    <n v="1202"/>
    <n v="8807"/>
    <n v="40234"/>
    <s v="Low"/>
    <s v="Ipswich"/>
    <s v="MA"/>
    <x v="3"/>
    <s v="Consumer"/>
    <x v="0"/>
    <x v="9"/>
    <n v="428.14"/>
    <n v="22.84"/>
  </r>
  <r>
    <n v="1203"/>
    <n v="8807"/>
    <n v="40234"/>
    <s v="Low"/>
    <s v="Norwich"/>
    <s v="Connecticut"/>
    <x v="3"/>
    <s v="Consumer"/>
    <x v="2"/>
    <x v="4"/>
    <n v="1379.3374999999999"/>
    <n v="125.99"/>
  </r>
  <r>
    <n v="1204"/>
    <n v="8832"/>
    <n v="40941"/>
    <s v="Low"/>
    <s v="Menlo Park"/>
    <s v="California"/>
    <x v="1"/>
    <s v="Small Business"/>
    <x v="1"/>
    <x v="2"/>
    <n v="647.80999999999995"/>
    <n v="17.670000000000002"/>
  </r>
  <r>
    <n v="1205"/>
    <n v="8833"/>
    <n v="41033"/>
    <s v="Low"/>
    <s v="Kankakee"/>
    <s v="Illinois"/>
    <x v="0"/>
    <s v="Small Business"/>
    <x v="0"/>
    <x v="0"/>
    <n v="3338.98"/>
    <n v="80.98"/>
  </r>
  <r>
    <n v="1206"/>
    <n v="8834"/>
    <n v="40490"/>
    <s v="High"/>
    <s v="Talladega"/>
    <s v="Alabama"/>
    <x v="2"/>
    <s v="Consumer"/>
    <x v="2"/>
    <x v="10"/>
    <n v="6688.11"/>
    <n v="150.97999999999999"/>
  </r>
  <r>
    <n v="1207"/>
    <n v="8834"/>
    <n v="40490"/>
    <s v="High"/>
    <s v="University City"/>
    <s v="MO"/>
    <x v="0"/>
    <s v="Consumer"/>
    <x v="1"/>
    <x v="2"/>
    <n v="16.73"/>
    <n v="12.64"/>
  </r>
  <r>
    <n v="1208"/>
    <n v="8835"/>
    <n v="40099"/>
    <s v="Critical"/>
    <s v="Mansfield"/>
    <s v="Texas"/>
    <x v="0"/>
    <s v="Corporate"/>
    <x v="1"/>
    <x v="2"/>
    <n v="153.44"/>
    <n v="12.2"/>
  </r>
  <r>
    <n v="1209"/>
    <n v="8868"/>
    <n v="39841"/>
    <s v="Low"/>
    <s v="Oro Valley"/>
    <s v="Arizona"/>
    <x v="1"/>
    <s v="Corporate"/>
    <x v="0"/>
    <x v="13"/>
    <n v="190.45"/>
    <n v="59.98"/>
  </r>
  <r>
    <n v="1210"/>
    <n v="8868"/>
    <n v="39841"/>
    <s v="Low"/>
    <s v="Oro Valley"/>
    <s v="Arizona"/>
    <x v="1"/>
    <s v="Corporate"/>
    <x v="0"/>
    <x v="12"/>
    <n v="179.99"/>
    <n v="5.18"/>
  </r>
  <r>
    <n v="1211"/>
    <n v="8870"/>
    <n v="40242"/>
    <s v="Not Specified"/>
    <s v="Jamestown"/>
    <s v="New York"/>
    <x v="3"/>
    <s v="Small Business"/>
    <x v="0"/>
    <x v="9"/>
    <n v="441.58"/>
    <n v="30.98"/>
  </r>
  <r>
    <n v="1212"/>
    <n v="8901"/>
    <n v="40775"/>
    <s v="Low"/>
    <s v="Lawndale"/>
    <s v="California"/>
    <x v="1"/>
    <s v="Consumer"/>
    <x v="2"/>
    <x v="10"/>
    <n v="168.9"/>
    <n v="9.99"/>
  </r>
  <r>
    <n v="1213"/>
    <n v="8902"/>
    <n v="40713"/>
    <s v="High"/>
    <s v="West Valley City"/>
    <s v="Utah"/>
    <x v="1"/>
    <s v="Consumer"/>
    <x v="0"/>
    <x v="9"/>
    <n v="180.46"/>
    <n v="6.48"/>
  </r>
  <r>
    <n v="1214"/>
    <n v="8930"/>
    <n v="39952"/>
    <s v="Medium"/>
    <s v="Eureka"/>
    <s v="California"/>
    <x v="1"/>
    <s v="Corporate"/>
    <x v="0"/>
    <x v="9"/>
    <n v="145.86000000000001"/>
    <n v="9.99"/>
  </r>
  <r>
    <n v="1215"/>
    <n v="8933"/>
    <n v="40458"/>
    <s v="High"/>
    <s v="Gadsden"/>
    <s v="Alabama"/>
    <x v="2"/>
    <s v="Consumer"/>
    <x v="0"/>
    <x v="12"/>
    <n v="1520.26"/>
    <n v="42.8"/>
  </r>
  <r>
    <n v="1216"/>
    <n v="8933"/>
    <n v="40458"/>
    <s v="High"/>
    <s v="Gadsden"/>
    <s v="Alabama"/>
    <x v="2"/>
    <s v="Consumer"/>
    <x v="1"/>
    <x v="2"/>
    <n v="688.02"/>
    <n v="22.98"/>
  </r>
  <r>
    <n v="1217"/>
    <n v="8960"/>
    <n v="40334"/>
    <s v="Medium"/>
    <s v="Spring"/>
    <s v="Texas"/>
    <x v="0"/>
    <s v="Small Business"/>
    <x v="2"/>
    <x v="5"/>
    <n v="4335.34"/>
    <n v="99.99"/>
  </r>
  <r>
    <n v="1218"/>
    <n v="8960"/>
    <n v="40334"/>
    <s v="Medium"/>
    <s v="Spring"/>
    <s v="Texas"/>
    <x v="0"/>
    <s v="Small Business"/>
    <x v="2"/>
    <x v="4"/>
    <n v="1150.5345"/>
    <n v="85.99"/>
  </r>
  <r>
    <n v="1219"/>
    <n v="8961"/>
    <n v="40722"/>
    <s v="Low"/>
    <s v="Laramie"/>
    <s v="Wyoming"/>
    <x v="1"/>
    <s v="Small Business"/>
    <x v="1"/>
    <x v="3"/>
    <n v="4644.87"/>
    <n v="100.8"/>
  </r>
  <r>
    <n v="1220"/>
    <n v="8961"/>
    <n v="40722"/>
    <s v="Low"/>
    <s v="McKeesport"/>
    <s v="Pennsylvania"/>
    <x v="3"/>
    <s v="Small Business"/>
    <x v="2"/>
    <x v="5"/>
    <n v="627.69000000000005"/>
    <n v="39.979999999999997"/>
  </r>
  <r>
    <n v="1221"/>
    <n v="8992"/>
    <n v="40494"/>
    <s v="High"/>
    <s v="Oak Park"/>
    <s v="Michigan"/>
    <x v="0"/>
    <s v="Corporate"/>
    <x v="1"/>
    <x v="15"/>
    <n v="441.43"/>
    <n v="140.81"/>
  </r>
  <r>
    <n v="1222"/>
    <n v="8992"/>
    <n v="40494"/>
    <s v="High"/>
    <s v="Oak Park"/>
    <s v="Michigan"/>
    <x v="0"/>
    <s v="Corporate"/>
    <x v="2"/>
    <x v="4"/>
    <n v="2145.6974999999998"/>
    <n v="195.99"/>
  </r>
  <r>
    <n v="1223"/>
    <n v="8992"/>
    <n v="40494"/>
    <s v="High"/>
    <s v="Oak Park"/>
    <s v="Michigan"/>
    <x v="0"/>
    <s v="Corporate"/>
    <x v="2"/>
    <x v="4"/>
    <n v="1341.963"/>
    <n v="85.99"/>
  </r>
  <r>
    <n v="1224"/>
    <n v="8993"/>
    <n v="40691"/>
    <s v="Medium"/>
    <s v="Sarasota"/>
    <s v="Florida"/>
    <x v="2"/>
    <s v="Corporate"/>
    <x v="0"/>
    <x v="8"/>
    <n v="172.15"/>
    <n v="3.69"/>
  </r>
  <r>
    <n v="1225"/>
    <n v="8994"/>
    <n v="39910"/>
    <s v="Low"/>
    <s v="Crown Point"/>
    <s v="Indiana"/>
    <x v="0"/>
    <s v="Corporate"/>
    <x v="2"/>
    <x v="5"/>
    <n v="1423.35"/>
    <n v="40.479999999999997"/>
  </r>
  <r>
    <n v="1226"/>
    <n v="8995"/>
    <n v="40680"/>
    <s v="High"/>
    <s v="Batavia"/>
    <s v="Illinois"/>
    <x v="0"/>
    <s v="Consumer"/>
    <x v="0"/>
    <x v="12"/>
    <n v="24.16"/>
    <n v="1.88"/>
  </r>
  <r>
    <n v="1227"/>
    <n v="8995"/>
    <n v="40680"/>
    <s v="High"/>
    <s v="Batavia"/>
    <s v="Illinois"/>
    <x v="0"/>
    <s v="Consumer"/>
    <x v="0"/>
    <x v="9"/>
    <n v="270.83999999999997"/>
    <n v="6.48"/>
  </r>
  <r>
    <n v="1228"/>
    <n v="8995"/>
    <n v="40680"/>
    <s v="High"/>
    <s v="Belleville"/>
    <s v="Illinois"/>
    <x v="0"/>
    <s v="Consumer"/>
    <x v="1"/>
    <x v="2"/>
    <n v="3389.93"/>
    <n v="102.3"/>
  </r>
  <r>
    <n v="1229"/>
    <n v="8995"/>
    <n v="40680"/>
    <s v="High"/>
    <s v="Belleville"/>
    <s v="Illinois"/>
    <x v="0"/>
    <s v="Consumer"/>
    <x v="0"/>
    <x v="9"/>
    <n v="266.36"/>
    <n v="6.48"/>
  </r>
  <r>
    <n v="1230"/>
    <n v="8995"/>
    <n v="40680"/>
    <s v="High"/>
    <s v="Belleville"/>
    <s v="Illinois"/>
    <x v="0"/>
    <s v="Consumer"/>
    <x v="0"/>
    <x v="7"/>
    <n v="89.41"/>
    <n v="1.89"/>
  </r>
  <r>
    <n v="1231"/>
    <n v="8996"/>
    <n v="40696"/>
    <s v="Low"/>
    <s v="Saint Petersburg"/>
    <s v="Florida"/>
    <x v="2"/>
    <s v="Corporate"/>
    <x v="2"/>
    <x v="4"/>
    <n v="772.26750000000004"/>
    <n v="65.989999999999995"/>
  </r>
  <r>
    <n v="1232"/>
    <n v="8997"/>
    <n v="39995"/>
    <s v="Low"/>
    <s v="Mount Vernon"/>
    <s v="Washington"/>
    <x v="1"/>
    <s v="Small Business"/>
    <x v="2"/>
    <x v="16"/>
    <n v="17279.62"/>
    <n v="449.99"/>
  </r>
  <r>
    <n v="1233"/>
    <n v="8997"/>
    <n v="39995"/>
    <s v="Low"/>
    <s v="Mount Vernon"/>
    <s v="Washington"/>
    <x v="1"/>
    <s v="Small Business"/>
    <x v="0"/>
    <x v="6"/>
    <n v="120.3"/>
    <n v="5.84"/>
  </r>
  <r>
    <n v="1234"/>
    <n v="8998"/>
    <n v="40181"/>
    <s v="Low"/>
    <s v="Oviedo"/>
    <s v="Florida"/>
    <x v="2"/>
    <s v="Consumer"/>
    <x v="0"/>
    <x v="13"/>
    <n v="1767.88"/>
    <n v="50.98"/>
  </r>
  <r>
    <n v="1235"/>
    <n v="8998"/>
    <n v="40181"/>
    <s v="Low"/>
    <s v="Oviedo"/>
    <s v="Florida"/>
    <x v="2"/>
    <s v="Consumer"/>
    <x v="2"/>
    <x v="5"/>
    <n v="277.42"/>
    <n v="22.24"/>
  </r>
  <r>
    <n v="1236"/>
    <n v="8998"/>
    <n v="40181"/>
    <s v="Low"/>
    <s v="Oviedo"/>
    <s v="Florida"/>
    <x v="2"/>
    <s v="Consumer"/>
    <x v="0"/>
    <x v="0"/>
    <n v="178.13"/>
    <n v="13.43"/>
  </r>
  <r>
    <n v="1237"/>
    <n v="8999"/>
    <n v="39976"/>
    <s v="High"/>
    <s v="San Carlos"/>
    <s v="California"/>
    <x v="1"/>
    <s v="Corporate"/>
    <x v="0"/>
    <x v="9"/>
    <n v="1676.48"/>
    <n v="55.48"/>
  </r>
  <r>
    <n v="1238"/>
    <n v="9024"/>
    <n v="41062"/>
    <s v="Medium"/>
    <s v="Bedford"/>
    <s v="New Hampshire"/>
    <x v="3"/>
    <s v="Home Office"/>
    <x v="0"/>
    <x v="9"/>
    <n v="12.12"/>
    <n v="5.43"/>
  </r>
  <r>
    <n v="1239"/>
    <n v="9024"/>
    <n v="41062"/>
    <s v="Medium"/>
    <s v="Grafton"/>
    <s v="MA"/>
    <x v="3"/>
    <s v="Home Office"/>
    <x v="2"/>
    <x v="4"/>
    <n v="2318.2134999999998"/>
    <n v="65.989999999999995"/>
  </r>
  <r>
    <n v="1240"/>
    <n v="9024"/>
    <n v="41062"/>
    <s v="Medium"/>
    <s v="Roselle"/>
    <s v="New Jersey"/>
    <x v="3"/>
    <s v="Home Office"/>
    <x v="2"/>
    <x v="5"/>
    <n v="1136.44"/>
    <n v="40.98"/>
  </r>
  <r>
    <n v="1241"/>
    <n v="9027"/>
    <n v="40788"/>
    <s v="Low"/>
    <s v="Munster"/>
    <s v="Indiana"/>
    <x v="0"/>
    <s v="Consumer"/>
    <x v="2"/>
    <x v="4"/>
    <n v="932.89199999999994"/>
    <n v="35.99"/>
  </r>
  <r>
    <n v="1242"/>
    <n v="9028"/>
    <n v="40533"/>
    <s v="Low"/>
    <s v="Watertown"/>
    <s v="South Dakota"/>
    <x v="0"/>
    <s v="Small Business"/>
    <x v="2"/>
    <x v="10"/>
    <n v="14556.67"/>
    <n v="306.14"/>
  </r>
  <r>
    <n v="1243"/>
    <n v="9057"/>
    <n v="40121"/>
    <s v="Critical"/>
    <s v="Burnsville"/>
    <s v="Minnesota"/>
    <x v="0"/>
    <s v="Home Office"/>
    <x v="1"/>
    <x v="2"/>
    <n v="160.29"/>
    <n v="7.59"/>
  </r>
  <r>
    <n v="1244"/>
    <n v="9062"/>
    <n v="40622"/>
    <s v="High"/>
    <s v="Biddeford"/>
    <s v="Maine"/>
    <x v="3"/>
    <s v="Consumer"/>
    <x v="0"/>
    <x v="7"/>
    <n v="119.2"/>
    <n v="3.93"/>
  </r>
  <r>
    <n v="1245"/>
    <n v="9062"/>
    <n v="40622"/>
    <s v="High"/>
    <s v="Torrington"/>
    <s v="Connecticut"/>
    <x v="3"/>
    <s v="Consumer"/>
    <x v="1"/>
    <x v="2"/>
    <n v="1825.42"/>
    <n v="99.23"/>
  </r>
  <r>
    <n v="1246"/>
    <n v="9088"/>
    <n v="39986"/>
    <s v="Critical"/>
    <s v="La Vista"/>
    <s v="Nebraska"/>
    <x v="0"/>
    <s v="Home Office"/>
    <x v="0"/>
    <x v="12"/>
    <n v="15383.7"/>
    <n v="304.99"/>
  </r>
  <r>
    <n v="1247"/>
    <n v="9088"/>
    <n v="39986"/>
    <s v="Critical"/>
    <s v="La Vista"/>
    <s v="Nebraska"/>
    <x v="0"/>
    <s v="Home Office"/>
    <x v="2"/>
    <x v="4"/>
    <n v="1637.4570000000001"/>
    <n v="65.989999999999995"/>
  </r>
  <r>
    <n v="1248"/>
    <n v="9089"/>
    <n v="40321"/>
    <s v="Critical"/>
    <s v="Lacey"/>
    <s v="Washington"/>
    <x v="1"/>
    <s v="Small Business"/>
    <x v="2"/>
    <x v="4"/>
    <n v="822.34950000000003"/>
    <n v="125.99"/>
  </r>
  <r>
    <n v="1249"/>
    <n v="9091"/>
    <n v="40493"/>
    <s v="High"/>
    <s v="Laguna Hills"/>
    <s v="California"/>
    <x v="1"/>
    <s v="Corporate"/>
    <x v="1"/>
    <x v="2"/>
    <n v="605.77"/>
    <n v="14.34"/>
  </r>
  <r>
    <n v="1250"/>
    <n v="9091"/>
    <n v="40493"/>
    <s v="High"/>
    <s v="Laguna Hills"/>
    <s v="California"/>
    <x v="1"/>
    <s v="Corporate"/>
    <x v="0"/>
    <x v="9"/>
    <n v="1480.91"/>
    <n v="30.98"/>
  </r>
  <r>
    <n v="1251"/>
    <n v="9092"/>
    <n v="40018"/>
    <s v="Not Specified"/>
    <s v="Thousand Oaks"/>
    <s v="California"/>
    <x v="1"/>
    <s v="Corporate"/>
    <x v="0"/>
    <x v="0"/>
    <n v="3644.24"/>
    <n v="101.41"/>
  </r>
  <r>
    <n v="1252"/>
    <n v="9092"/>
    <n v="40018"/>
    <s v="Not Specified"/>
    <s v="Thousand Oaks"/>
    <s v="California"/>
    <x v="1"/>
    <s v="Corporate"/>
    <x v="2"/>
    <x v="4"/>
    <n v="599.20749999999998"/>
    <n v="95.99"/>
  </r>
  <r>
    <n v="1253"/>
    <n v="9093"/>
    <n v="40886"/>
    <s v="Medium"/>
    <s v="Hacienda Heights"/>
    <s v="California"/>
    <x v="1"/>
    <s v="Consumer"/>
    <x v="2"/>
    <x v="5"/>
    <n v="268.55"/>
    <n v="8.1199999999999992"/>
  </r>
  <r>
    <n v="1254"/>
    <n v="9095"/>
    <n v="40704"/>
    <s v="High"/>
    <s v="Florence"/>
    <s v="South Carolina"/>
    <x v="2"/>
    <s v="Small Business"/>
    <x v="0"/>
    <x v="0"/>
    <n v="294.91000000000003"/>
    <n v="12.44"/>
  </r>
  <r>
    <n v="1255"/>
    <n v="9123"/>
    <n v="40355"/>
    <s v="Critical"/>
    <s v="Iowa City"/>
    <s v="Iowa"/>
    <x v="0"/>
    <s v="Consumer"/>
    <x v="0"/>
    <x v="0"/>
    <n v="384.9"/>
    <n v="14.03"/>
  </r>
  <r>
    <n v="1256"/>
    <n v="9124"/>
    <n v="40832"/>
    <s v="Low"/>
    <s v="Coral Springs"/>
    <s v="Florida"/>
    <x v="2"/>
    <s v="Small Business"/>
    <x v="2"/>
    <x v="5"/>
    <n v="2637.78"/>
    <n v="152.47999999999999"/>
  </r>
  <r>
    <n v="1257"/>
    <n v="9124"/>
    <n v="40832"/>
    <s v="Low"/>
    <s v="Coral Springs"/>
    <s v="Florida"/>
    <x v="2"/>
    <s v="Small Business"/>
    <x v="0"/>
    <x v="9"/>
    <n v="157.4"/>
    <n v="4.9800000000000004"/>
  </r>
  <r>
    <n v="1258"/>
    <n v="9126"/>
    <n v="40134"/>
    <s v="Medium"/>
    <s v="Mundelein"/>
    <s v="Illinois"/>
    <x v="0"/>
    <s v="Corporate"/>
    <x v="0"/>
    <x v="13"/>
    <n v="2799.7"/>
    <n v="62.05"/>
  </r>
  <r>
    <n v="1259"/>
    <n v="9127"/>
    <n v="40826"/>
    <s v="Not Specified"/>
    <s v="Urbana"/>
    <s v="Illinois"/>
    <x v="0"/>
    <s v="Corporate"/>
    <x v="0"/>
    <x v="0"/>
    <n v="2039.56"/>
    <n v="279.48"/>
  </r>
  <r>
    <n v="1260"/>
    <n v="9152"/>
    <n v="40410"/>
    <s v="Not Specified"/>
    <s v="Sarasota"/>
    <s v="Florida"/>
    <x v="2"/>
    <s v="Home Office"/>
    <x v="2"/>
    <x v="4"/>
    <n v="292.80799999999999"/>
    <n v="7.99"/>
  </r>
  <r>
    <n v="1261"/>
    <n v="9155"/>
    <n v="41151"/>
    <s v="Critical"/>
    <s v="University City"/>
    <s v="MO"/>
    <x v="0"/>
    <s v="Consumer"/>
    <x v="0"/>
    <x v="12"/>
    <n v="518.79999999999995"/>
    <n v="30.98"/>
  </r>
  <r>
    <n v="1262"/>
    <n v="9187"/>
    <n v="40046"/>
    <s v="High"/>
    <s v="Salt Lake City"/>
    <s v="Utah"/>
    <x v="1"/>
    <s v="Small Business"/>
    <x v="0"/>
    <x v="13"/>
    <n v="174.64"/>
    <n v="4.37"/>
  </r>
  <r>
    <n v="1263"/>
    <n v="9187"/>
    <n v="40046"/>
    <s v="High"/>
    <s v="Salt Lake City"/>
    <s v="Utah"/>
    <x v="1"/>
    <s v="Small Business"/>
    <x v="2"/>
    <x v="4"/>
    <n v="994.22800000000007"/>
    <n v="155.99"/>
  </r>
  <r>
    <n v="1264"/>
    <n v="9216"/>
    <n v="40647"/>
    <s v="Medium"/>
    <s v="Munster"/>
    <s v="Indiana"/>
    <x v="0"/>
    <s v="Consumer"/>
    <x v="0"/>
    <x v="13"/>
    <n v="5977.63"/>
    <n v="180.98"/>
  </r>
  <r>
    <n v="1265"/>
    <n v="9219"/>
    <n v="40084"/>
    <s v="Low"/>
    <s v="Roy"/>
    <s v="Utah"/>
    <x v="1"/>
    <s v="Consumer"/>
    <x v="2"/>
    <x v="5"/>
    <n v="1239.81"/>
    <n v="50.98"/>
  </r>
  <r>
    <n v="1266"/>
    <n v="9219"/>
    <n v="40084"/>
    <s v="Low"/>
    <s v="Roy"/>
    <s v="Utah"/>
    <x v="1"/>
    <s v="Consumer"/>
    <x v="0"/>
    <x v="9"/>
    <n v="273.32"/>
    <n v="6.48"/>
  </r>
  <r>
    <n v="1267"/>
    <n v="9221"/>
    <n v="40546"/>
    <s v="Low"/>
    <s v="Tacoma"/>
    <s v="Washington"/>
    <x v="1"/>
    <s v="Consumer"/>
    <x v="0"/>
    <x v="13"/>
    <n v="79.64"/>
    <n v="3.25"/>
  </r>
  <r>
    <n v="1268"/>
    <n v="9221"/>
    <n v="40546"/>
    <s v="Low"/>
    <s v="Tacoma"/>
    <s v="Washington"/>
    <x v="1"/>
    <s v="Consumer"/>
    <x v="0"/>
    <x v="14"/>
    <n v="1527.42"/>
    <n v="60.98"/>
  </r>
  <r>
    <n v="1269"/>
    <n v="9222"/>
    <n v="39854"/>
    <s v="High"/>
    <s v="Birmingham"/>
    <s v="Alabama"/>
    <x v="2"/>
    <s v="Home Office"/>
    <x v="0"/>
    <x v="9"/>
    <n v="473.67"/>
    <n v="11.34"/>
  </r>
  <r>
    <n v="1270"/>
    <n v="9248"/>
    <n v="40170"/>
    <s v="Not Specified"/>
    <s v="Cumberland"/>
    <s v="Maryland"/>
    <x v="3"/>
    <s v="Home Office"/>
    <x v="1"/>
    <x v="3"/>
    <n v="2811.7"/>
    <n v="71.37"/>
  </r>
  <r>
    <n v="1271"/>
    <n v="9249"/>
    <n v="40317"/>
    <s v="High"/>
    <s v="Keizer"/>
    <s v="Oregon"/>
    <x v="1"/>
    <s v="Small Business"/>
    <x v="0"/>
    <x v="6"/>
    <n v="176.5"/>
    <n v="3.57"/>
  </r>
  <r>
    <n v="1272"/>
    <n v="9249"/>
    <n v="40317"/>
    <s v="High"/>
    <s v="Keizer"/>
    <s v="Oregon"/>
    <x v="1"/>
    <s v="Small Business"/>
    <x v="0"/>
    <x v="0"/>
    <n v="1546.8"/>
    <n v="37.76"/>
  </r>
  <r>
    <n v="1273"/>
    <n v="9249"/>
    <n v="40317"/>
    <s v="High"/>
    <s v="Keizer"/>
    <s v="Oregon"/>
    <x v="1"/>
    <s v="Small Business"/>
    <x v="1"/>
    <x v="3"/>
    <n v="3457.56"/>
    <n v="124.49"/>
  </r>
  <r>
    <n v="1274"/>
    <n v="9251"/>
    <n v="40419"/>
    <s v="Medium"/>
    <s v="Menlo Park"/>
    <s v="California"/>
    <x v="1"/>
    <s v="Corporate"/>
    <x v="1"/>
    <x v="15"/>
    <n v="3632.6"/>
    <n v="89.99"/>
  </r>
  <r>
    <n v="1275"/>
    <n v="9253"/>
    <n v="40938"/>
    <s v="Critical"/>
    <s v="Roosevelt"/>
    <s v="New York"/>
    <x v="3"/>
    <s v="Small Business"/>
    <x v="1"/>
    <x v="2"/>
    <n v="1644.22"/>
    <n v="46.94"/>
  </r>
  <r>
    <n v="1276"/>
    <n v="9254"/>
    <n v="40312"/>
    <s v="Medium"/>
    <s v="Hilton Head Island"/>
    <s v="South Carolina"/>
    <x v="2"/>
    <s v="Consumer"/>
    <x v="0"/>
    <x v="8"/>
    <n v="131.65"/>
    <n v="4.91"/>
  </r>
  <r>
    <n v="1277"/>
    <n v="9281"/>
    <n v="40962"/>
    <s v="Critical"/>
    <s v="Port Arthur"/>
    <s v="Texas"/>
    <x v="0"/>
    <s v="Small Business"/>
    <x v="0"/>
    <x v="9"/>
    <n v="199.8"/>
    <n v="6.48"/>
  </r>
  <r>
    <n v="1278"/>
    <n v="9281"/>
    <n v="40962"/>
    <s v="Critical"/>
    <s v="Port Arthur"/>
    <s v="Texas"/>
    <x v="0"/>
    <s v="Small Business"/>
    <x v="0"/>
    <x v="6"/>
    <n v="68.97"/>
    <n v="2.78"/>
  </r>
  <r>
    <n v="1279"/>
    <n v="9285"/>
    <n v="39815"/>
    <s v="Critical"/>
    <s v="Prior Lake"/>
    <s v="Minnesota"/>
    <x v="0"/>
    <s v="Consumer"/>
    <x v="0"/>
    <x v="12"/>
    <n v="124.81"/>
    <n v="40.98"/>
  </r>
  <r>
    <n v="1280"/>
    <n v="9286"/>
    <n v="40636"/>
    <s v="Critical"/>
    <s v="Longview"/>
    <s v="Washington"/>
    <x v="1"/>
    <s v="Consumer"/>
    <x v="0"/>
    <x v="9"/>
    <n v="123.16"/>
    <n v="4.9800000000000004"/>
  </r>
  <r>
    <n v="1281"/>
    <n v="9312"/>
    <n v="41047"/>
    <s v="Not Specified"/>
    <s v="Sarasota"/>
    <s v="Florida"/>
    <x v="2"/>
    <s v="Home Office"/>
    <x v="1"/>
    <x v="15"/>
    <n v="1160.55"/>
    <n v="25.98"/>
  </r>
  <r>
    <n v="1282"/>
    <n v="9344"/>
    <n v="40883"/>
    <s v="Low"/>
    <s v="Santa Monica"/>
    <s v="California"/>
    <x v="1"/>
    <s v="Consumer"/>
    <x v="0"/>
    <x v="0"/>
    <n v="1733.1"/>
    <n v="95.99"/>
  </r>
  <r>
    <n v="1283"/>
    <n v="9344"/>
    <n v="40883"/>
    <s v="Low"/>
    <s v="Santa Monica"/>
    <s v="California"/>
    <x v="1"/>
    <s v="Consumer"/>
    <x v="2"/>
    <x v="4"/>
    <n v="3448.6455000000001"/>
    <n v="125.99"/>
  </r>
  <r>
    <n v="1284"/>
    <n v="9347"/>
    <n v="41130"/>
    <s v="Low"/>
    <s v="Cumberland"/>
    <s v="Maryland"/>
    <x v="3"/>
    <s v="Corporate"/>
    <x v="0"/>
    <x v="13"/>
    <n v="131.19999999999999"/>
    <n v="3.95"/>
  </r>
  <r>
    <n v="1285"/>
    <n v="9350"/>
    <n v="41213"/>
    <s v="Critical"/>
    <s v="Amarillo"/>
    <s v="Texas"/>
    <x v="0"/>
    <s v="Corporate"/>
    <x v="1"/>
    <x v="11"/>
    <n v="1735.94"/>
    <n v="140.97999999999999"/>
  </r>
  <r>
    <n v="1286"/>
    <n v="9350"/>
    <n v="41213"/>
    <s v="Critical"/>
    <s v="Amarillo"/>
    <s v="Texas"/>
    <x v="0"/>
    <s v="Corporate"/>
    <x v="1"/>
    <x v="2"/>
    <n v="337.6"/>
    <n v="172.99"/>
  </r>
  <r>
    <n v="1287"/>
    <n v="9383"/>
    <n v="39888"/>
    <s v="Not Specified"/>
    <s v="Marietta"/>
    <s v="Georgia"/>
    <x v="2"/>
    <s v="Corporate"/>
    <x v="1"/>
    <x v="2"/>
    <n v="82.42"/>
    <n v="7.59"/>
  </r>
  <r>
    <n v="1288"/>
    <n v="9409"/>
    <n v="41034"/>
    <s v="Critical"/>
    <s v="Redford"/>
    <s v="Michigan"/>
    <x v="0"/>
    <s v="Home Office"/>
    <x v="2"/>
    <x v="5"/>
    <n v="1712.66"/>
    <n v="152.47999999999999"/>
  </r>
  <r>
    <n v="1289"/>
    <n v="9472"/>
    <n v="40710"/>
    <s v="Critical"/>
    <s v="Severna Park"/>
    <s v="Maryland"/>
    <x v="3"/>
    <s v="Home Office"/>
    <x v="0"/>
    <x v="8"/>
    <n v="53.91"/>
    <n v="3.15"/>
  </r>
  <r>
    <n v="1290"/>
    <n v="9473"/>
    <n v="41193"/>
    <s v="Not Specified"/>
    <s v="Goldsboro"/>
    <s v="North Carolina"/>
    <x v="2"/>
    <s v="Corporate"/>
    <x v="0"/>
    <x v="12"/>
    <n v="31.95"/>
    <n v="8.0399999999999991"/>
  </r>
  <r>
    <n v="1291"/>
    <n v="9473"/>
    <n v="41193"/>
    <s v="Not Specified"/>
    <s v="Goldsboro"/>
    <s v="North Carolina"/>
    <x v="2"/>
    <s v="Corporate"/>
    <x v="0"/>
    <x v="12"/>
    <n v="563.82000000000005"/>
    <n v="16.510000000000002"/>
  </r>
  <r>
    <n v="1292"/>
    <n v="9473"/>
    <n v="41193"/>
    <s v="Not Specified"/>
    <s v="Goldsboro"/>
    <s v="North Carolina"/>
    <x v="2"/>
    <s v="Corporate"/>
    <x v="0"/>
    <x v="0"/>
    <n v="502.44"/>
    <n v="15.51"/>
  </r>
  <r>
    <n v="1293"/>
    <n v="9476"/>
    <n v="39958"/>
    <s v="Not Specified"/>
    <s v="Edmonds"/>
    <s v="Washington"/>
    <x v="1"/>
    <s v="Corporate"/>
    <x v="0"/>
    <x v="12"/>
    <n v="165.04"/>
    <n v="15.99"/>
  </r>
  <r>
    <n v="1294"/>
    <n v="9478"/>
    <n v="39900"/>
    <s v="High"/>
    <s v="Rapid City"/>
    <s v="South Dakota"/>
    <x v="0"/>
    <s v="Corporate"/>
    <x v="1"/>
    <x v="2"/>
    <n v="522.97"/>
    <n v="10.4"/>
  </r>
  <r>
    <n v="1295"/>
    <n v="9478"/>
    <n v="39900"/>
    <s v="High"/>
    <s v="Rapid City"/>
    <s v="South Dakota"/>
    <x v="0"/>
    <s v="Corporate"/>
    <x v="0"/>
    <x v="9"/>
    <n v="199.46"/>
    <n v="4.28"/>
  </r>
  <r>
    <n v="1296"/>
    <n v="9504"/>
    <n v="41238"/>
    <s v="Medium"/>
    <s v="Nampa"/>
    <s v="Idaho"/>
    <x v="1"/>
    <s v="Small Business"/>
    <x v="2"/>
    <x v="4"/>
    <n v="1954.796"/>
    <n v="140.99"/>
  </r>
  <r>
    <n v="1297"/>
    <n v="9505"/>
    <n v="41067"/>
    <s v="High"/>
    <s v="Durango"/>
    <s v="Colorado"/>
    <x v="1"/>
    <s v="Home Office"/>
    <x v="2"/>
    <x v="5"/>
    <n v="316.52"/>
    <n v="152.47999999999999"/>
  </r>
  <r>
    <n v="1298"/>
    <n v="9505"/>
    <n v="41067"/>
    <s v="High"/>
    <s v="Durango"/>
    <s v="Colorado"/>
    <x v="1"/>
    <s v="Home Office"/>
    <x v="2"/>
    <x v="5"/>
    <n v="155.38999999999999"/>
    <n v="32.979999999999997"/>
  </r>
  <r>
    <n v="1299"/>
    <n v="9509"/>
    <n v="41189"/>
    <s v="Not Specified"/>
    <s v="Elmhurst"/>
    <s v="Illinois"/>
    <x v="0"/>
    <s v="Home Office"/>
    <x v="1"/>
    <x v="15"/>
    <n v="12175.82"/>
    <n v="320.98"/>
  </r>
  <r>
    <n v="1300"/>
    <n v="9509"/>
    <n v="41189"/>
    <s v="Not Specified"/>
    <s v="Elmhurst"/>
    <s v="Illinois"/>
    <x v="0"/>
    <s v="Home Office"/>
    <x v="0"/>
    <x v="9"/>
    <n v="101.21"/>
    <n v="18.97"/>
  </r>
  <r>
    <n v="1301"/>
    <n v="9509"/>
    <n v="41189"/>
    <s v="Not Specified"/>
    <s v="Elmhurst"/>
    <s v="Illinois"/>
    <x v="0"/>
    <s v="Home Office"/>
    <x v="0"/>
    <x v="9"/>
    <n v="1585.64"/>
    <n v="48.91"/>
  </r>
  <r>
    <n v="1302"/>
    <n v="9537"/>
    <n v="40587"/>
    <s v="Not Specified"/>
    <s v="Richmond"/>
    <s v="Indiana"/>
    <x v="0"/>
    <s v="Small Business"/>
    <x v="1"/>
    <x v="11"/>
    <n v="906.02"/>
    <n v="150.97999999999999"/>
  </r>
  <r>
    <n v="1303"/>
    <n v="9537"/>
    <n v="40587"/>
    <s v="Not Specified"/>
    <s v="Schererville"/>
    <s v="Indiana"/>
    <x v="0"/>
    <s v="Small Business"/>
    <x v="0"/>
    <x v="12"/>
    <n v="170.88"/>
    <n v="3.81"/>
  </r>
  <r>
    <n v="1304"/>
    <n v="9568"/>
    <n v="40244"/>
    <s v="Not Specified"/>
    <s v="Huber Heights"/>
    <s v="Ohio"/>
    <x v="3"/>
    <s v="Corporate"/>
    <x v="0"/>
    <x v="13"/>
    <n v="3725.53"/>
    <n v="76.72"/>
  </r>
  <r>
    <n v="1305"/>
    <n v="9573"/>
    <n v="41073"/>
    <s v="Medium"/>
    <s v="Prairie Village"/>
    <s v="Kansas"/>
    <x v="0"/>
    <s v="Home Office"/>
    <x v="0"/>
    <x v="1"/>
    <n v="133.22999999999999"/>
    <n v="3.14"/>
  </r>
  <r>
    <n v="1306"/>
    <n v="9573"/>
    <n v="41073"/>
    <s v="Medium"/>
    <s v="Spanish Fork"/>
    <s v="Utah"/>
    <x v="1"/>
    <s v="Home Office"/>
    <x v="0"/>
    <x v="9"/>
    <n v="146.25"/>
    <n v="6.35"/>
  </r>
  <r>
    <n v="1307"/>
    <n v="9574"/>
    <n v="40754"/>
    <s v="Medium"/>
    <s v="South Bend"/>
    <s v="Indiana"/>
    <x v="0"/>
    <s v="Corporate"/>
    <x v="0"/>
    <x v="12"/>
    <n v="434.62"/>
    <n v="11.5"/>
  </r>
  <r>
    <n v="1308"/>
    <n v="9602"/>
    <n v="41223"/>
    <s v="Critical"/>
    <s v="Southbury"/>
    <s v="Connecticut"/>
    <x v="3"/>
    <s v="Consumer"/>
    <x v="2"/>
    <x v="10"/>
    <n v="2654.16"/>
    <n v="90.97"/>
  </r>
  <r>
    <n v="1309"/>
    <n v="9602"/>
    <n v="41223"/>
    <s v="Critical"/>
    <s v="Stoughton"/>
    <s v="MA"/>
    <x v="3"/>
    <s v="Consumer"/>
    <x v="2"/>
    <x v="5"/>
    <n v="36.229999999999997"/>
    <n v="2.12"/>
  </r>
  <r>
    <n v="1310"/>
    <n v="9602"/>
    <n v="41223"/>
    <s v="Critical"/>
    <s v="Waterbury"/>
    <s v="Connecticut"/>
    <x v="3"/>
    <s v="Consumer"/>
    <x v="1"/>
    <x v="11"/>
    <n v="1722.65"/>
    <n v="114.98"/>
  </r>
  <r>
    <n v="1311"/>
    <n v="9606"/>
    <n v="40021"/>
    <s v="Not Specified"/>
    <s v="Altoona"/>
    <s v="Pennsylvania"/>
    <x v="3"/>
    <s v="Small Business"/>
    <x v="0"/>
    <x v="8"/>
    <n v="493.26"/>
    <n v="12.53"/>
  </r>
  <r>
    <n v="1312"/>
    <n v="9606"/>
    <n v="40021"/>
    <s v="Not Specified"/>
    <s v="Altoona"/>
    <s v="Pennsylvania"/>
    <x v="3"/>
    <s v="Small Business"/>
    <x v="0"/>
    <x v="9"/>
    <n v="192.15"/>
    <n v="5.18"/>
  </r>
  <r>
    <n v="1313"/>
    <n v="9632"/>
    <n v="40924"/>
    <s v="Low"/>
    <s v="Redmond"/>
    <s v="Washington"/>
    <x v="1"/>
    <s v="Home Office"/>
    <x v="0"/>
    <x v="12"/>
    <n v="3633.03"/>
    <n v="120.98"/>
  </r>
  <r>
    <n v="1314"/>
    <n v="9635"/>
    <n v="39916"/>
    <s v="Critical"/>
    <s v="Fort Lee"/>
    <s v="New Jersey"/>
    <x v="3"/>
    <s v="Corporate"/>
    <x v="0"/>
    <x v="12"/>
    <n v="3.42"/>
    <n v="1.88"/>
  </r>
  <r>
    <n v="1315"/>
    <n v="9637"/>
    <n v="39816"/>
    <s v="Low"/>
    <s v="Baton Rouge"/>
    <s v="Louisiana"/>
    <x v="2"/>
    <s v="Corporate"/>
    <x v="2"/>
    <x v="5"/>
    <n v="522.49"/>
    <n v="43.22"/>
  </r>
  <r>
    <n v="1316"/>
    <n v="9637"/>
    <n v="39816"/>
    <s v="Low"/>
    <s v="Baton Rouge"/>
    <s v="Louisiana"/>
    <x v="2"/>
    <s v="Corporate"/>
    <x v="2"/>
    <x v="10"/>
    <n v="28359.4"/>
    <n v="574.74"/>
  </r>
  <r>
    <n v="1317"/>
    <n v="9637"/>
    <n v="39816"/>
    <s v="Low"/>
    <s v="Baton Rouge"/>
    <s v="Louisiana"/>
    <x v="2"/>
    <s v="Corporate"/>
    <x v="0"/>
    <x v="9"/>
    <n v="123.76"/>
    <n v="10.14"/>
  </r>
  <r>
    <n v="1318"/>
    <n v="9639"/>
    <n v="40426"/>
    <s v="Not Specified"/>
    <s v="Oregon City"/>
    <s v="Oregon"/>
    <x v="1"/>
    <s v="Corporate"/>
    <x v="1"/>
    <x v="15"/>
    <n v="1124.3"/>
    <n v="25.98"/>
  </r>
  <r>
    <n v="1319"/>
    <n v="9639"/>
    <n v="40426"/>
    <s v="Not Specified"/>
    <s v="Oregon City"/>
    <s v="Oregon"/>
    <x v="1"/>
    <s v="Corporate"/>
    <x v="0"/>
    <x v="8"/>
    <n v="43.57"/>
    <n v="4.13"/>
  </r>
  <r>
    <n v="1320"/>
    <n v="9639"/>
    <n v="40426"/>
    <s v="Not Specified"/>
    <s v="Oregon City"/>
    <s v="Oregon"/>
    <x v="1"/>
    <s v="Corporate"/>
    <x v="2"/>
    <x v="4"/>
    <n v="2610.8939999999998"/>
    <n v="125.99"/>
  </r>
  <r>
    <n v="1321"/>
    <n v="9664"/>
    <n v="40275"/>
    <s v="High"/>
    <s v="Clovis"/>
    <s v="New Mexico"/>
    <x v="1"/>
    <s v="Small Business"/>
    <x v="0"/>
    <x v="9"/>
    <n v="88.38"/>
    <n v="6.48"/>
  </r>
  <r>
    <n v="1322"/>
    <n v="9665"/>
    <n v="39926"/>
    <s v="Low"/>
    <s v="Cedar Park"/>
    <s v="Texas"/>
    <x v="0"/>
    <s v="Home Office"/>
    <x v="0"/>
    <x v="13"/>
    <n v="2348.66"/>
    <n v="46.89"/>
  </r>
  <r>
    <n v="1323"/>
    <n v="9665"/>
    <n v="39926"/>
    <s v="Low"/>
    <s v="Cedar Park"/>
    <s v="Texas"/>
    <x v="0"/>
    <s v="Home Office"/>
    <x v="1"/>
    <x v="11"/>
    <n v="2657.12"/>
    <n v="140.97999999999999"/>
  </r>
  <r>
    <n v="1324"/>
    <n v="9665"/>
    <n v="39926"/>
    <s v="Low"/>
    <s v="Cedar Park"/>
    <s v="Texas"/>
    <x v="0"/>
    <s v="Home Office"/>
    <x v="1"/>
    <x v="3"/>
    <n v="9579.6200000000008"/>
    <n v="212.6"/>
  </r>
  <r>
    <n v="1325"/>
    <n v="9668"/>
    <n v="40062"/>
    <s v="Low"/>
    <s v="Saint Louis"/>
    <s v="MO"/>
    <x v="0"/>
    <s v="Small Business"/>
    <x v="0"/>
    <x v="12"/>
    <n v="42.67"/>
    <n v="4.18"/>
  </r>
  <r>
    <n v="1326"/>
    <n v="9669"/>
    <n v="39925"/>
    <s v="Medium"/>
    <s v="Rose Hill"/>
    <s v="Virginia"/>
    <x v="2"/>
    <s v="Corporate"/>
    <x v="0"/>
    <x v="0"/>
    <n v="292.11"/>
    <n v="15.42"/>
  </r>
  <r>
    <n v="1327"/>
    <n v="9671"/>
    <n v="40798"/>
    <s v="High"/>
    <s v="Monroe"/>
    <s v="Louisiana"/>
    <x v="2"/>
    <s v="Corporate"/>
    <x v="0"/>
    <x v="12"/>
    <n v="12.61"/>
    <n v="1.88"/>
  </r>
  <r>
    <n v="1328"/>
    <n v="9696"/>
    <n v="40593"/>
    <s v="Not Specified"/>
    <s v="Pendleton"/>
    <s v="Oregon"/>
    <x v="1"/>
    <s v="Corporate"/>
    <x v="0"/>
    <x v="12"/>
    <n v="110.15"/>
    <n v="6.75"/>
  </r>
  <r>
    <n v="1329"/>
    <n v="9696"/>
    <n v="40593"/>
    <s v="Not Specified"/>
    <s v="Pendleton"/>
    <s v="Oregon"/>
    <x v="1"/>
    <s v="Corporate"/>
    <x v="1"/>
    <x v="15"/>
    <n v="3335.27"/>
    <n v="243.98"/>
  </r>
  <r>
    <n v="1330"/>
    <n v="9700"/>
    <n v="40763"/>
    <s v="Critical"/>
    <s v="Oakland Park"/>
    <s v="Florida"/>
    <x v="2"/>
    <s v="Consumer"/>
    <x v="0"/>
    <x v="1"/>
    <n v="106.06"/>
    <n v="3.14"/>
  </r>
  <r>
    <n v="1331"/>
    <n v="9701"/>
    <n v="40236"/>
    <s v="Low"/>
    <s v="Euclid"/>
    <s v="Ohio"/>
    <x v="3"/>
    <s v="Small Business"/>
    <x v="0"/>
    <x v="12"/>
    <n v="103.75"/>
    <n v="12.97"/>
  </r>
  <r>
    <n v="1332"/>
    <n v="9701"/>
    <n v="40236"/>
    <s v="Low"/>
    <s v="Euclid"/>
    <s v="Ohio"/>
    <x v="3"/>
    <s v="Small Business"/>
    <x v="2"/>
    <x v="4"/>
    <n v="855.86500000000001"/>
    <n v="110.99"/>
  </r>
  <r>
    <n v="1333"/>
    <n v="9733"/>
    <n v="39889"/>
    <s v="Not Specified"/>
    <s v="Camp Springs"/>
    <s v="Maryland"/>
    <x v="3"/>
    <s v="Home Office"/>
    <x v="0"/>
    <x v="9"/>
    <n v="223.64"/>
    <n v="5.98"/>
  </r>
  <r>
    <n v="1334"/>
    <n v="9761"/>
    <n v="40930"/>
    <s v="Not Specified"/>
    <s v="Waukesha"/>
    <s v="Wisconsin"/>
    <x v="0"/>
    <s v="Small Business"/>
    <x v="2"/>
    <x v="10"/>
    <n v="202.64"/>
    <n v="90.97"/>
  </r>
  <r>
    <n v="1335"/>
    <n v="9761"/>
    <n v="40930"/>
    <s v="Not Specified"/>
    <s v="Wausau"/>
    <s v="Wisconsin"/>
    <x v="0"/>
    <s v="Small Business"/>
    <x v="0"/>
    <x v="9"/>
    <n v="133.69"/>
    <n v="5.98"/>
  </r>
  <r>
    <n v="1336"/>
    <n v="9762"/>
    <n v="39816"/>
    <s v="High"/>
    <s v="Draper"/>
    <s v="Utah"/>
    <x v="1"/>
    <s v="Home Office"/>
    <x v="1"/>
    <x v="2"/>
    <n v="262.76"/>
    <n v="20.98"/>
  </r>
  <r>
    <n v="1337"/>
    <n v="9763"/>
    <n v="40768"/>
    <s v="Medium"/>
    <s v="Springfield"/>
    <s v="Illinois"/>
    <x v="0"/>
    <s v="Corporate"/>
    <x v="0"/>
    <x v="8"/>
    <n v="176.26"/>
    <n v="4.13"/>
  </r>
  <r>
    <n v="1338"/>
    <n v="9765"/>
    <n v="41194"/>
    <s v="Low"/>
    <s v="Tulsa"/>
    <s v="Oklahoma"/>
    <x v="0"/>
    <s v="Home Office"/>
    <x v="1"/>
    <x v="15"/>
    <n v="3505.6"/>
    <n v="128.24"/>
  </r>
  <r>
    <n v="1339"/>
    <n v="9792"/>
    <n v="40747"/>
    <s v="Low"/>
    <s v="Sioux City"/>
    <s v="Iowa"/>
    <x v="0"/>
    <s v="Consumer"/>
    <x v="0"/>
    <x v="12"/>
    <n v="84.09"/>
    <n v="5.4"/>
  </r>
  <r>
    <n v="1340"/>
    <n v="9794"/>
    <n v="40992"/>
    <s v="Not Specified"/>
    <s v="Louisville"/>
    <s v="Colorado"/>
    <x v="1"/>
    <s v="Consumer"/>
    <x v="0"/>
    <x v="1"/>
    <n v="135.22999999999999"/>
    <n v="5.68"/>
  </r>
  <r>
    <n v="1341"/>
    <n v="9796"/>
    <n v="40431"/>
    <s v="Critical"/>
    <s v="Puyallup"/>
    <s v="Washington"/>
    <x v="1"/>
    <s v="Corporate"/>
    <x v="2"/>
    <x v="5"/>
    <n v="1222.5899999999999"/>
    <n v="40.97"/>
  </r>
  <r>
    <n v="1342"/>
    <n v="9824"/>
    <n v="40565"/>
    <s v="Critical"/>
    <s v="Escondido"/>
    <s v="California"/>
    <x v="1"/>
    <s v="Consumer"/>
    <x v="0"/>
    <x v="13"/>
    <n v="1939.66"/>
    <n v="48.92"/>
  </r>
  <r>
    <n v="1343"/>
    <n v="9824"/>
    <n v="40565"/>
    <s v="Critical"/>
    <s v="Escondido"/>
    <s v="California"/>
    <x v="1"/>
    <s v="Consumer"/>
    <x v="0"/>
    <x v="8"/>
    <n v="21.56"/>
    <n v="4.13"/>
  </r>
  <r>
    <n v="1344"/>
    <n v="9824"/>
    <n v="40565"/>
    <s v="Critical"/>
    <s v="Escondido"/>
    <s v="California"/>
    <x v="1"/>
    <s v="Consumer"/>
    <x v="0"/>
    <x v="6"/>
    <n v="115.81"/>
    <n v="2.88"/>
  </r>
  <r>
    <n v="1345"/>
    <n v="9826"/>
    <n v="40990"/>
    <s v="Medium"/>
    <s v="Palm Coast"/>
    <s v="Florida"/>
    <x v="2"/>
    <s v="Consumer"/>
    <x v="2"/>
    <x v="5"/>
    <n v="131.61000000000001"/>
    <n v="17.48"/>
  </r>
  <r>
    <n v="1346"/>
    <n v="9829"/>
    <n v="40885"/>
    <s v="Critical"/>
    <s v="Taylors"/>
    <s v="South Carolina"/>
    <x v="2"/>
    <s v="Consumer"/>
    <x v="0"/>
    <x v="12"/>
    <n v="750.39"/>
    <n v="30.98"/>
  </r>
  <r>
    <n v="1347"/>
    <n v="9829"/>
    <n v="40885"/>
    <s v="Critical"/>
    <s v="Taylors"/>
    <s v="South Carolina"/>
    <x v="2"/>
    <s v="Consumer"/>
    <x v="0"/>
    <x v="8"/>
    <n v="18.46"/>
    <n v="4.91"/>
  </r>
  <r>
    <n v="1348"/>
    <n v="9857"/>
    <n v="40309"/>
    <s v="High"/>
    <s v="King of Prussia"/>
    <s v="Pennsylvania"/>
    <x v="3"/>
    <s v="Home Office"/>
    <x v="0"/>
    <x v="14"/>
    <n v="2366.1799999999998"/>
    <n v="162.93"/>
  </r>
  <r>
    <n v="1349"/>
    <n v="9857"/>
    <n v="40309"/>
    <s v="High"/>
    <s v="King of Prussia"/>
    <s v="Pennsylvania"/>
    <x v="3"/>
    <s v="Home Office"/>
    <x v="1"/>
    <x v="2"/>
    <n v="675.71"/>
    <n v="13.79"/>
  </r>
  <r>
    <n v="1350"/>
    <n v="9857"/>
    <n v="40309"/>
    <s v="High"/>
    <s v="King of Prussia"/>
    <s v="Pennsylvania"/>
    <x v="3"/>
    <s v="Home Office"/>
    <x v="2"/>
    <x v="4"/>
    <n v="292.97800000000001"/>
    <n v="20.99"/>
  </r>
  <r>
    <n v="1351"/>
    <n v="9857"/>
    <n v="40309"/>
    <s v="High"/>
    <s v="Mesa"/>
    <s v="Arizona"/>
    <x v="1"/>
    <s v="Home Office"/>
    <x v="2"/>
    <x v="4"/>
    <n v="3615.8405000000002"/>
    <n v="85.99"/>
  </r>
  <r>
    <n v="1352"/>
    <n v="9860"/>
    <n v="40461"/>
    <s v="Critical"/>
    <s v="Cedar Rapids"/>
    <s v="Iowa"/>
    <x v="0"/>
    <s v="Home Office"/>
    <x v="2"/>
    <x v="5"/>
    <n v="319.69"/>
    <n v="7.28"/>
  </r>
  <r>
    <n v="1353"/>
    <n v="9861"/>
    <n v="41210"/>
    <s v="Low"/>
    <s v="Saint Paul"/>
    <s v="Minnesota"/>
    <x v="0"/>
    <s v="Corporate"/>
    <x v="0"/>
    <x v="6"/>
    <n v="706.68"/>
    <n v="15.94"/>
  </r>
  <r>
    <n v="1354"/>
    <n v="9863"/>
    <n v="40790"/>
    <s v="Critical"/>
    <s v="Neenah"/>
    <s v="Wisconsin"/>
    <x v="0"/>
    <s v="Home Office"/>
    <x v="0"/>
    <x v="6"/>
    <n v="33.96"/>
    <n v="1.76"/>
  </r>
  <r>
    <n v="1355"/>
    <n v="9888"/>
    <n v="40068"/>
    <s v="Low"/>
    <s v="Grants Pass"/>
    <s v="Oregon"/>
    <x v="1"/>
    <s v="Corporate"/>
    <x v="2"/>
    <x v="4"/>
    <n v="8374.1319999999996"/>
    <n v="205.99"/>
  </r>
  <r>
    <n v="1356"/>
    <n v="9892"/>
    <n v="41106"/>
    <s v="Medium"/>
    <s v="Emporia"/>
    <s v="Kansas"/>
    <x v="0"/>
    <s v="Corporate"/>
    <x v="0"/>
    <x v="14"/>
    <n v="1406.64"/>
    <n v="27.18"/>
  </r>
  <r>
    <n v="1357"/>
    <n v="9893"/>
    <n v="40041"/>
    <s v="Medium"/>
    <s v="The Colony"/>
    <s v="Texas"/>
    <x v="0"/>
    <s v="Home Office"/>
    <x v="1"/>
    <x v="15"/>
    <n v="192.49"/>
    <n v="160.97999999999999"/>
  </r>
  <r>
    <n v="1358"/>
    <n v="9894"/>
    <n v="39890"/>
    <s v="High"/>
    <s v="Sudbury"/>
    <s v="MA"/>
    <x v="3"/>
    <s v="Small Business"/>
    <x v="1"/>
    <x v="15"/>
    <n v="5403.75"/>
    <n v="355.98"/>
  </r>
  <r>
    <n v="1359"/>
    <n v="9895"/>
    <n v="40288"/>
    <s v="Low"/>
    <s v="Great Falls"/>
    <s v="Montana"/>
    <x v="1"/>
    <s v="Small Business"/>
    <x v="0"/>
    <x v="6"/>
    <n v="54.79"/>
    <n v="5.85"/>
  </r>
  <r>
    <n v="1360"/>
    <n v="9921"/>
    <n v="40677"/>
    <s v="Low"/>
    <s v="Kingsport"/>
    <s v="Tennessee"/>
    <x v="2"/>
    <s v="Home Office"/>
    <x v="0"/>
    <x v="14"/>
    <n v="356.09"/>
    <n v="15.67"/>
  </r>
  <r>
    <n v="1361"/>
    <n v="9922"/>
    <n v="40636"/>
    <s v="Not Specified"/>
    <s v="Biloxi"/>
    <s v="Mississippi"/>
    <x v="2"/>
    <s v="Consumer"/>
    <x v="2"/>
    <x v="5"/>
    <n v="1075.9100000000001"/>
    <n v="39.979999999999997"/>
  </r>
  <r>
    <n v="1362"/>
    <n v="9922"/>
    <n v="40636"/>
    <s v="Not Specified"/>
    <s v="Biloxi"/>
    <s v="Mississippi"/>
    <x v="2"/>
    <s v="Consumer"/>
    <x v="2"/>
    <x v="4"/>
    <n v="1176.8589999999999"/>
    <n v="65.989999999999995"/>
  </r>
  <r>
    <n v="1363"/>
    <n v="9922"/>
    <n v="40636"/>
    <s v="Not Specified"/>
    <s v="Woodbury"/>
    <s v="Minnesota"/>
    <x v="0"/>
    <s v="Consumer"/>
    <x v="1"/>
    <x v="3"/>
    <n v="6408.3"/>
    <n v="280.98"/>
  </r>
  <r>
    <n v="1364"/>
    <n v="9923"/>
    <n v="40091"/>
    <s v="High"/>
    <s v="Saint Paul"/>
    <s v="Minnesota"/>
    <x v="0"/>
    <s v="Corporate"/>
    <x v="1"/>
    <x v="2"/>
    <n v="63.71"/>
    <n v="2.08"/>
  </r>
  <r>
    <n v="1365"/>
    <n v="9923"/>
    <n v="40091"/>
    <s v="High"/>
    <s v="Saint Paul"/>
    <s v="Minnesota"/>
    <x v="0"/>
    <s v="Corporate"/>
    <x v="0"/>
    <x v="0"/>
    <n v="5388.8"/>
    <n v="370.98"/>
  </r>
  <r>
    <n v="1366"/>
    <n v="9925"/>
    <n v="40938"/>
    <s v="Critical"/>
    <s v="Saint Paul"/>
    <s v="Minnesota"/>
    <x v="0"/>
    <s v="Corporate"/>
    <x v="0"/>
    <x v="12"/>
    <n v="1751.68"/>
    <n v="41.94"/>
  </r>
  <r>
    <n v="1367"/>
    <n v="9925"/>
    <n v="40938"/>
    <s v="Critical"/>
    <s v="Saint Paul"/>
    <s v="Minnesota"/>
    <x v="0"/>
    <s v="Corporate"/>
    <x v="0"/>
    <x v="12"/>
    <n v="86.47"/>
    <n v="5.28"/>
  </r>
  <r>
    <n v="1368"/>
    <n v="9925"/>
    <n v="40938"/>
    <s v="Critical"/>
    <s v="Saint Paul"/>
    <s v="Minnesota"/>
    <x v="0"/>
    <s v="Corporate"/>
    <x v="0"/>
    <x v="6"/>
    <n v="684.5"/>
    <n v="21.38"/>
  </r>
  <r>
    <n v="1369"/>
    <n v="9926"/>
    <n v="40097"/>
    <s v="High"/>
    <s v="Medina"/>
    <s v="Ohio"/>
    <x v="3"/>
    <s v="Home Office"/>
    <x v="1"/>
    <x v="2"/>
    <n v="158.83000000000001"/>
    <n v="5.77"/>
  </r>
  <r>
    <n v="1370"/>
    <n v="9927"/>
    <n v="40771"/>
    <s v="High"/>
    <s v="Crystal Lake"/>
    <s v="Illinois"/>
    <x v="0"/>
    <s v="Corporate"/>
    <x v="1"/>
    <x v="11"/>
    <n v="4655.07"/>
    <n v="140.97999999999999"/>
  </r>
  <r>
    <n v="1371"/>
    <n v="9927"/>
    <n v="40771"/>
    <s v="High"/>
    <s v="Crystal Lake"/>
    <s v="Illinois"/>
    <x v="0"/>
    <s v="Corporate"/>
    <x v="1"/>
    <x v="15"/>
    <n v="10087.6"/>
    <n v="218.08"/>
  </r>
  <r>
    <n v="1372"/>
    <n v="9927"/>
    <n v="40771"/>
    <s v="High"/>
    <s v="Crystal Lake"/>
    <s v="Illinois"/>
    <x v="0"/>
    <s v="Corporate"/>
    <x v="2"/>
    <x v="5"/>
    <n v="1608.08"/>
    <n v="50.98"/>
  </r>
  <r>
    <n v="1373"/>
    <n v="9952"/>
    <n v="41030"/>
    <s v="High"/>
    <s v="Fairfax"/>
    <s v="Virginia"/>
    <x v="2"/>
    <s v="Home Office"/>
    <x v="0"/>
    <x v="0"/>
    <n v="7890.89"/>
    <n v="167.27"/>
  </r>
  <r>
    <n v="1374"/>
    <n v="9954"/>
    <n v="39983"/>
    <s v="Not Specified"/>
    <s v="Ponte Vedra Beach"/>
    <s v="Florida"/>
    <x v="2"/>
    <s v="Corporate"/>
    <x v="1"/>
    <x v="15"/>
    <n v="10122.719999999999"/>
    <n v="280.98"/>
  </r>
  <r>
    <n v="1375"/>
    <n v="9954"/>
    <n v="39983"/>
    <s v="Not Specified"/>
    <s v="Ponte Vedra Beach"/>
    <s v="Florida"/>
    <x v="2"/>
    <s v="Corporate"/>
    <x v="0"/>
    <x v="9"/>
    <n v="203.6"/>
    <n v="4.9800000000000004"/>
  </r>
  <r>
    <n v="1376"/>
    <n v="9954"/>
    <n v="39983"/>
    <s v="Not Specified"/>
    <s v="Ponte Vedra Beach"/>
    <s v="Florida"/>
    <x v="2"/>
    <s v="Corporate"/>
    <x v="0"/>
    <x v="6"/>
    <n v="115.81"/>
    <n v="3.98"/>
  </r>
  <r>
    <n v="1377"/>
    <n v="9955"/>
    <n v="40790"/>
    <s v="Critical"/>
    <s v="Elk Plain"/>
    <s v="Washington"/>
    <x v="1"/>
    <s v="Corporate"/>
    <x v="2"/>
    <x v="4"/>
    <n v="2912.0149999999999"/>
    <n v="95.99"/>
  </r>
  <r>
    <n v="1378"/>
    <n v="9957"/>
    <n v="40512"/>
    <s v="Not Specified"/>
    <s v="Shreveport"/>
    <s v="Louisiana"/>
    <x v="2"/>
    <s v="Corporate"/>
    <x v="0"/>
    <x v="6"/>
    <n v="74.75"/>
    <n v="2.2799999999999998"/>
  </r>
  <r>
    <n v="1379"/>
    <n v="9985"/>
    <n v="40397"/>
    <s v="Low"/>
    <s v="Bellevue"/>
    <s v="Washington"/>
    <x v="1"/>
    <s v="Consumer"/>
    <x v="0"/>
    <x v="9"/>
    <n v="81.900000000000006"/>
    <n v="6.68"/>
  </r>
  <r>
    <n v="1380"/>
    <n v="10022"/>
    <n v="39876"/>
    <s v="Low"/>
    <s v="Buffalo Grove"/>
    <s v="Illinois"/>
    <x v="0"/>
    <s v="Small Business"/>
    <x v="0"/>
    <x v="9"/>
    <n v="12.18"/>
    <n v="10.14"/>
  </r>
  <r>
    <n v="1381"/>
    <n v="10048"/>
    <n v="39948"/>
    <s v="Not Specified"/>
    <s v="Garden City"/>
    <s v="Kansas"/>
    <x v="0"/>
    <s v="Corporate"/>
    <x v="2"/>
    <x v="5"/>
    <n v="3197.45"/>
    <n v="73.98"/>
  </r>
  <r>
    <n v="1382"/>
    <n v="10048"/>
    <n v="39948"/>
    <s v="Not Specified"/>
    <s v="Garden City"/>
    <s v="Kansas"/>
    <x v="0"/>
    <s v="Corporate"/>
    <x v="0"/>
    <x v="1"/>
    <n v="78.569999999999993"/>
    <n v="3.68"/>
  </r>
  <r>
    <n v="1383"/>
    <n v="10052"/>
    <n v="40063"/>
    <s v="Not Specified"/>
    <s v="Goleta"/>
    <s v="California"/>
    <x v="1"/>
    <s v="Corporate"/>
    <x v="0"/>
    <x v="6"/>
    <n v="95.9"/>
    <n v="6.08"/>
  </r>
  <r>
    <n v="1384"/>
    <n v="10052"/>
    <n v="40063"/>
    <s v="Not Specified"/>
    <s v="Hacienda Heights"/>
    <s v="California"/>
    <x v="1"/>
    <s v="Corporate"/>
    <x v="0"/>
    <x v="13"/>
    <n v="517.91"/>
    <n v="19.899999999999999"/>
  </r>
  <r>
    <n v="1385"/>
    <n v="10052"/>
    <n v="40063"/>
    <s v="Not Specified"/>
    <s v="Hacienda Heights"/>
    <s v="California"/>
    <x v="1"/>
    <s v="Corporate"/>
    <x v="0"/>
    <x v="12"/>
    <n v="162.28"/>
    <n v="3.36"/>
  </r>
  <r>
    <n v="1386"/>
    <n v="10053"/>
    <n v="40918"/>
    <s v="High"/>
    <s v="Nashville"/>
    <s v="Tennessee"/>
    <x v="2"/>
    <s v="Small Business"/>
    <x v="2"/>
    <x v="5"/>
    <n v="162.58000000000001"/>
    <n v="4.8899999999999997"/>
  </r>
  <r>
    <n v="1387"/>
    <n v="10053"/>
    <n v="40918"/>
    <s v="High"/>
    <s v="Nashville"/>
    <s v="Tennessee"/>
    <x v="2"/>
    <s v="Small Business"/>
    <x v="1"/>
    <x v="3"/>
    <n v="6815.23"/>
    <n v="150.97999999999999"/>
  </r>
  <r>
    <n v="1388"/>
    <n v="10054"/>
    <n v="40661"/>
    <s v="High"/>
    <s v="Dundalk"/>
    <s v="Maryland"/>
    <x v="3"/>
    <s v="Home Office"/>
    <x v="1"/>
    <x v="2"/>
    <n v="203.3"/>
    <n v="79.52"/>
  </r>
  <r>
    <n v="1389"/>
    <n v="10054"/>
    <n v="40661"/>
    <s v="High"/>
    <s v="Dundalk"/>
    <s v="Maryland"/>
    <x v="3"/>
    <s v="Home Office"/>
    <x v="2"/>
    <x v="4"/>
    <n v="196.85149999999999"/>
    <n v="125.99"/>
  </r>
  <r>
    <n v="1390"/>
    <n v="10080"/>
    <n v="40221"/>
    <s v="Low"/>
    <s v="Moreno Valley"/>
    <s v="California"/>
    <x v="1"/>
    <s v="Corporate"/>
    <x v="2"/>
    <x v="5"/>
    <n v="637.04"/>
    <n v="30.73"/>
  </r>
  <r>
    <n v="1391"/>
    <n v="10081"/>
    <n v="40397"/>
    <s v="Not Specified"/>
    <s v="Hialeah"/>
    <s v="Florida"/>
    <x v="2"/>
    <s v="Home Office"/>
    <x v="1"/>
    <x v="2"/>
    <n v="1058.43"/>
    <n v="20.28"/>
  </r>
  <r>
    <n v="1392"/>
    <n v="10114"/>
    <n v="40217"/>
    <s v="Critical"/>
    <s v="Keene"/>
    <s v="New Hampshire"/>
    <x v="3"/>
    <s v="Small Business"/>
    <x v="0"/>
    <x v="12"/>
    <n v="147.88"/>
    <n v="3.58"/>
  </r>
  <r>
    <n v="1393"/>
    <n v="10117"/>
    <n v="40498"/>
    <s v="Medium"/>
    <s v="Manteca"/>
    <s v="California"/>
    <x v="1"/>
    <s v="Consumer"/>
    <x v="0"/>
    <x v="12"/>
    <n v="64.37"/>
    <n v="8.85"/>
  </r>
  <r>
    <n v="1394"/>
    <n v="10117"/>
    <n v="40498"/>
    <s v="Medium"/>
    <s v="Manteca"/>
    <s v="California"/>
    <x v="1"/>
    <s v="Consumer"/>
    <x v="2"/>
    <x v="16"/>
    <n v="4588.55"/>
    <n v="449.99"/>
  </r>
  <r>
    <n v="1395"/>
    <n v="10144"/>
    <n v="40545"/>
    <s v="Critical"/>
    <s v="Hutchinson"/>
    <s v="Kansas"/>
    <x v="0"/>
    <s v="Corporate"/>
    <x v="1"/>
    <x v="15"/>
    <n v="5403.75"/>
    <n v="355.98"/>
  </r>
  <r>
    <n v="1396"/>
    <n v="10144"/>
    <n v="40545"/>
    <s v="Critical"/>
    <s v="Hutchinson"/>
    <s v="Kansas"/>
    <x v="0"/>
    <s v="Corporate"/>
    <x v="1"/>
    <x v="15"/>
    <n v="192.49"/>
    <n v="160.97999999999999"/>
  </r>
  <r>
    <n v="1397"/>
    <n v="10144"/>
    <n v="40545"/>
    <s v="Critical"/>
    <s v="Hutchinson"/>
    <s v="Kansas"/>
    <x v="0"/>
    <s v="Corporate"/>
    <x v="1"/>
    <x v="3"/>
    <n v="6408.3"/>
    <n v="280.98"/>
  </r>
  <r>
    <n v="1398"/>
    <n v="10146"/>
    <n v="39934"/>
    <s v="Low"/>
    <s v="La Mesa"/>
    <s v="California"/>
    <x v="1"/>
    <s v="Corporate"/>
    <x v="1"/>
    <x v="2"/>
    <n v="596.21"/>
    <n v="34.229999999999997"/>
  </r>
  <r>
    <n v="1399"/>
    <n v="10147"/>
    <n v="40460"/>
    <s v="High"/>
    <s v="Bartlesville"/>
    <s v="Oklahoma"/>
    <x v="0"/>
    <s v="Home Office"/>
    <x v="0"/>
    <x v="12"/>
    <n v="96.75"/>
    <n v="4.24"/>
  </r>
  <r>
    <n v="1400"/>
    <n v="10148"/>
    <n v="39897"/>
    <s v="Low"/>
    <s v="Thornton"/>
    <s v="Colorado"/>
    <x v="1"/>
    <s v="Small Business"/>
    <x v="1"/>
    <x v="11"/>
    <n v="14357.85"/>
    <n v="500.98"/>
  </r>
  <r>
    <n v="1401"/>
    <n v="10183"/>
    <n v="40141"/>
    <s v="Critical"/>
    <s v="Amarillo"/>
    <s v="Texas"/>
    <x v="0"/>
    <s v="Corporate"/>
    <x v="1"/>
    <x v="15"/>
    <n v="1210.02"/>
    <n v="25.98"/>
  </r>
  <r>
    <n v="1402"/>
    <n v="10209"/>
    <n v="40511"/>
    <s v="Medium"/>
    <s v="Naugatuck"/>
    <s v="Connecticut"/>
    <x v="3"/>
    <s v="Corporate"/>
    <x v="1"/>
    <x v="2"/>
    <n v="461.55"/>
    <n v="33.979999999999997"/>
  </r>
  <r>
    <n v="1403"/>
    <n v="10209"/>
    <n v="40511"/>
    <s v="Medium"/>
    <s v="Sanford"/>
    <s v="Maine"/>
    <x v="3"/>
    <s v="Corporate"/>
    <x v="0"/>
    <x v="12"/>
    <n v="418.82"/>
    <n v="8.6"/>
  </r>
  <r>
    <n v="1404"/>
    <n v="10210"/>
    <n v="40717"/>
    <s v="Not Specified"/>
    <s v="Hickory"/>
    <s v="North Carolina"/>
    <x v="2"/>
    <s v="Corporate"/>
    <x v="2"/>
    <x v="5"/>
    <n v="767.34"/>
    <n v="73.98"/>
  </r>
  <r>
    <n v="1405"/>
    <n v="10212"/>
    <n v="40321"/>
    <s v="Low"/>
    <s v="Longview"/>
    <s v="Washington"/>
    <x v="1"/>
    <s v="Consumer"/>
    <x v="1"/>
    <x v="2"/>
    <n v="74.02"/>
    <n v="5.08"/>
  </r>
  <r>
    <n v="1406"/>
    <n v="10212"/>
    <n v="40321"/>
    <s v="Low"/>
    <s v="Longview"/>
    <s v="Washington"/>
    <x v="1"/>
    <s v="Consumer"/>
    <x v="0"/>
    <x v="9"/>
    <n v="1276.17"/>
    <n v="55.48"/>
  </r>
  <r>
    <n v="1407"/>
    <n v="10213"/>
    <n v="40591"/>
    <s v="High"/>
    <s v="Sierra Vista"/>
    <s v="Arizona"/>
    <x v="1"/>
    <s v="Corporate"/>
    <x v="2"/>
    <x v="5"/>
    <n v="464.57"/>
    <n v="39.979999999999997"/>
  </r>
  <r>
    <n v="1408"/>
    <n v="10242"/>
    <n v="40524"/>
    <s v="Medium"/>
    <s v="Columbia"/>
    <s v="MO"/>
    <x v="0"/>
    <s v="Home Office"/>
    <x v="1"/>
    <x v="2"/>
    <n v="690.88"/>
    <n v="22.98"/>
  </r>
  <r>
    <n v="1409"/>
    <n v="10243"/>
    <n v="40901"/>
    <s v="High"/>
    <s v="Mobile"/>
    <s v="Alabama"/>
    <x v="2"/>
    <s v="Consumer"/>
    <x v="0"/>
    <x v="12"/>
    <n v="28.41"/>
    <n v="1.98"/>
  </r>
  <r>
    <n v="1410"/>
    <n v="10245"/>
    <n v="40587"/>
    <s v="Medium"/>
    <s v="San Jose"/>
    <s v="California"/>
    <x v="1"/>
    <s v="Corporate"/>
    <x v="1"/>
    <x v="11"/>
    <n v="2645.88"/>
    <n v="100.98"/>
  </r>
  <r>
    <n v="1411"/>
    <n v="10245"/>
    <n v="40587"/>
    <s v="Medium"/>
    <s v="South Burlington"/>
    <s v="Vermont"/>
    <x v="3"/>
    <s v="Corporate"/>
    <x v="1"/>
    <x v="15"/>
    <n v="2573.29"/>
    <n v="122.99"/>
  </r>
  <r>
    <n v="1412"/>
    <n v="10245"/>
    <n v="40587"/>
    <s v="Medium"/>
    <s v="West Scarborough"/>
    <s v="Maine"/>
    <x v="3"/>
    <s v="Corporate"/>
    <x v="0"/>
    <x v="12"/>
    <n v="127.17"/>
    <n v="5.53"/>
  </r>
  <r>
    <n v="1413"/>
    <n v="10247"/>
    <n v="40188"/>
    <s v="Medium"/>
    <s v="Edinburg"/>
    <s v="Texas"/>
    <x v="0"/>
    <s v="Home Office"/>
    <x v="0"/>
    <x v="9"/>
    <n v="111.66"/>
    <n v="4.9800000000000004"/>
  </r>
  <r>
    <n v="1414"/>
    <n v="10247"/>
    <n v="40188"/>
    <s v="Medium"/>
    <s v="El Paso"/>
    <s v="Texas"/>
    <x v="0"/>
    <s v="Home Office"/>
    <x v="2"/>
    <x v="5"/>
    <n v="231.95"/>
    <n v="9.7799999999999994"/>
  </r>
  <r>
    <n v="1415"/>
    <n v="10272"/>
    <n v="39830"/>
    <s v="Medium"/>
    <s v="Palm Beach Gardens"/>
    <s v="Florida"/>
    <x v="2"/>
    <s v="Corporate"/>
    <x v="0"/>
    <x v="14"/>
    <n v="299.08"/>
    <n v="90.48"/>
  </r>
  <r>
    <n v="1416"/>
    <n v="10272"/>
    <n v="39830"/>
    <s v="Medium"/>
    <s v="Palm Beach Gardens"/>
    <s v="Florida"/>
    <x v="2"/>
    <s v="Corporate"/>
    <x v="0"/>
    <x v="9"/>
    <n v="566.39"/>
    <n v="22.84"/>
  </r>
  <r>
    <n v="1417"/>
    <n v="10277"/>
    <n v="39910"/>
    <s v="Medium"/>
    <s v="Moreno Valley"/>
    <s v="California"/>
    <x v="1"/>
    <s v="Corporate"/>
    <x v="2"/>
    <x v="4"/>
    <n v="2144.924"/>
    <n v="65.989999999999995"/>
  </r>
  <r>
    <n v="1418"/>
    <n v="10278"/>
    <n v="40798"/>
    <s v="Low"/>
    <s v="Douglasville"/>
    <s v="Georgia"/>
    <x v="2"/>
    <s v="Home Office"/>
    <x v="1"/>
    <x v="11"/>
    <n v="1907.71"/>
    <n v="70.98"/>
  </r>
  <r>
    <n v="1419"/>
    <n v="10305"/>
    <n v="40001"/>
    <s v="Low"/>
    <s v="San Carlos"/>
    <s v="California"/>
    <x v="1"/>
    <s v="Home Office"/>
    <x v="1"/>
    <x v="2"/>
    <n v="65.89"/>
    <n v="5.08"/>
  </r>
  <r>
    <n v="1420"/>
    <n v="10306"/>
    <n v="40380"/>
    <s v="Low"/>
    <s v="Southgate"/>
    <s v="Michigan"/>
    <x v="0"/>
    <s v="Corporate"/>
    <x v="1"/>
    <x v="2"/>
    <n v="310.31"/>
    <n v="14.58"/>
  </r>
  <r>
    <n v="1421"/>
    <n v="10308"/>
    <n v="40653"/>
    <s v="High"/>
    <s v="Chapel Hill"/>
    <s v="North Carolina"/>
    <x v="2"/>
    <s v="Small Business"/>
    <x v="2"/>
    <x v="4"/>
    <n v="5554.0360000000001"/>
    <n v="175.99"/>
  </r>
  <r>
    <n v="1422"/>
    <n v="10309"/>
    <n v="40138"/>
    <s v="Low"/>
    <s v="Hendersonville"/>
    <s v="Tennessee"/>
    <x v="2"/>
    <s v="Small Business"/>
    <x v="0"/>
    <x v="12"/>
    <n v="496.15"/>
    <n v="20.98"/>
  </r>
  <r>
    <n v="1423"/>
    <n v="10310"/>
    <n v="39849"/>
    <s v="Low"/>
    <s v="Newton"/>
    <s v="Iowa"/>
    <x v="0"/>
    <s v="Small Business"/>
    <x v="0"/>
    <x v="6"/>
    <n v="139.86000000000001"/>
    <n v="2.88"/>
  </r>
  <r>
    <n v="1424"/>
    <n v="10310"/>
    <n v="39849"/>
    <s v="Low"/>
    <s v="Newton"/>
    <s v="Iowa"/>
    <x v="0"/>
    <s v="Small Business"/>
    <x v="2"/>
    <x v="4"/>
    <n v="926.58500000000004"/>
    <n v="195.99"/>
  </r>
  <r>
    <n v="1425"/>
    <n v="10338"/>
    <n v="40738"/>
    <s v="Not Specified"/>
    <s v="Greenwich"/>
    <s v="Connecticut"/>
    <x v="3"/>
    <s v="Corporate"/>
    <x v="2"/>
    <x v="10"/>
    <n v="799.98"/>
    <n v="90.97"/>
  </r>
  <r>
    <n v="1426"/>
    <n v="10338"/>
    <n v="40738"/>
    <s v="Not Specified"/>
    <s v="Palmer"/>
    <s v="MA"/>
    <x v="3"/>
    <s v="Corporate"/>
    <x v="1"/>
    <x v="3"/>
    <n v="363.57"/>
    <n v="44.43"/>
  </r>
  <r>
    <n v="1427"/>
    <n v="10339"/>
    <n v="40827"/>
    <s v="Low"/>
    <s v="West Hollywood"/>
    <s v="California"/>
    <x v="1"/>
    <s v="Small Business"/>
    <x v="1"/>
    <x v="2"/>
    <n v="9752.25"/>
    <n v="209.84"/>
  </r>
  <r>
    <n v="1428"/>
    <n v="10340"/>
    <n v="40716"/>
    <s v="High"/>
    <s v="Bismarck"/>
    <s v="North Dakota"/>
    <x v="0"/>
    <s v="Home Office"/>
    <x v="1"/>
    <x v="15"/>
    <n v="7547.14"/>
    <n v="320.98"/>
  </r>
  <r>
    <n v="1429"/>
    <n v="10340"/>
    <n v="40716"/>
    <s v="High"/>
    <s v="Fargo"/>
    <s v="North Dakota"/>
    <x v="0"/>
    <s v="Home Office"/>
    <x v="1"/>
    <x v="2"/>
    <n v="224.32"/>
    <n v="110.98"/>
  </r>
  <r>
    <n v="1430"/>
    <n v="10340"/>
    <n v="40716"/>
    <s v="High"/>
    <s v="Fargo"/>
    <s v="North Dakota"/>
    <x v="0"/>
    <s v="Home Office"/>
    <x v="0"/>
    <x v="6"/>
    <n v="311.98"/>
    <n v="22.01"/>
  </r>
  <r>
    <n v="1431"/>
    <n v="10341"/>
    <n v="41264"/>
    <s v="High"/>
    <s v="Nampa"/>
    <s v="Idaho"/>
    <x v="1"/>
    <s v="Small Business"/>
    <x v="2"/>
    <x v="10"/>
    <n v="2312.96"/>
    <n v="145.44999999999999"/>
  </r>
  <r>
    <n v="1432"/>
    <n v="10342"/>
    <n v="40869"/>
    <s v="Medium"/>
    <s v="Franklin"/>
    <s v="Wisconsin"/>
    <x v="0"/>
    <s v="Consumer"/>
    <x v="1"/>
    <x v="11"/>
    <n v="5181.08"/>
    <n v="114.98"/>
  </r>
  <r>
    <n v="1433"/>
    <n v="10342"/>
    <n v="40869"/>
    <s v="Medium"/>
    <s v="Franklin"/>
    <s v="Wisconsin"/>
    <x v="0"/>
    <s v="Consumer"/>
    <x v="2"/>
    <x v="16"/>
    <n v="10567.45"/>
    <n v="299.99"/>
  </r>
  <r>
    <n v="1434"/>
    <n v="10342"/>
    <n v="40869"/>
    <s v="Medium"/>
    <s v="Franklin"/>
    <s v="Wisconsin"/>
    <x v="0"/>
    <s v="Consumer"/>
    <x v="1"/>
    <x v="2"/>
    <n v="1679.04"/>
    <n v="40.97"/>
  </r>
  <r>
    <n v="1435"/>
    <n v="10342"/>
    <n v="40869"/>
    <s v="Medium"/>
    <s v="Franklin"/>
    <s v="Wisconsin"/>
    <x v="0"/>
    <s v="Consumer"/>
    <x v="2"/>
    <x v="10"/>
    <n v="2055.9699999999998"/>
    <n v="999.99"/>
  </r>
  <r>
    <n v="1436"/>
    <n v="10369"/>
    <n v="40856"/>
    <s v="Low"/>
    <s v="Cedar Rapids"/>
    <s v="Iowa"/>
    <x v="0"/>
    <s v="Home Office"/>
    <x v="0"/>
    <x v="9"/>
    <n v="27.34"/>
    <n v="5.78"/>
  </r>
  <r>
    <n v="1437"/>
    <n v="10369"/>
    <n v="40856"/>
    <s v="Low"/>
    <s v="Clinton"/>
    <s v="Iowa"/>
    <x v="0"/>
    <s v="Home Office"/>
    <x v="2"/>
    <x v="5"/>
    <n v="683.68"/>
    <n v="28.48"/>
  </r>
  <r>
    <n v="1438"/>
    <n v="10371"/>
    <n v="40072"/>
    <s v="High"/>
    <s v="Harker Heights"/>
    <s v="Texas"/>
    <x v="0"/>
    <s v="Corporate"/>
    <x v="0"/>
    <x v="1"/>
    <n v="156.15"/>
    <n v="15.73"/>
  </r>
  <r>
    <n v="1439"/>
    <n v="10373"/>
    <n v="40354"/>
    <s v="Critical"/>
    <s v="North Ridgeville"/>
    <s v="Ohio"/>
    <x v="3"/>
    <s v="Consumer"/>
    <x v="0"/>
    <x v="9"/>
    <n v="193.16"/>
    <n v="6.48"/>
  </r>
  <r>
    <n v="1440"/>
    <n v="10432"/>
    <n v="40913"/>
    <s v="Low"/>
    <s v="Hutchinson"/>
    <s v="Kansas"/>
    <x v="0"/>
    <s v="Corporate"/>
    <x v="2"/>
    <x v="5"/>
    <n v="2323.36"/>
    <n v="179.99"/>
  </r>
  <r>
    <n v="1441"/>
    <n v="10434"/>
    <n v="40170"/>
    <s v="High"/>
    <s v="Green Bay"/>
    <s v="Wisconsin"/>
    <x v="0"/>
    <s v="Small Business"/>
    <x v="1"/>
    <x v="15"/>
    <n v="383.45"/>
    <n v="180.98"/>
  </r>
  <r>
    <n v="1442"/>
    <n v="10435"/>
    <n v="40400"/>
    <s v="Medium"/>
    <s v="Greenwood"/>
    <s v="Indiana"/>
    <x v="0"/>
    <s v="Corporate"/>
    <x v="0"/>
    <x v="6"/>
    <n v="871.25"/>
    <n v="22.99"/>
  </r>
  <r>
    <n v="1443"/>
    <n v="10435"/>
    <n v="40400"/>
    <s v="Medium"/>
    <s v="Greenwood"/>
    <s v="Indiana"/>
    <x v="0"/>
    <s v="Corporate"/>
    <x v="0"/>
    <x v="6"/>
    <n v="537.87"/>
    <n v="11.66"/>
  </r>
  <r>
    <n v="1444"/>
    <n v="10436"/>
    <n v="40545"/>
    <s v="Low"/>
    <s v="South Plainfield"/>
    <s v="New Jersey"/>
    <x v="3"/>
    <s v="Corporate"/>
    <x v="0"/>
    <x v="6"/>
    <n v="138.75"/>
    <n v="5.84"/>
  </r>
  <r>
    <n v="1445"/>
    <n v="10437"/>
    <n v="40043"/>
    <s v="Critical"/>
    <s v="Burbank"/>
    <s v="Illinois"/>
    <x v="0"/>
    <s v="Corporate"/>
    <x v="0"/>
    <x v="12"/>
    <n v="820.52"/>
    <n v="15.99"/>
  </r>
  <r>
    <n v="1446"/>
    <n v="10439"/>
    <n v="40996"/>
    <s v="Not Specified"/>
    <s v="Bellevue"/>
    <s v="Washington"/>
    <x v="1"/>
    <s v="Consumer"/>
    <x v="0"/>
    <x v="12"/>
    <n v="823.13"/>
    <n v="18.940000000000001"/>
  </r>
  <r>
    <n v="1447"/>
    <n v="10439"/>
    <n v="40996"/>
    <s v="Not Specified"/>
    <s v="Bellevue"/>
    <s v="Washington"/>
    <x v="1"/>
    <s v="Consumer"/>
    <x v="2"/>
    <x v="5"/>
    <n v="569.61"/>
    <n v="17.98"/>
  </r>
  <r>
    <n v="1448"/>
    <n v="10439"/>
    <n v="40996"/>
    <s v="Not Specified"/>
    <s v="Bellevue"/>
    <s v="Washington"/>
    <x v="1"/>
    <s v="Consumer"/>
    <x v="0"/>
    <x v="8"/>
    <n v="75.06"/>
    <n v="2.89"/>
  </r>
  <r>
    <n v="1449"/>
    <n v="10439"/>
    <n v="40996"/>
    <s v="Not Specified"/>
    <s v="Bellevue"/>
    <s v="Washington"/>
    <x v="1"/>
    <s v="Consumer"/>
    <x v="1"/>
    <x v="2"/>
    <n v="225.13"/>
    <n v="4.4800000000000004"/>
  </r>
  <r>
    <n v="1450"/>
    <n v="10464"/>
    <n v="40035"/>
    <s v="Critical"/>
    <s v="Seattle"/>
    <s v="Washington"/>
    <x v="1"/>
    <s v="Consumer"/>
    <x v="0"/>
    <x v="9"/>
    <n v="121.73"/>
    <n v="4.9800000000000004"/>
  </r>
  <r>
    <n v="1451"/>
    <n v="10466"/>
    <n v="41268"/>
    <s v="High"/>
    <s v="La Mesa"/>
    <s v="California"/>
    <x v="1"/>
    <s v="Corporate"/>
    <x v="0"/>
    <x v="6"/>
    <n v="114.86"/>
    <n v="4.28"/>
  </r>
  <r>
    <n v="1452"/>
    <n v="10470"/>
    <n v="41033"/>
    <s v="Low"/>
    <s v="Dublin"/>
    <s v="Ohio"/>
    <x v="3"/>
    <s v="Corporate"/>
    <x v="0"/>
    <x v="13"/>
    <n v="1757.43"/>
    <n v="44.01"/>
  </r>
  <r>
    <n v="1453"/>
    <n v="10470"/>
    <n v="41033"/>
    <s v="Low"/>
    <s v="Dublin"/>
    <s v="Ohio"/>
    <x v="3"/>
    <s v="Corporate"/>
    <x v="0"/>
    <x v="12"/>
    <n v="137.26"/>
    <n v="15.99"/>
  </r>
  <r>
    <n v="1454"/>
    <n v="10470"/>
    <n v="41033"/>
    <s v="Low"/>
    <s v="Dublin"/>
    <s v="Ohio"/>
    <x v="3"/>
    <s v="Corporate"/>
    <x v="2"/>
    <x v="4"/>
    <n v="2913.1455000000001"/>
    <n v="175.99"/>
  </r>
  <r>
    <n v="1455"/>
    <n v="10470"/>
    <n v="41033"/>
    <s v="Critical"/>
    <s v="Royal Oak"/>
    <s v="Michigan"/>
    <x v="0"/>
    <s v="Corporate"/>
    <x v="1"/>
    <x v="2"/>
    <n v="246.98"/>
    <n v="7.38"/>
  </r>
  <r>
    <n v="1456"/>
    <n v="10498"/>
    <n v="40474"/>
    <s v="Low"/>
    <s v="Mesquite"/>
    <s v="Texas"/>
    <x v="0"/>
    <s v="Small Business"/>
    <x v="0"/>
    <x v="6"/>
    <n v="1968.47"/>
    <n v="40.97"/>
  </r>
  <r>
    <n v="1457"/>
    <n v="10499"/>
    <n v="40498"/>
    <s v="Not Specified"/>
    <s v="Rockford"/>
    <s v="Illinois"/>
    <x v="0"/>
    <s v="Corporate"/>
    <x v="1"/>
    <x v="3"/>
    <n v="6250.9360000000006"/>
    <n v="262.11"/>
  </r>
  <r>
    <n v="1458"/>
    <n v="10502"/>
    <n v="40312"/>
    <s v="Not Specified"/>
    <s v="Enterprise"/>
    <s v="Alabama"/>
    <x v="2"/>
    <s v="Consumer"/>
    <x v="1"/>
    <x v="15"/>
    <n v="7869.22"/>
    <n v="243.98"/>
  </r>
  <r>
    <n v="1459"/>
    <n v="10502"/>
    <n v="40312"/>
    <s v="Not Specified"/>
    <s v="Enterprise"/>
    <s v="Alabama"/>
    <x v="2"/>
    <s v="Consumer"/>
    <x v="1"/>
    <x v="2"/>
    <n v="912.44"/>
    <n v="25.38"/>
  </r>
  <r>
    <n v="1460"/>
    <n v="10528"/>
    <n v="40069"/>
    <s v="Medium"/>
    <s v="Rock Hill"/>
    <s v="South Carolina"/>
    <x v="2"/>
    <s v="Corporate"/>
    <x v="0"/>
    <x v="0"/>
    <n v="838.4"/>
    <n v="17.7"/>
  </r>
  <r>
    <n v="1461"/>
    <n v="10530"/>
    <n v="39840"/>
    <s v="Medium"/>
    <s v="Royal Palm Beach"/>
    <s v="Florida"/>
    <x v="2"/>
    <s v="Consumer"/>
    <x v="2"/>
    <x v="4"/>
    <n v="377.21299999999997"/>
    <n v="110.99"/>
  </r>
  <r>
    <n v="1462"/>
    <n v="10535"/>
    <n v="40690"/>
    <s v="Low"/>
    <s v="Rockford"/>
    <s v="Illinois"/>
    <x v="0"/>
    <s v="Corporate"/>
    <x v="1"/>
    <x v="2"/>
    <n v="854.88"/>
    <n v="33.979999999999997"/>
  </r>
  <r>
    <n v="1463"/>
    <n v="10535"/>
    <n v="40690"/>
    <s v="Low"/>
    <s v="Rockford"/>
    <s v="Illinois"/>
    <x v="0"/>
    <s v="Corporate"/>
    <x v="0"/>
    <x v="6"/>
    <n v="80.27"/>
    <n v="1.76"/>
  </r>
  <r>
    <n v="1464"/>
    <n v="10562"/>
    <n v="40128"/>
    <s v="Not Specified"/>
    <s v="Fairfield"/>
    <s v="California"/>
    <x v="1"/>
    <s v="Corporate"/>
    <x v="0"/>
    <x v="0"/>
    <n v="994.04"/>
    <n v="95.99"/>
  </r>
  <r>
    <n v="1465"/>
    <n v="10563"/>
    <n v="40450"/>
    <s v="Critical"/>
    <s v="San Carlos"/>
    <s v="California"/>
    <x v="1"/>
    <s v="Corporate"/>
    <x v="0"/>
    <x v="13"/>
    <n v="10223.19"/>
    <n v="289.52999999999997"/>
  </r>
  <r>
    <n v="1466"/>
    <n v="10563"/>
    <n v="40450"/>
    <s v="Critical"/>
    <s v="San Carlos"/>
    <s v="California"/>
    <x v="1"/>
    <s v="Corporate"/>
    <x v="0"/>
    <x v="9"/>
    <n v="312.42"/>
    <n v="6.48"/>
  </r>
  <r>
    <n v="1467"/>
    <n v="10567"/>
    <n v="40997"/>
    <s v="High"/>
    <s v="New Orleans"/>
    <s v="Louisiana"/>
    <x v="2"/>
    <s v="Home Office"/>
    <x v="1"/>
    <x v="3"/>
    <n v="1111.008"/>
    <n v="146.34"/>
  </r>
  <r>
    <n v="1468"/>
    <n v="10593"/>
    <n v="40951"/>
    <s v="High"/>
    <s v="Mankato"/>
    <s v="Minnesota"/>
    <x v="0"/>
    <s v="Home Office"/>
    <x v="2"/>
    <x v="5"/>
    <n v="435.27"/>
    <n v="15.98"/>
  </r>
  <r>
    <n v="1469"/>
    <n v="10593"/>
    <n v="40951"/>
    <s v="High"/>
    <s v="Mankato"/>
    <s v="Minnesota"/>
    <x v="0"/>
    <s v="Home Office"/>
    <x v="1"/>
    <x v="2"/>
    <n v="723.82"/>
    <n v="27.42"/>
  </r>
  <r>
    <n v="1470"/>
    <n v="10624"/>
    <n v="40167"/>
    <s v="Critical"/>
    <s v="Denton"/>
    <s v="Texas"/>
    <x v="0"/>
    <s v="Corporate"/>
    <x v="2"/>
    <x v="5"/>
    <n v="1082.43"/>
    <n v="47.98"/>
  </r>
  <r>
    <n v="1471"/>
    <n v="10627"/>
    <n v="40233"/>
    <s v="Low"/>
    <s v="Bowie"/>
    <s v="Maryland"/>
    <x v="3"/>
    <s v="Home Office"/>
    <x v="0"/>
    <x v="13"/>
    <n v="40.229999999999997"/>
    <n v="7.77"/>
  </r>
  <r>
    <n v="1472"/>
    <n v="10629"/>
    <n v="40067"/>
    <s v="Critical"/>
    <s v="Dundalk"/>
    <s v="Maryland"/>
    <x v="3"/>
    <s v="Corporate"/>
    <x v="1"/>
    <x v="2"/>
    <n v="341.55"/>
    <n v="8.3699999999999992"/>
  </r>
  <r>
    <n v="1473"/>
    <n v="10629"/>
    <n v="40067"/>
    <s v="Critical"/>
    <s v="Dundalk"/>
    <s v="Maryland"/>
    <x v="3"/>
    <s v="Corporate"/>
    <x v="0"/>
    <x v="9"/>
    <n v="98.37"/>
    <n v="6.48"/>
  </r>
  <r>
    <n v="1474"/>
    <n v="10630"/>
    <n v="40213"/>
    <s v="Medium"/>
    <s v="Virginia Beach"/>
    <s v="Virginia"/>
    <x v="2"/>
    <s v="Corporate"/>
    <x v="1"/>
    <x v="11"/>
    <n v="2773.84"/>
    <n v="58.14"/>
  </r>
  <r>
    <n v="1475"/>
    <n v="10657"/>
    <n v="40446"/>
    <s v="Medium"/>
    <s v="Annandale"/>
    <s v="Virginia"/>
    <x v="2"/>
    <s v="Consumer"/>
    <x v="0"/>
    <x v="9"/>
    <n v="289.94"/>
    <n v="6.48"/>
  </r>
  <r>
    <n v="1476"/>
    <n v="10657"/>
    <n v="40446"/>
    <s v="Medium"/>
    <s v="Annandale"/>
    <s v="Virginia"/>
    <x v="2"/>
    <s v="Consumer"/>
    <x v="1"/>
    <x v="3"/>
    <n v="1848.52"/>
    <n v="218.75"/>
  </r>
  <r>
    <n v="1477"/>
    <n v="10658"/>
    <n v="40052"/>
    <s v="Low"/>
    <s v="Torrance"/>
    <s v="California"/>
    <x v="1"/>
    <s v="Consumer"/>
    <x v="2"/>
    <x v="5"/>
    <n v="262.54000000000002"/>
    <n v="8.5"/>
  </r>
  <r>
    <n v="1478"/>
    <n v="10658"/>
    <n v="40052"/>
    <s v="Low"/>
    <s v="Torrance"/>
    <s v="California"/>
    <x v="1"/>
    <s v="Consumer"/>
    <x v="2"/>
    <x v="10"/>
    <n v="190.73"/>
    <n v="15.99"/>
  </r>
  <r>
    <n v="1479"/>
    <n v="10658"/>
    <n v="40052"/>
    <s v="Low"/>
    <s v="Torrance"/>
    <s v="California"/>
    <x v="1"/>
    <s v="Consumer"/>
    <x v="2"/>
    <x v="4"/>
    <n v="1332.97"/>
    <n v="95.99"/>
  </r>
  <r>
    <n v="1480"/>
    <n v="10659"/>
    <n v="39947"/>
    <s v="Critical"/>
    <s v="Texarkana"/>
    <s v="Arkansas"/>
    <x v="2"/>
    <s v="Corporate"/>
    <x v="0"/>
    <x v="9"/>
    <n v="227.37"/>
    <n v="5.28"/>
  </r>
  <r>
    <n v="1481"/>
    <n v="10661"/>
    <n v="39836"/>
    <s v="Not Specified"/>
    <s v="Newton"/>
    <s v="Kansas"/>
    <x v="0"/>
    <s v="Consumer"/>
    <x v="0"/>
    <x v="1"/>
    <n v="136.41"/>
    <n v="6.84"/>
  </r>
  <r>
    <n v="1482"/>
    <n v="10661"/>
    <n v="39836"/>
    <s v="Not Specified"/>
    <s v="Reston"/>
    <s v="Virginia"/>
    <x v="2"/>
    <s v="Consumer"/>
    <x v="0"/>
    <x v="9"/>
    <n v="1312.65"/>
    <n v="30.98"/>
  </r>
  <r>
    <n v="1483"/>
    <n v="10662"/>
    <n v="40675"/>
    <s v="Low"/>
    <s v="San Gabriel"/>
    <s v="California"/>
    <x v="1"/>
    <s v="Home Office"/>
    <x v="0"/>
    <x v="9"/>
    <n v="283.13"/>
    <n v="6.48"/>
  </r>
  <r>
    <n v="1484"/>
    <n v="10663"/>
    <n v="39956"/>
    <s v="High"/>
    <s v="Spanish Fork"/>
    <s v="Utah"/>
    <x v="1"/>
    <s v="Home Office"/>
    <x v="0"/>
    <x v="8"/>
    <n v="104.39"/>
    <n v="2.61"/>
  </r>
  <r>
    <n v="1485"/>
    <n v="10688"/>
    <n v="41041"/>
    <s v="Medium"/>
    <s v="Colchester"/>
    <s v="Connecticut"/>
    <x v="3"/>
    <s v="Corporate"/>
    <x v="1"/>
    <x v="2"/>
    <n v="618.84"/>
    <n v="41.47"/>
  </r>
  <r>
    <n v="1486"/>
    <n v="10692"/>
    <n v="40020"/>
    <s v="Low"/>
    <s v="Mason City"/>
    <s v="Iowa"/>
    <x v="0"/>
    <s v="Corporate"/>
    <x v="0"/>
    <x v="6"/>
    <n v="100.41"/>
    <n v="3.57"/>
  </r>
  <r>
    <n v="1487"/>
    <n v="10692"/>
    <n v="40020"/>
    <s v="Low"/>
    <s v="Mason City"/>
    <s v="Iowa"/>
    <x v="0"/>
    <s v="Corporate"/>
    <x v="2"/>
    <x v="4"/>
    <n v="8101.9875000000002"/>
    <n v="200.99"/>
  </r>
  <r>
    <n v="1488"/>
    <n v="10692"/>
    <n v="40020"/>
    <s v="Low"/>
    <s v="Mason City"/>
    <s v="Iowa"/>
    <x v="0"/>
    <s v="Corporate"/>
    <x v="2"/>
    <x v="4"/>
    <n v="1313.8109999999999"/>
    <n v="195.99"/>
  </r>
  <r>
    <n v="1489"/>
    <n v="10695"/>
    <n v="40665"/>
    <s v="High"/>
    <s v="Searcy"/>
    <s v="Arkansas"/>
    <x v="2"/>
    <s v="Corporate"/>
    <x v="2"/>
    <x v="4"/>
    <n v="6330.0859999999993"/>
    <n v="205.99"/>
  </r>
  <r>
    <n v="1490"/>
    <n v="10722"/>
    <n v="40562"/>
    <s v="Not Specified"/>
    <s v="Deer Park"/>
    <s v="New York"/>
    <x v="3"/>
    <s v="Home Office"/>
    <x v="0"/>
    <x v="9"/>
    <n v="40.26"/>
    <n v="4.28"/>
  </r>
  <r>
    <n v="1491"/>
    <n v="10752"/>
    <n v="40796"/>
    <s v="Critical"/>
    <s v="Hawthorne"/>
    <s v="New Jersey"/>
    <x v="3"/>
    <s v="Small Business"/>
    <x v="0"/>
    <x v="12"/>
    <n v="95.38"/>
    <n v="15.99"/>
  </r>
  <r>
    <n v="1492"/>
    <n v="10754"/>
    <n v="40254"/>
    <s v="Low"/>
    <s v="Aiken"/>
    <s v="South Carolina"/>
    <x v="2"/>
    <s v="Corporate"/>
    <x v="0"/>
    <x v="9"/>
    <n v="48.04"/>
    <n v="6.48"/>
  </r>
  <r>
    <n v="1493"/>
    <n v="10784"/>
    <n v="40364"/>
    <s v="Not Specified"/>
    <s v="Odenton"/>
    <s v="Maryland"/>
    <x v="3"/>
    <s v="Home Office"/>
    <x v="0"/>
    <x v="9"/>
    <n v="19.36"/>
    <n v="6.78"/>
  </r>
  <r>
    <n v="1494"/>
    <n v="10784"/>
    <n v="40364"/>
    <s v="Not Specified"/>
    <s v="Olney"/>
    <s v="Maryland"/>
    <x v="3"/>
    <s v="Home Office"/>
    <x v="0"/>
    <x v="12"/>
    <n v="206.27"/>
    <n v="6.81"/>
  </r>
  <r>
    <n v="1495"/>
    <n v="10789"/>
    <n v="40413"/>
    <s v="Not Specified"/>
    <s v="East Saint Louis"/>
    <s v="Illinois"/>
    <x v="0"/>
    <s v="Corporate"/>
    <x v="0"/>
    <x v="6"/>
    <n v="308.54000000000002"/>
    <n v="19.84"/>
  </r>
  <r>
    <n v="1496"/>
    <n v="10791"/>
    <n v="40774"/>
    <s v="Not Specified"/>
    <s v="Oak Park"/>
    <s v="Illinois"/>
    <x v="0"/>
    <s v="Small Business"/>
    <x v="0"/>
    <x v="9"/>
    <n v="400.57"/>
    <n v="19.98"/>
  </r>
  <r>
    <n v="1497"/>
    <n v="10819"/>
    <n v="40414"/>
    <s v="Critical"/>
    <s v="Grand Rapids"/>
    <s v="Michigan"/>
    <x v="0"/>
    <s v="Small Business"/>
    <x v="0"/>
    <x v="9"/>
    <n v="233.39"/>
    <n v="6.48"/>
  </r>
  <r>
    <n v="1498"/>
    <n v="10820"/>
    <n v="40904"/>
    <s v="Not Specified"/>
    <s v="Vancouver"/>
    <s v="Washington"/>
    <x v="1"/>
    <s v="Small Business"/>
    <x v="0"/>
    <x v="6"/>
    <n v="2072.12"/>
    <n v="40.97"/>
  </r>
  <r>
    <n v="1499"/>
    <n v="10820"/>
    <n v="40904"/>
    <s v="Not Specified"/>
    <s v="Vancouver"/>
    <s v="Washington"/>
    <x v="1"/>
    <s v="Small Business"/>
    <x v="0"/>
    <x v="7"/>
    <n v="151.19"/>
    <n v="4.71"/>
  </r>
  <r>
    <n v="1500"/>
    <n v="10823"/>
    <n v="41072"/>
    <s v="Low"/>
    <s v="Dundalk"/>
    <s v="Maryland"/>
    <x v="3"/>
    <s v="Home Office"/>
    <x v="0"/>
    <x v="12"/>
    <n v="133.9"/>
    <n v="43.41"/>
  </r>
  <r>
    <n v="1501"/>
    <n v="10851"/>
    <n v="39909"/>
    <s v="High"/>
    <s v="Highland"/>
    <s v="Indiana"/>
    <x v="0"/>
    <s v="Consumer"/>
    <x v="0"/>
    <x v="1"/>
    <n v="608.21"/>
    <n v="12.88"/>
  </r>
  <r>
    <n v="1502"/>
    <n v="10851"/>
    <n v="39909"/>
    <s v="High"/>
    <s v="Lancaster"/>
    <s v="Pennsylvania"/>
    <x v="3"/>
    <s v="Consumer"/>
    <x v="2"/>
    <x v="4"/>
    <n v="570.52850000000001"/>
    <n v="45.99"/>
  </r>
  <r>
    <n v="1503"/>
    <n v="10852"/>
    <n v="40477"/>
    <s v="High"/>
    <s v="Lafayette"/>
    <s v="Indiana"/>
    <x v="0"/>
    <s v="Home Office"/>
    <x v="0"/>
    <x v="12"/>
    <n v="285.83999999999997"/>
    <n v="15.28"/>
  </r>
  <r>
    <n v="1504"/>
    <n v="10852"/>
    <n v="40477"/>
    <s v="High"/>
    <s v="Lafayette"/>
    <s v="Indiana"/>
    <x v="0"/>
    <s v="Home Office"/>
    <x v="1"/>
    <x v="11"/>
    <n v="12450.48"/>
    <n v="300.98"/>
  </r>
  <r>
    <n v="1505"/>
    <n v="10884"/>
    <n v="40142"/>
    <s v="Low"/>
    <s v="Oro Valley"/>
    <s v="Arizona"/>
    <x v="1"/>
    <s v="Consumer"/>
    <x v="2"/>
    <x v="4"/>
    <n v="2525.9874999999997"/>
    <n v="125.99"/>
  </r>
  <r>
    <n v="1506"/>
    <n v="10886"/>
    <n v="40048"/>
    <s v="Critical"/>
    <s v="Vestavia Hills"/>
    <s v="Alabama"/>
    <x v="2"/>
    <s v="Corporate"/>
    <x v="1"/>
    <x v="2"/>
    <n v="65.42"/>
    <n v="1.74"/>
  </r>
  <r>
    <n v="1507"/>
    <n v="10886"/>
    <n v="40048"/>
    <s v="Critical"/>
    <s v="Vestavia Hills"/>
    <s v="Alabama"/>
    <x v="2"/>
    <s v="Corporate"/>
    <x v="2"/>
    <x v="10"/>
    <n v="5750.94"/>
    <n v="119.99"/>
  </r>
  <r>
    <n v="1508"/>
    <n v="10913"/>
    <n v="40215"/>
    <s v="Low"/>
    <s v="Keizer"/>
    <s v="Oregon"/>
    <x v="1"/>
    <s v="Small Business"/>
    <x v="1"/>
    <x v="15"/>
    <n v="5149.0600000000004"/>
    <n v="180.98"/>
  </r>
  <r>
    <n v="1509"/>
    <n v="10916"/>
    <n v="40612"/>
    <s v="Medium"/>
    <s v="Redford"/>
    <s v="Michigan"/>
    <x v="0"/>
    <s v="Small Business"/>
    <x v="0"/>
    <x v="12"/>
    <n v="135.31"/>
    <n v="5.74"/>
  </r>
  <r>
    <n v="1510"/>
    <n v="10917"/>
    <n v="40949"/>
    <s v="Critical"/>
    <s v="Kearns"/>
    <s v="Utah"/>
    <x v="1"/>
    <s v="Corporate"/>
    <x v="2"/>
    <x v="4"/>
    <n v="1281.3579999999999"/>
    <n v="115.99"/>
  </r>
  <r>
    <n v="1511"/>
    <n v="10919"/>
    <n v="40264"/>
    <s v="High"/>
    <s v="Glen Burnie"/>
    <s v="Maryland"/>
    <x v="3"/>
    <s v="Corporate"/>
    <x v="0"/>
    <x v="0"/>
    <n v="2040.95"/>
    <n v="48.91"/>
  </r>
  <r>
    <n v="1512"/>
    <n v="10944"/>
    <n v="40859"/>
    <s v="High"/>
    <s v="Grand Rapids"/>
    <s v="Michigan"/>
    <x v="0"/>
    <s v="Small Business"/>
    <x v="2"/>
    <x v="10"/>
    <n v="181.66"/>
    <n v="17.98"/>
  </r>
  <r>
    <n v="1513"/>
    <n v="10945"/>
    <n v="40911"/>
    <s v="Medium"/>
    <s v="Lansing"/>
    <s v="Illinois"/>
    <x v="0"/>
    <s v="Consumer"/>
    <x v="2"/>
    <x v="4"/>
    <n v="1170.0250000000001"/>
    <n v="95.99"/>
  </r>
  <r>
    <n v="1514"/>
    <n v="10948"/>
    <n v="41134"/>
    <s v="Medium"/>
    <s v="Hacienda Heights"/>
    <s v="California"/>
    <x v="1"/>
    <s v="Corporate"/>
    <x v="0"/>
    <x v="12"/>
    <n v="193.11"/>
    <n v="3.89"/>
  </r>
  <r>
    <n v="1515"/>
    <n v="10949"/>
    <n v="39902"/>
    <s v="Medium"/>
    <s v="Forest Park"/>
    <s v="Georgia"/>
    <x v="2"/>
    <s v="Small Business"/>
    <x v="2"/>
    <x v="10"/>
    <n v="3449.26"/>
    <n v="80.97"/>
  </r>
  <r>
    <n v="1516"/>
    <n v="10951"/>
    <n v="41219"/>
    <s v="Not Specified"/>
    <s v="Salisbury"/>
    <s v="North Carolina"/>
    <x v="2"/>
    <s v="Corporate"/>
    <x v="1"/>
    <x v="2"/>
    <n v="677.43"/>
    <n v="50.98"/>
  </r>
  <r>
    <n v="1517"/>
    <n v="10978"/>
    <n v="39904"/>
    <s v="Critical"/>
    <s v="Gallatin"/>
    <s v="Tennessee"/>
    <x v="2"/>
    <s v="Small Business"/>
    <x v="1"/>
    <x v="15"/>
    <n v="566.53"/>
    <n v="60.98"/>
  </r>
  <r>
    <n v="1518"/>
    <n v="10979"/>
    <n v="40820"/>
    <s v="Medium"/>
    <s v="Kingsport"/>
    <s v="Tennessee"/>
    <x v="2"/>
    <s v="Small Business"/>
    <x v="1"/>
    <x v="2"/>
    <n v="486.43"/>
    <n v="30.93"/>
  </r>
  <r>
    <n v="1519"/>
    <n v="10979"/>
    <n v="40820"/>
    <s v="Medium"/>
    <s v="Kingsport"/>
    <s v="Tennessee"/>
    <x v="2"/>
    <s v="Small Business"/>
    <x v="0"/>
    <x v="9"/>
    <n v="144.94999999999999"/>
    <n v="19.98"/>
  </r>
  <r>
    <n v="1520"/>
    <n v="10981"/>
    <n v="40312"/>
    <s v="High"/>
    <s v="Tigard"/>
    <s v="Oregon"/>
    <x v="1"/>
    <s v="Home Office"/>
    <x v="0"/>
    <x v="7"/>
    <n v="73.36"/>
    <n v="1.86"/>
  </r>
  <r>
    <n v="1521"/>
    <n v="10981"/>
    <n v="40312"/>
    <s v="High"/>
    <s v="Tigard"/>
    <s v="Oregon"/>
    <x v="1"/>
    <s v="Home Office"/>
    <x v="2"/>
    <x v="4"/>
    <n v="3630.1460000000002"/>
    <n v="125.99"/>
  </r>
  <r>
    <n v="1522"/>
    <n v="10982"/>
    <n v="41253"/>
    <s v="Not Specified"/>
    <s v="Meridian"/>
    <s v="Idaho"/>
    <x v="1"/>
    <s v="Home Office"/>
    <x v="0"/>
    <x v="12"/>
    <n v="538.27"/>
    <n v="18.940000000000001"/>
  </r>
  <r>
    <n v="1523"/>
    <n v="10982"/>
    <n v="41253"/>
    <s v="Not Specified"/>
    <s v="Meridian"/>
    <s v="Idaho"/>
    <x v="1"/>
    <s v="Home Office"/>
    <x v="0"/>
    <x v="12"/>
    <n v="3665.41"/>
    <n v="122.99"/>
  </r>
  <r>
    <n v="1524"/>
    <n v="10982"/>
    <n v="41253"/>
    <s v="Not Specified"/>
    <s v="Meridian"/>
    <s v="Idaho"/>
    <x v="1"/>
    <s v="Home Office"/>
    <x v="0"/>
    <x v="7"/>
    <n v="20.95"/>
    <n v="1.1399999999999999"/>
  </r>
  <r>
    <n v="1525"/>
    <n v="11008"/>
    <n v="39868"/>
    <s v="Critical"/>
    <s v="Gorham"/>
    <s v="Maine"/>
    <x v="3"/>
    <s v="Small Business"/>
    <x v="0"/>
    <x v="0"/>
    <n v="2545.89"/>
    <n v="138.13999999999999"/>
  </r>
  <r>
    <n v="1526"/>
    <n v="11011"/>
    <n v="41042"/>
    <s v="High"/>
    <s v="Bennington"/>
    <s v="Vermont"/>
    <x v="3"/>
    <s v="Small Business"/>
    <x v="1"/>
    <x v="11"/>
    <n v="8305.19"/>
    <n v="240.98"/>
  </r>
  <r>
    <n v="1527"/>
    <n v="11011"/>
    <n v="41042"/>
    <s v="High"/>
    <s v="Garfield"/>
    <s v="New Jersey"/>
    <x v="3"/>
    <s v="Small Business"/>
    <x v="0"/>
    <x v="8"/>
    <n v="251.05"/>
    <n v="7.31"/>
  </r>
  <r>
    <n v="1528"/>
    <n v="11011"/>
    <n v="41042"/>
    <s v="High"/>
    <s v="New Bedford"/>
    <s v="MA"/>
    <x v="3"/>
    <s v="Small Business"/>
    <x v="0"/>
    <x v="14"/>
    <n v="305.62"/>
    <n v="8.74"/>
  </r>
  <r>
    <n v="1529"/>
    <n v="11013"/>
    <n v="39920"/>
    <s v="High"/>
    <s v="Edmonds"/>
    <s v="Washington"/>
    <x v="1"/>
    <s v="Corporate"/>
    <x v="2"/>
    <x v="4"/>
    <n v="226.88200000000001"/>
    <n v="125.99"/>
  </r>
  <r>
    <n v="1530"/>
    <n v="11014"/>
    <n v="40428"/>
    <s v="High"/>
    <s v="Calexico"/>
    <s v="California"/>
    <x v="1"/>
    <s v="Corporate"/>
    <x v="0"/>
    <x v="12"/>
    <n v="158.79"/>
    <n v="11.7"/>
  </r>
  <r>
    <n v="1531"/>
    <n v="11014"/>
    <n v="40428"/>
    <s v="High"/>
    <s v="Eagle"/>
    <s v="Idaho"/>
    <x v="1"/>
    <s v="Corporate"/>
    <x v="0"/>
    <x v="14"/>
    <n v="286.81"/>
    <n v="7.64"/>
  </r>
  <r>
    <n v="1532"/>
    <n v="11040"/>
    <n v="40839"/>
    <s v="Not Specified"/>
    <s v="Milwaukee"/>
    <s v="Wisconsin"/>
    <x v="0"/>
    <s v="Corporate"/>
    <x v="0"/>
    <x v="14"/>
    <n v="1102.28"/>
    <n v="23.99"/>
  </r>
  <r>
    <n v="1533"/>
    <n v="11044"/>
    <n v="41084"/>
    <s v="Medium"/>
    <s v="Fargo"/>
    <s v="North Dakota"/>
    <x v="0"/>
    <s v="Home Office"/>
    <x v="0"/>
    <x v="6"/>
    <n v="14.49"/>
    <n v="3.28"/>
  </r>
  <r>
    <n v="1534"/>
    <n v="11045"/>
    <n v="40993"/>
    <s v="Medium"/>
    <s v="Aurora"/>
    <s v="Colorado"/>
    <x v="1"/>
    <s v="Home Office"/>
    <x v="0"/>
    <x v="9"/>
    <n v="710.86"/>
    <n v="19.98"/>
  </r>
  <r>
    <n v="1535"/>
    <n v="11047"/>
    <n v="40522"/>
    <s v="Low"/>
    <s v="Birmingham"/>
    <s v="Alabama"/>
    <x v="2"/>
    <s v="Home Office"/>
    <x v="0"/>
    <x v="13"/>
    <n v="1991.26"/>
    <n v="68.81"/>
  </r>
  <r>
    <n v="1536"/>
    <n v="11047"/>
    <n v="40522"/>
    <s v="Low"/>
    <s v="Birmingham"/>
    <s v="Alabama"/>
    <x v="2"/>
    <s v="Home Office"/>
    <x v="1"/>
    <x v="3"/>
    <n v="10480.272000000001"/>
    <n v="550.98"/>
  </r>
  <r>
    <n v="1537"/>
    <n v="11074"/>
    <n v="40703"/>
    <s v="High"/>
    <s v="Wheat Ridge"/>
    <s v="Colorado"/>
    <x v="1"/>
    <s v="Corporate"/>
    <x v="0"/>
    <x v="1"/>
    <n v="114.53"/>
    <n v="5.68"/>
  </r>
  <r>
    <n v="1538"/>
    <n v="11074"/>
    <n v="40703"/>
    <s v="High"/>
    <s v="Wheat Ridge"/>
    <s v="Colorado"/>
    <x v="1"/>
    <s v="Corporate"/>
    <x v="2"/>
    <x v="4"/>
    <n v="7164.7435000000005"/>
    <n v="205.99"/>
  </r>
  <r>
    <n v="1539"/>
    <n v="11077"/>
    <n v="39892"/>
    <s v="Low"/>
    <s v="Santa Clara"/>
    <s v="California"/>
    <x v="1"/>
    <s v="Consumer"/>
    <x v="1"/>
    <x v="11"/>
    <n v="4620.05"/>
    <n v="160.97999999999999"/>
  </r>
  <r>
    <n v="1540"/>
    <n v="11108"/>
    <n v="41137"/>
    <s v="Not Specified"/>
    <s v="Smyrna"/>
    <s v="Tennessee"/>
    <x v="2"/>
    <s v="Small Business"/>
    <x v="0"/>
    <x v="9"/>
    <n v="131.71"/>
    <n v="6.48"/>
  </r>
  <r>
    <n v="1541"/>
    <n v="11109"/>
    <n v="40617"/>
    <s v="Medium"/>
    <s v="Aiken"/>
    <s v="South Carolina"/>
    <x v="2"/>
    <s v="Consumer"/>
    <x v="0"/>
    <x v="9"/>
    <n v="130.38"/>
    <n v="7.4"/>
  </r>
  <r>
    <n v="1542"/>
    <n v="11111"/>
    <n v="40560"/>
    <s v="Medium"/>
    <s v="Elyria"/>
    <s v="Ohio"/>
    <x v="3"/>
    <s v="Corporate"/>
    <x v="1"/>
    <x v="2"/>
    <n v="308.52"/>
    <n v="41.47"/>
  </r>
  <r>
    <n v="1543"/>
    <n v="11111"/>
    <n v="40560"/>
    <s v="Medium"/>
    <s v="Elyria"/>
    <s v="Ohio"/>
    <x v="3"/>
    <s v="Corporate"/>
    <x v="0"/>
    <x v="9"/>
    <n v="176.5"/>
    <n v="6.48"/>
  </r>
  <r>
    <n v="1544"/>
    <n v="11137"/>
    <n v="41242"/>
    <s v="High"/>
    <s v="Alton"/>
    <s v="Illinois"/>
    <x v="0"/>
    <s v="Small Business"/>
    <x v="0"/>
    <x v="0"/>
    <n v="5188.8599999999997"/>
    <n v="111.03"/>
  </r>
  <r>
    <n v="1545"/>
    <n v="11168"/>
    <n v="41203"/>
    <s v="Critical"/>
    <s v="Albuquerque"/>
    <s v="New Mexico"/>
    <x v="1"/>
    <s v="Home Office"/>
    <x v="1"/>
    <x v="2"/>
    <n v="182.86"/>
    <n v="4.82"/>
  </r>
  <r>
    <n v="1546"/>
    <n v="11169"/>
    <n v="40319"/>
    <s v="Medium"/>
    <s v="Spanaway"/>
    <s v="Washington"/>
    <x v="1"/>
    <s v="Corporate"/>
    <x v="0"/>
    <x v="12"/>
    <n v="398.86"/>
    <n v="8.85"/>
  </r>
  <r>
    <n v="1547"/>
    <n v="11169"/>
    <n v="40319"/>
    <s v="Medium"/>
    <s v="Spanaway"/>
    <s v="Washington"/>
    <x v="1"/>
    <s v="Corporate"/>
    <x v="0"/>
    <x v="8"/>
    <n v="109.18"/>
    <n v="2.61"/>
  </r>
  <r>
    <n v="1548"/>
    <n v="11169"/>
    <n v="40319"/>
    <s v="Medium"/>
    <s v="Spanaway"/>
    <s v="Washington"/>
    <x v="1"/>
    <s v="Corporate"/>
    <x v="0"/>
    <x v="9"/>
    <n v="28.59"/>
    <n v="4.9800000000000004"/>
  </r>
  <r>
    <n v="1549"/>
    <n v="11173"/>
    <n v="40998"/>
    <s v="Critical"/>
    <s v="East Cleveland"/>
    <s v="Ohio"/>
    <x v="3"/>
    <s v="Corporate"/>
    <x v="2"/>
    <x v="5"/>
    <n v="221.66"/>
    <n v="5.98"/>
  </r>
  <r>
    <n v="1550"/>
    <n v="11174"/>
    <n v="39912"/>
    <s v="Medium"/>
    <s v="La Mesa"/>
    <s v="California"/>
    <x v="1"/>
    <s v="Corporate"/>
    <x v="2"/>
    <x v="4"/>
    <n v="3197.0029999999997"/>
    <n v="125.99"/>
  </r>
  <r>
    <n v="1551"/>
    <n v="11202"/>
    <n v="40985"/>
    <s v="Medium"/>
    <s v="Forest Park"/>
    <s v="Illinois"/>
    <x v="0"/>
    <s v="Corporate"/>
    <x v="0"/>
    <x v="12"/>
    <n v="339.81"/>
    <n v="43.41"/>
  </r>
  <r>
    <n v="1552"/>
    <n v="11206"/>
    <n v="40175"/>
    <s v="Low"/>
    <s v="Cranston"/>
    <s v="Rhode Island"/>
    <x v="3"/>
    <s v="Small Business"/>
    <x v="2"/>
    <x v="5"/>
    <n v="1285.55"/>
    <n v="49.99"/>
  </r>
  <r>
    <n v="1553"/>
    <n v="11206"/>
    <n v="40175"/>
    <s v="Low"/>
    <s v="New Britain"/>
    <s v="Connecticut"/>
    <x v="3"/>
    <s v="Small Business"/>
    <x v="0"/>
    <x v="12"/>
    <n v="177.67"/>
    <n v="28.53"/>
  </r>
  <r>
    <n v="1554"/>
    <n v="11233"/>
    <n v="40785"/>
    <s v="Not Specified"/>
    <s v="Monroeville"/>
    <s v="Pennsylvania"/>
    <x v="3"/>
    <s v="Corporate"/>
    <x v="0"/>
    <x v="14"/>
    <n v="276.5"/>
    <n v="10.98"/>
  </r>
  <r>
    <n v="1555"/>
    <n v="11236"/>
    <n v="40481"/>
    <s v="High"/>
    <s v="East Los Angeles"/>
    <s v="California"/>
    <x v="1"/>
    <s v="Small Business"/>
    <x v="0"/>
    <x v="9"/>
    <n v="298.57"/>
    <n v="6.88"/>
  </r>
  <r>
    <n v="1556"/>
    <n v="11236"/>
    <n v="40481"/>
    <s v="High"/>
    <s v="East Los Angeles"/>
    <s v="California"/>
    <x v="1"/>
    <s v="Small Business"/>
    <x v="0"/>
    <x v="6"/>
    <n v="44.32"/>
    <n v="2.52"/>
  </r>
  <r>
    <n v="1557"/>
    <n v="11236"/>
    <n v="40481"/>
    <s v="High"/>
    <s v="Salem"/>
    <s v="New Hampshire"/>
    <x v="3"/>
    <s v="Small Business"/>
    <x v="0"/>
    <x v="0"/>
    <n v="1629.75"/>
    <n v="415.88"/>
  </r>
  <r>
    <n v="1558"/>
    <n v="11236"/>
    <n v="40481"/>
    <s v="High"/>
    <s v="Union"/>
    <s v="New Jersey"/>
    <x v="3"/>
    <s v="Small Business"/>
    <x v="0"/>
    <x v="12"/>
    <n v="261.02"/>
    <n v="4.9800000000000004"/>
  </r>
  <r>
    <n v="1559"/>
    <n v="11239"/>
    <n v="40948"/>
    <s v="Critical"/>
    <s v="Fairborn"/>
    <s v="Ohio"/>
    <x v="3"/>
    <s v="Small Business"/>
    <x v="1"/>
    <x v="3"/>
    <n v="6170.02"/>
    <n v="179.29"/>
  </r>
  <r>
    <n v="1560"/>
    <n v="11269"/>
    <n v="41055"/>
    <s v="Low"/>
    <s v="Lafayette"/>
    <s v="Indiana"/>
    <x v="0"/>
    <s v="Home Office"/>
    <x v="2"/>
    <x v="4"/>
    <n v="2083.0525000000002"/>
    <n v="65.989999999999995"/>
  </r>
  <r>
    <n v="1561"/>
    <n v="11269"/>
    <n v="41055"/>
    <s v="Low"/>
    <s v="Lawrence"/>
    <s v="Indiana"/>
    <x v="0"/>
    <s v="Home Office"/>
    <x v="0"/>
    <x v="8"/>
    <n v="233.28"/>
    <n v="4.91"/>
  </r>
  <r>
    <n v="1562"/>
    <n v="11269"/>
    <n v="41055"/>
    <s v="Low"/>
    <s v="Lawrence"/>
    <s v="Indiana"/>
    <x v="0"/>
    <s v="Home Office"/>
    <x v="0"/>
    <x v="0"/>
    <n v="47.01"/>
    <n v="27.75"/>
  </r>
  <r>
    <n v="1563"/>
    <n v="11270"/>
    <n v="40724"/>
    <s v="High"/>
    <s v="Saint Petersburg"/>
    <s v="Florida"/>
    <x v="2"/>
    <s v="Corporate"/>
    <x v="0"/>
    <x v="12"/>
    <n v="140.07"/>
    <n v="8.6"/>
  </r>
  <r>
    <n v="1564"/>
    <n v="11271"/>
    <n v="40834"/>
    <s v="High"/>
    <s v="Lawrence"/>
    <s v="MA"/>
    <x v="3"/>
    <s v="Corporate"/>
    <x v="0"/>
    <x v="6"/>
    <n v="157.87"/>
    <n v="3.28"/>
  </r>
  <r>
    <n v="1565"/>
    <n v="11301"/>
    <n v="40990"/>
    <s v="Medium"/>
    <s v="Adrian"/>
    <s v="Michigan"/>
    <x v="0"/>
    <s v="Consumer"/>
    <x v="2"/>
    <x v="5"/>
    <n v="1194.96"/>
    <n v="39.979999999999997"/>
  </r>
  <r>
    <n v="1566"/>
    <n v="11302"/>
    <n v="39873"/>
    <s v="Low"/>
    <s v="Muskego"/>
    <s v="Wisconsin"/>
    <x v="0"/>
    <s v="Home Office"/>
    <x v="2"/>
    <x v="10"/>
    <n v="866.66"/>
    <n v="90.97"/>
  </r>
  <r>
    <n v="1567"/>
    <n v="11332"/>
    <n v="40133"/>
    <s v="Low"/>
    <s v="Eastpointe"/>
    <s v="Michigan"/>
    <x v="0"/>
    <s v="Corporate"/>
    <x v="2"/>
    <x v="4"/>
    <n v="184.33100000000002"/>
    <n v="35.99"/>
  </r>
  <r>
    <n v="1568"/>
    <n v="11332"/>
    <n v="40133"/>
    <s v="Low"/>
    <s v="Farmington Hills"/>
    <s v="Michigan"/>
    <x v="0"/>
    <s v="Corporate"/>
    <x v="2"/>
    <x v="4"/>
    <n v="1223.3795"/>
    <n v="65.989999999999995"/>
  </r>
  <r>
    <n v="1569"/>
    <n v="11335"/>
    <n v="40107"/>
    <s v="High"/>
    <s v="Rome"/>
    <s v="Georgia"/>
    <x v="2"/>
    <s v="Corporate"/>
    <x v="0"/>
    <x v="8"/>
    <n v="14.84"/>
    <n v="4.9800000000000004"/>
  </r>
  <r>
    <n v="1570"/>
    <n v="11335"/>
    <n v="40107"/>
    <s v="High"/>
    <s v="Rome"/>
    <s v="Georgia"/>
    <x v="2"/>
    <s v="Corporate"/>
    <x v="2"/>
    <x v="10"/>
    <n v="922.47"/>
    <n v="119.99"/>
  </r>
  <r>
    <n v="1571"/>
    <n v="11362"/>
    <n v="41162"/>
    <s v="Low"/>
    <s v="Michigan City"/>
    <s v="Indiana"/>
    <x v="0"/>
    <s v="Corporate"/>
    <x v="1"/>
    <x v="2"/>
    <n v="3245.73"/>
    <n v="110.98"/>
  </r>
  <r>
    <n v="1572"/>
    <n v="11362"/>
    <n v="41162"/>
    <s v="Low"/>
    <s v="Michigan City"/>
    <s v="Indiana"/>
    <x v="0"/>
    <s v="Corporate"/>
    <x v="0"/>
    <x v="1"/>
    <n v="63.02"/>
    <n v="2.1800000000000002"/>
  </r>
  <r>
    <n v="1573"/>
    <n v="11362"/>
    <n v="41162"/>
    <s v="Low"/>
    <s v="Mishawaka"/>
    <s v="Indiana"/>
    <x v="0"/>
    <s v="Corporate"/>
    <x v="2"/>
    <x v="16"/>
    <n v="6420.87"/>
    <n v="699.99"/>
  </r>
  <r>
    <n v="1574"/>
    <n v="11362"/>
    <n v="41162"/>
    <s v="Low"/>
    <s v="Mishawaka"/>
    <s v="Indiana"/>
    <x v="0"/>
    <s v="Corporate"/>
    <x v="2"/>
    <x v="4"/>
    <n v="2407.6929999999998"/>
    <n v="110.99"/>
  </r>
  <r>
    <n v="1575"/>
    <n v="11392"/>
    <n v="40061"/>
    <s v="Low"/>
    <s v="Midland"/>
    <s v="Michigan"/>
    <x v="0"/>
    <s v="Corporate"/>
    <x v="0"/>
    <x v="12"/>
    <n v="128.69"/>
    <n v="4.55"/>
  </r>
  <r>
    <n v="1576"/>
    <n v="11396"/>
    <n v="41111"/>
    <s v="Critical"/>
    <s v="Massillon"/>
    <s v="Ohio"/>
    <x v="3"/>
    <s v="Corporate"/>
    <x v="0"/>
    <x v="12"/>
    <n v="12270.3"/>
    <n v="304.99"/>
  </r>
  <r>
    <n v="1577"/>
    <n v="11398"/>
    <n v="41127"/>
    <s v="High"/>
    <s v="Janesville"/>
    <s v="Wisconsin"/>
    <x v="0"/>
    <s v="Home Office"/>
    <x v="0"/>
    <x v="9"/>
    <n v="109.7"/>
    <n v="5.98"/>
  </r>
  <r>
    <n v="1578"/>
    <n v="11398"/>
    <n v="41127"/>
    <s v="High"/>
    <s v="Janesville"/>
    <s v="Wisconsin"/>
    <x v="0"/>
    <s v="Home Office"/>
    <x v="0"/>
    <x v="6"/>
    <n v="80.89"/>
    <n v="2.94"/>
  </r>
  <r>
    <n v="1579"/>
    <n v="11425"/>
    <n v="40716"/>
    <s v="Critical"/>
    <s v="Corsicana"/>
    <s v="Texas"/>
    <x v="0"/>
    <s v="Consumer"/>
    <x v="0"/>
    <x v="0"/>
    <n v="482.91"/>
    <n v="16.91"/>
  </r>
  <r>
    <n v="1580"/>
    <n v="11425"/>
    <n v="40716"/>
    <s v="Critical"/>
    <s v="Corsicana"/>
    <s v="Texas"/>
    <x v="0"/>
    <s v="Consumer"/>
    <x v="2"/>
    <x v="4"/>
    <n v="2969.6365000000001"/>
    <n v="155.99"/>
  </r>
  <r>
    <n v="1581"/>
    <n v="11426"/>
    <n v="39940"/>
    <s v="Medium"/>
    <s v="Hilton Head Island"/>
    <s v="South Carolina"/>
    <x v="2"/>
    <s v="Consumer"/>
    <x v="2"/>
    <x v="5"/>
    <n v="333.68"/>
    <n v="16.48"/>
  </r>
  <r>
    <n v="1582"/>
    <n v="11427"/>
    <n v="40506"/>
    <s v="Medium"/>
    <s v="Roanoke"/>
    <s v="Virginia"/>
    <x v="2"/>
    <s v="Small Business"/>
    <x v="0"/>
    <x v="6"/>
    <n v="58.64"/>
    <n v="2.21"/>
  </r>
  <r>
    <n v="1583"/>
    <n v="11427"/>
    <n v="40506"/>
    <s v="Medium"/>
    <s v="Springfield"/>
    <s v="Virginia"/>
    <x v="2"/>
    <s v="Small Business"/>
    <x v="0"/>
    <x v="12"/>
    <n v="136.06"/>
    <n v="6.37"/>
  </r>
  <r>
    <n v="1584"/>
    <n v="11428"/>
    <n v="40929"/>
    <s v="Medium"/>
    <s v="Bellevue"/>
    <s v="Nebraska"/>
    <x v="0"/>
    <s v="Small Business"/>
    <x v="0"/>
    <x v="14"/>
    <n v="1554.53"/>
    <n v="90.48"/>
  </r>
  <r>
    <n v="1585"/>
    <n v="11429"/>
    <n v="40240"/>
    <s v="Low"/>
    <s v="Waldorf"/>
    <s v="Maryland"/>
    <x v="3"/>
    <s v="Home Office"/>
    <x v="0"/>
    <x v="12"/>
    <n v="446.04"/>
    <n v="10.98"/>
  </r>
  <r>
    <n v="1586"/>
    <n v="11429"/>
    <n v="40240"/>
    <s v="Low"/>
    <s v="Waldorf"/>
    <s v="Maryland"/>
    <x v="3"/>
    <s v="Home Office"/>
    <x v="1"/>
    <x v="3"/>
    <n v="18421.2"/>
    <n v="400.98"/>
  </r>
  <r>
    <n v="1587"/>
    <n v="11431"/>
    <n v="41122"/>
    <s v="High"/>
    <s v="Apopka"/>
    <s v="Florida"/>
    <x v="2"/>
    <s v="Small Business"/>
    <x v="0"/>
    <x v="9"/>
    <n v="39.68"/>
    <n v="8.01"/>
  </r>
  <r>
    <n v="1588"/>
    <n v="11431"/>
    <n v="41122"/>
    <s v="High"/>
    <s v="Apopka"/>
    <s v="Florida"/>
    <x v="2"/>
    <s v="Small Business"/>
    <x v="2"/>
    <x v="4"/>
    <n v="1273.2660000000001"/>
    <n v="205.99"/>
  </r>
  <r>
    <n v="1589"/>
    <n v="11456"/>
    <n v="40280"/>
    <s v="Low"/>
    <s v="Rockford"/>
    <s v="Illinois"/>
    <x v="0"/>
    <s v="Corporate"/>
    <x v="1"/>
    <x v="2"/>
    <n v="1519.9"/>
    <n v="105.34"/>
  </r>
  <r>
    <n v="1590"/>
    <n v="11460"/>
    <n v="40414"/>
    <s v="High"/>
    <s v="Waukegan"/>
    <s v="Illinois"/>
    <x v="0"/>
    <s v="Home Office"/>
    <x v="0"/>
    <x v="8"/>
    <n v="102.24"/>
    <n v="3.69"/>
  </r>
  <r>
    <n v="1591"/>
    <n v="11491"/>
    <n v="40407"/>
    <s v="Low"/>
    <s v="Arlington"/>
    <s v="Texas"/>
    <x v="0"/>
    <s v="Home Office"/>
    <x v="2"/>
    <x v="5"/>
    <n v="165.37"/>
    <n v="6.6"/>
  </r>
  <r>
    <n v="1592"/>
    <n v="11491"/>
    <n v="40407"/>
    <s v="Low"/>
    <s v="Arlington"/>
    <s v="Texas"/>
    <x v="0"/>
    <s v="Home Office"/>
    <x v="1"/>
    <x v="2"/>
    <n v="1785.74"/>
    <n v="48.04"/>
  </r>
  <r>
    <n v="1593"/>
    <n v="11493"/>
    <n v="40836"/>
    <s v="Critical"/>
    <s v="Wilkinsburg"/>
    <s v="Pennsylvania"/>
    <x v="3"/>
    <s v="Small Business"/>
    <x v="0"/>
    <x v="6"/>
    <n v="111.9"/>
    <n v="6.47"/>
  </r>
  <r>
    <n v="1594"/>
    <n v="11495"/>
    <n v="40728"/>
    <s v="High"/>
    <s v="Orland Park"/>
    <s v="Illinois"/>
    <x v="0"/>
    <s v="Corporate"/>
    <x v="1"/>
    <x v="3"/>
    <n v="965.69"/>
    <n v="146.34"/>
  </r>
  <r>
    <n v="1595"/>
    <n v="11527"/>
    <n v="39996"/>
    <s v="Medium"/>
    <s v="Watertown"/>
    <s v="New York"/>
    <x v="3"/>
    <s v="Home Office"/>
    <x v="1"/>
    <x v="2"/>
    <n v="4629.67"/>
    <n v="99.23"/>
  </r>
  <r>
    <n v="1596"/>
    <n v="11553"/>
    <n v="39921"/>
    <s v="Medium"/>
    <s v="Bettendorf"/>
    <s v="Iowa"/>
    <x v="0"/>
    <s v="Corporate"/>
    <x v="0"/>
    <x v="0"/>
    <n v="1350.34"/>
    <n v="52.99"/>
  </r>
  <r>
    <n v="1597"/>
    <n v="11553"/>
    <n v="39921"/>
    <s v="Medium"/>
    <s v="Burlington"/>
    <s v="Iowa"/>
    <x v="0"/>
    <s v="Corporate"/>
    <x v="1"/>
    <x v="11"/>
    <n v="861.26"/>
    <n v="100.98"/>
  </r>
  <r>
    <n v="1598"/>
    <n v="11553"/>
    <n v="39921"/>
    <s v="Medium"/>
    <s v="Burlington"/>
    <s v="Iowa"/>
    <x v="0"/>
    <s v="Corporate"/>
    <x v="2"/>
    <x v="4"/>
    <n v="1531.4110000000001"/>
    <n v="85.99"/>
  </r>
  <r>
    <n v="1599"/>
    <n v="11584"/>
    <n v="40139"/>
    <s v="Medium"/>
    <s v="Oak Creek"/>
    <s v="Wisconsin"/>
    <x v="0"/>
    <s v="Small Business"/>
    <x v="2"/>
    <x v="4"/>
    <n v="1497.3174999999999"/>
    <n v="35.99"/>
  </r>
  <r>
    <n v="1600"/>
    <n v="11585"/>
    <n v="39887"/>
    <s v="Medium"/>
    <s v="Lewiston"/>
    <s v="Maine"/>
    <x v="3"/>
    <s v="Consumer"/>
    <x v="2"/>
    <x v="5"/>
    <n v="281.83999999999997"/>
    <n v="17.98"/>
  </r>
  <r>
    <n v="1601"/>
    <n v="11585"/>
    <n v="39887"/>
    <s v="Medium"/>
    <s v="Stratford"/>
    <s v="Connecticut"/>
    <x v="3"/>
    <s v="Consumer"/>
    <x v="2"/>
    <x v="4"/>
    <n v="200.75300000000001"/>
    <n v="125.99"/>
  </r>
  <r>
    <n v="1602"/>
    <n v="11648"/>
    <n v="40642"/>
    <s v="Low"/>
    <s v="Murray"/>
    <s v="Utah"/>
    <x v="1"/>
    <s v="Corporate"/>
    <x v="2"/>
    <x v="5"/>
    <n v="32.51"/>
    <n v="35.409999999999997"/>
  </r>
  <r>
    <n v="1603"/>
    <n v="11648"/>
    <n v="40642"/>
    <s v="Low"/>
    <s v="Murray"/>
    <s v="Utah"/>
    <x v="1"/>
    <s v="Corporate"/>
    <x v="0"/>
    <x v="0"/>
    <n v="570.51"/>
    <n v="16.739999999999998"/>
  </r>
  <r>
    <n v="1604"/>
    <n v="11650"/>
    <n v="41176"/>
    <s v="Not Specified"/>
    <s v="Dumont"/>
    <s v="New Jersey"/>
    <x v="3"/>
    <s v="Home Office"/>
    <x v="2"/>
    <x v="5"/>
    <n v="243.49"/>
    <n v="8.32"/>
  </r>
  <r>
    <n v="1605"/>
    <n v="11650"/>
    <n v="41176"/>
    <s v="Not Specified"/>
    <s v="Dundalk"/>
    <s v="Maryland"/>
    <x v="3"/>
    <s v="Home Office"/>
    <x v="0"/>
    <x v="6"/>
    <n v="1090.4000000000001"/>
    <n v="40.97"/>
  </r>
  <r>
    <n v="1606"/>
    <n v="11651"/>
    <n v="40596"/>
    <s v="Medium"/>
    <s v="Walla Walla"/>
    <s v="Washington"/>
    <x v="1"/>
    <s v="Small Business"/>
    <x v="0"/>
    <x v="6"/>
    <n v="65.849999999999994"/>
    <n v="3.28"/>
  </r>
  <r>
    <n v="1607"/>
    <n v="11652"/>
    <n v="40857"/>
    <s v="Not Specified"/>
    <s v="La Crosse"/>
    <s v="Wisconsin"/>
    <x v="0"/>
    <s v="Home Office"/>
    <x v="2"/>
    <x v="5"/>
    <n v="1154.1400000000001"/>
    <n v="32.979999999999997"/>
  </r>
  <r>
    <n v="1608"/>
    <n v="11652"/>
    <n v="40857"/>
    <s v="Not Specified"/>
    <s v="La Crosse"/>
    <s v="Wisconsin"/>
    <x v="0"/>
    <s v="Home Office"/>
    <x v="0"/>
    <x v="9"/>
    <n v="223.82"/>
    <n v="5.98"/>
  </r>
  <r>
    <n v="1609"/>
    <n v="11652"/>
    <n v="40857"/>
    <s v="Not Specified"/>
    <s v="La Crosse"/>
    <s v="Wisconsin"/>
    <x v="0"/>
    <s v="Home Office"/>
    <x v="2"/>
    <x v="4"/>
    <n v="61.463500000000003"/>
    <n v="65.989999999999995"/>
  </r>
  <r>
    <n v="1610"/>
    <n v="11652"/>
    <n v="40857"/>
    <s v="Not Specified"/>
    <s v="Madison"/>
    <s v="Wisconsin"/>
    <x v="0"/>
    <s v="Home Office"/>
    <x v="0"/>
    <x v="9"/>
    <n v="122.09"/>
    <n v="5.18"/>
  </r>
  <r>
    <n v="1611"/>
    <n v="11680"/>
    <n v="40060"/>
    <s v="Medium"/>
    <s v="Vallejo"/>
    <s v="California"/>
    <x v="1"/>
    <s v="Corporate"/>
    <x v="2"/>
    <x v="4"/>
    <n v="7312.0314999999991"/>
    <n v="175.99"/>
  </r>
  <r>
    <n v="1612"/>
    <n v="11682"/>
    <n v="40363"/>
    <s v="Low"/>
    <s v="Los Altos"/>
    <s v="California"/>
    <x v="1"/>
    <s v="Home Office"/>
    <x v="2"/>
    <x v="5"/>
    <n v="102.18"/>
    <n v="19.98"/>
  </r>
  <r>
    <n v="1613"/>
    <n v="11683"/>
    <n v="40946"/>
    <s v="Not Specified"/>
    <s v="East Meadow"/>
    <s v="New York"/>
    <x v="3"/>
    <s v="Corporate"/>
    <x v="2"/>
    <x v="4"/>
    <n v="1650.4110000000001"/>
    <n v="65.989999999999995"/>
  </r>
  <r>
    <n v="1614"/>
    <n v="11684"/>
    <n v="41117"/>
    <s v="High"/>
    <s v="Lancaster"/>
    <s v="Pennsylvania"/>
    <x v="3"/>
    <s v="Consumer"/>
    <x v="1"/>
    <x v="15"/>
    <n v="1173.5"/>
    <n v="140.81"/>
  </r>
  <r>
    <n v="1615"/>
    <n v="11686"/>
    <n v="39840"/>
    <s v="Not Specified"/>
    <s v="Eau Claire"/>
    <s v="Wisconsin"/>
    <x v="0"/>
    <s v="Home Office"/>
    <x v="2"/>
    <x v="4"/>
    <n v="6121.1984999999995"/>
    <n v="205.99"/>
  </r>
  <r>
    <n v="1616"/>
    <n v="11687"/>
    <n v="40902"/>
    <s v="High"/>
    <s v="Hampton"/>
    <s v="New Hampshire"/>
    <x v="3"/>
    <s v="Home Office"/>
    <x v="0"/>
    <x v="9"/>
    <n v="188.93"/>
    <n v="7.28"/>
  </r>
  <r>
    <n v="1617"/>
    <n v="11712"/>
    <n v="39929"/>
    <s v="Low"/>
    <s v="Rock Springs"/>
    <s v="Wyoming"/>
    <x v="1"/>
    <s v="Consumer"/>
    <x v="0"/>
    <x v="6"/>
    <n v="38.96"/>
    <n v="4.28"/>
  </r>
  <r>
    <n v="1618"/>
    <n v="11714"/>
    <n v="40029"/>
    <s v="Critical"/>
    <s v="Twentynine Palms"/>
    <s v="California"/>
    <x v="1"/>
    <s v="Corporate"/>
    <x v="2"/>
    <x v="10"/>
    <n v="3501.79"/>
    <n v="3502.14"/>
  </r>
  <r>
    <n v="1619"/>
    <n v="11714"/>
    <n v="40029"/>
    <s v="Critical"/>
    <s v="Twentynine Palms"/>
    <s v="California"/>
    <x v="1"/>
    <s v="Corporate"/>
    <x v="0"/>
    <x v="1"/>
    <n v="141.83000000000001"/>
    <n v="15.73"/>
  </r>
  <r>
    <n v="1620"/>
    <n v="11719"/>
    <n v="40579"/>
    <s v="Not Specified"/>
    <s v="North Little Rock"/>
    <s v="Arkansas"/>
    <x v="2"/>
    <s v="Home Office"/>
    <x v="2"/>
    <x v="10"/>
    <n v="1566.8"/>
    <n v="500.97"/>
  </r>
  <r>
    <n v="1621"/>
    <n v="11719"/>
    <n v="40579"/>
    <s v="Not Specified"/>
    <s v="North Little Rock"/>
    <s v="Arkansas"/>
    <x v="2"/>
    <s v="Home Office"/>
    <x v="0"/>
    <x v="6"/>
    <n v="616.01"/>
    <n v="21.38"/>
  </r>
  <r>
    <n v="1622"/>
    <n v="11719"/>
    <n v="40579"/>
    <s v="Not Specified"/>
    <s v="North Little Rock"/>
    <s v="Arkansas"/>
    <x v="2"/>
    <s v="Home Office"/>
    <x v="2"/>
    <x v="4"/>
    <n v="438.60849999999999"/>
    <n v="28.99"/>
  </r>
  <r>
    <n v="1623"/>
    <n v="11745"/>
    <n v="41109"/>
    <s v="High"/>
    <s v="Taylor"/>
    <s v="Michigan"/>
    <x v="0"/>
    <s v="Home Office"/>
    <x v="2"/>
    <x v="5"/>
    <n v="686.27"/>
    <n v="40.479999999999997"/>
  </r>
  <r>
    <n v="1624"/>
    <n v="11747"/>
    <n v="40234"/>
    <s v="Medium"/>
    <s v="Dover"/>
    <s v="Delaware"/>
    <x v="3"/>
    <s v="Consumer"/>
    <x v="2"/>
    <x v="10"/>
    <n v="315.27999999999997"/>
    <n v="99.99"/>
  </r>
  <r>
    <n v="1625"/>
    <n v="11748"/>
    <n v="39967"/>
    <s v="Not Specified"/>
    <s v="Twentynine Palms"/>
    <s v="California"/>
    <x v="1"/>
    <s v="Corporate"/>
    <x v="1"/>
    <x v="3"/>
    <n v="3503.12"/>
    <n v="145.97999999999999"/>
  </r>
  <r>
    <n v="1626"/>
    <n v="11776"/>
    <n v="40963"/>
    <s v="Low"/>
    <s v="Newton"/>
    <s v="Iowa"/>
    <x v="0"/>
    <s v="Small Business"/>
    <x v="0"/>
    <x v="7"/>
    <n v="57.24"/>
    <n v="1.26"/>
  </r>
  <r>
    <n v="1627"/>
    <n v="11777"/>
    <n v="40172"/>
    <s v="Low"/>
    <s v="Biloxi"/>
    <s v="Mississippi"/>
    <x v="2"/>
    <s v="Consumer"/>
    <x v="0"/>
    <x v="0"/>
    <n v="651.45000000000005"/>
    <n v="17.7"/>
  </r>
  <r>
    <n v="1628"/>
    <n v="11779"/>
    <n v="40358"/>
    <s v="Not Specified"/>
    <s v="Ewing"/>
    <s v="New Jersey"/>
    <x v="3"/>
    <s v="Consumer"/>
    <x v="0"/>
    <x v="9"/>
    <n v="311.10000000000002"/>
    <n v="6.88"/>
  </r>
  <r>
    <n v="1629"/>
    <n v="11779"/>
    <n v="40358"/>
    <s v="Not Specified"/>
    <s v="Woodbridge"/>
    <s v="New Jersey"/>
    <x v="3"/>
    <s v="Consumer"/>
    <x v="2"/>
    <x v="5"/>
    <n v="452.93"/>
    <n v="10.97"/>
  </r>
  <r>
    <n v="1630"/>
    <n v="11780"/>
    <n v="40442"/>
    <s v="Critical"/>
    <s v="Brentwood"/>
    <s v="California"/>
    <x v="1"/>
    <s v="Small Business"/>
    <x v="0"/>
    <x v="9"/>
    <n v="54.23"/>
    <n v="7.28"/>
  </r>
  <r>
    <n v="1631"/>
    <n v="11782"/>
    <n v="41118"/>
    <s v="Low"/>
    <s v="Dubuque"/>
    <s v="Iowa"/>
    <x v="0"/>
    <s v="Corporate"/>
    <x v="0"/>
    <x v="9"/>
    <n v="247.21"/>
    <n v="4.9800000000000004"/>
  </r>
  <r>
    <n v="1632"/>
    <n v="11782"/>
    <n v="41118"/>
    <s v="Low"/>
    <s v="Dubuque"/>
    <s v="Iowa"/>
    <x v="0"/>
    <s v="Corporate"/>
    <x v="2"/>
    <x v="4"/>
    <n v="1541.7809999999999"/>
    <n v="66.989999999999995"/>
  </r>
  <r>
    <n v="1633"/>
    <n v="11808"/>
    <n v="41121"/>
    <s v="Not Specified"/>
    <s v="Mount Vernon"/>
    <s v="Ohio"/>
    <x v="3"/>
    <s v="Corporate"/>
    <x v="1"/>
    <x v="3"/>
    <n v="148.34400000000002"/>
    <n v="150.97999999999999"/>
  </r>
  <r>
    <n v="1634"/>
    <n v="11815"/>
    <n v="40798"/>
    <s v="Low"/>
    <s v="Panama City"/>
    <s v="Florida"/>
    <x v="2"/>
    <s v="Consumer"/>
    <x v="0"/>
    <x v="1"/>
    <n v="351.27"/>
    <n v="15.73"/>
  </r>
  <r>
    <n v="1635"/>
    <n v="11840"/>
    <n v="40039"/>
    <s v="Critical"/>
    <s v="Pullman"/>
    <s v="Washington"/>
    <x v="1"/>
    <s v="Consumer"/>
    <x v="0"/>
    <x v="14"/>
    <n v="181.5"/>
    <n v="4.4800000000000004"/>
  </r>
  <r>
    <n v="1636"/>
    <n v="11841"/>
    <n v="40288"/>
    <s v="Medium"/>
    <s v="Harlingen"/>
    <s v="Texas"/>
    <x v="0"/>
    <s v="Corporate"/>
    <x v="0"/>
    <x v="9"/>
    <n v="2339.52"/>
    <n v="54.96"/>
  </r>
  <r>
    <n v="1637"/>
    <n v="11841"/>
    <n v="40288"/>
    <s v="Medium"/>
    <s v="Harlingen"/>
    <s v="Texas"/>
    <x v="0"/>
    <s v="Corporate"/>
    <x v="0"/>
    <x v="6"/>
    <n v="533.25"/>
    <n v="11.97"/>
  </r>
  <r>
    <n v="1638"/>
    <n v="11843"/>
    <n v="40011"/>
    <s v="Medium"/>
    <s v="Oro Valley"/>
    <s v="Arizona"/>
    <x v="1"/>
    <s v="Consumer"/>
    <x v="2"/>
    <x v="10"/>
    <n v="4993.42"/>
    <n v="119.99"/>
  </r>
  <r>
    <n v="1639"/>
    <n v="11843"/>
    <n v="40011"/>
    <s v="Medium"/>
    <s v="Peoria"/>
    <s v="Arizona"/>
    <x v="1"/>
    <s v="Consumer"/>
    <x v="2"/>
    <x v="5"/>
    <n v="1059.3"/>
    <n v="115.79"/>
  </r>
  <r>
    <n v="1640"/>
    <n v="11846"/>
    <n v="40288"/>
    <s v="Low"/>
    <s v="Billings"/>
    <s v="Montana"/>
    <x v="1"/>
    <s v="Corporate"/>
    <x v="2"/>
    <x v="5"/>
    <n v="7319.85"/>
    <n v="152.47999999999999"/>
  </r>
  <r>
    <n v="1641"/>
    <n v="11846"/>
    <n v="40288"/>
    <s v="Low"/>
    <s v="Billings"/>
    <s v="Montana"/>
    <x v="1"/>
    <s v="Corporate"/>
    <x v="0"/>
    <x v="0"/>
    <n v="707.44"/>
    <n v="24.98"/>
  </r>
  <r>
    <n v="1642"/>
    <n v="11874"/>
    <n v="41161"/>
    <s v="Medium"/>
    <s v="Mount Vernon"/>
    <s v="Ohio"/>
    <x v="3"/>
    <s v="Corporate"/>
    <x v="2"/>
    <x v="5"/>
    <n v="40.29"/>
    <n v="30.42"/>
  </r>
  <r>
    <n v="1643"/>
    <n v="11874"/>
    <n v="41161"/>
    <s v="Medium"/>
    <s v="Mount Vernon"/>
    <s v="Ohio"/>
    <x v="3"/>
    <s v="Corporate"/>
    <x v="0"/>
    <x v="14"/>
    <n v="775.77"/>
    <n v="39.979999999999997"/>
  </r>
  <r>
    <n v="1644"/>
    <n v="11875"/>
    <n v="41141"/>
    <s v="Medium"/>
    <s v="Mount Pleasant"/>
    <s v="Michigan"/>
    <x v="0"/>
    <s v="Small Business"/>
    <x v="0"/>
    <x v="0"/>
    <n v="242.63"/>
    <n v="12.44"/>
  </r>
  <r>
    <n v="1645"/>
    <n v="11876"/>
    <n v="40727"/>
    <s v="High"/>
    <s v="Enid"/>
    <s v="Oklahoma"/>
    <x v="0"/>
    <s v="Home Office"/>
    <x v="1"/>
    <x v="2"/>
    <n v="5051.8900000000003"/>
    <n v="107.53"/>
  </r>
  <r>
    <n v="1646"/>
    <n v="11877"/>
    <n v="40321"/>
    <s v="Not Specified"/>
    <s v="Dover"/>
    <s v="Delaware"/>
    <x v="3"/>
    <s v="Consumer"/>
    <x v="0"/>
    <x v="12"/>
    <n v="796.14"/>
    <n v="41.94"/>
  </r>
  <r>
    <n v="1647"/>
    <n v="11877"/>
    <n v="40321"/>
    <s v="Not Specified"/>
    <s v="Dover"/>
    <s v="Delaware"/>
    <x v="3"/>
    <s v="Consumer"/>
    <x v="0"/>
    <x v="9"/>
    <n v="142.96"/>
    <n v="4.7300000000000004"/>
  </r>
  <r>
    <n v="1648"/>
    <n v="11878"/>
    <n v="40233"/>
    <s v="Not Specified"/>
    <s v="Mesquite"/>
    <s v="Texas"/>
    <x v="0"/>
    <s v="Small Business"/>
    <x v="0"/>
    <x v="8"/>
    <n v="102.06"/>
    <n v="6.3"/>
  </r>
  <r>
    <n v="1649"/>
    <n v="11878"/>
    <n v="40233"/>
    <s v="Not Specified"/>
    <s v="Mesquite"/>
    <s v="Texas"/>
    <x v="0"/>
    <s v="Small Business"/>
    <x v="0"/>
    <x v="9"/>
    <n v="101.82"/>
    <n v="6.48"/>
  </r>
  <r>
    <n v="1650"/>
    <n v="11907"/>
    <n v="40413"/>
    <s v="Low"/>
    <s v="Taylor"/>
    <s v="Michigan"/>
    <x v="0"/>
    <s v="Home Office"/>
    <x v="2"/>
    <x v="10"/>
    <n v="4729.8500000000004"/>
    <n v="100.97"/>
  </r>
  <r>
    <n v="1651"/>
    <n v="11908"/>
    <n v="40323"/>
    <s v="Not Specified"/>
    <s v="Russellville"/>
    <s v="Arkansas"/>
    <x v="2"/>
    <s v="Corporate"/>
    <x v="1"/>
    <x v="15"/>
    <n v="1386.6"/>
    <n v="280.98"/>
  </r>
  <r>
    <n v="1652"/>
    <n v="11909"/>
    <n v="40141"/>
    <s v="Not Specified"/>
    <s v="Kirkland"/>
    <s v="Washington"/>
    <x v="1"/>
    <s v="Consumer"/>
    <x v="2"/>
    <x v="4"/>
    <n v="194.17400000000001"/>
    <n v="20.99"/>
  </r>
  <r>
    <n v="1653"/>
    <n v="11910"/>
    <n v="40709"/>
    <s v="High"/>
    <s v="Tacoma"/>
    <s v="Washington"/>
    <x v="1"/>
    <s v="Home Office"/>
    <x v="0"/>
    <x v="12"/>
    <n v="49.23"/>
    <n v="1.98"/>
  </r>
  <r>
    <n v="1654"/>
    <n v="11911"/>
    <n v="40492"/>
    <s v="Critical"/>
    <s v="Carol Stream"/>
    <s v="Illinois"/>
    <x v="0"/>
    <s v="Consumer"/>
    <x v="0"/>
    <x v="12"/>
    <n v="397.84"/>
    <n v="15.22"/>
  </r>
  <r>
    <n v="1655"/>
    <n v="11941"/>
    <n v="40353"/>
    <s v="Critical"/>
    <s v="East Saint Louis"/>
    <s v="Illinois"/>
    <x v="0"/>
    <s v="Corporate"/>
    <x v="0"/>
    <x v="0"/>
    <n v="73.069999999999993"/>
    <n v="15.7"/>
  </r>
  <r>
    <n v="1656"/>
    <n v="11941"/>
    <n v="40353"/>
    <s v="Critical"/>
    <s v="East Saint Louis"/>
    <s v="Illinois"/>
    <x v="0"/>
    <s v="Corporate"/>
    <x v="1"/>
    <x v="3"/>
    <n v="4679.1000000000004"/>
    <n v="179.29"/>
  </r>
  <r>
    <n v="1657"/>
    <n v="11943"/>
    <n v="40275"/>
    <s v="Low"/>
    <s v="Kirkland"/>
    <s v="Washington"/>
    <x v="1"/>
    <s v="Consumer"/>
    <x v="0"/>
    <x v="12"/>
    <n v="657.94"/>
    <n v="14.45"/>
  </r>
  <r>
    <n v="1658"/>
    <n v="11943"/>
    <n v="40275"/>
    <s v="Low"/>
    <s v="Kirkland"/>
    <s v="Washington"/>
    <x v="1"/>
    <s v="Consumer"/>
    <x v="1"/>
    <x v="15"/>
    <n v="1270.73"/>
    <n v="70.98"/>
  </r>
  <r>
    <n v="1659"/>
    <n v="11968"/>
    <n v="40618"/>
    <s v="Low"/>
    <s v="Crown Point"/>
    <s v="Indiana"/>
    <x v="0"/>
    <s v="Corporate"/>
    <x v="0"/>
    <x v="6"/>
    <n v="109.49"/>
    <n v="3.38"/>
  </r>
  <r>
    <n v="1660"/>
    <n v="11969"/>
    <n v="40927"/>
    <s v="Not Specified"/>
    <s v="Hopkins"/>
    <s v="Minnesota"/>
    <x v="0"/>
    <s v="Consumer"/>
    <x v="0"/>
    <x v="0"/>
    <n v="1684.96"/>
    <n v="110.98"/>
  </r>
  <r>
    <n v="1661"/>
    <n v="11969"/>
    <n v="40927"/>
    <s v="Not Specified"/>
    <s v="Hopkins"/>
    <s v="Minnesota"/>
    <x v="0"/>
    <s v="Consumer"/>
    <x v="1"/>
    <x v="3"/>
    <n v="1662.048"/>
    <n v="212.6"/>
  </r>
  <r>
    <n v="1662"/>
    <n v="11969"/>
    <n v="40927"/>
    <s v="Not Specified"/>
    <s v="Hopkins"/>
    <s v="Minnesota"/>
    <x v="0"/>
    <s v="Consumer"/>
    <x v="1"/>
    <x v="3"/>
    <n v="11460.76"/>
    <n v="349.45"/>
  </r>
  <r>
    <n v="1663"/>
    <n v="11972"/>
    <n v="39816"/>
    <s v="Not Specified"/>
    <s v="Layton"/>
    <s v="Utah"/>
    <x v="1"/>
    <s v="Corporate"/>
    <x v="2"/>
    <x v="10"/>
    <n v="896.49"/>
    <n v="213.45"/>
  </r>
  <r>
    <n v="1664"/>
    <n v="11975"/>
    <n v="40646"/>
    <s v="Critical"/>
    <s v="Scranton"/>
    <s v="Pennsylvania"/>
    <x v="3"/>
    <s v="Home Office"/>
    <x v="0"/>
    <x v="12"/>
    <n v="210.66"/>
    <n v="5.18"/>
  </r>
  <r>
    <n v="1665"/>
    <n v="12005"/>
    <n v="41084"/>
    <s v="Not Specified"/>
    <s v="Boston"/>
    <s v="MA"/>
    <x v="3"/>
    <s v="Home Office"/>
    <x v="0"/>
    <x v="0"/>
    <n v="1660.86"/>
    <n v="415.88"/>
  </r>
  <r>
    <n v="1666"/>
    <n v="12007"/>
    <n v="40083"/>
    <s v="Not Specified"/>
    <s v="Calexico"/>
    <s v="California"/>
    <x v="1"/>
    <s v="Corporate"/>
    <x v="0"/>
    <x v="8"/>
    <n v="152.26"/>
    <n v="3.69"/>
  </r>
  <r>
    <n v="1667"/>
    <n v="12037"/>
    <n v="40724"/>
    <s v="Low"/>
    <s v="Oakton"/>
    <s v="Virginia"/>
    <x v="2"/>
    <s v="Consumer"/>
    <x v="0"/>
    <x v="9"/>
    <n v="135.21"/>
    <n v="9.27"/>
  </r>
  <r>
    <n v="1668"/>
    <n v="12039"/>
    <n v="40345"/>
    <s v="High"/>
    <s v="Pomona"/>
    <s v="California"/>
    <x v="1"/>
    <s v="Corporate"/>
    <x v="2"/>
    <x v="4"/>
    <n v="2048.5679999999998"/>
    <n v="205.99"/>
  </r>
  <r>
    <n v="1669"/>
    <n v="12066"/>
    <n v="40580"/>
    <s v="Medium"/>
    <s v="Woodland"/>
    <s v="California"/>
    <x v="1"/>
    <s v="Small Business"/>
    <x v="2"/>
    <x v="4"/>
    <n v="4442.049"/>
    <n v="200.99"/>
  </r>
  <r>
    <n v="1670"/>
    <n v="12067"/>
    <n v="40213"/>
    <s v="Critical"/>
    <s v="Gallatin"/>
    <s v="Tennessee"/>
    <x v="2"/>
    <s v="Small Business"/>
    <x v="0"/>
    <x v="12"/>
    <n v="271.06"/>
    <n v="5.74"/>
  </r>
  <r>
    <n v="1671"/>
    <n v="12067"/>
    <n v="40213"/>
    <s v="Critical"/>
    <s v="Gallatin"/>
    <s v="Tennessee"/>
    <x v="2"/>
    <s v="Small Business"/>
    <x v="1"/>
    <x v="2"/>
    <n v="58.84"/>
    <n v="9.48"/>
  </r>
  <r>
    <n v="1672"/>
    <n v="12067"/>
    <n v="40213"/>
    <s v="Critical"/>
    <s v="Gallatin"/>
    <s v="Tennessee"/>
    <x v="2"/>
    <s v="Small Business"/>
    <x v="1"/>
    <x v="2"/>
    <n v="1211.72"/>
    <n v="99.23"/>
  </r>
  <r>
    <n v="1673"/>
    <n v="12067"/>
    <n v="40213"/>
    <s v="Critical"/>
    <s v="Gallatin"/>
    <s v="Tennessee"/>
    <x v="2"/>
    <s v="Small Business"/>
    <x v="0"/>
    <x v="9"/>
    <n v="75.260000000000005"/>
    <n v="7.64"/>
  </r>
  <r>
    <n v="1674"/>
    <n v="12067"/>
    <n v="40213"/>
    <s v="Critical"/>
    <s v="Gallatin"/>
    <s v="Tennessee"/>
    <x v="2"/>
    <s v="Small Business"/>
    <x v="2"/>
    <x v="4"/>
    <n v="407.11599999999999"/>
    <n v="65.989999999999995"/>
  </r>
  <r>
    <n v="1675"/>
    <n v="12096"/>
    <n v="41171"/>
    <s v="Medium"/>
    <s v="Glen Ellyn"/>
    <s v="Illinois"/>
    <x v="0"/>
    <s v="Home Office"/>
    <x v="2"/>
    <x v="4"/>
    <n v="8009.5924999999988"/>
    <n v="200.99"/>
  </r>
  <r>
    <n v="1676"/>
    <n v="12096"/>
    <n v="41171"/>
    <s v="Medium"/>
    <s v="Glendale Heights"/>
    <s v="Illinois"/>
    <x v="0"/>
    <s v="Home Office"/>
    <x v="1"/>
    <x v="2"/>
    <n v="4689.66"/>
    <n v="194.3"/>
  </r>
  <r>
    <n v="1677"/>
    <n v="12097"/>
    <n v="40491"/>
    <s v="Critical"/>
    <s v="Saint Petersburg"/>
    <s v="Florida"/>
    <x v="2"/>
    <s v="Consumer"/>
    <x v="0"/>
    <x v="9"/>
    <n v="49.89"/>
    <n v="4.9800000000000004"/>
  </r>
  <r>
    <n v="1678"/>
    <n v="12097"/>
    <n v="40491"/>
    <s v="Critical"/>
    <s v="Saint Petersburg"/>
    <s v="Florida"/>
    <x v="2"/>
    <s v="Consumer"/>
    <x v="2"/>
    <x v="4"/>
    <n v="1831.5289999999998"/>
    <n v="85.99"/>
  </r>
  <r>
    <n v="1679"/>
    <n v="12099"/>
    <n v="40067"/>
    <s v="Critical"/>
    <s v="Prescott"/>
    <s v="Arizona"/>
    <x v="1"/>
    <s v="Corporate"/>
    <x v="0"/>
    <x v="8"/>
    <n v="17.59"/>
    <n v="2.61"/>
  </r>
  <r>
    <n v="1680"/>
    <n v="12099"/>
    <n v="40067"/>
    <s v="Critical"/>
    <s v="Prescott"/>
    <s v="Arizona"/>
    <x v="1"/>
    <s v="Corporate"/>
    <x v="0"/>
    <x v="9"/>
    <n v="308.81"/>
    <n v="6.35"/>
  </r>
  <r>
    <n v="1681"/>
    <n v="12129"/>
    <n v="41268"/>
    <s v="Medium"/>
    <s v="Ann Arbor"/>
    <s v="Michigan"/>
    <x v="0"/>
    <s v="Corporate"/>
    <x v="1"/>
    <x v="15"/>
    <n v="4852.05"/>
    <n v="122.99"/>
  </r>
  <r>
    <n v="1682"/>
    <n v="12130"/>
    <n v="40886"/>
    <s v="Not Specified"/>
    <s v="Wylie"/>
    <s v="Texas"/>
    <x v="0"/>
    <s v="Consumer"/>
    <x v="1"/>
    <x v="2"/>
    <n v="686.2"/>
    <n v="18.84"/>
  </r>
  <r>
    <n v="1683"/>
    <n v="12130"/>
    <n v="40886"/>
    <s v="Not Specified"/>
    <s v="Wylie"/>
    <s v="Texas"/>
    <x v="0"/>
    <s v="Consumer"/>
    <x v="2"/>
    <x v="4"/>
    <n v="1274.5155"/>
    <n v="35.99"/>
  </r>
  <r>
    <n v="1684"/>
    <n v="12160"/>
    <n v="40524"/>
    <s v="Low"/>
    <s v="Arlington"/>
    <s v="Texas"/>
    <x v="0"/>
    <s v="Corporate"/>
    <x v="1"/>
    <x v="15"/>
    <n v="10341.469999999999"/>
    <n v="208.16"/>
  </r>
  <r>
    <n v="1685"/>
    <n v="12160"/>
    <n v="40524"/>
    <s v="Low"/>
    <s v="Arlington"/>
    <s v="Texas"/>
    <x v="0"/>
    <s v="Corporate"/>
    <x v="1"/>
    <x v="15"/>
    <n v="55.21"/>
    <n v="24.98"/>
  </r>
  <r>
    <n v="1686"/>
    <n v="12160"/>
    <n v="40524"/>
    <s v="Low"/>
    <s v="Arlington"/>
    <s v="Texas"/>
    <x v="0"/>
    <s v="Corporate"/>
    <x v="1"/>
    <x v="2"/>
    <n v="38.299999999999997"/>
    <n v="3.36"/>
  </r>
  <r>
    <n v="1687"/>
    <n v="12194"/>
    <n v="40603"/>
    <s v="Critical"/>
    <s v="New Bern"/>
    <s v="North Carolina"/>
    <x v="2"/>
    <s v="Corporate"/>
    <x v="2"/>
    <x v="4"/>
    <n v="3355.1539999999995"/>
    <n v="195.99"/>
  </r>
  <r>
    <n v="1688"/>
    <n v="12196"/>
    <n v="40331"/>
    <s v="Not Specified"/>
    <s v="Riviera Beach"/>
    <s v="Florida"/>
    <x v="2"/>
    <s v="Consumer"/>
    <x v="2"/>
    <x v="10"/>
    <n v="599.52"/>
    <n v="17.98"/>
  </r>
  <r>
    <n v="1689"/>
    <n v="12196"/>
    <n v="40331"/>
    <s v="Not Specified"/>
    <s v="Riviera Beach"/>
    <s v="Florida"/>
    <x v="2"/>
    <s v="Consumer"/>
    <x v="0"/>
    <x v="0"/>
    <n v="10330.94"/>
    <n v="419.19"/>
  </r>
  <r>
    <n v="1690"/>
    <n v="12199"/>
    <n v="40891"/>
    <s v="Low"/>
    <s v="Burlington"/>
    <s v="Iowa"/>
    <x v="0"/>
    <s v="Corporate"/>
    <x v="0"/>
    <x v="12"/>
    <n v="19"/>
    <n v="6.54"/>
  </r>
  <r>
    <n v="1691"/>
    <n v="12199"/>
    <n v="40891"/>
    <s v="Low"/>
    <s v="Burlington"/>
    <s v="Iowa"/>
    <x v="0"/>
    <s v="Corporate"/>
    <x v="0"/>
    <x v="0"/>
    <n v="8289.51"/>
    <n v="155.06"/>
  </r>
  <r>
    <n v="1692"/>
    <n v="12224"/>
    <n v="40159"/>
    <s v="High"/>
    <s v="Enid"/>
    <s v="Oklahoma"/>
    <x v="0"/>
    <s v="Consumer"/>
    <x v="1"/>
    <x v="3"/>
    <n v="302.91000000000003"/>
    <n v="124.49"/>
  </r>
  <r>
    <n v="1693"/>
    <n v="12224"/>
    <n v="40159"/>
    <s v="High"/>
    <s v="Enid"/>
    <s v="Oklahoma"/>
    <x v="0"/>
    <s v="Consumer"/>
    <x v="2"/>
    <x v="4"/>
    <n v="842.61349999999993"/>
    <n v="35.99"/>
  </r>
  <r>
    <n v="1694"/>
    <n v="12228"/>
    <n v="39989"/>
    <s v="Not Specified"/>
    <s v="Roseville"/>
    <s v="Minnesota"/>
    <x v="0"/>
    <s v="Corporate"/>
    <x v="1"/>
    <x v="15"/>
    <n v="159.51"/>
    <n v="130.97999999999999"/>
  </r>
  <r>
    <n v="1695"/>
    <n v="12228"/>
    <n v="39989"/>
    <s v="Not Specified"/>
    <s v="Roseville"/>
    <s v="Minnesota"/>
    <x v="0"/>
    <s v="Corporate"/>
    <x v="2"/>
    <x v="4"/>
    <n v="5015.0510000000004"/>
    <n v="200.99"/>
  </r>
  <r>
    <n v="1696"/>
    <n v="12256"/>
    <n v="41261"/>
    <s v="Medium"/>
    <s v="Enid"/>
    <s v="Oklahoma"/>
    <x v="0"/>
    <s v="Home Office"/>
    <x v="0"/>
    <x v="8"/>
    <n v="117.97"/>
    <n v="2.88"/>
  </r>
  <r>
    <n v="1697"/>
    <n v="12258"/>
    <n v="40147"/>
    <s v="Low"/>
    <s v="Georgetown"/>
    <s v="Texas"/>
    <x v="0"/>
    <s v="Home Office"/>
    <x v="1"/>
    <x v="15"/>
    <n v="561.65"/>
    <n v="180.98"/>
  </r>
  <r>
    <n v="1698"/>
    <n v="12258"/>
    <n v="40147"/>
    <s v="Low"/>
    <s v="Grand Prairie"/>
    <s v="Texas"/>
    <x v="0"/>
    <s v="Home Office"/>
    <x v="0"/>
    <x v="13"/>
    <n v="55.6"/>
    <n v="3.25"/>
  </r>
  <r>
    <n v="1699"/>
    <n v="12258"/>
    <n v="40147"/>
    <s v="Low"/>
    <s v="Grand Prairie"/>
    <s v="Texas"/>
    <x v="0"/>
    <s v="Home Office"/>
    <x v="1"/>
    <x v="2"/>
    <n v="2431.13"/>
    <n v="110.98"/>
  </r>
  <r>
    <n v="1700"/>
    <n v="12258"/>
    <n v="40147"/>
    <s v="Low"/>
    <s v="Grand Prairie"/>
    <s v="Texas"/>
    <x v="0"/>
    <s v="Home Office"/>
    <x v="0"/>
    <x v="7"/>
    <n v="113.4"/>
    <n v="3.95"/>
  </r>
  <r>
    <n v="1701"/>
    <n v="12259"/>
    <n v="40223"/>
    <s v="High"/>
    <s v="Petersburg"/>
    <s v="Virginia"/>
    <x v="2"/>
    <s v="Consumer"/>
    <x v="1"/>
    <x v="11"/>
    <n v="5007.6899999999996"/>
    <n v="114.98"/>
  </r>
  <r>
    <n v="1702"/>
    <n v="12259"/>
    <n v="40223"/>
    <s v="High"/>
    <s v="Petersburg"/>
    <s v="Virginia"/>
    <x v="2"/>
    <s v="Consumer"/>
    <x v="0"/>
    <x v="0"/>
    <n v="1379.62"/>
    <n v="31.98"/>
  </r>
  <r>
    <n v="1703"/>
    <n v="12261"/>
    <n v="40474"/>
    <s v="Low"/>
    <s v="Ponca City"/>
    <s v="Oklahoma"/>
    <x v="0"/>
    <s v="Corporate"/>
    <x v="1"/>
    <x v="15"/>
    <n v="2237.7600000000002"/>
    <n v="200.98"/>
  </r>
  <r>
    <n v="1704"/>
    <n v="12261"/>
    <n v="40474"/>
    <s v="Low"/>
    <s v="Ponca City"/>
    <s v="Oklahoma"/>
    <x v="0"/>
    <s v="Corporate"/>
    <x v="0"/>
    <x v="6"/>
    <n v="20.59"/>
    <n v="3.98"/>
  </r>
  <r>
    <n v="1705"/>
    <n v="12261"/>
    <n v="40474"/>
    <s v="Low"/>
    <s v="Shawnee"/>
    <s v="Oklahoma"/>
    <x v="0"/>
    <s v="Corporate"/>
    <x v="0"/>
    <x v="13"/>
    <n v="281.74"/>
    <n v="14.56"/>
  </r>
  <r>
    <n v="1706"/>
    <n v="12261"/>
    <n v="40474"/>
    <s v="Low"/>
    <s v="Shawnee"/>
    <s v="Oklahoma"/>
    <x v="0"/>
    <s v="Corporate"/>
    <x v="0"/>
    <x v="14"/>
    <n v="217.35"/>
    <n v="8.74"/>
  </r>
  <r>
    <n v="1707"/>
    <n v="12261"/>
    <n v="40474"/>
    <s v="Low"/>
    <s v="Shawnee"/>
    <s v="Oklahoma"/>
    <x v="0"/>
    <s v="Corporate"/>
    <x v="0"/>
    <x v="0"/>
    <n v="2746.57"/>
    <n v="178.47"/>
  </r>
  <r>
    <n v="1708"/>
    <n v="12262"/>
    <n v="40887"/>
    <s v="Low"/>
    <s v="San Carlos"/>
    <s v="California"/>
    <x v="1"/>
    <s v="Home Office"/>
    <x v="1"/>
    <x v="3"/>
    <n v="1212.9280000000001"/>
    <n v="31.76"/>
  </r>
  <r>
    <n v="1709"/>
    <n v="12263"/>
    <n v="40730"/>
    <s v="High"/>
    <s v="Texarkana"/>
    <s v="Texas"/>
    <x v="0"/>
    <s v="Corporate"/>
    <x v="0"/>
    <x v="13"/>
    <n v="515.65"/>
    <n v="39.479999999999997"/>
  </r>
  <r>
    <n v="1710"/>
    <n v="12289"/>
    <n v="40901"/>
    <s v="Low"/>
    <s v="Orland Park"/>
    <s v="Illinois"/>
    <x v="0"/>
    <s v="Corporate"/>
    <x v="2"/>
    <x v="10"/>
    <n v="3019.41"/>
    <n v="120.97"/>
  </r>
  <r>
    <n v="1711"/>
    <n v="12292"/>
    <n v="41062"/>
    <s v="Not Specified"/>
    <s v="University City"/>
    <s v="MO"/>
    <x v="0"/>
    <s v="Consumer"/>
    <x v="2"/>
    <x v="5"/>
    <n v="824.24"/>
    <n v="26.31"/>
  </r>
  <r>
    <n v="1712"/>
    <n v="12293"/>
    <n v="40712"/>
    <s v="High"/>
    <s v="Lawrence"/>
    <s v="Indiana"/>
    <x v="0"/>
    <s v="Home Office"/>
    <x v="0"/>
    <x v="14"/>
    <n v="283.17"/>
    <n v="8.74"/>
  </r>
  <r>
    <n v="1713"/>
    <n v="12320"/>
    <n v="40897"/>
    <s v="Critical"/>
    <s v="South Burlington"/>
    <s v="Vermont"/>
    <x v="3"/>
    <s v="Corporate"/>
    <x v="1"/>
    <x v="3"/>
    <n v="539.21"/>
    <n v="15.23"/>
  </r>
  <r>
    <n v="1714"/>
    <n v="12322"/>
    <n v="40674"/>
    <s v="Critical"/>
    <s v="Fairborn"/>
    <s v="Ohio"/>
    <x v="3"/>
    <s v="Small Business"/>
    <x v="1"/>
    <x v="2"/>
    <n v="3436.9"/>
    <n v="92.23"/>
  </r>
  <r>
    <n v="1715"/>
    <n v="12323"/>
    <n v="40635"/>
    <s v="Not Specified"/>
    <s v="Brookings"/>
    <s v="South Dakota"/>
    <x v="0"/>
    <s v="Corporate"/>
    <x v="0"/>
    <x v="12"/>
    <n v="513.74"/>
    <n v="15.15"/>
  </r>
  <r>
    <n v="1716"/>
    <n v="12323"/>
    <n v="40635"/>
    <s v="Not Specified"/>
    <s v="Brookings"/>
    <s v="South Dakota"/>
    <x v="0"/>
    <s v="Corporate"/>
    <x v="1"/>
    <x v="2"/>
    <n v="36.799999999999997"/>
    <n v="7.38"/>
  </r>
  <r>
    <n v="1717"/>
    <n v="12326"/>
    <n v="40576"/>
    <s v="Critical"/>
    <s v="Burlington"/>
    <s v="Vermont"/>
    <x v="3"/>
    <s v="Small Business"/>
    <x v="1"/>
    <x v="2"/>
    <n v="123.82"/>
    <n v="29.34"/>
  </r>
  <r>
    <n v="1718"/>
    <n v="12352"/>
    <n v="40991"/>
    <s v="Medium"/>
    <s v="Downers Grove"/>
    <s v="Illinois"/>
    <x v="0"/>
    <s v="Corporate"/>
    <x v="0"/>
    <x v="12"/>
    <n v="36.86"/>
    <n v="5.81"/>
  </r>
  <r>
    <n v="1719"/>
    <n v="12355"/>
    <n v="40691"/>
    <s v="Not Specified"/>
    <s v="Peachtree City"/>
    <s v="Georgia"/>
    <x v="2"/>
    <s v="Corporate"/>
    <x v="0"/>
    <x v="9"/>
    <n v="209.53"/>
    <n v="5.78"/>
  </r>
  <r>
    <n v="1720"/>
    <n v="12355"/>
    <n v="40691"/>
    <s v="Not Specified"/>
    <s v="Peachtree City"/>
    <s v="Georgia"/>
    <x v="2"/>
    <s v="Corporate"/>
    <x v="0"/>
    <x v="0"/>
    <n v="225.47"/>
    <n v="14.97"/>
  </r>
  <r>
    <n v="1721"/>
    <n v="12355"/>
    <n v="40691"/>
    <s v="Not Specified"/>
    <s v="Red Wing"/>
    <s v="Minnesota"/>
    <x v="0"/>
    <s v="Corporate"/>
    <x v="0"/>
    <x v="13"/>
    <n v="168.66"/>
    <n v="3.95"/>
  </r>
  <r>
    <n v="1722"/>
    <n v="12356"/>
    <n v="41200"/>
    <s v="Critical"/>
    <s v="Pullman"/>
    <s v="Washington"/>
    <x v="1"/>
    <s v="Consumer"/>
    <x v="0"/>
    <x v="9"/>
    <n v="243.05"/>
    <n v="5.98"/>
  </r>
  <r>
    <n v="1723"/>
    <n v="12389"/>
    <n v="40029"/>
    <s v="Medium"/>
    <s v="Coon Rapids"/>
    <s v="Minnesota"/>
    <x v="0"/>
    <s v="Corporate"/>
    <x v="2"/>
    <x v="5"/>
    <n v="2560.59"/>
    <n v="80.98"/>
  </r>
  <r>
    <n v="1724"/>
    <n v="12389"/>
    <n v="40029"/>
    <s v="Medium"/>
    <s v="Coon Rapids"/>
    <s v="Minnesota"/>
    <x v="0"/>
    <s v="Corporate"/>
    <x v="0"/>
    <x v="0"/>
    <n v="189.04"/>
    <n v="11.35"/>
  </r>
  <r>
    <n v="1725"/>
    <n v="12417"/>
    <n v="40475"/>
    <s v="Critical"/>
    <s v="Roswell"/>
    <s v="New Mexico"/>
    <x v="1"/>
    <s v="Corporate"/>
    <x v="0"/>
    <x v="9"/>
    <n v="137.84"/>
    <n v="7.4"/>
  </r>
  <r>
    <n v="1726"/>
    <n v="12418"/>
    <n v="40957"/>
    <s v="Not Specified"/>
    <s v="Tempe"/>
    <s v="Arizona"/>
    <x v="1"/>
    <s v="Home Office"/>
    <x v="0"/>
    <x v="0"/>
    <n v="299.01"/>
    <n v="7.98"/>
  </r>
  <r>
    <n v="1727"/>
    <n v="12419"/>
    <n v="40831"/>
    <s v="Critical"/>
    <s v="Mundelein"/>
    <s v="Illinois"/>
    <x v="0"/>
    <s v="Corporate"/>
    <x v="2"/>
    <x v="10"/>
    <n v="22079.47"/>
    <n v="1938.02"/>
  </r>
  <r>
    <n v="1728"/>
    <n v="12420"/>
    <n v="40538"/>
    <s v="Medium"/>
    <s v="Jackson"/>
    <s v="Mississippi"/>
    <x v="2"/>
    <s v="Home Office"/>
    <x v="0"/>
    <x v="12"/>
    <n v="536.25"/>
    <n v="15.99"/>
  </r>
  <r>
    <n v="1729"/>
    <n v="12420"/>
    <n v="40538"/>
    <s v="Medium"/>
    <s v="Jackson"/>
    <s v="Mississippi"/>
    <x v="2"/>
    <s v="Home Office"/>
    <x v="0"/>
    <x v="9"/>
    <n v="5.73"/>
    <n v="4.9800000000000004"/>
  </r>
  <r>
    <n v="1730"/>
    <n v="12448"/>
    <n v="40855"/>
    <s v="Critical"/>
    <s v="Centereach"/>
    <s v="New York"/>
    <x v="3"/>
    <s v="Small Business"/>
    <x v="0"/>
    <x v="12"/>
    <n v="240.27"/>
    <n v="7.38"/>
  </r>
  <r>
    <n v="1731"/>
    <n v="12448"/>
    <n v="40855"/>
    <s v="Critical"/>
    <s v="Centereach"/>
    <s v="New York"/>
    <x v="3"/>
    <s v="Small Business"/>
    <x v="1"/>
    <x v="15"/>
    <n v="6802.37"/>
    <n v="284.98"/>
  </r>
  <r>
    <n v="1732"/>
    <n v="12449"/>
    <n v="40209"/>
    <s v="Medium"/>
    <s v="Fountain"/>
    <s v="Colorado"/>
    <x v="1"/>
    <s v="Small Business"/>
    <x v="2"/>
    <x v="5"/>
    <n v="1400.1"/>
    <n v="39.979999999999997"/>
  </r>
  <r>
    <n v="1733"/>
    <n v="12450"/>
    <n v="39884"/>
    <s v="Not Specified"/>
    <s v="Bozeman"/>
    <s v="Montana"/>
    <x v="1"/>
    <s v="Small Business"/>
    <x v="2"/>
    <x v="5"/>
    <n v="1146.4100000000001"/>
    <n v="73.98"/>
  </r>
  <r>
    <n v="1734"/>
    <n v="12451"/>
    <n v="40287"/>
    <s v="Low"/>
    <s v="Ponte Vedra Beach"/>
    <s v="Florida"/>
    <x v="2"/>
    <s v="Small Business"/>
    <x v="1"/>
    <x v="11"/>
    <n v="3662.16"/>
    <n v="130.97999999999999"/>
  </r>
  <r>
    <n v="1735"/>
    <n v="12451"/>
    <n v="40287"/>
    <s v="Low"/>
    <s v="Ponte Vedra Beach"/>
    <s v="Florida"/>
    <x v="2"/>
    <s v="Small Business"/>
    <x v="0"/>
    <x v="0"/>
    <n v="329.37"/>
    <n v="15.14"/>
  </r>
  <r>
    <n v="1736"/>
    <n v="12452"/>
    <n v="40519"/>
    <s v="Medium"/>
    <s v="Bellevue"/>
    <s v="Nebraska"/>
    <x v="0"/>
    <s v="Corporate"/>
    <x v="0"/>
    <x v="12"/>
    <n v="356.95"/>
    <n v="387.99"/>
  </r>
  <r>
    <n v="1737"/>
    <n v="12452"/>
    <n v="40519"/>
    <s v="Medium"/>
    <s v="Fremont"/>
    <s v="Nebraska"/>
    <x v="0"/>
    <s v="Corporate"/>
    <x v="2"/>
    <x v="5"/>
    <n v="112.86"/>
    <n v="6.6"/>
  </r>
  <r>
    <n v="1738"/>
    <n v="12452"/>
    <n v="40519"/>
    <s v="Medium"/>
    <s v="Fremont"/>
    <s v="Nebraska"/>
    <x v="0"/>
    <s v="Corporate"/>
    <x v="0"/>
    <x v="9"/>
    <n v="2063.42"/>
    <n v="55.98"/>
  </r>
  <r>
    <n v="1739"/>
    <n v="12480"/>
    <n v="40001"/>
    <s v="Medium"/>
    <s v="Stow"/>
    <s v="Ohio"/>
    <x v="3"/>
    <s v="Small Business"/>
    <x v="1"/>
    <x v="11"/>
    <n v="1187.01"/>
    <n v="137.47999999999999"/>
  </r>
  <r>
    <n v="1740"/>
    <n v="12481"/>
    <n v="40734"/>
    <s v="Critical"/>
    <s v="North Las Vegas"/>
    <s v="Nevada"/>
    <x v="1"/>
    <s v="Corporate"/>
    <x v="2"/>
    <x v="5"/>
    <n v="744"/>
    <n v="20.89"/>
  </r>
  <r>
    <n v="1741"/>
    <n v="12481"/>
    <n v="40734"/>
    <s v="Critical"/>
    <s v="North Las Vegas"/>
    <s v="Nevada"/>
    <x v="1"/>
    <s v="Corporate"/>
    <x v="2"/>
    <x v="4"/>
    <n v="388.86649999999997"/>
    <n v="35.99"/>
  </r>
  <r>
    <n v="1742"/>
    <n v="12483"/>
    <n v="40394"/>
    <s v="Critical"/>
    <s v="Tallahassee"/>
    <s v="Florida"/>
    <x v="2"/>
    <s v="Home Office"/>
    <x v="0"/>
    <x v="12"/>
    <n v="1676.44"/>
    <n v="120.98"/>
  </r>
  <r>
    <n v="1743"/>
    <n v="12483"/>
    <n v="40394"/>
    <s v="Critical"/>
    <s v="Tallahassee"/>
    <s v="Florida"/>
    <x v="2"/>
    <s v="Home Office"/>
    <x v="1"/>
    <x v="11"/>
    <n v="1406.07"/>
    <n v="100.98"/>
  </r>
  <r>
    <n v="1744"/>
    <n v="12483"/>
    <n v="40394"/>
    <s v="Critical"/>
    <s v="Tallahassee"/>
    <s v="Florida"/>
    <x v="2"/>
    <s v="Home Office"/>
    <x v="0"/>
    <x v="0"/>
    <n v="1771.67"/>
    <n v="59.76"/>
  </r>
  <r>
    <n v="1745"/>
    <n v="12485"/>
    <n v="40397"/>
    <s v="Critical"/>
    <s v="Carpentersville"/>
    <s v="Illinois"/>
    <x v="0"/>
    <s v="Home Office"/>
    <x v="1"/>
    <x v="15"/>
    <n v="5407.31"/>
    <n v="226.67"/>
  </r>
  <r>
    <n v="1746"/>
    <n v="12486"/>
    <n v="40594"/>
    <s v="High"/>
    <s v="Rancho Cucamonga"/>
    <s v="California"/>
    <x v="1"/>
    <s v="Corporate"/>
    <x v="1"/>
    <x v="11"/>
    <n v="3081.33"/>
    <n v="100.98"/>
  </r>
  <r>
    <n v="1747"/>
    <n v="12486"/>
    <n v="40594"/>
    <s v="High"/>
    <s v="Redding"/>
    <s v="California"/>
    <x v="1"/>
    <s v="Corporate"/>
    <x v="0"/>
    <x v="13"/>
    <n v="1692.56"/>
    <n v="40.98"/>
  </r>
  <r>
    <n v="1748"/>
    <n v="12515"/>
    <n v="40311"/>
    <s v="Medium"/>
    <s v="Hopatcong"/>
    <s v="New Jersey"/>
    <x v="3"/>
    <s v="Small Business"/>
    <x v="2"/>
    <x v="4"/>
    <n v="1702.499"/>
    <n v="125.99"/>
  </r>
  <r>
    <n v="1749"/>
    <n v="12516"/>
    <n v="39957"/>
    <s v="Low"/>
    <s v="Troy"/>
    <s v="Ohio"/>
    <x v="3"/>
    <s v="Home Office"/>
    <x v="2"/>
    <x v="10"/>
    <n v="2360.4299999999998"/>
    <n v="80.97"/>
  </r>
  <r>
    <n v="1750"/>
    <n v="12516"/>
    <n v="39957"/>
    <s v="Low"/>
    <s v="Troy"/>
    <s v="Ohio"/>
    <x v="3"/>
    <s v="Home Office"/>
    <x v="0"/>
    <x v="9"/>
    <n v="154.6"/>
    <n v="6.48"/>
  </r>
  <r>
    <n v="1751"/>
    <n v="12544"/>
    <n v="39875"/>
    <s v="Low"/>
    <s v="Elgin"/>
    <s v="Illinois"/>
    <x v="0"/>
    <s v="Corporate"/>
    <x v="1"/>
    <x v="2"/>
    <n v="74.3"/>
    <n v="2.08"/>
  </r>
  <r>
    <n v="1752"/>
    <n v="12551"/>
    <n v="41071"/>
    <s v="Low"/>
    <s v="Lubbock"/>
    <s v="Texas"/>
    <x v="0"/>
    <s v="Small Business"/>
    <x v="2"/>
    <x v="4"/>
    <n v="5023.2534999999998"/>
    <n v="125.99"/>
  </r>
  <r>
    <n v="1753"/>
    <n v="12579"/>
    <n v="40710"/>
    <s v="Not Specified"/>
    <s v="Inkster"/>
    <s v="Michigan"/>
    <x v="0"/>
    <s v="Home Office"/>
    <x v="0"/>
    <x v="9"/>
    <n v="70.33"/>
    <n v="15.04"/>
  </r>
  <r>
    <n v="1754"/>
    <n v="12580"/>
    <n v="40191"/>
    <s v="Low"/>
    <s v="Carteret"/>
    <s v="New Jersey"/>
    <x v="3"/>
    <s v="Small Business"/>
    <x v="0"/>
    <x v="6"/>
    <n v="140.72"/>
    <n v="3.28"/>
  </r>
  <r>
    <n v="1755"/>
    <n v="12580"/>
    <n v="40191"/>
    <s v="Low"/>
    <s v="Rancho Cucamonga"/>
    <s v="California"/>
    <x v="1"/>
    <s v="Small Business"/>
    <x v="0"/>
    <x v="12"/>
    <n v="8038.08"/>
    <n v="172.99"/>
  </r>
  <r>
    <n v="1756"/>
    <n v="12581"/>
    <n v="40106"/>
    <s v="High"/>
    <s v="Lacey"/>
    <s v="Washington"/>
    <x v="1"/>
    <s v="Small Business"/>
    <x v="2"/>
    <x v="4"/>
    <n v="1768.9689999999998"/>
    <n v="65.989999999999995"/>
  </r>
  <r>
    <n v="1757"/>
    <n v="12611"/>
    <n v="40831"/>
    <s v="Medium"/>
    <s v="Meridian"/>
    <s v="Mississippi"/>
    <x v="2"/>
    <s v="Home Office"/>
    <x v="0"/>
    <x v="12"/>
    <n v="189.99"/>
    <n v="12.97"/>
  </r>
  <r>
    <n v="1758"/>
    <n v="12612"/>
    <n v="40533"/>
    <s v="Low"/>
    <s v="San Clemente"/>
    <s v="California"/>
    <x v="1"/>
    <s v="Home Office"/>
    <x v="0"/>
    <x v="13"/>
    <n v="2360.98"/>
    <n v="78.650000000000006"/>
  </r>
  <r>
    <n v="1759"/>
    <n v="12612"/>
    <n v="40533"/>
    <s v="Low"/>
    <s v="San Clemente"/>
    <s v="California"/>
    <x v="1"/>
    <s v="Home Office"/>
    <x v="0"/>
    <x v="8"/>
    <n v="182.2"/>
    <n v="3.75"/>
  </r>
  <r>
    <n v="1760"/>
    <n v="12613"/>
    <n v="40278"/>
    <s v="Medium"/>
    <s v="Marrero"/>
    <s v="Louisiana"/>
    <x v="2"/>
    <s v="Consumer"/>
    <x v="0"/>
    <x v="12"/>
    <n v="15.64"/>
    <n v="3.36"/>
  </r>
  <r>
    <n v="1761"/>
    <n v="12613"/>
    <n v="40278"/>
    <s v="Medium"/>
    <s v="Marrero"/>
    <s v="Louisiana"/>
    <x v="2"/>
    <s v="Consumer"/>
    <x v="0"/>
    <x v="12"/>
    <n v="1751.08"/>
    <n v="59.78"/>
  </r>
  <r>
    <n v="1762"/>
    <n v="12613"/>
    <n v="40278"/>
    <s v="Medium"/>
    <s v="Marrero"/>
    <s v="Louisiana"/>
    <x v="2"/>
    <s v="Consumer"/>
    <x v="1"/>
    <x v="2"/>
    <n v="225.37"/>
    <n v="12.22"/>
  </r>
  <r>
    <n v="1763"/>
    <n v="12641"/>
    <n v="40596"/>
    <s v="Low"/>
    <s v="Magna"/>
    <s v="Utah"/>
    <x v="1"/>
    <s v="Home Office"/>
    <x v="0"/>
    <x v="9"/>
    <n v="107.12"/>
    <n v="55.98"/>
  </r>
  <r>
    <n v="1764"/>
    <n v="12641"/>
    <n v="40596"/>
    <s v="Low"/>
    <s v="Magna"/>
    <s v="Utah"/>
    <x v="1"/>
    <s v="Home Office"/>
    <x v="0"/>
    <x v="9"/>
    <n v="676.24"/>
    <n v="26.38"/>
  </r>
  <r>
    <n v="1765"/>
    <n v="12641"/>
    <n v="40596"/>
    <s v="Low"/>
    <s v="Magna"/>
    <s v="Utah"/>
    <x v="1"/>
    <s v="Home Office"/>
    <x v="0"/>
    <x v="0"/>
    <n v="3668.6"/>
    <n v="155.06"/>
  </r>
  <r>
    <n v="1766"/>
    <n v="12642"/>
    <n v="39930"/>
    <s v="Critical"/>
    <s v="Salisbury"/>
    <s v="North Carolina"/>
    <x v="2"/>
    <s v="Home Office"/>
    <x v="0"/>
    <x v="12"/>
    <n v="564.85"/>
    <n v="58.1"/>
  </r>
  <r>
    <n v="1767"/>
    <n v="12642"/>
    <n v="39930"/>
    <s v="Critical"/>
    <s v="Salisbury"/>
    <s v="North Carolina"/>
    <x v="2"/>
    <s v="Home Office"/>
    <x v="2"/>
    <x v="5"/>
    <n v="572.33000000000004"/>
    <n v="39.979999999999997"/>
  </r>
  <r>
    <n v="1768"/>
    <n v="12643"/>
    <n v="40256"/>
    <s v="Low"/>
    <s v="Derry"/>
    <s v="New Hampshire"/>
    <x v="3"/>
    <s v="Small Business"/>
    <x v="0"/>
    <x v="9"/>
    <n v="345.69"/>
    <n v="15.04"/>
  </r>
  <r>
    <n v="1769"/>
    <n v="12676"/>
    <n v="39828"/>
    <s v="High"/>
    <s v="Hattiesburg"/>
    <s v="Mississippi"/>
    <x v="2"/>
    <s v="Home Office"/>
    <x v="1"/>
    <x v="2"/>
    <n v="201.06"/>
    <n v="8.09"/>
  </r>
  <r>
    <n v="1770"/>
    <n v="12704"/>
    <n v="40218"/>
    <s v="Low"/>
    <s v="Wilmette"/>
    <s v="Illinois"/>
    <x v="0"/>
    <s v="Small Business"/>
    <x v="2"/>
    <x v="16"/>
    <n v="21506.77"/>
    <n v="499.99"/>
  </r>
  <r>
    <n v="1771"/>
    <n v="12704"/>
    <n v="40218"/>
    <s v="Low"/>
    <s v="Wilmette"/>
    <s v="Illinois"/>
    <x v="0"/>
    <s v="Small Business"/>
    <x v="0"/>
    <x v="0"/>
    <n v="669.02"/>
    <n v="20.98"/>
  </r>
  <r>
    <n v="1772"/>
    <n v="12706"/>
    <n v="40137"/>
    <s v="Critical"/>
    <s v="Rancho Cucamonga"/>
    <s v="California"/>
    <x v="1"/>
    <s v="Corporate"/>
    <x v="1"/>
    <x v="11"/>
    <n v="2494.69"/>
    <n v="58.14"/>
  </r>
  <r>
    <n v="1773"/>
    <n v="12707"/>
    <n v="40327"/>
    <s v="High"/>
    <s v="Keizer"/>
    <s v="Oregon"/>
    <x v="1"/>
    <s v="Small Business"/>
    <x v="1"/>
    <x v="2"/>
    <n v="2213.92"/>
    <n v="105.98"/>
  </r>
  <r>
    <n v="1774"/>
    <n v="12708"/>
    <n v="40185"/>
    <s v="Low"/>
    <s v="Fairfield"/>
    <s v="California"/>
    <x v="1"/>
    <s v="Corporate"/>
    <x v="0"/>
    <x v="6"/>
    <n v="159.41"/>
    <n v="3.28"/>
  </r>
  <r>
    <n v="1775"/>
    <n v="12710"/>
    <n v="40407"/>
    <s v="Critical"/>
    <s v="Prior Lake"/>
    <s v="Minnesota"/>
    <x v="0"/>
    <s v="Small Business"/>
    <x v="0"/>
    <x v="9"/>
    <n v="2116.62"/>
    <n v="55.98"/>
  </r>
  <r>
    <n v="1776"/>
    <n v="12711"/>
    <n v="40958"/>
    <s v="Critical"/>
    <s v="Monroe"/>
    <s v="Louisiana"/>
    <x v="2"/>
    <s v="Corporate"/>
    <x v="0"/>
    <x v="6"/>
    <n v="1486.72"/>
    <n v="43.98"/>
  </r>
  <r>
    <n v="1777"/>
    <n v="12711"/>
    <n v="40958"/>
    <s v="Critical"/>
    <s v="New Iberia"/>
    <s v="Louisiana"/>
    <x v="2"/>
    <s v="Corporate"/>
    <x v="0"/>
    <x v="1"/>
    <n v="558.04"/>
    <n v="12.98"/>
  </r>
  <r>
    <n v="1778"/>
    <n v="12736"/>
    <n v="40245"/>
    <s v="Low"/>
    <s v="College Station"/>
    <s v="Texas"/>
    <x v="0"/>
    <s v="Small Business"/>
    <x v="1"/>
    <x v="2"/>
    <n v="25.52"/>
    <n v="9.65"/>
  </r>
  <r>
    <n v="1779"/>
    <n v="12743"/>
    <n v="40352"/>
    <s v="High"/>
    <s v="Troy"/>
    <s v="Michigan"/>
    <x v="0"/>
    <s v="Corporate"/>
    <x v="2"/>
    <x v="4"/>
    <n v="677.51800000000003"/>
    <n v="20.99"/>
  </r>
  <r>
    <n v="1780"/>
    <n v="12768"/>
    <n v="39911"/>
    <s v="Critical"/>
    <s v="Grand Prairie"/>
    <s v="Texas"/>
    <x v="0"/>
    <s v="Corporate"/>
    <x v="0"/>
    <x v="13"/>
    <n v="1562.97"/>
    <n v="42.98"/>
  </r>
  <r>
    <n v="1781"/>
    <n v="12771"/>
    <n v="39830"/>
    <s v="Critical"/>
    <s v="Wilmette"/>
    <s v="Illinois"/>
    <x v="0"/>
    <s v="Small Business"/>
    <x v="0"/>
    <x v="8"/>
    <n v="1143.49"/>
    <n v="30.53"/>
  </r>
  <r>
    <n v="1782"/>
    <n v="12771"/>
    <n v="39830"/>
    <s v="Critical"/>
    <s v="Woodridge"/>
    <s v="Illinois"/>
    <x v="0"/>
    <s v="Small Business"/>
    <x v="0"/>
    <x v="6"/>
    <n v="78.08"/>
    <n v="1.68"/>
  </r>
  <r>
    <n v="1783"/>
    <n v="12773"/>
    <n v="40554"/>
    <s v="Low"/>
    <s v="Indianapolis"/>
    <s v="Indiana"/>
    <x v="0"/>
    <s v="Corporate"/>
    <x v="0"/>
    <x v="12"/>
    <n v="17"/>
    <n v="2.78"/>
  </r>
  <r>
    <n v="1784"/>
    <n v="12773"/>
    <n v="40554"/>
    <s v="Low"/>
    <s v="Indianapolis"/>
    <s v="Indiana"/>
    <x v="0"/>
    <s v="Corporate"/>
    <x v="1"/>
    <x v="2"/>
    <n v="67.41"/>
    <n v="4.1399999999999997"/>
  </r>
  <r>
    <n v="1785"/>
    <n v="12773"/>
    <n v="40554"/>
    <s v="Low"/>
    <s v="Indianapolis"/>
    <s v="Indiana"/>
    <x v="0"/>
    <s v="Corporate"/>
    <x v="0"/>
    <x v="9"/>
    <n v="130.66999999999999"/>
    <n v="6.48"/>
  </r>
  <r>
    <n v="1786"/>
    <n v="12773"/>
    <n v="40554"/>
    <s v="Low"/>
    <s v="Jeffersonville"/>
    <s v="Indiana"/>
    <x v="0"/>
    <s v="Corporate"/>
    <x v="0"/>
    <x v="6"/>
    <n v="77.62"/>
    <n v="3.28"/>
  </r>
  <r>
    <n v="1787"/>
    <n v="12803"/>
    <n v="40234"/>
    <s v="Not Specified"/>
    <s v="Opelika"/>
    <s v="Alabama"/>
    <x v="2"/>
    <s v="Home Office"/>
    <x v="0"/>
    <x v="0"/>
    <n v="383.81"/>
    <n v="12.21"/>
  </r>
  <r>
    <n v="1788"/>
    <n v="12804"/>
    <n v="41054"/>
    <s v="Medium"/>
    <s v="Brentwood"/>
    <s v="Tennessee"/>
    <x v="2"/>
    <s v="Home Office"/>
    <x v="0"/>
    <x v="8"/>
    <n v="69.06"/>
    <n v="3.08"/>
  </r>
  <r>
    <n v="1789"/>
    <n v="12804"/>
    <n v="41054"/>
    <s v="Medium"/>
    <s v="Brentwood"/>
    <s v="Tennessee"/>
    <x v="2"/>
    <s v="Home Office"/>
    <x v="0"/>
    <x v="7"/>
    <n v="84.01"/>
    <n v="1.81"/>
  </r>
  <r>
    <n v="1790"/>
    <n v="12804"/>
    <n v="41054"/>
    <s v="Medium"/>
    <s v="Brentwood"/>
    <s v="Tennessee"/>
    <x v="2"/>
    <s v="Home Office"/>
    <x v="0"/>
    <x v="0"/>
    <n v="592.91999999999996"/>
    <n v="16.059999999999999"/>
  </r>
  <r>
    <n v="1791"/>
    <n v="12806"/>
    <n v="40901"/>
    <s v="Not Specified"/>
    <s v="Hutchinson"/>
    <s v="Kansas"/>
    <x v="0"/>
    <s v="Small Business"/>
    <x v="0"/>
    <x v="14"/>
    <n v="761.23"/>
    <n v="35.89"/>
  </r>
  <r>
    <n v="1792"/>
    <n v="12837"/>
    <n v="41245"/>
    <s v="Medium"/>
    <s v="Brownsville"/>
    <s v="Texas"/>
    <x v="0"/>
    <s v="Home Office"/>
    <x v="0"/>
    <x v="8"/>
    <n v="66.19"/>
    <n v="2.88"/>
  </r>
  <r>
    <n v="1793"/>
    <n v="12837"/>
    <n v="41245"/>
    <s v="Medium"/>
    <s v="Camp Springs"/>
    <s v="Maryland"/>
    <x v="3"/>
    <s v="Home Office"/>
    <x v="2"/>
    <x v="5"/>
    <n v="1100.21"/>
    <n v="22.24"/>
  </r>
  <r>
    <n v="1794"/>
    <n v="12867"/>
    <n v="40613"/>
    <s v="Not Specified"/>
    <s v="Ponte Vedra Beach"/>
    <s v="Florida"/>
    <x v="2"/>
    <s v="Corporate"/>
    <x v="2"/>
    <x v="5"/>
    <n v="127.49"/>
    <n v="19.98"/>
  </r>
  <r>
    <n v="1795"/>
    <n v="12868"/>
    <n v="40603"/>
    <s v="Critical"/>
    <s v="Morristown"/>
    <s v="New Jersey"/>
    <x v="3"/>
    <s v="Consumer"/>
    <x v="0"/>
    <x v="6"/>
    <n v="53.33"/>
    <n v="1.76"/>
  </r>
  <r>
    <n v="1796"/>
    <n v="12868"/>
    <n v="40603"/>
    <s v="Critical"/>
    <s v="Norwich"/>
    <s v="Connecticut"/>
    <x v="3"/>
    <s v="Consumer"/>
    <x v="0"/>
    <x v="9"/>
    <n v="9.3699999999999992"/>
    <n v="4.4800000000000004"/>
  </r>
  <r>
    <n v="1797"/>
    <n v="12869"/>
    <n v="39838"/>
    <s v="Not Specified"/>
    <s v="Hilton Head Island"/>
    <s v="South Carolina"/>
    <x v="2"/>
    <s v="Consumer"/>
    <x v="2"/>
    <x v="4"/>
    <n v="1532.482"/>
    <n v="125.99"/>
  </r>
  <r>
    <n v="1798"/>
    <n v="12871"/>
    <n v="40820"/>
    <s v="Not Specified"/>
    <s v="Long Beach"/>
    <s v="Mississippi"/>
    <x v="2"/>
    <s v="Small Business"/>
    <x v="0"/>
    <x v="1"/>
    <n v="459.26"/>
    <n v="10.23"/>
  </r>
  <r>
    <n v="1799"/>
    <n v="12897"/>
    <n v="40742"/>
    <s v="Not Specified"/>
    <s v="El Paso"/>
    <s v="Texas"/>
    <x v="0"/>
    <s v="Corporate"/>
    <x v="0"/>
    <x v="8"/>
    <n v="141.49"/>
    <n v="3.69"/>
  </r>
  <r>
    <n v="1800"/>
    <n v="12897"/>
    <n v="40742"/>
    <s v="Not Specified"/>
    <s v="El Paso"/>
    <s v="Texas"/>
    <x v="0"/>
    <s v="Corporate"/>
    <x v="0"/>
    <x v="9"/>
    <n v="211.55"/>
    <n v="6.48"/>
  </r>
  <r>
    <n v="1801"/>
    <n v="12900"/>
    <n v="40301"/>
    <s v="High"/>
    <s v="Danville"/>
    <s v="Virginia"/>
    <x v="2"/>
    <s v="Corporate"/>
    <x v="1"/>
    <x v="2"/>
    <n v="627.12"/>
    <n v="12.64"/>
  </r>
  <r>
    <n v="1802"/>
    <n v="12900"/>
    <n v="40301"/>
    <s v="High"/>
    <s v="Danville"/>
    <s v="Virginia"/>
    <x v="2"/>
    <s v="Corporate"/>
    <x v="2"/>
    <x v="10"/>
    <n v="4096.21"/>
    <n v="306.14"/>
  </r>
  <r>
    <n v="1803"/>
    <n v="12902"/>
    <n v="40480"/>
    <s v="Not Specified"/>
    <s v="Owosso"/>
    <s v="Michigan"/>
    <x v="0"/>
    <s v="Home Office"/>
    <x v="2"/>
    <x v="5"/>
    <n v="302.05"/>
    <n v="30.98"/>
  </r>
  <r>
    <n v="1804"/>
    <n v="12902"/>
    <n v="40480"/>
    <s v="Not Specified"/>
    <s v="Reno"/>
    <s v="Nevada"/>
    <x v="1"/>
    <s v="Home Office"/>
    <x v="1"/>
    <x v="11"/>
    <n v="3645.45"/>
    <n v="120.98"/>
  </r>
  <r>
    <n v="1805"/>
    <n v="12903"/>
    <n v="40081"/>
    <s v="Critical"/>
    <s v="Oakland Park"/>
    <s v="Florida"/>
    <x v="2"/>
    <s v="Consumer"/>
    <x v="2"/>
    <x v="4"/>
    <n v="63.427"/>
    <n v="35.99"/>
  </r>
  <r>
    <n v="1806"/>
    <n v="12929"/>
    <n v="40420"/>
    <s v="Critical"/>
    <s v="Elk Grove Village"/>
    <s v="Illinois"/>
    <x v="0"/>
    <s v="Corporate"/>
    <x v="1"/>
    <x v="15"/>
    <n v="5297.47"/>
    <n v="270.98"/>
  </r>
  <r>
    <n v="1807"/>
    <n v="12929"/>
    <n v="40420"/>
    <s v="Critical"/>
    <s v="Elk Grove Village"/>
    <s v="Illinois"/>
    <x v="0"/>
    <s v="Corporate"/>
    <x v="0"/>
    <x v="9"/>
    <n v="95.3"/>
    <n v="4.4800000000000004"/>
  </r>
  <r>
    <n v="1808"/>
    <n v="12930"/>
    <n v="40871"/>
    <s v="High"/>
    <s v="Moreno Valley"/>
    <s v="California"/>
    <x v="1"/>
    <s v="Corporate"/>
    <x v="0"/>
    <x v="13"/>
    <n v="1147.6400000000001"/>
    <n v="22.98"/>
  </r>
  <r>
    <n v="1809"/>
    <n v="12931"/>
    <n v="41023"/>
    <s v="Medium"/>
    <s v="New Milford"/>
    <s v="New Jersey"/>
    <x v="3"/>
    <s v="Home Office"/>
    <x v="0"/>
    <x v="0"/>
    <n v="653.91999999999996"/>
    <n v="59.76"/>
  </r>
  <r>
    <n v="1810"/>
    <n v="12934"/>
    <n v="39877"/>
    <s v="Not Specified"/>
    <s v="Indianapolis"/>
    <s v="Indiana"/>
    <x v="0"/>
    <s v="Corporate"/>
    <x v="0"/>
    <x v="14"/>
    <n v="440.39"/>
    <n v="9.7799999999999994"/>
  </r>
  <r>
    <n v="1811"/>
    <n v="12934"/>
    <n v="39877"/>
    <s v="Not Specified"/>
    <s v="Jeffersonville"/>
    <s v="Indiana"/>
    <x v="0"/>
    <s v="Corporate"/>
    <x v="0"/>
    <x v="6"/>
    <n v="96.99"/>
    <n v="3.28"/>
  </r>
  <r>
    <n v="1812"/>
    <n v="12965"/>
    <n v="40354"/>
    <s v="Medium"/>
    <s v="Encinitas"/>
    <s v="California"/>
    <x v="1"/>
    <s v="Corporate"/>
    <x v="0"/>
    <x v="12"/>
    <n v="44.74"/>
    <n v="5.74"/>
  </r>
  <r>
    <n v="1813"/>
    <n v="12965"/>
    <n v="40354"/>
    <s v="Medium"/>
    <s v="Encinitas"/>
    <s v="California"/>
    <x v="1"/>
    <s v="Corporate"/>
    <x v="0"/>
    <x v="12"/>
    <n v="90.78"/>
    <n v="4.24"/>
  </r>
  <r>
    <n v="1814"/>
    <n v="12999"/>
    <n v="40271"/>
    <s v="High"/>
    <s v="Alexandria"/>
    <s v="Virginia"/>
    <x v="2"/>
    <s v="Consumer"/>
    <x v="0"/>
    <x v="0"/>
    <n v="2712.07"/>
    <n v="95.43"/>
  </r>
  <r>
    <n v="1815"/>
    <n v="13027"/>
    <n v="40923"/>
    <s v="Critical"/>
    <s v="Bridgeton"/>
    <s v="New Jersey"/>
    <x v="3"/>
    <s v="Small Business"/>
    <x v="0"/>
    <x v="9"/>
    <n v="290.68"/>
    <n v="6.78"/>
  </r>
  <r>
    <n v="1816"/>
    <n v="13028"/>
    <n v="39911"/>
    <s v="Critical"/>
    <s v="Shirley"/>
    <s v="New York"/>
    <x v="3"/>
    <s v="Consumer"/>
    <x v="0"/>
    <x v="9"/>
    <n v="1357.53"/>
    <n v="35.44"/>
  </r>
  <r>
    <n v="1817"/>
    <n v="13030"/>
    <n v="40016"/>
    <s v="Medium"/>
    <s v="Huntsville"/>
    <s v="Texas"/>
    <x v="0"/>
    <s v="Home Office"/>
    <x v="0"/>
    <x v="12"/>
    <n v="136.19999999999999"/>
    <n v="3.89"/>
  </r>
  <r>
    <n v="1818"/>
    <n v="13031"/>
    <n v="41247"/>
    <s v="Low"/>
    <s v="Covington"/>
    <s v="Washington"/>
    <x v="1"/>
    <s v="Consumer"/>
    <x v="0"/>
    <x v="9"/>
    <n v="210.06"/>
    <n v="6.48"/>
  </r>
  <r>
    <n v="1819"/>
    <n v="13056"/>
    <n v="39925"/>
    <s v="Not Specified"/>
    <s v="Rutland"/>
    <s v="Vermont"/>
    <x v="3"/>
    <s v="Small Business"/>
    <x v="2"/>
    <x v="5"/>
    <n v="3387.32"/>
    <n v="100.98"/>
  </r>
  <r>
    <n v="1820"/>
    <n v="13088"/>
    <n v="40290"/>
    <s v="Not Specified"/>
    <s v="Columbus"/>
    <s v="Ohio"/>
    <x v="3"/>
    <s v="Corporate"/>
    <x v="0"/>
    <x v="13"/>
    <n v="187.92"/>
    <n v="3.25"/>
  </r>
  <r>
    <n v="1821"/>
    <n v="13089"/>
    <n v="40891"/>
    <s v="Not Specified"/>
    <s v="Rochester"/>
    <s v="New Hampshire"/>
    <x v="3"/>
    <s v="Corporate"/>
    <x v="1"/>
    <x v="11"/>
    <n v="3577.11"/>
    <n v="114.98"/>
  </r>
  <r>
    <n v="1822"/>
    <n v="13090"/>
    <n v="40385"/>
    <s v="Not Specified"/>
    <s v="Redlands"/>
    <s v="California"/>
    <x v="1"/>
    <s v="Corporate"/>
    <x v="0"/>
    <x v="9"/>
    <n v="150.19999999999999"/>
    <n v="9.27"/>
  </r>
  <r>
    <n v="1823"/>
    <n v="13091"/>
    <n v="40132"/>
    <s v="Medium"/>
    <s v="San Antonio"/>
    <s v="Texas"/>
    <x v="0"/>
    <s v="Corporate"/>
    <x v="0"/>
    <x v="9"/>
    <n v="81.430000000000007"/>
    <n v="6.48"/>
  </r>
  <r>
    <n v="1824"/>
    <n v="13091"/>
    <n v="40132"/>
    <s v="Medium"/>
    <s v="San Antonio"/>
    <s v="Texas"/>
    <x v="0"/>
    <s v="Corporate"/>
    <x v="0"/>
    <x v="0"/>
    <n v="883.15"/>
    <n v="20.34"/>
  </r>
  <r>
    <n v="1825"/>
    <n v="13094"/>
    <n v="40408"/>
    <s v="Not Specified"/>
    <s v="Hilton Head Island"/>
    <s v="South Carolina"/>
    <x v="2"/>
    <s v="Consumer"/>
    <x v="0"/>
    <x v="9"/>
    <n v="283.57"/>
    <n v="37.94"/>
  </r>
  <r>
    <n v="1826"/>
    <n v="13120"/>
    <n v="40161"/>
    <s v="Low"/>
    <s v="South Bend"/>
    <s v="Indiana"/>
    <x v="0"/>
    <s v="Consumer"/>
    <x v="0"/>
    <x v="12"/>
    <n v="590.42999999999995"/>
    <n v="12.95"/>
  </r>
  <r>
    <n v="1827"/>
    <n v="13120"/>
    <n v="40161"/>
    <s v="Low"/>
    <s v="South Bend"/>
    <s v="Indiana"/>
    <x v="0"/>
    <s v="Consumer"/>
    <x v="0"/>
    <x v="12"/>
    <n v="216.33"/>
    <n v="24.92"/>
  </r>
  <r>
    <n v="1828"/>
    <n v="13121"/>
    <n v="40244"/>
    <s v="High"/>
    <s v="Boardman"/>
    <s v="Ohio"/>
    <x v="3"/>
    <s v="Corporate"/>
    <x v="2"/>
    <x v="5"/>
    <n v="1211"/>
    <n v="30.98"/>
  </r>
  <r>
    <n v="1829"/>
    <n v="13121"/>
    <n v="40244"/>
    <s v="High"/>
    <s v="Boardman"/>
    <s v="Ohio"/>
    <x v="3"/>
    <s v="Corporate"/>
    <x v="2"/>
    <x v="4"/>
    <n v="4924.1350000000002"/>
    <n v="205.99"/>
  </r>
  <r>
    <n v="1830"/>
    <n v="13125"/>
    <n v="40525"/>
    <s v="Not Specified"/>
    <s v="Essex Junction"/>
    <s v="Vermont"/>
    <x v="3"/>
    <s v="Corporate"/>
    <x v="2"/>
    <x v="5"/>
    <n v="990.73"/>
    <n v="30.73"/>
  </r>
  <r>
    <n v="1831"/>
    <n v="13126"/>
    <n v="40835"/>
    <s v="Not Specified"/>
    <s v="Bellevue"/>
    <s v="Washington"/>
    <x v="1"/>
    <s v="Consumer"/>
    <x v="2"/>
    <x v="16"/>
    <n v="24233.54"/>
    <n v="599.99"/>
  </r>
  <r>
    <n v="1832"/>
    <n v="13126"/>
    <n v="40835"/>
    <s v="Not Specified"/>
    <s v="Bellingham"/>
    <s v="Washington"/>
    <x v="1"/>
    <s v="Consumer"/>
    <x v="1"/>
    <x v="15"/>
    <n v="6325.65"/>
    <n v="135.99"/>
  </r>
  <r>
    <n v="1833"/>
    <n v="13126"/>
    <n v="40835"/>
    <s v="Not Specified"/>
    <s v="Bellingham"/>
    <s v="Washington"/>
    <x v="1"/>
    <s v="Consumer"/>
    <x v="1"/>
    <x v="3"/>
    <n v="380.62"/>
    <n v="179.29"/>
  </r>
  <r>
    <n v="1834"/>
    <n v="13127"/>
    <n v="40390"/>
    <s v="Medium"/>
    <s v="Evans"/>
    <s v="Georgia"/>
    <x v="2"/>
    <s v="Home Office"/>
    <x v="0"/>
    <x v="13"/>
    <n v="951.31"/>
    <n v="68.81"/>
  </r>
  <r>
    <n v="1835"/>
    <n v="13156"/>
    <n v="40821"/>
    <s v="Low"/>
    <s v="Glen Cove"/>
    <s v="New York"/>
    <x v="3"/>
    <s v="Corporate"/>
    <x v="1"/>
    <x v="2"/>
    <n v="502.01"/>
    <n v="39.979999999999997"/>
  </r>
  <r>
    <n v="1836"/>
    <n v="13157"/>
    <n v="40950"/>
    <s v="Medium"/>
    <s v="Riverside"/>
    <s v="California"/>
    <x v="1"/>
    <s v="Corporate"/>
    <x v="2"/>
    <x v="4"/>
    <n v="38.93"/>
    <n v="20.99"/>
  </r>
  <r>
    <n v="1837"/>
    <n v="13158"/>
    <n v="41233"/>
    <s v="Critical"/>
    <s v="Emporia"/>
    <s v="Kansas"/>
    <x v="0"/>
    <s v="Corporate"/>
    <x v="0"/>
    <x v="12"/>
    <n v="187.16"/>
    <n v="6.75"/>
  </r>
  <r>
    <n v="1838"/>
    <n v="13218"/>
    <n v="39949"/>
    <s v="High"/>
    <s v="Calexico"/>
    <s v="California"/>
    <x v="1"/>
    <s v="Corporate"/>
    <x v="0"/>
    <x v="12"/>
    <n v="513.08000000000004"/>
    <n v="28.53"/>
  </r>
  <r>
    <n v="1839"/>
    <n v="13218"/>
    <n v="39949"/>
    <s v="High"/>
    <s v="Calexico"/>
    <s v="California"/>
    <x v="1"/>
    <s v="Corporate"/>
    <x v="0"/>
    <x v="9"/>
    <n v="98.8"/>
    <n v="5.98"/>
  </r>
  <r>
    <n v="1840"/>
    <n v="13252"/>
    <n v="39894"/>
    <s v="Not Specified"/>
    <s v="Ossining"/>
    <s v="New York"/>
    <x v="3"/>
    <s v="Consumer"/>
    <x v="1"/>
    <x v="15"/>
    <n v="7312.86"/>
    <n v="160.97999999999999"/>
  </r>
  <r>
    <n v="1841"/>
    <n v="13252"/>
    <n v="39894"/>
    <s v="Not Specified"/>
    <s v="Ossining"/>
    <s v="New York"/>
    <x v="3"/>
    <s v="Consumer"/>
    <x v="2"/>
    <x v="5"/>
    <n v="605.16"/>
    <n v="15.98"/>
  </r>
  <r>
    <n v="1842"/>
    <n v="13280"/>
    <n v="40067"/>
    <s v="High"/>
    <s v="Danville"/>
    <s v="Illinois"/>
    <x v="0"/>
    <s v="Small Business"/>
    <x v="0"/>
    <x v="0"/>
    <n v="460.68"/>
    <n v="10.9"/>
  </r>
  <r>
    <n v="1843"/>
    <n v="13280"/>
    <n v="40067"/>
    <s v="High"/>
    <s v="Danville"/>
    <s v="Illinois"/>
    <x v="0"/>
    <s v="Small Business"/>
    <x v="2"/>
    <x v="4"/>
    <n v="318.75849999999997"/>
    <n v="7.99"/>
  </r>
  <r>
    <n v="1844"/>
    <n v="13282"/>
    <n v="41038"/>
    <s v="Low"/>
    <s v="Burien"/>
    <s v="Washington"/>
    <x v="1"/>
    <s v="Corporate"/>
    <x v="2"/>
    <x v="5"/>
    <n v="763.85"/>
    <n v="34.979999999999997"/>
  </r>
  <r>
    <n v="1845"/>
    <n v="13282"/>
    <n v="41038"/>
    <s v="Low"/>
    <s v="Burien"/>
    <s v="Washington"/>
    <x v="1"/>
    <s v="Corporate"/>
    <x v="0"/>
    <x v="8"/>
    <n v="12.59"/>
    <n v="6.3"/>
  </r>
  <r>
    <n v="1846"/>
    <n v="13284"/>
    <n v="41133"/>
    <s v="High"/>
    <s v="South Boston"/>
    <s v="MA"/>
    <x v="3"/>
    <s v="Consumer"/>
    <x v="0"/>
    <x v="12"/>
    <n v="9062.44"/>
    <n v="420.98"/>
  </r>
  <r>
    <n v="1847"/>
    <n v="13284"/>
    <n v="41133"/>
    <s v="High"/>
    <s v="Taunton"/>
    <s v="MA"/>
    <x v="3"/>
    <s v="Consumer"/>
    <x v="0"/>
    <x v="12"/>
    <n v="1662.57"/>
    <n v="37.700000000000003"/>
  </r>
  <r>
    <n v="1848"/>
    <n v="13313"/>
    <n v="40010"/>
    <s v="Not Specified"/>
    <s v="Lombard"/>
    <s v="Illinois"/>
    <x v="0"/>
    <s v="Home Office"/>
    <x v="0"/>
    <x v="13"/>
    <n v="1020.61"/>
    <n v="21.66"/>
  </r>
  <r>
    <n v="1849"/>
    <n v="13313"/>
    <n v="40010"/>
    <s v="Not Specified"/>
    <s v="Mandan"/>
    <s v="North Dakota"/>
    <x v="0"/>
    <s v="Home Office"/>
    <x v="1"/>
    <x v="2"/>
    <n v="243.51"/>
    <n v="12.99"/>
  </r>
  <r>
    <n v="1850"/>
    <n v="13313"/>
    <n v="40010"/>
    <s v="Not Specified"/>
    <s v="Mandan"/>
    <s v="North Dakota"/>
    <x v="0"/>
    <s v="Home Office"/>
    <x v="0"/>
    <x v="9"/>
    <n v="755.6"/>
    <n v="35.44"/>
  </r>
  <r>
    <n v="1851"/>
    <n v="13313"/>
    <n v="40010"/>
    <s v="Not Specified"/>
    <s v="Mandan"/>
    <s v="North Dakota"/>
    <x v="0"/>
    <s v="Home Office"/>
    <x v="0"/>
    <x v="1"/>
    <n v="592.73"/>
    <n v="12.98"/>
  </r>
  <r>
    <n v="1852"/>
    <n v="13314"/>
    <n v="39946"/>
    <s v="High"/>
    <s v="Menlo Park"/>
    <s v="California"/>
    <x v="1"/>
    <s v="Small Business"/>
    <x v="0"/>
    <x v="7"/>
    <n v="89.4"/>
    <n v="2.62"/>
  </r>
  <r>
    <n v="1853"/>
    <n v="13345"/>
    <n v="41154"/>
    <s v="Not Specified"/>
    <s v="Fremont"/>
    <s v="Nebraska"/>
    <x v="0"/>
    <s v="Corporate"/>
    <x v="2"/>
    <x v="5"/>
    <n v="116.82"/>
    <n v="4.7699999999999996"/>
  </r>
  <r>
    <n v="1854"/>
    <n v="13345"/>
    <n v="41154"/>
    <s v="Not Specified"/>
    <s v="Fremont"/>
    <s v="Nebraska"/>
    <x v="0"/>
    <s v="Corporate"/>
    <x v="0"/>
    <x v="1"/>
    <n v="483.64"/>
    <n v="10.98"/>
  </r>
  <r>
    <n v="1855"/>
    <n v="13346"/>
    <n v="41228"/>
    <s v="Low"/>
    <s v="Rockford"/>
    <s v="Illinois"/>
    <x v="0"/>
    <s v="Corporate"/>
    <x v="0"/>
    <x v="9"/>
    <n v="268.33999999999997"/>
    <n v="6.48"/>
  </r>
  <r>
    <n v="1856"/>
    <n v="13347"/>
    <n v="40291"/>
    <s v="Not Specified"/>
    <s v="Aspen Hill"/>
    <s v="Maryland"/>
    <x v="3"/>
    <s v="Consumer"/>
    <x v="0"/>
    <x v="12"/>
    <n v="104.89"/>
    <n v="3.8"/>
  </r>
  <r>
    <n v="1857"/>
    <n v="13348"/>
    <n v="40489"/>
    <s v="Medium"/>
    <s v="Fairborn"/>
    <s v="Ohio"/>
    <x v="3"/>
    <s v="Consumer"/>
    <x v="0"/>
    <x v="0"/>
    <n v="4890.58"/>
    <n v="140.85"/>
  </r>
  <r>
    <n v="1858"/>
    <n v="13351"/>
    <n v="40304"/>
    <s v="Medium"/>
    <s v="Westerly"/>
    <s v="Rhode Island"/>
    <x v="3"/>
    <s v="Corporate"/>
    <x v="2"/>
    <x v="5"/>
    <n v="3331.81"/>
    <n v="179.99"/>
  </r>
  <r>
    <n v="1859"/>
    <n v="13378"/>
    <n v="40077"/>
    <s v="Low"/>
    <s v="Merrimack"/>
    <s v="New Hampshire"/>
    <x v="3"/>
    <s v="Corporate"/>
    <x v="0"/>
    <x v="1"/>
    <n v="96.04"/>
    <n v="5.74"/>
  </r>
  <r>
    <n v="1860"/>
    <n v="13380"/>
    <n v="40009"/>
    <s v="Critical"/>
    <s v="Madison Heights"/>
    <s v="Michigan"/>
    <x v="0"/>
    <s v="Corporate"/>
    <x v="0"/>
    <x v="6"/>
    <n v="66.12"/>
    <n v="2.88"/>
  </r>
  <r>
    <n v="1861"/>
    <n v="13381"/>
    <n v="40772"/>
    <s v="Medium"/>
    <s v="Olney"/>
    <s v="Maryland"/>
    <x v="3"/>
    <s v="Consumer"/>
    <x v="1"/>
    <x v="3"/>
    <n v="10714.78"/>
    <n v="259.70999999999998"/>
  </r>
  <r>
    <n v="1862"/>
    <n v="13383"/>
    <n v="41075"/>
    <s v="Not Specified"/>
    <s v="Lancaster"/>
    <s v="Texas"/>
    <x v="0"/>
    <s v="Consumer"/>
    <x v="0"/>
    <x v="0"/>
    <n v="750.03"/>
    <n v="20.34"/>
  </r>
  <r>
    <n v="1863"/>
    <n v="13408"/>
    <n v="39858"/>
    <s v="Low"/>
    <s v="Lawton"/>
    <s v="Oklahoma"/>
    <x v="0"/>
    <s v="Home Office"/>
    <x v="1"/>
    <x v="2"/>
    <n v="256.77"/>
    <n v="60.65"/>
  </r>
  <r>
    <n v="1864"/>
    <n v="13410"/>
    <n v="40335"/>
    <s v="Not Specified"/>
    <s v="Omaha"/>
    <s v="Nebraska"/>
    <x v="0"/>
    <s v="Corporate"/>
    <x v="2"/>
    <x v="5"/>
    <n v="33.64"/>
    <n v="8.1199999999999992"/>
  </r>
  <r>
    <n v="1865"/>
    <n v="13410"/>
    <n v="40335"/>
    <s v="Not Specified"/>
    <s v="Omaha"/>
    <s v="Nebraska"/>
    <x v="0"/>
    <s v="Corporate"/>
    <x v="2"/>
    <x v="10"/>
    <n v="701.94"/>
    <n v="23.99"/>
  </r>
  <r>
    <n v="1866"/>
    <n v="13413"/>
    <n v="40207"/>
    <s v="Critical"/>
    <s v="Findlay"/>
    <s v="Ohio"/>
    <x v="3"/>
    <s v="Consumer"/>
    <x v="0"/>
    <x v="9"/>
    <n v="150.28"/>
    <n v="4.9800000000000004"/>
  </r>
  <r>
    <n v="1867"/>
    <n v="13440"/>
    <n v="40464"/>
    <s v="Not Specified"/>
    <s v="Conroe"/>
    <s v="Texas"/>
    <x v="0"/>
    <s v="Consumer"/>
    <x v="2"/>
    <x v="5"/>
    <n v="971.82"/>
    <n v="43.98"/>
  </r>
  <r>
    <n v="1868"/>
    <n v="13444"/>
    <n v="40913"/>
    <s v="High"/>
    <s v="Owasso"/>
    <s v="Oklahoma"/>
    <x v="0"/>
    <s v="Consumer"/>
    <x v="0"/>
    <x v="9"/>
    <n v="154.44"/>
    <n v="4.76"/>
  </r>
  <r>
    <n v="1869"/>
    <n v="13447"/>
    <n v="40186"/>
    <s v="High"/>
    <s v="Mentor"/>
    <s v="Ohio"/>
    <x v="3"/>
    <s v="Corporate"/>
    <x v="2"/>
    <x v="4"/>
    <n v="436.48349999999999"/>
    <n v="20.99"/>
  </r>
  <r>
    <n v="1870"/>
    <n v="13472"/>
    <n v="40842"/>
    <s v="Critical"/>
    <s v="Bangor"/>
    <s v="Maine"/>
    <x v="3"/>
    <s v="Home Office"/>
    <x v="0"/>
    <x v="8"/>
    <n v="106.03"/>
    <n v="4.13"/>
  </r>
  <r>
    <n v="1871"/>
    <n v="13476"/>
    <n v="40467"/>
    <s v="Not Specified"/>
    <s v="Andover"/>
    <s v="MA"/>
    <x v="3"/>
    <s v="Home Office"/>
    <x v="0"/>
    <x v="0"/>
    <n v="173.33"/>
    <n v="52.99"/>
  </r>
  <r>
    <n v="1872"/>
    <n v="13476"/>
    <n v="40467"/>
    <s v="Not Specified"/>
    <s v="Central Falls"/>
    <s v="Rhode Island"/>
    <x v="3"/>
    <s v="Home Office"/>
    <x v="2"/>
    <x v="5"/>
    <n v="972.35"/>
    <n v="30.73"/>
  </r>
  <r>
    <n v="1873"/>
    <n v="13476"/>
    <n v="40467"/>
    <s v="Not Specified"/>
    <s v="Roselle"/>
    <s v="New Jersey"/>
    <x v="3"/>
    <s v="Home Office"/>
    <x v="0"/>
    <x v="12"/>
    <n v="231.29"/>
    <n v="4.91"/>
  </r>
  <r>
    <n v="1874"/>
    <n v="13479"/>
    <n v="40151"/>
    <s v="High"/>
    <s v="Flower Mound"/>
    <s v="Texas"/>
    <x v="0"/>
    <s v="Consumer"/>
    <x v="2"/>
    <x v="5"/>
    <n v="292.95999999999998"/>
    <n v="99.99"/>
  </r>
  <r>
    <n v="1875"/>
    <n v="13479"/>
    <n v="40151"/>
    <s v="High"/>
    <s v="Flower Mound"/>
    <s v="Texas"/>
    <x v="0"/>
    <s v="Consumer"/>
    <x v="2"/>
    <x v="4"/>
    <n v="2206.991"/>
    <n v="205.99"/>
  </r>
  <r>
    <n v="1876"/>
    <n v="13507"/>
    <n v="41272"/>
    <s v="Medium"/>
    <s v="Olathe"/>
    <s v="Kansas"/>
    <x v="0"/>
    <s v="Small Business"/>
    <x v="0"/>
    <x v="9"/>
    <n v="176.1"/>
    <n v="6.78"/>
  </r>
  <r>
    <n v="1877"/>
    <n v="13536"/>
    <n v="40043"/>
    <s v="Medium"/>
    <s v="Vallejo"/>
    <s v="California"/>
    <x v="1"/>
    <s v="Home Office"/>
    <x v="0"/>
    <x v="9"/>
    <n v="123.15"/>
    <n v="5.18"/>
  </r>
  <r>
    <n v="1878"/>
    <n v="13537"/>
    <n v="40328"/>
    <s v="Low"/>
    <s v="Norristown"/>
    <s v="Pennsylvania"/>
    <x v="3"/>
    <s v="Home Office"/>
    <x v="0"/>
    <x v="9"/>
    <n v="316.61"/>
    <n v="7.4"/>
  </r>
  <r>
    <n v="1879"/>
    <n v="13540"/>
    <n v="40321"/>
    <s v="High"/>
    <s v="Port Chester"/>
    <s v="New York"/>
    <x v="3"/>
    <s v="Consumer"/>
    <x v="0"/>
    <x v="8"/>
    <n v="121"/>
    <n v="3.75"/>
  </r>
  <r>
    <n v="1880"/>
    <n v="13540"/>
    <n v="40321"/>
    <s v="High"/>
    <s v="Port Chester"/>
    <s v="New York"/>
    <x v="3"/>
    <s v="Consumer"/>
    <x v="2"/>
    <x v="4"/>
    <n v="1484.1849999999999"/>
    <n v="65.989999999999995"/>
  </r>
  <r>
    <n v="1881"/>
    <n v="13540"/>
    <n v="40321"/>
    <s v="High"/>
    <s v="Port Saint Lucie"/>
    <s v="Florida"/>
    <x v="2"/>
    <s v="Consumer"/>
    <x v="2"/>
    <x v="5"/>
    <n v="259.58999999999997"/>
    <n v="8.5"/>
  </r>
  <r>
    <n v="1882"/>
    <n v="13540"/>
    <n v="40321"/>
    <s v="High"/>
    <s v="Port Saint Lucie"/>
    <s v="Florida"/>
    <x v="2"/>
    <s v="Consumer"/>
    <x v="0"/>
    <x v="7"/>
    <n v="34.93"/>
    <n v="2.1800000000000002"/>
  </r>
  <r>
    <n v="1883"/>
    <n v="13540"/>
    <n v="40321"/>
    <s v="High"/>
    <s v="Port Saint Lucie"/>
    <s v="Florida"/>
    <x v="2"/>
    <s v="Consumer"/>
    <x v="0"/>
    <x v="0"/>
    <n v="431.06"/>
    <n v="12.28"/>
  </r>
  <r>
    <n v="1884"/>
    <n v="13542"/>
    <n v="39880"/>
    <s v="Low"/>
    <s v="Garner"/>
    <s v="North Carolina"/>
    <x v="2"/>
    <s v="Consumer"/>
    <x v="1"/>
    <x v="15"/>
    <n v="3571.84"/>
    <n v="300.98"/>
  </r>
  <r>
    <n v="1885"/>
    <n v="13542"/>
    <n v="39880"/>
    <s v="Low"/>
    <s v="Garner"/>
    <s v="North Carolina"/>
    <x v="2"/>
    <s v="Consumer"/>
    <x v="0"/>
    <x v="14"/>
    <n v="310.44"/>
    <n v="8.74"/>
  </r>
  <r>
    <n v="1886"/>
    <n v="13543"/>
    <n v="41129"/>
    <s v="Medium"/>
    <s v="Baton Rouge"/>
    <s v="Louisiana"/>
    <x v="2"/>
    <s v="Corporate"/>
    <x v="0"/>
    <x v="0"/>
    <n v="27.83"/>
    <n v="9.7100000000000009"/>
  </r>
  <r>
    <n v="1887"/>
    <n v="13569"/>
    <n v="40643"/>
    <s v="Critical"/>
    <s v="Pomona"/>
    <s v="California"/>
    <x v="1"/>
    <s v="Corporate"/>
    <x v="0"/>
    <x v="13"/>
    <n v="563.17999999999995"/>
    <n v="40.98"/>
  </r>
  <r>
    <n v="1888"/>
    <n v="13569"/>
    <n v="40643"/>
    <s v="Critical"/>
    <s v="Pomona"/>
    <s v="California"/>
    <x v="1"/>
    <s v="Corporate"/>
    <x v="0"/>
    <x v="12"/>
    <n v="47.45"/>
    <n v="2.88"/>
  </r>
  <r>
    <n v="1889"/>
    <n v="13570"/>
    <n v="41245"/>
    <s v="Not Specified"/>
    <s v="Moreno Valley"/>
    <s v="California"/>
    <x v="1"/>
    <s v="Corporate"/>
    <x v="1"/>
    <x v="2"/>
    <n v="16.97"/>
    <n v="8.34"/>
  </r>
  <r>
    <n v="1890"/>
    <n v="13570"/>
    <n v="41245"/>
    <s v="Not Specified"/>
    <s v="Moreno Valley"/>
    <s v="California"/>
    <x v="1"/>
    <s v="Corporate"/>
    <x v="2"/>
    <x v="4"/>
    <n v="4077.7559999999994"/>
    <n v="110.99"/>
  </r>
  <r>
    <n v="1891"/>
    <n v="13572"/>
    <n v="41046"/>
    <s v="Critical"/>
    <s v="Linden"/>
    <s v="New Jersey"/>
    <x v="3"/>
    <s v="Home Office"/>
    <x v="2"/>
    <x v="5"/>
    <n v="40.11"/>
    <n v="5.0199999999999996"/>
  </r>
  <r>
    <n v="1892"/>
    <n v="13575"/>
    <n v="41150"/>
    <s v="Critical"/>
    <s v="Smyrna"/>
    <s v="Tennessee"/>
    <x v="2"/>
    <s v="Small Business"/>
    <x v="0"/>
    <x v="9"/>
    <n v="106.1"/>
    <n v="6.48"/>
  </r>
  <r>
    <n v="1893"/>
    <n v="13601"/>
    <n v="41137"/>
    <s v="Low"/>
    <s v="Lawton"/>
    <s v="Oklahoma"/>
    <x v="0"/>
    <s v="Consumer"/>
    <x v="0"/>
    <x v="13"/>
    <n v="822.91"/>
    <n v="49.43"/>
  </r>
  <r>
    <n v="1894"/>
    <n v="13602"/>
    <n v="39826"/>
    <s v="Low"/>
    <s v="Manteca"/>
    <s v="California"/>
    <x v="1"/>
    <s v="Corporate"/>
    <x v="2"/>
    <x v="10"/>
    <n v="445.34"/>
    <n v="145.44999999999999"/>
  </r>
  <r>
    <n v="1895"/>
    <n v="13602"/>
    <n v="39826"/>
    <s v="Low"/>
    <s v="Manteca"/>
    <s v="California"/>
    <x v="1"/>
    <s v="Corporate"/>
    <x v="0"/>
    <x v="9"/>
    <n v="660.99"/>
    <n v="48.04"/>
  </r>
  <r>
    <n v="1896"/>
    <n v="13604"/>
    <n v="39846"/>
    <s v="Not Specified"/>
    <s v="Fort Wayne"/>
    <s v="Indiana"/>
    <x v="0"/>
    <s v="Corporate"/>
    <x v="2"/>
    <x v="5"/>
    <n v="3152.75"/>
    <n v="83.1"/>
  </r>
  <r>
    <n v="1897"/>
    <n v="13604"/>
    <n v="39846"/>
    <s v="Not Specified"/>
    <s v="Fort Wayne"/>
    <s v="Indiana"/>
    <x v="0"/>
    <s v="Corporate"/>
    <x v="1"/>
    <x v="2"/>
    <n v="3609.88"/>
    <n v="90.98"/>
  </r>
  <r>
    <n v="1898"/>
    <n v="13606"/>
    <n v="39929"/>
    <s v="Not Specified"/>
    <s v="Grand Rapids"/>
    <s v="Michigan"/>
    <x v="0"/>
    <s v="Small Business"/>
    <x v="0"/>
    <x v="6"/>
    <n v="109.86"/>
    <n v="3.38"/>
  </r>
  <r>
    <n v="1899"/>
    <n v="13607"/>
    <n v="40500"/>
    <s v="Critical"/>
    <s v="Clovis"/>
    <s v="New Mexico"/>
    <x v="1"/>
    <s v="Small Business"/>
    <x v="2"/>
    <x v="5"/>
    <n v="440.6"/>
    <n v="39.479999999999997"/>
  </r>
  <r>
    <n v="1900"/>
    <n v="13607"/>
    <n v="40500"/>
    <s v="Critical"/>
    <s v="Clovis"/>
    <s v="New Mexico"/>
    <x v="1"/>
    <s v="Small Business"/>
    <x v="0"/>
    <x v="8"/>
    <n v="109.9"/>
    <n v="2.61"/>
  </r>
  <r>
    <n v="1901"/>
    <n v="13607"/>
    <n v="40500"/>
    <s v="Critical"/>
    <s v="Clovis"/>
    <s v="New Mexico"/>
    <x v="1"/>
    <s v="Small Business"/>
    <x v="0"/>
    <x v="0"/>
    <n v="315.29000000000002"/>
    <n v="20.34"/>
  </r>
  <r>
    <n v="1902"/>
    <n v="13632"/>
    <n v="39882"/>
    <s v="Medium"/>
    <s v="Springfield"/>
    <s v="Virginia"/>
    <x v="2"/>
    <s v="Home Office"/>
    <x v="2"/>
    <x v="10"/>
    <n v="608.92999999999995"/>
    <n v="99.99"/>
  </r>
  <r>
    <n v="1903"/>
    <n v="13633"/>
    <n v="41002"/>
    <s v="Not Specified"/>
    <s v="Port Arthur"/>
    <s v="Texas"/>
    <x v="0"/>
    <s v="Corporate"/>
    <x v="1"/>
    <x v="15"/>
    <n v="2703.37"/>
    <n v="150.97999999999999"/>
  </r>
  <r>
    <n v="1904"/>
    <n v="13633"/>
    <n v="41002"/>
    <s v="Not Specified"/>
    <s v="Port Arthur"/>
    <s v="Texas"/>
    <x v="0"/>
    <s v="Corporate"/>
    <x v="0"/>
    <x v="0"/>
    <n v="1538.17"/>
    <n v="38.94"/>
  </r>
  <r>
    <n v="1905"/>
    <n v="13634"/>
    <n v="40651"/>
    <s v="High"/>
    <s v="Randallstown"/>
    <s v="Maryland"/>
    <x v="3"/>
    <s v="Consumer"/>
    <x v="2"/>
    <x v="5"/>
    <n v="1824.13"/>
    <n v="39.979999999999997"/>
  </r>
  <r>
    <n v="1906"/>
    <n v="13634"/>
    <n v="40651"/>
    <s v="High"/>
    <s v="Randallstown"/>
    <s v="Maryland"/>
    <x v="3"/>
    <s v="Consumer"/>
    <x v="0"/>
    <x v="14"/>
    <n v="151.38"/>
    <n v="5.58"/>
  </r>
  <r>
    <n v="1907"/>
    <n v="13635"/>
    <n v="39934"/>
    <s v="Critical"/>
    <s v="Chattanooga"/>
    <s v="Tennessee"/>
    <x v="2"/>
    <s v="Home Office"/>
    <x v="0"/>
    <x v="9"/>
    <n v="149"/>
    <n v="4.9800000000000004"/>
  </r>
  <r>
    <n v="1908"/>
    <n v="13635"/>
    <n v="39934"/>
    <s v="Critical"/>
    <s v="Chattanooga"/>
    <s v="Tennessee"/>
    <x v="2"/>
    <s v="Home Office"/>
    <x v="0"/>
    <x v="9"/>
    <n v="334.29"/>
    <n v="6.48"/>
  </r>
  <r>
    <n v="1909"/>
    <n v="13636"/>
    <n v="39835"/>
    <s v="Low"/>
    <s v="Mankato"/>
    <s v="Minnesota"/>
    <x v="0"/>
    <s v="Home Office"/>
    <x v="1"/>
    <x v="11"/>
    <n v="28180.080000000002"/>
    <n v="880.98"/>
  </r>
  <r>
    <n v="1910"/>
    <n v="13638"/>
    <n v="40816"/>
    <s v="High"/>
    <s v="Stow"/>
    <s v="Ohio"/>
    <x v="3"/>
    <s v="Consumer"/>
    <x v="2"/>
    <x v="5"/>
    <n v="682.77"/>
    <n v="14.48"/>
  </r>
  <r>
    <n v="1911"/>
    <n v="13668"/>
    <n v="40963"/>
    <s v="Critical"/>
    <s v="Palm Springs"/>
    <s v="California"/>
    <x v="1"/>
    <s v="Home Office"/>
    <x v="1"/>
    <x v="2"/>
    <n v="282.61"/>
    <n v="6.24"/>
  </r>
  <r>
    <n v="1912"/>
    <n v="13670"/>
    <n v="41052"/>
    <s v="Critical"/>
    <s v="Hanover"/>
    <s v="Pennsylvania"/>
    <x v="3"/>
    <s v="Home Office"/>
    <x v="0"/>
    <x v="8"/>
    <n v="116.37"/>
    <n v="3.69"/>
  </r>
  <r>
    <n v="1913"/>
    <n v="13702"/>
    <n v="40796"/>
    <s v="Low"/>
    <s v="Danville"/>
    <s v="Illinois"/>
    <x v="0"/>
    <s v="Small Business"/>
    <x v="0"/>
    <x v="9"/>
    <n v="209"/>
    <n v="35.44"/>
  </r>
  <r>
    <n v="1914"/>
    <n v="13729"/>
    <n v="39814"/>
    <s v="Not Specified"/>
    <s v="Bowie"/>
    <s v="Maryland"/>
    <x v="3"/>
    <s v="Home Office"/>
    <x v="0"/>
    <x v="0"/>
    <n v="872.48"/>
    <n v="95.99"/>
  </r>
  <r>
    <n v="1915"/>
    <n v="13730"/>
    <n v="40672"/>
    <s v="High"/>
    <s v="Randallstown"/>
    <s v="Maryland"/>
    <x v="3"/>
    <s v="Corporate"/>
    <x v="1"/>
    <x v="3"/>
    <n v="3617.64"/>
    <n v="146.34"/>
  </r>
  <r>
    <n v="1916"/>
    <n v="13731"/>
    <n v="40307"/>
    <s v="Not Specified"/>
    <s v="Tinton Falls"/>
    <s v="New Jersey"/>
    <x v="3"/>
    <s v="Small Business"/>
    <x v="0"/>
    <x v="9"/>
    <n v="44.08"/>
    <n v="4.4800000000000004"/>
  </r>
  <r>
    <n v="1917"/>
    <n v="13735"/>
    <n v="39954"/>
    <s v="Medium"/>
    <s v="El Paso"/>
    <s v="Texas"/>
    <x v="0"/>
    <s v="Home Office"/>
    <x v="0"/>
    <x v="14"/>
    <n v="281.70999999999998"/>
    <n v="7.64"/>
  </r>
  <r>
    <n v="1918"/>
    <n v="13761"/>
    <n v="40103"/>
    <s v="Low"/>
    <s v="Kettering"/>
    <s v="Ohio"/>
    <x v="3"/>
    <s v="Home Office"/>
    <x v="0"/>
    <x v="0"/>
    <n v="2421.44"/>
    <n v="78.8"/>
  </r>
  <r>
    <n v="1919"/>
    <n v="13762"/>
    <n v="40350"/>
    <s v="Medium"/>
    <s v="Belle Glade"/>
    <s v="Florida"/>
    <x v="2"/>
    <s v="Corporate"/>
    <x v="0"/>
    <x v="12"/>
    <n v="55"/>
    <n v="6.28"/>
  </r>
  <r>
    <n v="1920"/>
    <n v="13762"/>
    <n v="40350"/>
    <s v="Medium"/>
    <s v="Belle Glade"/>
    <s v="Florida"/>
    <x v="2"/>
    <s v="Corporate"/>
    <x v="0"/>
    <x v="14"/>
    <n v="51.66"/>
    <n v="7.64"/>
  </r>
  <r>
    <n v="1921"/>
    <n v="13762"/>
    <n v="40350"/>
    <s v="Medium"/>
    <s v="Belle Glade"/>
    <s v="Florida"/>
    <x v="2"/>
    <s v="Corporate"/>
    <x v="0"/>
    <x v="8"/>
    <n v="107.73"/>
    <n v="3.15"/>
  </r>
  <r>
    <n v="1922"/>
    <n v="13764"/>
    <n v="40737"/>
    <s v="Medium"/>
    <s v="Mount Lebanon"/>
    <s v="Pennsylvania"/>
    <x v="3"/>
    <s v="Home Office"/>
    <x v="0"/>
    <x v="6"/>
    <n v="123.93"/>
    <n v="4.28"/>
  </r>
  <r>
    <n v="1923"/>
    <n v="13765"/>
    <n v="39908"/>
    <s v="Not Specified"/>
    <s v="Van Buren"/>
    <s v="Arkansas"/>
    <x v="2"/>
    <s v="Corporate"/>
    <x v="0"/>
    <x v="6"/>
    <n v="1553.38"/>
    <n v="36.549999999999997"/>
  </r>
  <r>
    <n v="1924"/>
    <n v="13767"/>
    <n v="40416"/>
    <s v="High"/>
    <s v="Lake Charles"/>
    <s v="Louisiana"/>
    <x v="2"/>
    <s v="Corporate"/>
    <x v="0"/>
    <x v="13"/>
    <n v="597.66"/>
    <n v="21.66"/>
  </r>
  <r>
    <n v="1925"/>
    <n v="13767"/>
    <n v="40416"/>
    <s v="High"/>
    <s v="Lake Charles"/>
    <s v="Louisiana"/>
    <x v="2"/>
    <s v="Corporate"/>
    <x v="2"/>
    <x v="4"/>
    <n v="1403.741"/>
    <n v="35.99"/>
  </r>
  <r>
    <n v="1926"/>
    <n v="13767"/>
    <n v="40416"/>
    <s v="High"/>
    <s v="Lake Charles"/>
    <s v="Louisiana"/>
    <x v="2"/>
    <s v="Corporate"/>
    <x v="2"/>
    <x v="4"/>
    <n v="1246.3634999999999"/>
    <n v="155.99"/>
  </r>
  <r>
    <n v="1927"/>
    <n v="13767"/>
    <n v="40416"/>
    <s v="High"/>
    <s v="Oxford"/>
    <s v="Alabama"/>
    <x v="2"/>
    <s v="Corporate"/>
    <x v="1"/>
    <x v="3"/>
    <n v="2050.712"/>
    <n v="218.75"/>
  </r>
  <r>
    <n v="1928"/>
    <n v="13795"/>
    <n v="40643"/>
    <s v="Not Specified"/>
    <s v="Highland Park"/>
    <s v="Illinois"/>
    <x v="0"/>
    <s v="Small Business"/>
    <x v="0"/>
    <x v="12"/>
    <n v="501.32"/>
    <n v="15.99"/>
  </r>
  <r>
    <n v="1929"/>
    <n v="13795"/>
    <n v="40643"/>
    <s v="Not Specified"/>
    <s v="Highland Park"/>
    <s v="Illinois"/>
    <x v="0"/>
    <s v="Small Business"/>
    <x v="0"/>
    <x v="9"/>
    <n v="275.16000000000003"/>
    <n v="11.34"/>
  </r>
  <r>
    <n v="1930"/>
    <n v="13795"/>
    <n v="40643"/>
    <s v="Not Specified"/>
    <s v="Highland Park"/>
    <s v="Illinois"/>
    <x v="0"/>
    <s v="Small Business"/>
    <x v="0"/>
    <x v="9"/>
    <n v="1302.99"/>
    <n v="35.44"/>
  </r>
  <r>
    <n v="1931"/>
    <n v="13799"/>
    <n v="40513"/>
    <s v="Critical"/>
    <s v="Aloha"/>
    <s v="Oregon"/>
    <x v="1"/>
    <s v="Small Business"/>
    <x v="1"/>
    <x v="2"/>
    <n v="118.06"/>
    <n v="22.23"/>
  </r>
  <r>
    <n v="1932"/>
    <n v="13824"/>
    <n v="40174"/>
    <s v="Low"/>
    <s v="Portsmouth"/>
    <s v="New Hampshire"/>
    <x v="3"/>
    <s v="Home Office"/>
    <x v="0"/>
    <x v="8"/>
    <n v="55.27"/>
    <n v="2.89"/>
  </r>
  <r>
    <n v="1933"/>
    <n v="13825"/>
    <n v="39893"/>
    <s v="High"/>
    <s v="Tacoma"/>
    <s v="Washington"/>
    <x v="1"/>
    <s v="Home Office"/>
    <x v="0"/>
    <x v="9"/>
    <n v="186.79"/>
    <n v="6.48"/>
  </r>
  <r>
    <n v="1934"/>
    <n v="13830"/>
    <n v="40168"/>
    <s v="High"/>
    <s v="Watertown"/>
    <s v="South Dakota"/>
    <x v="0"/>
    <s v="Small Business"/>
    <x v="0"/>
    <x v="14"/>
    <n v="2609.5300000000002"/>
    <n v="90.48"/>
  </r>
  <r>
    <n v="1935"/>
    <n v="13861"/>
    <n v="40401"/>
    <s v="High"/>
    <s v="Saginaw"/>
    <s v="Texas"/>
    <x v="0"/>
    <s v="Corporate"/>
    <x v="0"/>
    <x v="6"/>
    <n v="37.299999999999997"/>
    <n v="4.84"/>
  </r>
  <r>
    <n v="1936"/>
    <n v="13889"/>
    <n v="40790"/>
    <s v="Medium"/>
    <s v="Walker"/>
    <s v="Michigan"/>
    <x v="0"/>
    <s v="Small Business"/>
    <x v="1"/>
    <x v="15"/>
    <n v="12979.1"/>
    <n v="258.98"/>
  </r>
  <r>
    <n v="1937"/>
    <n v="13892"/>
    <n v="41026"/>
    <s v="High"/>
    <s v="Sulphur Springs"/>
    <s v="Texas"/>
    <x v="0"/>
    <s v="Home Office"/>
    <x v="2"/>
    <x v="5"/>
    <n v="1446.97"/>
    <n v="29.89"/>
  </r>
  <r>
    <n v="1938"/>
    <n v="13894"/>
    <n v="41009"/>
    <s v="Medium"/>
    <s v="Tulsa"/>
    <s v="Oklahoma"/>
    <x v="0"/>
    <s v="Home Office"/>
    <x v="0"/>
    <x v="6"/>
    <n v="89.18"/>
    <n v="2.94"/>
  </r>
  <r>
    <n v="1939"/>
    <n v="13894"/>
    <n v="41009"/>
    <s v="Medium"/>
    <s v="Tulsa"/>
    <s v="Oklahoma"/>
    <x v="0"/>
    <s v="Home Office"/>
    <x v="2"/>
    <x v="4"/>
    <n v="1540.2850000000001"/>
    <n v="35.99"/>
  </r>
  <r>
    <n v="1940"/>
    <n v="13895"/>
    <n v="40502"/>
    <s v="High"/>
    <s v="Green Bay"/>
    <s v="Wisconsin"/>
    <x v="0"/>
    <s v="Small Business"/>
    <x v="0"/>
    <x v="0"/>
    <n v="614.34"/>
    <n v="14.03"/>
  </r>
  <r>
    <n v="1941"/>
    <n v="13920"/>
    <n v="40095"/>
    <s v="Critical"/>
    <s v="Tysons Corner"/>
    <s v="Virginia"/>
    <x v="2"/>
    <s v="Home Office"/>
    <x v="0"/>
    <x v="9"/>
    <n v="901.32"/>
    <n v="37.94"/>
  </r>
  <r>
    <n v="1942"/>
    <n v="13920"/>
    <n v="40095"/>
    <s v="Critical"/>
    <s v="Tysons Corner"/>
    <s v="Virginia"/>
    <x v="2"/>
    <s v="Home Office"/>
    <x v="0"/>
    <x v="1"/>
    <n v="207.21"/>
    <n v="8.57"/>
  </r>
  <r>
    <n v="1943"/>
    <n v="13923"/>
    <n v="41098"/>
    <s v="High"/>
    <s v="Temecula"/>
    <s v="California"/>
    <x v="1"/>
    <s v="Home Office"/>
    <x v="2"/>
    <x v="10"/>
    <n v="4332.3"/>
    <n v="200.97"/>
  </r>
  <r>
    <n v="1944"/>
    <n v="13923"/>
    <n v="41098"/>
    <s v="High"/>
    <s v="Tempe"/>
    <s v="Arizona"/>
    <x v="1"/>
    <s v="Home Office"/>
    <x v="0"/>
    <x v="13"/>
    <n v="220.09"/>
    <n v="4.4800000000000004"/>
  </r>
  <r>
    <n v="1945"/>
    <n v="13923"/>
    <n v="41098"/>
    <s v="High"/>
    <s v="Tempe"/>
    <s v="Arizona"/>
    <x v="1"/>
    <s v="Home Office"/>
    <x v="0"/>
    <x v="9"/>
    <n v="1220.23"/>
    <n v="22.84"/>
  </r>
  <r>
    <n v="1946"/>
    <n v="13923"/>
    <n v="41098"/>
    <s v="High"/>
    <s v="Tempe"/>
    <s v="Arizona"/>
    <x v="1"/>
    <s v="Home Office"/>
    <x v="0"/>
    <x v="0"/>
    <n v="6152.8"/>
    <n v="225.02"/>
  </r>
  <r>
    <n v="1947"/>
    <n v="13927"/>
    <n v="40051"/>
    <s v="Low"/>
    <s v="East Chicago"/>
    <s v="Indiana"/>
    <x v="0"/>
    <s v="Corporate"/>
    <x v="0"/>
    <x v="9"/>
    <n v="188.05"/>
    <n v="6.48"/>
  </r>
  <r>
    <n v="1948"/>
    <n v="13953"/>
    <n v="40694"/>
    <s v="Critical"/>
    <s v="Lancaster"/>
    <s v="Pennsylvania"/>
    <x v="3"/>
    <s v="Consumer"/>
    <x v="0"/>
    <x v="9"/>
    <n v="381.24"/>
    <n v="11.34"/>
  </r>
  <r>
    <n v="1949"/>
    <n v="13958"/>
    <n v="40201"/>
    <s v="Low"/>
    <s v="Laguna Hills"/>
    <s v="California"/>
    <x v="1"/>
    <s v="Consumer"/>
    <x v="2"/>
    <x v="4"/>
    <n v="808.673"/>
    <n v="85.99"/>
  </r>
  <r>
    <n v="1950"/>
    <n v="13959"/>
    <n v="39907"/>
    <s v="Medium"/>
    <s v="Lake Oswego"/>
    <s v="Oregon"/>
    <x v="1"/>
    <s v="Home Office"/>
    <x v="0"/>
    <x v="8"/>
    <n v="228.46"/>
    <n v="4.91"/>
  </r>
  <r>
    <n v="1951"/>
    <n v="13959"/>
    <n v="39907"/>
    <s v="Medium"/>
    <s v="Lake Oswego"/>
    <s v="Oregon"/>
    <x v="1"/>
    <s v="Home Office"/>
    <x v="0"/>
    <x v="9"/>
    <n v="77.61"/>
    <n v="4"/>
  </r>
  <r>
    <n v="1952"/>
    <n v="13984"/>
    <n v="41176"/>
    <s v="Critical"/>
    <s v="Royal Oak"/>
    <s v="Michigan"/>
    <x v="0"/>
    <s v="Home Office"/>
    <x v="1"/>
    <x v="2"/>
    <n v="2052.8200000000002"/>
    <n v="70.709999999999994"/>
  </r>
  <r>
    <n v="1953"/>
    <n v="13986"/>
    <n v="40827"/>
    <s v="High"/>
    <s v="Dearborn Heights"/>
    <s v="Michigan"/>
    <x v="0"/>
    <s v="Consumer"/>
    <x v="2"/>
    <x v="5"/>
    <n v="1905.79"/>
    <n v="39.479999999999997"/>
  </r>
  <r>
    <n v="1954"/>
    <n v="13988"/>
    <n v="41122"/>
    <s v="Not Specified"/>
    <s v="Monroe"/>
    <s v="North Carolina"/>
    <x v="2"/>
    <s v="Home Office"/>
    <x v="1"/>
    <x v="2"/>
    <n v="180.27"/>
    <n v="4.95"/>
  </r>
  <r>
    <n v="1955"/>
    <n v="13988"/>
    <n v="41122"/>
    <s v="Not Specified"/>
    <s v="Monroe"/>
    <s v="North Carolina"/>
    <x v="2"/>
    <s v="Home Office"/>
    <x v="0"/>
    <x v="0"/>
    <n v="626.96"/>
    <n v="14.98"/>
  </r>
  <r>
    <n v="1956"/>
    <n v="13988"/>
    <n v="41122"/>
    <s v="Not Specified"/>
    <s v="Mooresville"/>
    <s v="North Carolina"/>
    <x v="2"/>
    <s v="Home Office"/>
    <x v="0"/>
    <x v="13"/>
    <n v="236.31"/>
    <n v="11.97"/>
  </r>
  <r>
    <n v="1957"/>
    <n v="13991"/>
    <n v="40974"/>
    <s v="High"/>
    <s v="Gilroy"/>
    <s v="California"/>
    <x v="1"/>
    <s v="Corporate"/>
    <x v="2"/>
    <x v="5"/>
    <n v="170.7"/>
    <n v="6.48"/>
  </r>
  <r>
    <n v="1958"/>
    <n v="13991"/>
    <n v="40974"/>
    <s v="High"/>
    <s v="Gilroy"/>
    <s v="California"/>
    <x v="1"/>
    <s v="Corporate"/>
    <x v="1"/>
    <x v="3"/>
    <n v="1839.4480000000001"/>
    <n v="111.96"/>
  </r>
  <r>
    <n v="1959"/>
    <n v="14016"/>
    <n v="41101"/>
    <s v="Low"/>
    <s v="Eugene"/>
    <s v="Oregon"/>
    <x v="1"/>
    <s v="Corporate"/>
    <x v="1"/>
    <x v="3"/>
    <n v="1137.6199999999999"/>
    <n v="124.49"/>
  </r>
  <r>
    <n v="1960"/>
    <n v="14018"/>
    <n v="40335"/>
    <s v="High"/>
    <s v="Magna"/>
    <s v="Utah"/>
    <x v="1"/>
    <s v="Consumer"/>
    <x v="0"/>
    <x v="8"/>
    <n v="160.68"/>
    <n v="4.9800000000000004"/>
  </r>
  <r>
    <n v="1961"/>
    <n v="14021"/>
    <n v="40609"/>
    <s v="High"/>
    <s v="Red Wing"/>
    <s v="Minnesota"/>
    <x v="0"/>
    <s v="Corporate"/>
    <x v="0"/>
    <x v="6"/>
    <n v="27.05"/>
    <n v="1.82"/>
  </r>
  <r>
    <n v="1962"/>
    <n v="14023"/>
    <n v="40229"/>
    <s v="Not Specified"/>
    <s v="El Paso"/>
    <s v="Texas"/>
    <x v="0"/>
    <s v="Corporate"/>
    <x v="0"/>
    <x v="12"/>
    <n v="711.1"/>
    <n v="21.38"/>
  </r>
  <r>
    <n v="1963"/>
    <n v="14023"/>
    <n v="40229"/>
    <s v="Not Specified"/>
    <s v="El Paso"/>
    <s v="Texas"/>
    <x v="0"/>
    <s v="Corporate"/>
    <x v="0"/>
    <x v="9"/>
    <n v="498.16"/>
    <n v="9.99"/>
  </r>
  <r>
    <n v="1964"/>
    <n v="14048"/>
    <n v="40315"/>
    <s v="Not Specified"/>
    <s v="Apple Valley"/>
    <s v="California"/>
    <x v="1"/>
    <s v="Small Business"/>
    <x v="0"/>
    <x v="6"/>
    <n v="1837.15"/>
    <n v="40.97"/>
  </r>
  <r>
    <n v="1965"/>
    <n v="14048"/>
    <n v="40315"/>
    <s v="Not Specified"/>
    <s v="Apple Valley"/>
    <s v="California"/>
    <x v="1"/>
    <s v="Small Business"/>
    <x v="0"/>
    <x v="0"/>
    <n v="540.22"/>
    <n v="101.41"/>
  </r>
  <r>
    <n v="1966"/>
    <n v="14048"/>
    <n v="40315"/>
    <s v="Not Specified"/>
    <s v="Apple Valley"/>
    <s v="California"/>
    <x v="1"/>
    <s v="Small Business"/>
    <x v="2"/>
    <x v="4"/>
    <n v="2035.3929999999998"/>
    <n v="55.99"/>
  </r>
  <r>
    <n v="1967"/>
    <n v="14055"/>
    <n v="40057"/>
    <s v="High"/>
    <s v="North Little Rock"/>
    <s v="Arkansas"/>
    <x v="2"/>
    <s v="Home Office"/>
    <x v="1"/>
    <x v="2"/>
    <n v="441.7"/>
    <n v="22.23"/>
  </r>
  <r>
    <n v="1968"/>
    <n v="14081"/>
    <n v="40457"/>
    <s v="High"/>
    <s v="Syracuse"/>
    <s v="New York"/>
    <x v="3"/>
    <s v="Home Office"/>
    <x v="1"/>
    <x v="3"/>
    <n v="1476.12"/>
    <n v="44.43"/>
  </r>
  <r>
    <n v="1969"/>
    <n v="14086"/>
    <n v="40471"/>
    <s v="Low"/>
    <s v="Syracuse"/>
    <s v="New York"/>
    <x v="3"/>
    <s v="Consumer"/>
    <x v="1"/>
    <x v="11"/>
    <n v="1764.97"/>
    <n v="130.97999999999999"/>
  </r>
  <r>
    <n v="1970"/>
    <n v="14086"/>
    <n v="40471"/>
    <s v="Low"/>
    <s v="Tonawanda"/>
    <s v="New York"/>
    <x v="3"/>
    <s v="Consumer"/>
    <x v="0"/>
    <x v="9"/>
    <n v="238.34"/>
    <n v="4.76"/>
  </r>
  <r>
    <n v="1971"/>
    <n v="14112"/>
    <n v="40018"/>
    <s v="Low"/>
    <s v="Fords"/>
    <s v="New Jersey"/>
    <x v="3"/>
    <s v="Corporate"/>
    <x v="0"/>
    <x v="13"/>
    <n v="68.45"/>
    <n v="50.98"/>
  </r>
  <r>
    <n v="1972"/>
    <n v="14113"/>
    <n v="40759"/>
    <s v="High"/>
    <s v="Dundalk"/>
    <s v="Maryland"/>
    <x v="3"/>
    <s v="Home Office"/>
    <x v="1"/>
    <x v="3"/>
    <n v="8218.16"/>
    <n v="376.13"/>
  </r>
  <r>
    <n v="1973"/>
    <n v="14114"/>
    <n v="39909"/>
    <s v="Critical"/>
    <s v="Augusta"/>
    <s v="Maine"/>
    <x v="3"/>
    <s v="Small Business"/>
    <x v="0"/>
    <x v="7"/>
    <n v="65.16"/>
    <n v="2.1800000000000002"/>
  </r>
  <r>
    <n v="1974"/>
    <n v="14114"/>
    <n v="39909"/>
    <s v="Critical"/>
    <s v="Old Bridge"/>
    <s v="New Jersey"/>
    <x v="3"/>
    <s v="Small Business"/>
    <x v="1"/>
    <x v="11"/>
    <n v="6532.48"/>
    <n v="170.98"/>
  </r>
  <r>
    <n v="1975"/>
    <n v="14114"/>
    <n v="39909"/>
    <s v="Critical"/>
    <s v="Orange"/>
    <s v="New Jersey"/>
    <x v="3"/>
    <s v="Small Business"/>
    <x v="1"/>
    <x v="2"/>
    <n v="241.9"/>
    <n v="5.77"/>
  </r>
  <r>
    <n v="1976"/>
    <n v="14115"/>
    <n v="40039"/>
    <s v="Not Specified"/>
    <s v="Conroe"/>
    <s v="Texas"/>
    <x v="0"/>
    <s v="Consumer"/>
    <x v="1"/>
    <x v="2"/>
    <n v="158.78"/>
    <n v="6.28"/>
  </r>
  <r>
    <n v="1977"/>
    <n v="14115"/>
    <n v="40039"/>
    <s v="Not Specified"/>
    <s v="Conroe"/>
    <s v="Texas"/>
    <x v="0"/>
    <s v="Consumer"/>
    <x v="2"/>
    <x v="4"/>
    <n v="3296.0619999999999"/>
    <n v="85.99"/>
  </r>
  <r>
    <n v="1978"/>
    <n v="14116"/>
    <n v="40825"/>
    <s v="High"/>
    <s v="Rockford"/>
    <s v="Illinois"/>
    <x v="0"/>
    <s v="Small Business"/>
    <x v="0"/>
    <x v="12"/>
    <n v="40.1"/>
    <n v="30.98"/>
  </r>
  <r>
    <n v="1979"/>
    <n v="14116"/>
    <n v="40825"/>
    <s v="High"/>
    <s v="Romeoville"/>
    <s v="Illinois"/>
    <x v="0"/>
    <s v="Small Business"/>
    <x v="0"/>
    <x v="12"/>
    <n v="1414.05"/>
    <n v="34.54"/>
  </r>
  <r>
    <n v="1980"/>
    <n v="14117"/>
    <n v="40415"/>
    <s v="Not Specified"/>
    <s v="Homewood"/>
    <s v="Alabama"/>
    <x v="2"/>
    <s v="Corporate"/>
    <x v="0"/>
    <x v="7"/>
    <n v="5.31"/>
    <n v="1.1399999999999999"/>
  </r>
  <r>
    <n v="1981"/>
    <n v="14119"/>
    <n v="40329"/>
    <s v="Low"/>
    <s v="Hazleton"/>
    <s v="Pennsylvania"/>
    <x v="3"/>
    <s v="Home Office"/>
    <x v="1"/>
    <x v="2"/>
    <n v="103.11"/>
    <n v="4.18"/>
  </r>
  <r>
    <n v="1982"/>
    <n v="14119"/>
    <n v="40329"/>
    <s v="Low"/>
    <s v="Hazleton"/>
    <s v="Pennsylvania"/>
    <x v="3"/>
    <s v="Home Office"/>
    <x v="2"/>
    <x v="4"/>
    <n v="1599.0709999999999"/>
    <n v="55.99"/>
  </r>
  <r>
    <n v="1983"/>
    <n v="14119"/>
    <n v="40329"/>
    <s v="Low"/>
    <s v="Hazleton"/>
    <s v="Pennsylvania"/>
    <x v="3"/>
    <s v="Home Office"/>
    <x v="2"/>
    <x v="4"/>
    <n v="968.23500000000001"/>
    <n v="35.99"/>
  </r>
  <r>
    <n v="1984"/>
    <n v="14147"/>
    <n v="40244"/>
    <s v="Not Specified"/>
    <s v="Plano"/>
    <s v="Texas"/>
    <x v="0"/>
    <s v="Home Office"/>
    <x v="0"/>
    <x v="12"/>
    <n v="351.49"/>
    <n v="41.94"/>
  </r>
  <r>
    <n v="1985"/>
    <n v="14147"/>
    <n v="40244"/>
    <s v="Not Specified"/>
    <s v="Plano"/>
    <s v="Texas"/>
    <x v="0"/>
    <s v="Home Office"/>
    <x v="0"/>
    <x v="9"/>
    <n v="74.13"/>
    <n v="4.28"/>
  </r>
  <r>
    <n v="1986"/>
    <n v="14147"/>
    <n v="40244"/>
    <s v="Not Specified"/>
    <s v="Plano"/>
    <s v="Texas"/>
    <x v="0"/>
    <s v="Home Office"/>
    <x v="0"/>
    <x v="9"/>
    <n v="195.03"/>
    <n v="4.28"/>
  </r>
  <r>
    <n v="1987"/>
    <n v="14176"/>
    <n v="39884"/>
    <s v="Low"/>
    <s v="Caldwell"/>
    <s v="Idaho"/>
    <x v="1"/>
    <s v="Small Business"/>
    <x v="2"/>
    <x v="4"/>
    <n v="1233.4775"/>
    <n v="35.99"/>
  </r>
  <r>
    <n v="1988"/>
    <n v="14182"/>
    <n v="39986"/>
    <s v="Low"/>
    <s v="Lunenburg"/>
    <s v="MA"/>
    <x v="3"/>
    <s v="Small Business"/>
    <x v="2"/>
    <x v="4"/>
    <n v="2433.5500000000002"/>
    <n v="125.99"/>
  </r>
  <r>
    <n v="1989"/>
    <n v="14210"/>
    <n v="41086"/>
    <s v="Not Specified"/>
    <s v="Dundalk"/>
    <s v="Maryland"/>
    <x v="3"/>
    <s v="Home Office"/>
    <x v="2"/>
    <x v="5"/>
    <n v="676.79"/>
    <n v="33.29"/>
  </r>
  <r>
    <n v="1990"/>
    <n v="14211"/>
    <n v="39856"/>
    <s v="Not Specified"/>
    <s v="Sulphur Springs"/>
    <s v="Texas"/>
    <x v="0"/>
    <s v="Home Office"/>
    <x v="2"/>
    <x v="10"/>
    <n v="3220.58"/>
    <n v="150.97999999999999"/>
  </r>
  <r>
    <n v="1991"/>
    <n v="14211"/>
    <n v="39856"/>
    <s v="Not Specified"/>
    <s v="Sulphur Springs"/>
    <s v="Texas"/>
    <x v="0"/>
    <s v="Home Office"/>
    <x v="0"/>
    <x v="0"/>
    <n v="2367.9899999999998"/>
    <n v="176.19"/>
  </r>
  <r>
    <n v="1992"/>
    <n v="14212"/>
    <n v="40955"/>
    <s v="Critical"/>
    <s v="Vancouver"/>
    <s v="Washington"/>
    <x v="1"/>
    <s v="Small Business"/>
    <x v="1"/>
    <x v="2"/>
    <n v="31.18"/>
    <n v="6.24"/>
  </r>
  <r>
    <n v="1993"/>
    <n v="14212"/>
    <n v="40955"/>
    <s v="Critical"/>
    <s v="Walla Walla"/>
    <s v="Washington"/>
    <x v="1"/>
    <s v="Small Business"/>
    <x v="0"/>
    <x v="8"/>
    <n v="21.99"/>
    <n v="2.61"/>
  </r>
  <r>
    <n v="1994"/>
    <n v="14215"/>
    <n v="41103"/>
    <s v="Medium"/>
    <s v="Madison"/>
    <s v="Connecticut"/>
    <x v="3"/>
    <s v="Home Office"/>
    <x v="0"/>
    <x v="9"/>
    <n v="2277.0300000000002"/>
    <n v="55.48"/>
  </r>
  <r>
    <n v="1995"/>
    <n v="14240"/>
    <n v="40956"/>
    <s v="High"/>
    <s v="Kalamazoo"/>
    <s v="Michigan"/>
    <x v="0"/>
    <s v="Corporate"/>
    <x v="0"/>
    <x v="12"/>
    <n v="68.88"/>
    <n v="2.78"/>
  </r>
  <r>
    <n v="1996"/>
    <n v="14241"/>
    <n v="41074"/>
    <s v="Critical"/>
    <s v="Mooresville"/>
    <s v="North Carolina"/>
    <x v="2"/>
    <s v="Home Office"/>
    <x v="0"/>
    <x v="6"/>
    <n v="263.63"/>
    <n v="11.55"/>
  </r>
  <r>
    <n v="1997"/>
    <n v="14242"/>
    <n v="40671"/>
    <s v="High"/>
    <s v="Charlotte"/>
    <s v="North Carolina"/>
    <x v="2"/>
    <s v="Corporate"/>
    <x v="2"/>
    <x v="5"/>
    <n v="1078.58"/>
    <n v="30.73"/>
  </r>
  <r>
    <n v="1998"/>
    <n v="14245"/>
    <n v="40220"/>
    <s v="Critical"/>
    <s v="Morristown"/>
    <s v="Tennessee"/>
    <x v="2"/>
    <s v="Small Business"/>
    <x v="0"/>
    <x v="6"/>
    <n v="454.09"/>
    <n v="28.15"/>
  </r>
  <r>
    <n v="1999"/>
    <n v="14247"/>
    <n v="40771"/>
    <s v="Critical"/>
    <s v="Delaware"/>
    <s v="Ohio"/>
    <x v="3"/>
    <s v="Home Office"/>
    <x v="0"/>
    <x v="7"/>
    <n v="14.75"/>
    <n v="3.29"/>
  </r>
  <r>
    <n v="2000"/>
    <n v="14272"/>
    <n v="40951"/>
    <s v="Medium"/>
    <s v="Olney"/>
    <s v="Maryland"/>
    <x v="3"/>
    <s v="Home Office"/>
    <x v="0"/>
    <x v="13"/>
    <n v="2409.96"/>
    <n v="80.98"/>
  </r>
  <r>
    <n v="2001"/>
    <n v="14274"/>
    <n v="39819"/>
    <s v="Not Specified"/>
    <s v="Hilton Head Island"/>
    <s v="South Carolina"/>
    <x v="2"/>
    <s v="Consumer"/>
    <x v="1"/>
    <x v="15"/>
    <n v="3674.08"/>
    <n v="150.97999999999999"/>
  </r>
  <r>
    <n v="2002"/>
    <n v="14274"/>
    <n v="39819"/>
    <s v="Not Specified"/>
    <s v="Hilton Head Island"/>
    <s v="South Carolina"/>
    <x v="2"/>
    <s v="Consumer"/>
    <x v="0"/>
    <x v="0"/>
    <n v="1413.89"/>
    <n v="28.28"/>
  </r>
  <r>
    <n v="2003"/>
    <n v="14274"/>
    <n v="39819"/>
    <s v="Not Specified"/>
    <s v="Hilton Head Island"/>
    <s v="South Carolina"/>
    <x v="2"/>
    <s v="Consumer"/>
    <x v="2"/>
    <x v="4"/>
    <n v="61.718499999999999"/>
    <n v="35.99"/>
  </r>
  <r>
    <n v="2004"/>
    <n v="14275"/>
    <n v="40342"/>
    <s v="Low"/>
    <s v="Muscatine"/>
    <s v="Iowa"/>
    <x v="0"/>
    <s v="Consumer"/>
    <x v="0"/>
    <x v="12"/>
    <n v="42.22"/>
    <n v="2.08"/>
  </r>
  <r>
    <n v="2005"/>
    <n v="14275"/>
    <n v="40342"/>
    <s v="Low"/>
    <s v="Muscatine"/>
    <s v="Iowa"/>
    <x v="0"/>
    <s v="Consumer"/>
    <x v="1"/>
    <x v="15"/>
    <n v="653.44000000000005"/>
    <n v="160.97999999999999"/>
  </r>
  <r>
    <n v="2006"/>
    <n v="14276"/>
    <n v="39982"/>
    <s v="Medium"/>
    <s v="Southgate"/>
    <s v="Michigan"/>
    <x v="0"/>
    <s v="Corporate"/>
    <x v="0"/>
    <x v="6"/>
    <n v="110.79"/>
    <n v="10.48"/>
  </r>
  <r>
    <n v="2007"/>
    <n v="14311"/>
    <n v="40026"/>
    <s v="Critical"/>
    <s v="Manteca"/>
    <s v="California"/>
    <x v="1"/>
    <s v="Corporate"/>
    <x v="0"/>
    <x v="12"/>
    <n v="192.41"/>
    <n v="6.37"/>
  </r>
  <r>
    <n v="2008"/>
    <n v="14336"/>
    <n v="40135"/>
    <s v="High"/>
    <s v="North Port"/>
    <s v="Florida"/>
    <x v="2"/>
    <s v="Consumer"/>
    <x v="2"/>
    <x v="5"/>
    <n v="174.55"/>
    <n v="39.99"/>
  </r>
  <r>
    <n v="2009"/>
    <n v="14338"/>
    <n v="40209"/>
    <s v="Low"/>
    <s v="Cottage Grove"/>
    <s v="Minnesota"/>
    <x v="0"/>
    <s v="Small Business"/>
    <x v="2"/>
    <x v="10"/>
    <n v="6580.16"/>
    <n v="200.97"/>
  </r>
  <r>
    <n v="2010"/>
    <n v="14342"/>
    <n v="39930"/>
    <s v="Low"/>
    <s v="Searcy"/>
    <s v="Arkansas"/>
    <x v="2"/>
    <s v="Corporate"/>
    <x v="2"/>
    <x v="5"/>
    <n v="10823.84"/>
    <n v="300.97000000000003"/>
  </r>
  <r>
    <n v="2011"/>
    <n v="14368"/>
    <n v="40796"/>
    <s v="High"/>
    <s v="Kingsville"/>
    <s v="Texas"/>
    <x v="0"/>
    <s v="Consumer"/>
    <x v="1"/>
    <x v="2"/>
    <n v="522.05999999999995"/>
    <n v="105.98"/>
  </r>
  <r>
    <n v="2012"/>
    <n v="14368"/>
    <n v="40796"/>
    <s v="High"/>
    <s v="Kingsville"/>
    <s v="Texas"/>
    <x v="0"/>
    <s v="Consumer"/>
    <x v="0"/>
    <x v="6"/>
    <n v="1218.08"/>
    <n v="34.58"/>
  </r>
  <r>
    <n v="2013"/>
    <n v="14372"/>
    <n v="41205"/>
    <s v="Critical"/>
    <s v="Belvidere"/>
    <s v="Illinois"/>
    <x v="0"/>
    <s v="Corporate"/>
    <x v="1"/>
    <x v="11"/>
    <n v="5350.61"/>
    <n v="170.98"/>
  </r>
  <r>
    <n v="2014"/>
    <n v="14375"/>
    <n v="40209"/>
    <s v="Medium"/>
    <s v="Derby"/>
    <s v="Kansas"/>
    <x v="0"/>
    <s v="Corporate"/>
    <x v="0"/>
    <x v="9"/>
    <n v="44.05"/>
    <n v="5.78"/>
  </r>
  <r>
    <n v="2015"/>
    <n v="14375"/>
    <n v="40209"/>
    <s v="Medium"/>
    <s v="Marshfield"/>
    <s v="MA"/>
    <x v="3"/>
    <s v="Corporate"/>
    <x v="0"/>
    <x v="14"/>
    <n v="3872.38"/>
    <n v="83.93"/>
  </r>
  <r>
    <n v="2016"/>
    <n v="14400"/>
    <n v="39848"/>
    <s v="Medium"/>
    <s v="Coral Gables"/>
    <s v="Florida"/>
    <x v="2"/>
    <s v="Home Office"/>
    <x v="0"/>
    <x v="12"/>
    <n v="74.34"/>
    <n v="2.16"/>
  </r>
  <r>
    <n v="2017"/>
    <n v="14400"/>
    <n v="39848"/>
    <s v="Medium"/>
    <s v="Coral Gables"/>
    <s v="Florida"/>
    <x v="2"/>
    <s v="Home Office"/>
    <x v="0"/>
    <x v="9"/>
    <n v="228.8"/>
    <n v="6.48"/>
  </r>
  <r>
    <n v="2018"/>
    <n v="14400"/>
    <n v="39848"/>
    <s v="Medium"/>
    <s v="Coral Gables"/>
    <s v="Florida"/>
    <x v="2"/>
    <s v="Home Office"/>
    <x v="1"/>
    <x v="3"/>
    <n v="6089.05"/>
    <n v="146.05000000000001"/>
  </r>
  <r>
    <n v="2019"/>
    <n v="14401"/>
    <n v="40759"/>
    <s v="Not Specified"/>
    <s v="Waldorf"/>
    <s v="Maryland"/>
    <x v="3"/>
    <s v="Small Business"/>
    <x v="2"/>
    <x v="4"/>
    <n v="931.14949999999999"/>
    <n v="110.99"/>
  </r>
  <r>
    <n v="2020"/>
    <n v="14402"/>
    <n v="40465"/>
    <s v="Medium"/>
    <s v="McKeesport"/>
    <s v="Pennsylvania"/>
    <x v="3"/>
    <s v="Small Business"/>
    <x v="1"/>
    <x v="15"/>
    <n v="184.46"/>
    <n v="160.97999999999999"/>
  </r>
  <r>
    <n v="2021"/>
    <n v="14406"/>
    <n v="40245"/>
    <s v="Medium"/>
    <s v="Shakopee"/>
    <s v="Minnesota"/>
    <x v="0"/>
    <s v="Corporate"/>
    <x v="2"/>
    <x v="10"/>
    <n v="5610.84"/>
    <n v="150.97999999999999"/>
  </r>
  <r>
    <n v="2022"/>
    <n v="14406"/>
    <n v="40245"/>
    <s v="Medium"/>
    <s v="Shakopee"/>
    <s v="Minnesota"/>
    <x v="0"/>
    <s v="Corporate"/>
    <x v="0"/>
    <x v="0"/>
    <n v="455.34"/>
    <n v="20.98"/>
  </r>
  <r>
    <n v="2023"/>
    <n v="14406"/>
    <n v="40245"/>
    <s v="Medium"/>
    <s v="Shakopee"/>
    <s v="Minnesota"/>
    <x v="0"/>
    <s v="Corporate"/>
    <x v="2"/>
    <x v="4"/>
    <n v="2329.6460000000002"/>
    <n v="85.99"/>
  </r>
  <r>
    <n v="2024"/>
    <n v="14434"/>
    <n v="40589"/>
    <s v="Not Specified"/>
    <s v="Berkeley"/>
    <s v="California"/>
    <x v="1"/>
    <s v="Corporate"/>
    <x v="2"/>
    <x v="10"/>
    <n v="4733.88"/>
    <n v="119.99"/>
  </r>
  <r>
    <n v="2025"/>
    <n v="14435"/>
    <n v="41244"/>
    <s v="Not Specified"/>
    <s v="Centereach"/>
    <s v="New York"/>
    <x v="3"/>
    <s v="Small Business"/>
    <x v="1"/>
    <x v="15"/>
    <n v="3731.59"/>
    <n v="89.99"/>
  </r>
  <r>
    <n v="2026"/>
    <n v="14435"/>
    <n v="41244"/>
    <s v="Not Specified"/>
    <s v="Centereach"/>
    <s v="New York"/>
    <x v="3"/>
    <s v="Small Business"/>
    <x v="2"/>
    <x v="16"/>
    <n v="33367.85"/>
    <n v="3499.99"/>
  </r>
  <r>
    <n v="2027"/>
    <n v="14435"/>
    <n v="41244"/>
    <s v="Not Specified"/>
    <s v="Centereach"/>
    <s v="New York"/>
    <x v="3"/>
    <s v="Small Business"/>
    <x v="0"/>
    <x v="9"/>
    <n v="1299.9100000000001"/>
    <n v="30.98"/>
  </r>
  <r>
    <n v="2028"/>
    <n v="14439"/>
    <n v="41151"/>
    <s v="High"/>
    <s v="Prescott"/>
    <s v="Arizona"/>
    <x v="1"/>
    <s v="Corporate"/>
    <x v="0"/>
    <x v="9"/>
    <n v="1428.64"/>
    <n v="54.96"/>
  </r>
  <r>
    <n v="2029"/>
    <n v="14471"/>
    <n v="40689"/>
    <s v="Not Specified"/>
    <s v="Kalamazoo"/>
    <s v="Michigan"/>
    <x v="0"/>
    <s v="Corporate"/>
    <x v="1"/>
    <x v="2"/>
    <n v="823.63"/>
    <n v="18.649999999999999"/>
  </r>
  <r>
    <n v="2030"/>
    <n v="14471"/>
    <n v="40689"/>
    <s v="Not Specified"/>
    <s v="Kalamazoo"/>
    <s v="Michigan"/>
    <x v="0"/>
    <s v="Corporate"/>
    <x v="0"/>
    <x v="9"/>
    <n v="286.73"/>
    <n v="6.48"/>
  </r>
  <r>
    <n v="2031"/>
    <n v="14497"/>
    <n v="41049"/>
    <s v="Medium"/>
    <s v="Pocatello"/>
    <s v="Idaho"/>
    <x v="1"/>
    <s v="Small Business"/>
    <x v="0"/>
    <x v="9"/>
    <n v="214.03"/>
    <n v="5.78"/>
  </r>
  <r>
    <n v="2032"/>
    <n v="14499"/>
    <n v="40496"/>
    <s v="Low"/>
    <s v="Drexel Hill"/>
    <s v="Pennsylvania"/>
    <x v="3"/>
    <s v="Consumer"/>
    <x v="2"/>
    <x v="5"/>
    <n v="574.99"/>
    <n v="20.97"/>
  </r>
  <r>
    <n v="2033"/>
    <n v="14500"/>
    <n v="40718"/>
    <s v="Not Specified"/>
    <s v="Jupiter"/>
    <s v="Florida"/>
    <x v="2"/>
    <s v="Consumer"/>
    <x v="0"/>
    <x v="9"/>
    <n v="839.7"/>
    <n v="19.98"/>
  </r>
  <r>
    <n v="2034"/>
    <n v="14500"/>
    <n v="40718"/>
    <s v="Not Specified"/>
    <s v="Jupiter"/>
    <s v="Florida"/>
    <x v="2"/>
    <s v="Consumer"/>
    <x v="0"/>
    <x v="6"/>
    <n v="1662.5"/>
    <n v="34.58"/>
  </r>
  <r>
    <n v="2035"/>
    <n v="14503"/>
    <n v="40579"/>
    <s v="Not Specified"/>
    <s v="Lees Summit"/>
    <s v="MO"/>
    <x v="0"/>
    <s v="Corporate"/>
    <x v="0"/>
    <x v="12"/>
    <n v="438.47"/>
    <n v="30.56"/>
  </r>
  <r>
    <n v="2036"/>
    <n v="14528"/>
    <n v="39979"/>
    <s v="Critical"/>
    <s v="Webster"/>
    <s v="MA"/>
    <x v="3"/>
    <s v="Home Office"/>
    <x v="0"/>
    <x v="12"/>
    <n v="78.44"/>
    <n v="5.98"/>
  </r>
  <r>
    <n v="2037"/>
    <n v="14529"/>
    <n v="40441"/>
    <s v="Low"/>
    <s v="Eastpointe"/>
    <s v="Michigan"/>
    <x v="0"/>
    <s v="Home Office"/>
    <x v="1"/>
    <x v="15"/>
    <n v="3819.42"/>
    <n v="89.99"/>
  </r>
  <r>
    <n v="2038"/>
    <n v="14529"/>
    <n v="40441"/>
    <s v="Low"/>
    <s v="Eastpointe"/>
    <s v="Michigan"/>
    <x v="0"/>
    <s v="Home Office"/>
    <x v="1"/>
    <x v="2"/>
    <n v="208.78"/>
    <n v="5.08"/>
  </r>
  <r>
    <n v="2039"/>
    <n v="14530"/>
    <n v="39909"/>
    <s v="High"/>
    <s v="Columbia"/>
    <s v="South Carolina"/>
    <x v="2"/>
    <s v="Home Office"/>
    <x v="0"/>
    <x v="0"/>
    <n v="1556.61"/>
    <n v="89.83"/>
  </r>
  <r>
    <n v="2040"/>
    <n v="14530"/>
    <n v="39909"/>
    <s v="High"/>
    <s v="Columbia"/>
    <s v="South Carolina"/>
    <x v="2"/>
    <s v="Home Office"/>
    <x v="0"/>
    <x v="0"/>
    <n v="645.14"/>
    <n v="13.43"/>
  </r>
  <r>
    <n v="2041"/>
    <n v="14530"/>
    <n v="39909"/>
    <s v="High"/>
    <s v="Columbia"/>
    <s v="South Carolina"/>
    <x v="2"/>
    <s v="Home Office"/>
    <x v="2"/>
    <x v="4"/>
    <n v="4851.5024999999996"/>
    <n v="125.99"/>
  </r>
  <r>
    <n v="2042"/>
    <n v="14534"/>
    <n v="40377"/>
    <s v="Medium"/>
    <s v="Ormond Beach"/>
    <s v="Florida"/>
    <x v="2"/>
    <s v="Corporate"/>
    <x v="2"/>
    <x v="5"/>
    <n v="745.99"/>
    <n v="15.98"/>
  </r>
  <r>
    <n v="2043"/>
    <n v="14535"/>
    <n v="40452"/>
    <s v="Not Specified"/>
    <s v="Muscatine"/>
    <s v="Iowa"/>
    <x v="0"/>
    <s v="Consumer"/>
    <x v="0"/>
    <x v="0"/>
    <n v="245.96"/>
    <n v="11.29"/>
  </r>
  <r>
    <n v="2044"/>
    <n v="14563"/>
    <n v="40879"/>
    <s v="Critical"/>
    <s v="Oregon City"/>
    <s v="Oregon"/>
    <x v="1"/>
    <s v="Corporate"/>
    <x v="2"/>
    <x v="4"/>
    <n v="953.04549999999995"/>
    <n v="35.99"/>
  </r>
  <r>
    <n v="2045"/>
    <n v="14596"/>
    <n v="39823"/>
    <s v="Critical"/>
    <s v="Denton"/>
    <s v="Texas"/>
    <x v="0"/>
    <s v="Corporate"/>
    <x v="1"/>
    <x v="2"/>
    <n v="199.12"/>
    <n v="8.34"/>
  </r>
  <r>
    <n v="2046"/>
    <n v="14596"/>
    <n v="39823"/>
    <s v="Critical"/>
    <s v="Denton"/>
    <s v="Texas"/>
    <x v="0"/>
    <s v="Corporate"/>
    <x v="0"/>
    <x v="6"/>
    <n v="63.14"/>
    <n v="3.28"/>
  </r>
  <r>
    <n v="2047"/>
    <n v="14597"/>
    <n v="40420"/>
    <s v="Critical"/>
    <s v="Albuquerque"/>
    <s v="New Mexico"/>
    <x v="1"/>
    <s v="Corporate"/>
    <x v="0"/>
    <x v="12"/>
    <n v="320.42"/>
    <n v="7.68"/>
  </r>
  <r>
    <n v="2048"/>
    <n v="14597"/>
    <n v="40420"/>
    <s v="Critical"/>
    <s v="Albuquerque"/>
    <s v="New Mexico"/>
    <x v="1"/>
    <s v="Corporate"/>
    <x v="1"/>
    <x v="2"/>
    <n v="266.64"/>
    <n v="7.96"/>
  </r>
  <r>
    <n v="2049"/>
    <n v="14627"/>
    <n v="39848"/>
    <s v="Medium"/>
    <s v="Hutchinson"/>
    <s v="Kansas"/>
    <x v="0"/>
    <s v="Small Business"/>
    <x v="0"/>
    <x v="12"/>
    <n v="671.03"/>
    <n v="14.48"/>
  </r>
  <r>
    <n v="2050"/>
    <n v="14630"/>
    <n v="41198"/>
    <s v="Low"/>
    <s v="Anaheim"/>
    <s v="California"/>
    <x v="1"/>
    <s v="Corporate"/>
    <x v="0"/>
    <x v="6"/>
    <n v="363.54"/>
    <n v="22.01"/>
  </r>
  <r>
    <n v="2051"/>
    <n v="14661"/>
    <n v="40202"/>
    <s v="Not Specified"/>
    <s v="Durango"/>
    <s v="Colorado"/>
    <x v="1"/>
    <s v="Home Office"/>
    <x v="2"/>
    <x v="5"/>
    <n v="1325.06"/>
    <n v="35.770000000000003"/>
  </r>
  <r>
    <n v="2052"/>
    <n v="14662"/>
    <n v="40863"/>
    <s v="High"/>
    <s v="Foxborough"/>
    <s v="MA"/>
    <x v="3"/>
    <s v="Corporate"/>
    <x v="0"/>
    <x v="9"/>
    <n v="257.75"/>
    <n v="4.9800000000000004"/>
  </r>
  <r>
    <n v="2053"/>
    <n v="14662"/>
    <n v="40863"/>
    <s v="High"/>
    <s v="Seymour"/>
    <s v="Connecticut"/>
    <x v="3"/>
    <s v="Corporate"/>
    <x v="0"/>
    <x v="6"/>
    <n v="39.69"/>
    <n v="1.68"/>
  </r>
  <r>
    <n v="2054"/>
    <n v="14662"/>
    <n v="40863"/>
    <s v="High"/>
    <s v="Southbridge"/>
    <s v="MA"/>
    <x v="3"/>
    <s v="Corporate"/>
    <x v="2"/>
    <x v="4"/>
    <n v="5139.8819999999996"/>
    <n v="125.99"/>
  </r>
  <r>
    <n v="2055"/>
    <n v="14693"/>
    <n v="40552"/>
    <s v="Critical"/>
    <s v="Denton"/>
    <s v="Texas"/>
    <x v="0"/>
    <s v="Corporate"/>
    <x v="0"/>
    <x v="9"/>
    <n v="268.94"/>
    <n v="6.48"/>
  </r>
  <r>
    <n v="2056"/>
    <n v="14693"/>
    <n v="40552"/>
    <s v="Critical"/>
    <s v="Denton"/>
    <s v="Texas"/>
    <x v="0"/>
    <s v="Corporate"/>
    <x v="0"/>
    <x v="0"/>
    <n v="847.82"/>
    <n v="20.98"/>
  </r>
  <r>
    <n v="2057"/>
    <n v="14695"/>
    <n v="41157"/>
    <s v="High"/>
    <s v="Deer Park"/>
    <s v="Texas"/>
    <x v="0"/>
    <s v="Corporate"/>
    <x v="1"/>
    <x v="11"/>
    <n v="1992.45"/>
    <n v="48.58"/>
  </r>
  <r>
    <n v="2058"/>
    <n v="14726"/>
    <n v="40916"/>
    <s v="Low"/>
    <s v="Lansing"/>
    <s v="Illinois"/>
    <x v="0"/>
    <s v="Consumer"/>
    <x v="2"/>
    <x v="5"/>
    <n v="310.87"/>
    <n v="20.95"/>
  </r>
  <r>
    <n v="2059"/>
    <n v="14727"/>
    <n v="41109"/>
    <s v="Medium"/>
    <s v="East Hartford"/>
    <s v="Connecticut"/>
    <x v="3"/>
    <s v="Small Business"/>
    <x v="1"/>
    <x v="3"/>
    <n v="8532.152"/>
    <n v="212.6"/>
  </r>
  <r>
    <n v="2060"/>
    <n v="14727"/>
    <n v="41109"/>
    <s v="Medium"/>
    <s v="Sanford"/>
    <s v="Maine"/>
    <x v="3"/>
    <s v="Small Business"/>
    <x v="0"/>
    <x v="13"/>
    <n v="2269.41"/>
    <n v="70.97"/>
  </r>
  <r>
    <n v="2061"/>
    <n v="14755"/>
    <n v="40183"/>
    <s v="High"/>
    <s v="Stow"/>
    <s v="Ohio"/>
    <x v="3"/>
    <s v="Consumer"/>
    <x v="0"/>
    <x v="6"/>
    <n v="111.48"/>
    <n v="3.85"/>
  </r>
  <r>
    <n v="2062"/>
    <n v="14755"/>
    <n v="40183"/>
    <s v="High"/>
    <s v="Stow"/>
    <s v="Ohio"/>
    <x v="3"/>
    <s v="Consumer"/>
    <x v="2"/>
    <x v="4"/>
    <n v="2322.8119999999999"/>
    <n v="65.989999999999995"/>
  </r>
  <r>
    <n v="2063"/>
    <n v="14756"/>
    <n v="40056"/>
    <s v="Low"/>
    <s v="Bentonville"/>
    <s v="Arkansas"/>
    <x v="2"/>
    <s v="Corporate"/>
    <x v="1"/>
    <x v="2"/>
    <n v="42.3"/>
    <n v="19.23"/>
  </r>
  <r>
    <n v="2064"/>
    <n v="14784"/>
    <n v="40982"/>
    <s v="Medium"/>
    <s v="West Babylon"/>
    <s v="New York"/>
    <x v="3"/>
    <s v="Small Business"/>
    <x v="1"/>
    <x v="3"/>
    <n v="2009.05"/>
    <n v="44.43"/>
  </r>
  <r>
    <n v="2065"/>
    <n v="14785"/>
    <n v="40095"/>
    <s v="High"/>
    <s v="Cabot"/>
    <s v="Arkansas"/>
    <x v="2"/>
    <s v="Consumer"/>
    <x v="0"/>
    <x v="8"/>
    <n v="94.86"/>
    <n v="4.91"/>
  </r>
  <r>
    <n v="2066"/>
    <n v="14785"/>
    <n v="40095"/>
    <s v="High"/>
    <s v="Cabot"/>
    <s v="Arkansas"/>
    <x v="2"/>
    <s v="Consumer"/>
    <x v="0"/>
    <x v="6"/>
    <n v="744.12"/>
    <n v="28.15"/>
  </r>
  <r>
    <n v="2067"/>
    <n v="14789"/>
    <n v="40511"/>
    <s v="Not Specified"/>
    <s v="Covington"/>
    <s v="Washington"/>
    <x v="1"/>
    <s v="Consumer"/>
    <x v="0"/>
    <x v="13"/>
    <n v="438.07"/>
    <n v="10.89"/>
  </r>
  <r>
    <n v="2068"/>
    <n v="14789"/>
    <n v="40511"/>
    <s v="Not Specified"/>
    <s v="Covington"/>
    <s v="Washington"/>
    <x v="1"/>
    <s v="Consumer"/>
    <x v="0"/>
    <x v="14"/>
    <n v="116.37"/>
    <n v="5.58"/>
  </r>
  <r>
    <n v="2069"/>
    <n v="14791"/>
    <n v="40223"/>
    <s v="Medium"/>
    <s v="Brookings"/>
    <s v="South Dakota"/>
    <x v="0"/>
    <s v="Consumer"/>
    <x v="2"/>
    <x v="4"/>
    <n v="1576.223"/>
    <n v="65.989999999999995"/>
  </r>
  <r>
    <n v="2070"/>
    <n v="14819"/>
    <n v="40203"/>
    <s v="Not Specified"/>
    <s v="West Chicago"/>
    <s v="Illinois"/>
    <x v="0"/>
    <s v="Home Office"/>
    <x v="0"/>
    <x v="13"/>
    <n v="9062.73"/>
    <n v="207.48"/>
  </r>
  <r>
    <n v="2071"/>
    <n v="14819"/>
    <n v="40203"/>
    <s v="Not Specified"/>
    <s v="West Chicago"/>
    <s v="Illinois"/>
    <x v="0"/>
    <s v="Home Office"/>
    <x v="1"/>
    <x v="11"/>
    <n v="1584.1"/>
    <n v="58.14"/>
  </r>
  <r>
    <n v="2072"/>
    <n v="14820"/>
    <n v="40917"/>
    <s v="High"/>
    <s v="Eau Claire"/>
    <s v="Wisconsin"/>
    <x v="0"/>
    <s v="Home Office"/>
    <x v="2"/>
    <x v="4"/>
    <n v="278.90199999999999"/>
    <n v="7.99"/>
  </r>
  <r>
    <n v="2073"/>
    <n v="14823"/>
    <n v="39856"/>
    <s v="Low"/>
    <s v="Highland Village"/>
    <s v="Texas"/>
    <x v="0"/>
    <s v="Small Business"/>
    <x v="0"/>
    <x v="8"/>
    <n v="103.62"/>
    <n v="7.31"/>
  </r>
  <r>
    <n v="2074"/>
    <n v="14823"/>
    <n v="39856"/>
    <s v="Low"/>
    <s v="Highland Village"/>
    <s v="Texas"/>
    <x v="0"/>
    <s v="Small Business"/>
    <x v="0"/>
    <x v="6"/>
    <n v="124.84"/>
    <n v="6.7"/>
  </r>
  <r>
    <n v="2075"/>
    <n v="14851"/>
    <n v="41040"/>
    <s v="Not Specified"/>
    <s v="San Francisco"/>
    <s v="California"/>
    <x v="1"/>
    <s v="Corporate"/>
    <x v="2"/>
    <x v="16"/>
    <n v="3378.18"/>
    <n v="599.99"/>
  </r>
  <r>
    <n v="2076"/>
    <n v="14851"/>
    <n v="41040"/>
    <s v="Not Specified"/>
    <s v="San Francisco"/>
    <s v="California"/>
    <x v="1"/>
    <s v="Corporate"/>
    <x v="2"/>
    <x v="4"/>
    <n v="1443.2660000000001"/>
    <n v="65.989999999999995"/>
  </r>
  <r>
    <n v="2077"/>
    <n v="14852"/>
    <n v="40901"/>
    <s v="Medium"/>
    <s v="Olathe"/>
    <s v="Kansas"/>
    <x v="0"/>
    <s v="Consumer"/>
    <x v="0"/>
    <x v="12"/>
    <n v="3800.4"/>
    <n v="420.98"/>
  </r>
  <r>
    <n v="2078"/>
    <n v="14854"/>
    <n v="40296"/>
    <s v="Low"/>
    <s v="Middletown"/>
    <s v="Ohio"/>
    <x v="3"/>
    <s v="Corporate"/>
    <x v="0"/>
    <x v="0"/>
    <n v="391.23"/>
    <n v="16.91"/>
  </r>
  <r>
    <n v="2079"/>
    <n v="14855"/>
    <n v="40298"/>
    <s v="Not Specified"/>
    <s v="Hot Springs"/>
    <s v="Arkansas"/>
    <x v="2"/>
    <s v="Corporate"/>
    <x v="0"/>
    <x v="12"/>
    <n v="174.9"/>
    <n v="3.58"/>
  </r>
  <r>
    <n v="2080"/>
    <n v="14855"/>
    <n v="40298"/>
    <s v="Not Specified"/>
    <s v="Hot Springs"/>
    <s v="Arkansas"/>
    <x v="2"/>
    <s v="Corporate"/>
    <x v="1"/>
    <x v="2"/>
    <n v="103.8"/>
    <n v="2.23"/>
  </r>
  <r>
    <n v="2081"/>
    <n v="14855"/>
    <n v="40298"/>
    <s v="Not Specified"/>
    <s v="Hot Springs"/>
    <s v="Arkansas"/>
    <x v="2"/>
    <s v="Corporate"/>
    <x v="1"/>
    <x v="3"/>
    <n v="2557.5100000000002"/>
    <n v="124.49"/>
  </r>
  <r>
    <n v="2082"/>
    <n v="14883"/>
    <n v="40669"/>
    <s v="Low"/>
    <s v="Gillette"/>
    <s v="Wyoming"/>
    <x v="1"/>
    <s v="Corporate"/>
    <x v="1"/>
    <x v="15"/>
    <n v="978.4"/>
    <n v="25.98"/>
  </r>
  <r>
    <n v="2083"/>
    <n v="14883"/>
    <n v="40669"/>
    <s v="Low"/>
    <s v="Gillette"/>
    <s v="Wyoming"/>
    <x v="1"/>
    <s v="Corporate"/>
    <x v="2"/>
    <x v="4"/>
    <n v="5126.4179999999997"/>
    <n v="125.99"/>
  </r>
  <r>
    <n v="2084"/>
    <n v="14884"/>
    <n v="40813"/>
    <s v="High"/>
    <s v="Palm Coast"/>
    <s v="Florida"/>
    <x v="2"/>
    <s v="Corporate"/>
    <x v="2"/>
    <x v="4"/>
    <n v="473.9855"/>
    <n v="95.99"/>
  </r>
  <r>
    <n v="2085"/>
    <n v="14913"/>
    <n v="39858"/>
    <s v="High"/>
    <s v="Fayetteville"/>
    <s v="North Carolina"/>
    <x v="2"/>
    <s v="Consumer"/>
    <x v="0"/>
    <x v="9"/>
    <n v="1003.43"/>
    <n v="19.98"/>
  </r>
  <r>
    <n v="2086"/>
    <n v="14916"/>
    <n v="39871"/>
    <s v="Low"/>
    <s v="Pleasant Grove"/>
    <s v="Utah"/>
    <x v="1"/>
    <s v="Corporate"/>
    <x v="2"/>
    <x v="4"/>
    <n v="1685.941"/>
    <n v="125.99"/>
  </r>
  <r>
    <n v="2087"/>
    <n v="14948"/>
    <n v="40691"/>
    <s v="Medium"/>
    <s v="Muskegon"/>
    <s v="Michigan"/>
    <x v="0"/>
    <s v="Small Business"/>
    <x v="1"/>
    <x v="11"/>
    <n v="647.78"/>
    <n v="100.98"/>
  </r>
  <r>
    <n v="2088"/>
    <n v="14950"/>
    <n v="40447"/>
    <s v="Low"/>
    <s v="Sunnyvale"/>
    <s v="California"/>
    <x v="1"/>
    <s v="Small Business"/>
    <x v="0"/>
    <x v="6"/>
    <n v="525"/>
    <n v="10.48"/>
  </r>
  <r>
    <n v="2089"/>
    <n v="14951"/>
    <n v="40680"/>
    <s v="Medium"/>
    <s v="Apex"/>
    <s v="North Carolina"/>
    <x v="2"/>
    <s v="Home Office"/>
    <x v="2"/>
    <x v="5"/>
    <n v="2779.2"/>
    <n v="80.98"/>
  </r>
  <r>
    <n v="2090"/>
    <n v="14951"/>
    <n v="40680"/>
    <s v="Medium"/>
    <s v="Apex"/>
    <s v="North Carolina"/>
    <x v="2"/>
    <s v="Home Office"/>
    <x v="0"/>
    <x v="6"/>
    <n v="65.209999999999994"/>
    <n v="2.6"/>
  </r>
  <r>
    <n v="2091"/>
    <n v="14976"/>
    <n v="40746"/>
    <s v="High"/>
    <s v="Vestavia Hills"/>
    <s v="Alabama"/>
    <x v="2"/>
    <s v="Corporate"/>
    <x v="0"/>
    <x v="9"/>
    <n v="231.35"/>
    <n v="4.9800000000000004"/>
  </r>
  <r>
    <n v="2092"/>
    <n v="14978"/>
    <n v="40325"/>
    <s v="Critical"/>
    <s v="Dalton"/>
    <s v="Georgia"/>
    <x v="2"/>
    <s v="Corporate"/>
    <x v="1"/>
    <x v="11"/>
    <n v="12043.88"/>
    <n v="880.98"/>
  </r>
  <r>
    <n v="2093"/>
    <n v="14978"/>
    <n v="40325"/>
    <s v="Critical"/>
    <s v="Dalton"/>
    <s v="Georgia"/>
    <x v="2"/>
    <s v="Corporate"/>
    <x v="0"/>
    <x v="0"/>
    <n v="195.12"/>
    <n v="13.48"/>
  </r>
  <r>
    <n v="2094"/>
    <n v="14980"/>
    <n v="41104"/>
    <s v="Critical"/>
    <s v="Gadsden"/>
    <s v="Alabama"/>
    <x v="2"/>
    <s v="Consumer"/>
    <x v="2"/>
    <x v="5"/>
    <n v="898.9"/>
    <n v="31.78"/>
  </r>
  <r>
    <n v="2095"/>
    <n v="14981"/>
    <n v="40477"/>
    <s v="Medium"/>
    <s v="Temecula"/>
    <s v="California"/>
    <x v="1"/>
    <s v="Home Office"/>
    <x v="0"/>
    <x v="0"/>
    <n v="279.77"/>
    <n v="34.76"/>
  </r>
  <r>
    <n v="2096"/>
    <n v="14981"/>
    <n v="40477"/>
    <s v="Medium"/>
    <s v="Temecula"/>
    <s v="California"/>
    <x v="1"/>
    <s v="Home Office"/>
    <x v="1"/>
    <x v="3"/>
    <n v="154.21"/>
    <n v="15.23"/>
  </r>
  <r>
    <n v="2097"/>
    <n v="14983"/>
    <n v="39855"/>
    <s v="High"/>
    <s v="Wilmington"/>
    <s v="North Carolina"/>
    <x v="2"/>
    <s v="Consumer"/>
    <x v="2"/>
    <x v="4"/>
    <n v="8475.9619999999995"/>
    <n v="205.99"/>
  </r>
  <r>
    <n v="2098"/>
    <n v="14983"/>
    <n v="39855"/>
    <s v="High"/>
    <s v="Wilmington"/>
    <s v="North Carolina"/>
    <x v="2"/>
    <s v="Consumer"/>
    <x v="2"/>
    <x v="4"/>
    <n v="3015.4939999999997"/>
    <n v="205.99"/>
  </r>
  <r>
    <n v="2099"/>
    <n v="15009"/>
    <n v="40898"/>
    <s v="Not Specified"/>
    <s v="Old Bridge"/>
    <s v="New Jersey"/>
    <x v="3"/>
    <s v="Small Business"/>
    <x v="0"/>
    <x v="6"/>
    <n v="1200.1300000000001"/>
    <n v="28.15"/>
  </r>
  <r>
    <n v="2100"/>
    <n v="15009"/>
    <n v="40898"/>
    <s v="Not Specified"/>
    <s v="Saugus"/>
    <s v="MA"/>
    <x v="3"/>
    <s v="Small Business"/>
    <x v="0"/>
    <x v="14"/>
    <n v="229.43"/>
    <n v="7.78"/>
  </r>
  <r>
    <n v="2101"/>
    <n v="15014"/>
    <n v="40219"/>
    <s v="Medium"/>
    <s v="Plano"/>
    <s v="Texas"/>
    <x v="0"/>
    <s v="Corporate"/>
    <x v="1"/>
    <x v="11"/>
    <n v="633.13"/>
    <n v="58.14"/>
  </r>
  <r>
    <n v="2102"/>
    <n v="15015"/>
    <n v="40507"/>
    <s v="High"/>
    <s v="Clovis"/>
    <s v="New Mexico"/>
    <x v="1"/>
    <s v="Small Business"/>
    <x v="1"/>
    <x v="2"/>
    <n v="306.77"/>
    <n v="6.24"/>
  </r>
  <r>
    <n v="2103"/>
    <n v="15040"/>
    <n v="40151"/>
    <s v="Low"/>
    <s v="Columbus"/>
    <s v="Mississippi"/>
    <x v="2"/>
    <s v="Consumer"/>
    <x v="0"/>
    <x v="9"/>
    <n v="410.35"/>
    <n v="9.11"/>
  </r>
  <r>
    <n v="2104"/>
    <n v="15044"/>
    <n v="40974"/>
    <s v="Low"/>
    <s v="Fort Wayne"/>
    <s v="Indiana"/>
    <x v="0"/>
    <s v="Corporate"/>
    <x v="2"/>
    <x v="5"/>
    <n v="1681.6"/>
    <n v="39.99"/>
  </r>
  <r>
    <n v="2105"/>
    <n v="15045"/>
    <n v="40410"/>
    <s v="Not Specified"/>
    <s v="Russellville"/>
    <s v="Arkansas"/>
    <x v="2"/>
    <s v="Small Business"/>
    <x v="1"/>
    <x v="15"/>
    <n v="1378.72"/>
    <n v="122.99"/>
  </r>
  <r>
    <n v="2106"/>
    <n v="15074"/>
    <n v="40145"/>
    <s v="Not Specified"/>
    <s v="Twin Falls"/>
    <s v="Idaho"/>
    <x v="1"/>
    <s v="Consumer"/>
    <x v="0"/>
    <x v="9"/>
    <n v="941.4"/>
    <n v="35.44"/>
  </r>
  <r>
    <n v="2107"/>
    <n v="15075"/>
    <n v="40090"/>
    <s v="Medium"/>
    <s v="Melbourne"/>
    <s v="Florida"/>
    <x v="2"/>
    <s v="Consumer"/>
    <x v="1"/>
    <x v="2"/>
    <n v="1548.43"/>
    <n v="63.94"/>
  </r>
  <r>
    <n v="2108"/>
    <n v="15075"/>
    <n v="40090"/>
    <s v="Medium"/>
    <s v="Merritt Island"/>
    <s v="Florida"/>
    <x v="2"/>
    <s v="Consumer"/>
    <x v="2"/>
    <x v="5"/>
    <n v="54.84"/>
    <n v="5.0199999999999996"/>
  </r>
  <r>
    <n v="2109"/>
    <n v="15078"/>
    <n v="40491"/>
    <s v="High"/>
    <s v="Kettering"/>
    <s v="Ohio"/>
    <x v="3"/>
    <s v="Corporate"/>
    <x v="0"/>
    <x v="9"/>
    <n v="207.01"/>
    <n v="5.78"/>
  </r>
  <r>
    <n v="2110"/>
    <n v="15079"/>
    <n v="40193"/>
    <s v="Medium"/>
    <s v="Chester"/>
    <s v="Pennsylvania"/>
    <x v="3"/>
    <s v="Small Business"/>
    <x v="2"/>
    <x v="5"/>
    <n v="3753.42"/>
    <n v="80.98"/>
  </r>
  <r>
    <n v="2111"/>
    <n v="15079"/>
    <n v="40193"/>
    <s v="Medium"/>
    <s v="Chester"/>
    <s v="Pennsylvania"/>
    <x v="3"/>
    <s v="Small Business"/>
    <x v="0"/>
    <x v="9"/>
    <n v="1130.79"/>
    <n v="48.91"/>
  </r>
  <r>
    <n v="2112"/>
    <n v="15104"/>
    <n v="40997"/>
    <s v="Medium"/>
    <s v="Caldwell"/>
    <s v="Idaho"/>
    <x v="1"/>
    <s v="Small Business"/>
    <x v="0"/>
    <x v="12"/>
    <n v="109.43"/>
    <n v="4.82"/>
  </r>
  <r>
    <n v="2113"/>
    <n v="15105"/>
    <n v="40120"/>
    <s v="Low"/>
    <s v="Sunnyvale"/>
    <s v="California"/>
    <x v="1"/>
    <s v="Small Business"/>
    <x v="0"/>
    <x v="0"/>
    <n v="460.43"/>
    <n v="12.28"/>
  </r>
  <r>
    <n v="2114"/>
    <n v="15106"/>
    <n v="40570"/>
    <s v="Not Specified"/>
    <s v="Rockford"/>
    <s v="Illinois"/>
    <x v="0"/>
    <s v="Home Office"/>
    <x v="1"/>
    <x v="2"/>
    <n v="283.58"/>
    <n v="6.64"/>
  </r>
  <r>
    <n v="2115"/>
    <n v="15106"/>
    <n v="40570"/>
    <s v="Not Specified"/>
    <s v="Rockford"/>
    <s v="Illinois"/>
    <x v="0"/>
    <s v="Home Office"/>
    <x v="2"/>
    <x v="10"/>
    <n v="5403.37"/>
    <n v="145.44999999999999"/>
  </r>
  <r>
    <n v="2116"/>
    <n v="15106"/>
    <n v="40570"/>
    <s v="Not Specified"/>
    <s v="Rockford"/>
    <s v="Illinois"/>
    <x v="0"/>
    <s v="Home Office"/>
    <x v="0"/>
    <x v="6"/>
    <n v="82.15"/>
    <n v="2.21"/>
  </r>
  <r>
    <n v="2117"/>
    <n v="15108"/>
    <n v="40052"/>
    <s v="High"/>
    <s v="Buffalo Grove"/>
    <s v="Illinois"/>
    <x v="0"/>
    <s v="Small Business"/>
    <x v="0"/>
    <x v="9"/>
    <n v="2066.16"/>
    <n v="40.99"/>
  </r>
  <r>
    <n v="2118"/>
    <n v="15109"/>
    <n v="40526"/>
    <s v="Not Specified"/>
    <s v="Florissant"/>
    <s v="MO"/>
    <x v="0"/>
    <s v="Home Office"/>
    <x v="2"/>
    <x v="5"/>
    <n v="230.72"/>
    <n v="20.95"/>
  </r>
  <r>
    <n v="2119"/>
    <n v="15109"/>
    <n v="40526"/>
    <s v="Not Specified"/>
    <s v="Florissant"/>
    <s v="MO"/>
    <x v="0"/>
    <s v="Home Office"/>
    <x v="0"/>
    <x v="9"/>
    <n v="293.47000000000003"/>
    <n v="6.48"/>
  </r>
  <r>
    <n v="2120"/>
    <n v="15109"/>
    <n v="40526"/>
    <s v="Not Specified"/>
    <s v="Florissant"/>
    <s v="MO"/>
    <x v="0"/>
    <s v="Home Office"/>
    <x v="0"/>
    <x v="6"/>
    <n v="88.7"/>
    <n v="2.52"/>
  </r>
  <r>
    <n v="2121"/>
    <n v="15109"/>
    <n v="40526"/>
    <s v="Not Specified"/>
    <s v="Florissant"/>
    <s v="MO"/>
    <x v="0"/>
    <s v="Home Office"/>
    <x v="0"/>
    <x v="1"/>
    <n v="262.77999999999997"/>
    <n v="10.98"/>
  </r>
  <r>
    <n v="2122"/>
    <n v="15109"/>
    <n v="40526"/>
    <s v="Not Specified"/>
    <s v="Florissant"/>
    <s v="MO"/>
    <x v="0"/>
    <s v="Home Office"/>
    <x v="0"/>
    <x v="0"/>
    <n v="142.15"/>
    <n v="14.03"/>
  </r>
  <r>
    <n v="2123"/>
    <n v="15111"/>
    <n v="40164"/>
    <s v="Not Specified"/>
    <s v="San Francisco"/>
    <s v="California"/>
    <x v="1"/>
    <s v="Corporate"/>
    <x v="0"/>
    <x v="13"/>
    <n v="970.47"/>
    <n v="81.319999999999993"/>
  </r>
  <r>
    <n v="2124"/>
    <n v="15139"/>
    <n v="40136"/>
    <s v="High"/>
    <s v="Jeffersonville"/>
    <s v="Indiana"/>
    <x v="0"/>
    <s v="Corporate"/>
    <x v="1"/>
    <x v="15"/>
    <n v="5203.8999999999996"/>
    <n v="300.98"/>
  </r>
  <r>
    <n v="2125"/>
    <n v="15139"/>
    <n v="40136"/>
    <s v="High"/>
    <s v="Jeffersonville"/>
    <s v="Indiana"/>
    <x v="0"/>
    <s v="Corporate"/>
    <x v="0"/>
    <x v="0"/>
    <n v="744.12"/>
    <n v="20.98"/>
  </r>
  <r>
    <n v="2126"/>
    <n v="15142"/>
    <n v="41003"/>
    <s v="Not Specified"/>
    <s v="Kansas City"/>
    <s v="MO"/>
    <x v="0"/>
    <s v="Corporate"/>
    <x v="0"/>
    <x v="12"/>
    <n v="330.22"/>
    <n v="15.28"/>
  </r>
  <r>
    <n v="2127"/>
    <n v="15170"/>
    <n v="39890"/>
    <s v="Critical"/>
    <s v="Stevens Point"/>
    <s v="Wisconsin"/>
    <x v="0"/>
    <s v="Corporate"/>
    <x v="2"/>
    <x v="4"/>
    <n v="356.46449999999999"/>
    <n v="20.99"/>
  </r>
  <r>
    <n v="2128"/>
    <n v="15202"/>
    <n v="40368"/>
    <s v="High"/>
    <s v="Modesto"/>
    <s v="California"/>
    <x v="1"/>
    <s v="Consumer"/>
    <x v="1"/>
    <x v="2"/>
    <n v="1340.93"/>
    <n v="39.979999999999997"/>
  </r>
  <r>
    <n v="2129"/>
    <n v="15205"/>
    <n v="40619"/>
    <s v="Critical"/>
    <s v="Freeport"/>
    <s v="Illinois"/>
    <x v="0"/>
    <s v="Corporate"/>
    <x v="1"/>
    <x v="15"/>
    <n v="4605.3599999999997"/>
    <n v="243.98"/>
  </r>
  <r>
    <n v="2130"/>
    <n v="15205"/>
    <n v="40619"/>
    <s v="Critical"/>
    <s v="Freeport"/>
    <s v="Illinois"/>
    <x v="0"/>
    <s v="Corporate"/>
    <x v="1"/>
    <x v="2"/>
    <n v="1753.51"/>
    <n v="39.979999999999997"/>
  </r>
  <r>
    <n v="2131"/>
    <n v="15206"/>
    <n v="40486"/>
    <s v="Low"/>
    <s v="East Los Angeles"/>
    <s v="California"/>
    <x v="1"/>
    <s v="Small Business"/>
    <x v="1"/>
    <x v="11"/>
    <n v="5287.16"/>
    <n v="150.97999999999999"/>
  </r>
  <r>
    <n v="2132"/>
    <n v="15234"/>
    <n v="40249"/>
    <s v="Not Specified"/>
    <s v="Spring Hill"/>
    <s v="Florida"/>
    <x v="2"/>
    <s v="Consumer"/>
    <x v="2"/>
    <x v="4"/>
    <n v="2185.9535000000001"/>
    <n v="125.99"/>
  </r>
  <r>
    <n v="2133"/>
    <n v="15234"/>
    <n v="40249"/>
    <s v="Not Specified"/>
    <s v="Sunrise"/>
    <s v="Florida"/>
    <x v="2"/>
    <s v="Consumer"/>
    <x v="2"/>
    <x v="4"/>
    <n v="1323.5434999999998"/>
    <n v="125.99"/>
  </r>
  <r>
    <n v="2134"/>
    <n v="15236"/>
    <n v="41008"/>
    <s v="Not Specified"/>
    <s v="Norristown"/>
    <s v="Pennsylvania"/>
    <x v="3"/>
    <s v="Home Office"/>
    <x v="0"/>
    <x v="12"/>
    <n v="341.42"/>
    <n v="10.91"/>
  </r>
  <r>
    <n v="2135"/>
    <n v="15236"/>
    <n v="41008"/>
    <s v="Not Specified"/>
    <s v="Penn Hills"/>
    <s v="Pennsylvania"/>
    <x v="3"/>
    <s v="Home Office"/>
    <x v="1"/>
    <x v="2"/>
    <n v="381.39"/>
    <n v="12.07"/>
  </r>
  <r>
    <n v="2136"/>
    <n v="15264"/>
    <n v="40864"/>
    <s v="Medium"/>
    <s v="Watertown"/>
    <s v="New York"/>
    <x v="3"/>
    <s v="Home Office"/>
    <x v="0"/>
    <x v="12"/>
    <n v="3581.52"/>
    <n v="1270.99"/>
  </r>
  <r>
    <n v="2137"/>
    <n v="15264"/>
    <n v="40864"/>
    <s v="Medium"/>
    <s v="Watertown"/>
    <s v="New York"/>
    <x v="3"/>
    <s v="Home Office"/>
    <x v="0"/>
    <x v="8"/>
    <n v="90.15"/>
    <n v="7.31"/>
  </r>
  <r>
    <n v="2138"/>
    <n v="15270"/>
    <n v="39844"/>
    <s v="Not Specified"/>
    <s v="West Palm Beach"/>
    <s v="Florida"/>
    <x v="2"/>
    <s v="Corporate"/>
    <x v="0"/>
    <x v="9"/>
    <n v="257.91000000000003"/>
    <n v="6.98"/>
  </r>
  <r>
    <n v="2139"/>
    <n v="15271"/>
    <n v="40384"/>
    <s v="Critical"/>
    <s v="Wilmington"/>
    <s v="Delaware"/>
    <x v="3"/>
    <s v="Consumer"/>
    <x v="1"/>
    <x v="15"/>
    <n v="2389.3000000000002"/>
    <n v="128.24"/>
  </r>
  <r>
    <n v="2140"/>
    <n v="15271"/>
    <n v="40384"/>
    <s v="Critical"/>
    <s v="Wilmington"/>
    <s v="Delaware"/>
    <x v="3"/>
    <s v="Consumer"/>
    <x v="2"/>
    <x v="4"/>
    <n v="222.25800000000001"/>
    <n v="35.99"/>
  </r>
  <r>
    <n v="2141"/>
    <n v="15296"/>
    <n v="41128"/>
    <s v="Not Specified"/>
    <s v="Winter Haven"/>
    <s v="Florida"/>
    <x v="2"/>
    <s v="Corporate"/>
    <x v="0"/>
    <x v="0"/>
    <n v="6216.6"/>
    <n v="161.55000000000001"/>
  </r>
  <r>
    <n v="2142"/>
    <n v="15300"/>
    <n v="40582"/>
    <s v="High"/>
    <s v="Provo"/>
    <s v="Utah"/>
    <x v="1"/>
    <s v="Home Office"/>
    <x v="0"/>
    <x v="9"/>
    <n v="229.88"/>
    <n v="5.28"/>
  </r>
  <r>
    <n v="2143"/>
    <n v="15303"/>
    <n v="40434"/>
    <s v="Critical"/>
    <s v="Colorado Springs"/>
    <s v="Colorado"/>
    <x v="1"/>
    <s v="Home Office"/>
    <x v="0"/>
    <x v="12"/>
    <n v="101.13"/>
    <n v="4.54"/>
  </r>
  <r>
    <n v="2144"/>
    <n v="15303"/>
    <n v="40434"/>
    <s v="Critical"/>
    <s v="Colorado Springs"/>
    <s v="Colorado"/>
    <x v="1"/>
    <s v="Home Office"/>
    <x v="2"/>
    <x v="5"/>
    <n v="526.45000000000005"/>
    <n v="28.48"/>
  </r>
  <r>
    <n v="2145"/>
    <n v="15329"/>
    <n v="41026"/>
    <s v="High"/>
    <s v="Mason City"/>
    <s v="Iowa"/>
    <x v="0"/>
    <s v="Consumer"/>
    <x v="2"/>
    <x v="5"/>
    <n v="1014.87"/>
    <n v="29.89"/>
  </r>
  <r>
    <n v="2146"/>
    <n v="15332"/>
    <n v="40328"/>
    <s v="Not Specified"/>
    <s v="Gladstone"/>
    <s v="MO"/>
    <x v="0"/>
    <s v="Home Office"/>
    <x v="0"/>
    <x v="12"/>
    <n v="321.70999999999998"/>
    <n v="52.4"/>
  </r>
  <r>
    <n v="2147"/>
    <n v="15335"/>
    <n v="40438"/>
    <s v="Medium"/>
    <s v="Jacksonville"/>
    <s v="Florida"/>
    <x v="2"/>
    <s v="Consumer"/>
    <x v="2"/>
    <x v="5"/>
    <n v="765.96"/>
    <n v="31.78"/>
  </r>
  <r>
    <n v="2148"/>
    <n v="15397"/>
    <n v="40215"/>
    <s v="Critical"/>
    <s v="Hazleton"/>
    <s v="Pennsylvania"/>
    <x v="3"/>
    <s v="Home Office"/>
    <x v="2"/>
    <x v="5"/>
    <n v="223.33"/>
    <n v="4.9800000000000004"/>
  </r>
  <r>
    <n v="2149"/>
    <n v="15397"/>
    <n v="40215"/>
    <s v="Critical"/>
    <s v="Hazleton"/>
    <s v="Pennsylvania"/>
    <x v="3"/>
    <s v="Home Office"/>
    <x v="2"/>
    <x v="5"/>
    <n v="1178.04"/>
    <n v="40.98"/>
  </r>
  <r>
    <n v="2150"/>
    <n v="15397"/>
    <n v="40215"/>
    <s v="Critical"/>
    <s v="Hazleton"/>
    <s v="Pennsylvania"/>
    <x v="3"/>
    <s v="Home Office"/>
    <x v="0"/>
    <x v="6"/>
    <n v="121.94"/>
    <n v="2.6"/>
  </r>
  <r>
    <n v="2151"/>
    <n v="15399"/>
    <n v="41042"/>
    <s v="Critical"/>
    <s v="Coventry"/>
    <s v="Rhode Island"/>
    <x v="3"/>
    <s v="Small Business"/>
    <x v="2"/>
    <x v="4"/>
    <n v="3988.0894999999996"/>
    <n v="125.99"/>
  </r>
  <r>
    <n v="2152"/>
    <n v="15399"/>
    <n v="41042"/>
    <s v="Critical"/>
    <s v="Lyndhurst"/>
    <s v="New Jersey"/>
    <x v="3"/>
    <s v="Small Business"/>
    <x v="1"/>
    <x v="15"/>
    <n v="2202.4499999999998"/>
    <n v="284.98"/>
  </r>
  <r>
    <n v="2153"/>
    <n v="15399"/>
    <n v="41042"/>
    <s v="Critical"/>
    <s v="Saco"/>
    <s v="Maine"/>
    <x v="3"/>
    <s v="Small Business"/>
    <x v="2"/>
    <x v="4"/>
    <n v="2514.5124999999998"/>
    <n v="65.989999999999995"/>
  </r>
  <r>
    <n v="2154"/>
    <n v="15425"/>
    <n v="40749"/>
    <s v="Low"/>
    <s v="Draper"/>
    <s v="Utah"/>
    <x v="1"/>
    <s v="Home Office"/>
    <x v="2"/>
    <x v="5"/>
    <n v="2896.14"/>
    <n v="99.99"/>
  </r>
  <r>
    <n v="2155"/>
    <n v="15428"/>
    <n v="40583"/>
    <s v="Critical"/>
    <s v="Aloha"/>
    <s v="Oregon"/>
    <x v="1"/>
    <s v="Small Business"/>
    <x v="2"/>
    <x v="5"/>
    <n v="1444.96"/>
    <n v="29.1"/>
  </r>
  <r>
    <n v="2156"/>
    <n v="15428"/>
    <n v="40583"/>
    <s v="Critical"/>
    <s v="Aloha"/>
    <s v="Oregon"/>
    <x v="1"/>
    <s v="Small Business"/>
    <x v="2"/>
    <x v="4"/>
    <n v="941.62149999999997"/>
    <n v="110.99"/>
  </r>
  <r>
    <n v="2157"/>
    <n v="15462"/>
    <n v="40600"/>
    <s v="Critical"/>
    <s v="Myrtle Beach"/>
    <s v="South Carolina"/>
    <x v="2"/>
    <s v="Home Office"/>
    <x v="0"/>
    <x v="12"/>
    <n v="862.64"/>
    <n v="43.41"/>
  </r>
  <r>
    <n v="2158"/>
    <n v="15463"/>
    <n v="40383"/>
    <s v="Low"/>
    <s v="Hammond"/>
    <s v="Indiana"/>
    <x v="0"/>
    <s v="Corporate"/>
    <x v="0"/>
    <x v="9"/>
    <n v="293.3"/>
    <n v="5.98"/>
  </r>
  <r>
    <n v="2159"/>
    <n v="15491"/>
    <n v="40926"/>
    <s v="Medium"/>
    <s v="Long Beach"/>
    <s v="Mississippi"/>
    <x v="2"/>
    <s v="Small Business"/>
    <x v="2"/>
    <x v="4"/>
    <n v="901.37400000000002"/>
    <n v="205.99"/>
  </r>
  <r>
    <n v="2160"/>
    <n v="15524"/>
    <n v="41040"/>
    <s v="Medium"/>
    <s v="Garner"/>
    <s v="North Carolina"/>
    <x v="2"/>
    <s v="Consumer"/>
    <x v="0"/>
    <x v="1"/>
    <n v="156.82"/>
    <n v="5.68"/>
  </r>
  <r>
    <n v="2161"/>
    <n v="15591"/>
    <n v="41066"/>
    <s v="Critical"/>
    <s v="Tinley Park"/>
    <s v="Illinois"/>
    <x v="0"/>
    <s v="Small Business"/>
    <x v="1"/>
    <x v="2"/>
    <n v="426.34"/>
    <n v="12.58"/>
  </r>
  <r>
    <n v="2162"/>
    <n v="15616"/>
    <n v="40991"/>
    <s v="Critical"/>
    <s v="Pomona"/>
    <s v="California"/>
    <x v="1"/>
    <s v="Corporate"/>
    <x v="2"/>
    <x v="5"/>
    <n v="386.71"/>
    <n v="30.98"/>
  </r>
  <r>
    <n v="2163"/>
    <n v="15616"/>
    <n v="40991"/>
    <s v="Critical"/>
    <s v="Pomona"/>
    <s v="California"/>
    <x v="1"/>
    <s v="Corporate"/>
    <x v="0"/>
    <x v="6"/>
    <n v="134.06"/>
    <n v="4.13"/>
  </r>
  <r>
    <n v="2164"/>
    <n v="15618"/>
    <n v="40394"/>
    <s v="Medium"/>
    <s v="Terre Haute"/>
    <s v="Indiana"/>
    <x v="0"/>
    <s v="Consumer"/>
    <x v="0"/>
    <x v="9"/>
    <n v="50.93"/>
    <n v="5.28"/>
  </r>
  <r>
    <n v="2165"/>
    <n v="15618"/>
    <n v="40394"/>
    <s v="Medium"/>
    <s v="Terre Haute"/>
    <s v="Indiana"/>
    <x v="0"/>
    <s v="Consumer"/>
    <x v="0"/>
    <x v="9"/>
    <n v="792.8"/>
    <n v="18.97"/>
  </r>
  <r>
    <n v="2166"/>
    <n v="15618"/>
    <n v="40394"/>
    <s v="Medium"/>
    <s v="Terre Haute"/>
    <s v="Indiana"/>
    <x v="0"/>
    <s v="Consumer"/>
    <x v="2"/>
    <x v="4"/>
    <n v="782.45049999999992"/>
    <n v="65.989999999999995"/>
  </r>
  <r>
    <n v="2167"/>
    <n v="15619"/>
    <n v="40722"/>
    <s v="Low"/>
    <s v="Kingston"/>
    <s v="MA"/>
    <x v="3"/>
    <s v="Corporate"/>
    <x v="0"/>
    <x v="7"/>
    <n v="123.13"/>
    <n v="3.29"/>
  </r>
  <r>
    <n v="2168"/>
    <n v="15619"/>
    <n v="40722"/>
    <s v="Low"/>
    <s v="Waterville"/>
    <s v="Maine"/>
    <x v="3"/>
    <s v="Corporate"/>
    <x v="1"/>
    <x v="15"/>
    <n v="1425.21"/>
    <n v="160.97999999999999"/>
  </r>
  <r>
    <n v="2169"/>
    <n v="15621"/>
    <n v="40810"/>
    <s v="Critical"/>
    <s v="Muscatine"/>
    <s v="Iowa"/>
    <x v="0"/>
    <s v="Consumer"/>
    <x v="0"/>
    <x v="6"/>
    <n v="35.51"/>
    <n v="1.68"/>
  </r>
  <r>
    <n v="2170"/>
    <n v="15621"/>
    <n v="40810"/>
    <s v="Critical"/>
    <s v="Muscatine"/>
    <s v="Iowa"/>
    <x v="0"/>
    <s v="Consumer"/>
    <x v="0"/>
    <x v="0"/>
    <n v="1105.6600000000001"/>
    <n v="28.28"/>
  </r>
  <r>
    <n v="2171"/>
    <n v="15622"/>
    <n v="40780"/>
    <s v="High"/>
    <s v="Pueblo West"/>
    <s v="Colorado"/>
    <x v="1"/>
    <s v="Consumer"/>
    <x v="1"/>
    <x v="11"/>
    <n v="8581.25"/>
    <n v="240.98"/>
  </r>
  <r>
    <n v="2172"/>
    <n v="15622"/>
    <n v="40780"/>
    <s v="High"/>
    <s v="Pueblo West"/>
    <s v="Colorado"/>
    <x v="1"/>
    <s v="Consumer"/>
    <x v="0"/>
    <x v="9"/>
    <n v="135.99"/>
    <n v="6.48"/>
  </r>
  <r>
    <n v="2173"/>
    <n v="15651"/>
    <n v="41186"/>
    <s v="Critical"/>
    <s v="Colonial Heights"/>
    <s v="Virginia"/>
    <x v="2"/>
    <s v="Small Business"/>
    <x v="0"/>
    <x v="13"/>
    <n v="2182.91"/>
    <n v="60.22"/>
  </r>
  <r>
    <n v="2174"/>
    <n v="15651"/>
    <n v="41186"/>
    <s v="Critical"/>
    <s v="Colonial Heights"/>
    <s v="Virginia"/>
    <x v="2"/>
    <s v="Small Business"/>
    <x v="0"/>
    <x v="0"/>
    <n v="1144.3499999999999"/>
    <n v="80.98"/>
  </r>
  <r>
    <n v="2175"/>
    <n v="15651"/>
    <n v="41186"/>
    <s v="Critical"/>
    <s v="Colonial Heights"/>
    <s v="Virginia"/>
    <x v="2"/>
    <s v="Small Business"/>
    <x v="1"/>
    <x v="3"/>
    <n v="1496.83"/>
    <n v="179.29"/>
  </r>
  <r>
    <n v="2176"/>
    <n v="15654"/>
    <n v="40088"/>
    <s v="Not Specified"/>
    <s v="Yucaipa"/>
    <s v="California"/>
    <x v="1"/>
    <s v="Corporate"/>
    <x v="1"/>
    <x v="11"/>
    <n v="7937.59"/>
    <n v="300.98"/>
  </r>
  <r>
    <n v="2177"/>
    <n v="15654"/>
    <n v="40088"/>
    <s v="Not Specified"/>
    <s v="Yucaipa"/>
    <s v="California"/>
    <x v="1"/>
    <s v="Corporate"/>
    <x v="2"/>
    <x v="10"/>
    <n v="9396.41"/>
    <n v="2550.14"/>
  </r>
  <r>
    <n v="2178"/>
    <n v="15687"/>
    <n v="41008"/>
    <s v="Critical"/>
    <s v="Warwick"/>
    <s v="Rhode Island"/>
    <x v="3"/>
    <s v="Small Business"/>
    <x v="1"/>
    <x v="11"/>
    <n v="3400.63"/>
    <n v="70.98"/>
  </r>
  <r>
    <n v="2179"/>
    <n v="15712"/>
    <n v="41247"/>
    <s v="High"/>
    <s v="Merritt Island"/>
    <s v="Florida"/>
    <x v="2"/>
    <s v="Corporate"/>
    <x v="1"/>
    <x v="11"/>
    <n v="102.9"/>
    <n v="48.58"/>
  </r>
  <r>
    <n v="2180"/>
    <n v="15714"/>
    <n v="40729"/>
    <s v="High"/>
    <s v="Mooresville"/>
    <s v="North Carolina"/>
    <x v="2"/>
    <s v="Home Office"/>
    <x v="0"/>
    <x v="13"/>
    <n v="2510.71"/>
    <n v="49.43"/>
  </r>
  <r>
    <n v="2181"/>
    <n v="15715"/>
    <n v="41197"/>
    <s v="Critical"/>
    <s v="Greenville"/>
    <s v="South Carolina"/>
    <x v="2"/>
    <s v="Home Office"/>
    <x v="0"/>
    <x v="9"/>
    <n v="2123.64"/>
    <n v="47.9"/>
  </r>
  <r>
    <n v="2182"/>
    <n v="15718"/>
    <n v="39840"/>
    <s v="Critical"/>
    <s v="Dickinson"/>
    <s v="North Dakota"/>
    <x v="0"/>
    <s v="Corporate"/>
    <x v="0"/>
    <x v="6"/>
    <n v="100.87"/>
    <n v="2.94"/>
  </r>
  <r>
    <n v="2183"/>
    <n v="15718"/>
    <n v="39840"/>
    <s v="Critical"/>
    <s v="Sandusky"/>
    <s v="Ohio"/>
    <x v="3"/>
    <s v="Corporate"/>
    <x v="0"/>
    <x v="6"/>
    <n v="1863.02"/>
    <n v="43.98"/>
  </r>
  <r>
    <n v="2184"/>
    <n v="15718"/>
    <n v="39840"/>
    <s v="Critical"/>
    <s v="Sandusky"/>
    <s v="Ohio"/>
    <x v="3"/>
    <s v="Corporate"/>
    <x v="0"/>
    <x v="7"/>
    <n v="55.89"/>
    <n v="1.1399999999999999"/>
  </r>
  <r>
    <n v="2185"/>
    <n v="15719"/>
    <n v="40561"/>
    <s v="Critical"/>
    <s v="Hazleton"/>
    <s v="Pennsylvania"/>
    <x v="3"/>
    <s v="Home Office"/>
    <x v="1"/>
    <x v="15"/>
    <n v="5405.44"/>
    <n v="300.98"/>
  </r>
  <r>
    <n v="2186"/>
    <n v="15744"/>
    <n v="40258"/>
    <s v="Critical"/>
    <s v="Youngstown"/>
    <s v="Ohio"/>
    <x v="3"/>
    <s v="Corporate"/>
    <x v="0"/>
    <x v="9"/>
    <n v="838.81"/>
    <n v="55.48"/>
  </r>
  <r>
    <n v="2187"/>
    <n v="15751"/>
    <n v="40040"/>
    <s v="Critical"/>
    <s v="Rome"/>
    <s v="Georgia"/>
    <x v="2"/>
    <s v="Corporate"/>
    <x v="0"/>
    <x v="8"/>
    <n v="189.6"/>
    <n v="4.9800000000000004"/>
  </r>
  <r>
    <n v="2188"/>
    <n v="15751"/>
    <n v="40040"/>
    <s v="Critical"/>
    <s v="Rome"/>
    <s v="Georgia"/>
    <x v="2"/>
    <s v="Corporate"/>
    <x v="2"/>
    <x v="4"/>
    <n v="397.73200000000003"/>
    <n v="20.99"/>
  </r>
  <r>
    <n v="2189"/>
    <n v="15778"/>
    <n v="40304"/>
    <s v="High"/>
    <s v="Loveland"/>
    <s v="Colorado"/>
    <x v="1"/>
    <s v="Small Business"/>
    <x v="0"/>
    <x v="12"/>
    <n v="43.23"/>
    <n v="3.98"/>
  </r>
  <r>
    <n v="2190"/>
    <n v="15780"/>
    <n v="40646"/>
    <s v="Critical"/>
    <s v="Stevens Point"/>
    <s v="Wisconsin"/>
    <x v="0"/>
    <s v="Corporate"/>
    <x v="0"/>
    <x v="7"/>
    <n v="71.77"/>
    <n v="3.78"/>
  </r>
  <r>
    <n v="2191"/>
    <n v="15781"/>
    <n v="41155"/>
    <s v="High"/>
    <s v="Bristol"/>
    <s v="Connecticut"/>
    <x v="3"/>
    <s v="Home Office"/>
    <x v="2"/>
    <x v="5"/>
    <n v="824.51"/>
    <n v="27.48"/>
  </r>
  <r>
    <n v="2192"/>
    <n v="15782"/>
    <n v="40998"/>
    <s v="High"/>
    <s v="Cottage Lake"/>
    <s v="Washington"/>
    <x v="1"/>
    <s v="Small Business"/>
    <x v="1"/>
    <x v="3"/>
    <n v="2339.64"/>
    <n v="71.37"/>
  </r>
  <r>
    <n v="2193"/>
    <n v="15808"/>
    <n v="40526"/>
    <s v="Critical"/>
    <s v="Fremont"/>
    <s v="Nebraska"/>
    <x v="0"/>
    <s v="Corporate"/>
    <x v="1"/>
    <x v="2"/>
    <n v="126.88"/>
    <n v="3.7"/>
  </r>
  <r>
    <n v="2194"/>
    <n v="15808"/>
    <n v="40526"/>
    <s v="Critical"/>
    <s v="Grand Island"/>
    <s v="Nebraska"/>
    <x v="0"/>
    <s v="Corporate"/>
    <x v="0"/>
    <x v="12"/>
    <n v="906.64"/>
    <n v="22.38"/>
  </r>
  <r>
    <n v="2195"/>
    <n v="15808"/>
    <n v="40526"/>
    <s v="Critical"/>
    <s v="Grand Island"/>
    <s v="Nebraska"/>
    <x v="0"/>
    <s v="Corporate"/>
    <x v="2"/>
    <x v="5"/>
    <n v="882.96"/>
    <n v="19.98"/>
  </r>
  <r>
    <n v="2196"/>
    <n v="15808"/>
    <n v="40526"/>
    <s v="Critical"/>
    <s v="Grand Island"/>
    <s v="Nebraska"/>
    <x v="0"/>
    <s v="Corporate"/>
    <x v="2"/>
    <x v="4"/>
    <n v="58.14"/>
    <n v="20.99"/>
  </r>
  <r>
    <n v="2197"/>
    <n v="15815"/>
    <n v="39934"/>
    <s v="Critical"/>
    <s v="Sandy Springs"/>
    <s v="Georgia"/>
    <x v="2"/>
    <s v="Corporate"/>
    <x v="0"/>
    <x v="12"/>
    <n v="528.6"/>
    <n v="11.7"/>
  </r>
  <r>
    <n v="2198"/>
    <n v="15815"/>
    <n v="39934"/>
    <s v="Critical"/>
    <s v="Sandy Springs"/>
    <s v="Georgia"/>
    <x v="2"/>
    <s v="Corporate"/>
    <x v="0"/>
    <x v="12"/>
    <n v="107.41"/>
    <n v="4.55"/>
  </r>
  <r>
    <n v="2199"/>
    <n v="15872"/>
    <n v="41212"/>
    <s v="Not Specified"/>
    <s v="Ozark"/>
    <s v="MO"/>
    <x v="0"/>
    <s v="Corporate"/>
    <x v="0"/>
    <x v="13"/>
    <n v="5198.12"/>
    <n v="100.98"/>
  </r>
  <r>
    <n v="2200"/>
    <n v="15872"/>
    <n v="41212"/>
    <s v="Not Specified"/>
    <s v="Ozark"/>
    <s v="MO"/>
    <x v="0"/>
    <s v="Corporate"/>
    <x v="0"/>
    <x v="9"/>
    <n v="188.53"/>
    <n v="7.35"/>
  </r>
  <r>
    <n v="2201"/>
    <n v="15872"/>
    <n v="41212"/>
    <s v="Not Specified"/>
    <s v="Ozark"/>
    <s v="MO"/>
    <x v="0"/>
    <s v="Corporate"/>
    <x v="0"/>
    <x v="9"/>
    <n v="718.41"/>
    <n v="40.99"/>
  </r>
  <r>
    <n v="2202"/>
    <n v="15878"/>
    <n v="40486"/>
    <s v="High"/>
    <s v="Cottage Grove"/>
    <s v="Minnesota"/>
    <x v="0"/>
    <s v="Corporate"/>
    <x v="0"/>
    <x v="9"/>
    <n v="275.06"/>
    <n v="7.28"/>
  </r>
  <r>
    <n v="2203"/>
    <n v="15904"/>
    <n v="40113"/>
    <s v="Not Specified"/>
    <s v="Jackson"/>
    <s v="Tennessee"/>
    <x v="2"/>
    <s v="Small Business"/>
    <x v="0"/>
    <x v="6"/>
    <n v="124.01"/>
    <n v="3.28"/>
  </r>
  <r>
    <n v="2204"/>
    <n v="15904"/>
    <n v="40113"/>
    <s v="Not Specified"/>
    <s v="Jackson"/>
    <s v="Tennessee"/>
    <x v="2"/>
    <s v="Small Business"/>
    <x v="0"/>
    <x v="6"/>
    <n v="1836.84"/>
    <n v="40.97"/>
  </r>
  <r>
    <n v="2205"/>
    <n v="15906"/>
    <n v="40448"/>
    <s v="Low"/>
    <s v="North Miami Beach"/>
    <s v="Florida"/>
    <x v="2"/>
    <s v="Corporate"/>
    <x v="2"/>
    <x v="10"/>
    <n v="2174.96"/>
    <n v="264.98"/>
  </r>
  <r>
    <n v="2206"/>
    <n v="15907"/>
    <n v="40644"/>
    <s v="High"/>
    <s v="Northbrook"/>
    <s v="Illinois"/>
    <x v="0"/>
    <s v="Home Office"/>
    <x v="1"/>
    <x v="11"/>
    <n v="1837.44"/>
    <n v="48.58"/>
  </r>
  <r>
    <n v="2207"/>
    <n v="15907"/>
    <n v="40644"/>
    <s v="High"/>
    <s v="Northbrook"/>
    <s v="Illinois"/>
    <x v="0"/>
    <s v="Home Office"/>
    <x v="1"/>
    <x v="2"/>
    <n v="3722.29"/>
    <n v="105.98"/>
  </r>
  <r>
    <n v="2208"/>
    <n v="15907"/>
    <n v="40644"/>
    <s v="High"/>
    <s v="Northbrook"/>
    <s v="Illinois"/>
    <x v="0"/>
    <s v="Home Office"/>
    <x v="0"/>
    <x v="9"/>
    <n v="28.05"/>
    <n v="7.04"/>
  </r>
  <r>
    <n v="2209"/>
    <n v="15937"/>
    <n v="41219"/>
    <s v="Low"/>
    <s v="Gurnee"/>
    <s v="Illinois"/>
    <x v="0"/>
    <s v="Corporate"/>
    <x v="2"/>
    <x v="5"/>
    <n v="311.44"/>
    <n v="9.7799999999999994"/>
  </r>
  <r>
    <n v="2210"/>
    <n v="15937"/>
    <n v="41219"/>
    <s v="Low"/>
    <s v="Hanover Park"/>
    <s v="Illinois"/>
    <x v="0"/>
    <s v="Corporate"/>
    <x v="1"/>
    <x v="2"/>
    <n v="215.65"/>
    <n v="12.22"/>
  </r>
  <r>
    <n v="2211"/>
    <n v="15941"/>
    <n v="40887"/>
    <s v="Not Specified"/>
    <s v="Cumberland"/>
    <s v="Maryland"/>
    <x v="3"/>
    <s v="Consumer"/>
    <x v="1"/>
    <x v="11"/>
    <n v="951.09"/>
    <n v="58.14"/>
  </r>
  <r>
    <n v="2212"/>
    <n v="15971"/>
    <n v="40039"/>
    <s v="High"/>
    <s v="Tewksbury"/>
    <s v="MA"/>
    <x v="3"/>
    <s v="Consumer"/>
    <x v="2"/>
    <x v="4"/>
    <n v="2172.5149999999999"/>
    <n v="175.99"/>
  </r>
  <r>
    <n v="2213"/>
    <n v="15972"/>
    <n v="40764"/>
    <s v="Not Specified"/>
    <s v="Hurst"/>
    <s v="Texas"/>
    <x v="0"/>
    <s v="Small Business"/>
    <x v="0"/>
    <x v="7"/>
    <n v="10.33"/>
    <n v="2.98"/>
  </r>
  <r>
    <n v="2214"/>
    <n v="15972"/>
    <n v="40764"/>
    <s v="Not Specified"/>
    <s v="Irving"/>
    <s v="Texas"/>
    <x v="0"/>
    <s v="Small Business"/>
    <x v="0"/>
    <x v="7"/>
    <n v="14.39"/>
    <n v="5.81"/>
  </r>
  <r>
    <n v="2215"/>
    <n v="16005"/>
    <n v="41267"/>
    <s v="Not Specified"/>
    <s v="Lakeland"/>
    <s v="Florida"/>
    <x v="2"/>
    <s v="Corporate"/>
    <x v="0"/>
    <x v="12"/>
    <n v="51.03"/>
    <n v="6.81"/>
  </r>
  <r>
    <n v="2216"/>
    <n v="16032"/>
    <n v="40152"/>
    <s v="Low"/>
    <s v="Clayton"/>
    <s v="MO"/>
    <x v="0"/>
    <s v="Home Office"/>
    <x v="1"/>
    <x v="2"/>
    <n v="436.98"/>
    <n v="12.64"/>
  </r>
  <r>
    <n v="2217"/>
    <n v="16036"/>
    <n v="40913"/>
    <s v="Medium"/>
    <s v="Dennis"/>
    <s v="MA"/>
    <x v="3"/>
    <s v="Corporate"/>
    <x v="0"/>
    <x v="0"/>
    <n v="2160.27"/>
    <n v="80.98"/>
  </r>
  <r>
    <n v="2218"/>
    <n v="16036"/>
    <n v="40913"/>
    <s v="Medium"/>
    <s v="Lindenwold"/>
    <s v="New Jersey"/>
    <x v="3"/>
    <s v="Corporate"/>
    <x v="0"/>
    <x v="12"/>
    <n v="169.22"/>
    <n v="5.81"/>
  </r>
  <r>
    <n v="2219"/>
    <n v="16036"/>
    <n v="40913"/>
    <s v="Medium"/>
    <s v="New Brunswick"/>
    <s v="New Jersey"/>
    <x v="3"/>
    <s v="Corporate"/>
    <x v="2"/>
    <x v="4"/>
    <n v="1319.421"/>
    <n v="155.99"/>
  </r>
  <r>
    <n v="2220"/>
    <n v="16036"/>
    <n v="40913"/>
    <s v="Medium"/>
    <s v="Palisades Park"/>
    <s v="New Jersey"/>
    <x v="3"/>
    <s v="Corporate"/>
    <x v="0"/>
    <x v="0"/>
    <n v="550.92999999999995"/>
    <n v="17.7"/>
  </r>
  <r>
    <n v="2221"/>
    <n v="16039"/>
    <n v="41045"/>
    <s v="High"/>
    <s v="Glendale Heights"/>
    <s v="Illinois"/>
    <x v="0"/>
    <s v="Home Office"/>
    <x v="2"/>
    <x v="5"/>
    <n v="121.12"/>
    <n v="43.98"/>
  </r>
  <r>
    <n v="2222"/>
    <n v="16065"/>
    <n v="40379"/>
    <s v="High"/>
    <s v="Odessa"/>
    <s v="Texas"/>
    <x v="0"/>
    <s v="Corporate"/>
    <x v="2"/>
    <x v="16"/>
    <n v="6933.45"/>
    <n v="449.99"/>
  </r>
  <r>
    <n v="2223"/>
    <n v="16065"/>
    <n v="40379"/>
    <s v="High"/>
    <s v="Paris"/>
    <s v="Texas"/>
    <x v="0"/>
    <s v="Corporate"/>
    <x v="0"/>
    <x v="9"/>
    <n v="54.99"/>
    <n v="4"/>
  </r>
  <r>
    <n v="2224"/>
    <n v="16096"/>
    <n v="40562"/>
    <s v="High"/>
    <s v="Odessa"/>
    <s v="Texas"/>
    <x v="0"/>
    <s v="Consumer"/>
    <x v="0"/>
    <x v="8"/>
    <n v="42.21"/>
    <n v="2.88"/>
  </r>
  <r>
    <n v="2225"/>
    <n v="16098"/>
    <n v="41111"/>
    <s v="Low"/>
    <s v="Muskego"/>
    <s v="Wisconsin"/>
    <x v="0"/>
    <s v="Home Office"/>
    <x v="1"/>
    <x v="2"/>
    <n v="480.43"/>
    <n v="14.98"/>
  </r>
  <r>
    <n v="2226"/>
    <n v="16098"/>
    <n v="41111"/>
    <s v="Low"/>
    <s v="York"/>
    <s v="Pennsylvania"/>
    <x v="3"/>
    <s v="Home Office"/>
    <x v="0"/>
    <x v="12"/>
    <n v="1001.99"/>
    <n v="24.95"/>
  </r>
  <r>
    <n v="2227"/>
    <n v="16100"/>
    <n v="40609"/>
    <s v="Medium"/>
    <s v="Munster"/>
    <s v="Indiana"/>
    <x v="0"/>
    <s v="Corporate"/>
    <x v="1"/>
    <x v="2"/>
    <n v="226.18"/>
    <n v="4.82"/>
  </r>
  <r>
    <n v="2228"/>
    <n v="16102"/>
    <n v="40160"/>
    <s v="Not Specified"/>
    <s v="San Gabriel"/>
    <s v="California"/>
    <x v="1"/>
    <s v="Home Office"/>
    <x v="1"/>
    <x v="15"/>
    <n v="13255.93"/>
    <n v="500.98"/>
  </r>
  <r>
    <n v="2229"/>
    <n v="16103"/>
    <n v="41105"/>
    <s v="Not Specified"/>
    <s v="Watertown"/>
    <s v="Wisconsin"/>
    <x v="0"/>
    <s v="Corporate"/>
    <x v="0"/>
    <x v="9"/>
    <n v="217.14"/>
    <n v="6.48"/>
  </r>
  <r>
    <n v="2230"/>
    <n v="16103"/>
    <n v="41105"/>
    <s v="Not Specified"/>
    <s v="West Palm Beach"/>
    <s v="Florida"/>
    <x v="2"/>
    <s v="Corporate"/>
    <x v="0"/>
    <x v="6"/>
    <n v="426.7"/>
    <n v="19.84"/>
  </r>
  <r>
    <n v="2231"/>
    <n v="16128"/>
    <n v="40671"/>
    <s v="High"/>
    <s v="Rock Hill"/>
    <s v="South Carolina"/>
    <x v="2"/>
    <s v="Corporate"/>
    <x v="1"/>
    <x v="2"/>
    <n v="2968.66"/>
    <n v="63.94"/>
  </r>
  <r>
    <n v="2232"/>
    <n v="16132"/>
    <n v="41209"/>
    <s v="Medium"/>
    <s v="Vancouver"/>
    <s v="Washington"/>
    <x v="1"/>
    <s v="Small Business"/>
    <x v="0"/>
    <x v="12"/>
    <n v="519.96"/>
    <n v="21.38"/>
  </r>
  <r>
    <n v="2233"/>
    <n v="16133"/>
    <n v="40081"/>
    <s v="Critical"/>
    <s v="Auburn"/>
    <s v="Alabama"/>
    <x v="2"/>
    <s v="Small Business"/>
    <x v="2"/>
    <x v="10"/>
    <n v="3083.04"/>
    <n v="200.97"/>
  </r>
  <r>
    <n v="2234"/>
    <n v="16133"/>
    <n v="40081"/>
    <s v="Critical"/>
    <s v="Bloomington"/>
    <s v="Minnesota"/>
    <x v="0"/>
    <s v="Small Business"/>
    <x v="1"/>
    <x v="2"/>
    <n v="27.96"/>
    <n v="14.89"/>
  </r>
  <r>
    <n v="2235"/>
    <n v="16134"/>
    <n v="41232"/>
    <s v="High"/>
    <s v="Homewood"/>
    <s v="Alabama"/>
    <x v="2"/>
    <s v="Home Office"/>
    <x v="2"/>
    <x v="10"/>
    <n v="21921.279999999999"/>
    <n v="500.98"/>
  </r>
  <r>
    <n v="2236"/>
    <n v="16160"/>
    <n v="40747"/>
    <s v="Critical"/>
    <s v="Midland"/>
    <s v="Texas"/>
    <x v="0"/>
    <s v="Home Office"/>
    <x v="0"/>
    <x v="13"/>
    <n v="514.86"/>
    <n v="10.89"/>
  </r>
  <r>
    <n v="2237"/>
    <n v="16161"/>
    <n v="41118"/>
    <s v="Medium"/>
    <s v="Dearborn Heights"/>
    <s v="Michigan"/>
    <x v="0"/>
    <s v="Consumer"/>
    <x v="2"/>
    <x v="4"/>
    <n v="2692.6895"/>
    <n v="65.989999999999995"/>
  </r>
  <r>
    <n v="2238"/>
    <n v="16161"/>
    <n v="41118"/>
    <s v="Medium"/>
    <s v="Detroit"/>
    <s v="Michigan"/>
    <x v="0"/>
    <s v="Consumer"/>
    <x v="0"/>
    <x v="7"/>
    <n v="151.19"/>
    <n v="3.78"/>
  </r>
  <r>
    <n v="2239"/>
    <n v="16164"/>
    <n v="40911"/>
    <s v="Low"/>
    <s v="Broomfield"/>
    <s v="Colorado"/>
    <x v="1"/>
    <s v="Home Office"/>
    <x v="0"/>
    <x v="14"/>
    <n v="3353.54"/>
    <n v="162.93"/>
  </r>
  <r>
    <n v="2240"/>
    <n v="16164"/>
    <n v="40911"/>
    <s v="Low"/>
    <s v="Broomfield"/>
    <s v="Colorado"/>
    <x v="1"/>
    <s v="Home Office"/>
    <x v="0"/>
    <x v="6"/>
    <n v="69.38"/>
    <n v="2.52"/>
  </r>
  <r>
    <n v="2241"/>
    <n v="16164"/>
    <n v="40911"/>
    <s v="Low"/>
    <s v="Danville"/>
    <s v="Kentucky"/>
    <x v="2"/>
    <s v="Home Office"/>
    <x v="2"/>
    <x v="10"/>
    <n v="2354.15"/>
    <n v="90.97"/>
  </r>
  <r>
    <n v="2242"/>
    <n v="16165"/>
    <n v="40381"/>
    <s v="Not Specified"/>
    <s v="Ferguson"/>
    <s v="MO"/>
    <x v="0"/>
    <s v="Small Business"/>
    <x v="2"/>
    <x v="5"/>
    <n v="136.68"/>
    <n v="30.73"/>
  </r>
  <r>
    <n v="2243"/>
    <n v="16165"/>
    <n v="40381"/>
    <s v="Not Specified"/>
    <s v="Ferguson"/>
    <s v="MO"/>
    <x v="0"/>
    <s v="Small Business"/>
    <x v="1"/>
    <x v="2"/>
    <n v="1452.48"/>
    <n v="62.18"/>
  </r>
  <r>
    <n v="2244"/>
    <n v="16165"/>
    <n v="40381"/>
    <s v="Not Specified"/>
    <s v="Ferguson"/>
    <s v="MO"/>
    <x v="0"/>
    <s v="Small Business"/>
    <x v="0"/>
    <x v="0"/>
    <n v="3555.29"/>
    <n v="193.17"/>
  </r>
  <r>
    <n v="2245"/>
    <n v="16166"/>
    <n v="40209"/>
    <s v="Critical"/>
    <s v="Fountain"/>
    <s v="Colorado"/>
    <x v="1"/>
    <s v="Small Business"/>
    <x v="0"/>
    <x v="7"/>
    <n v="78.510000000000005"/>
    <n v="2.1800000000000002"/>
  </r>
  <r>
    <n v="2246"/>
    <n v="16193"/>
    <n v="41008"/>
    <s v="Not Specified"/>
    <s v="Chicago"/>
    <s v="Illinois"/>
    <x v="0"/>
    <s v="Corporate"/>
    <x v="0"/>
    <x v="0"/>
    <n v="300.2"/>
    <n v="34.76"/>
  </r>
  <r>
    <n v="2247"/>
    <n v="16193"/>
    <n v="41008"/>
    <s v="Not Specified"/>
    <s v="Chicago"/>
    <s v="Illinois"/>
    <x v="0"/>
    <s v="Corporate"/>
    <x v="2"/>
    <x v="4"/>
    <n v="1364.8025"/>
    <n v="55.99"/>
  </r>
  <r>
    <n v="2248"/>
    <n v="16194"/>
    <n v="40458"/>
    <s v="Not Specified"/>
    <s v="Bangor"/>
    <s v="Maine"/>
    <x v="3"/>
    <s v="Small Business"/>
    <x v="2"/>
    <x v="4"/>
    <n v="2435.5135"/>
    <n v="125.99"/>
  </r>
  <r>
    <n v="2249"/>
    <n v="16196"/>
    <n v="40106"/>
    <s v="High"/>
    <s v="Greenville"/>
    <s v="Texas"/>
    <x v="0"/>
    <s v="Home Office"/>
    <x v="1"/>
    <x v="15"/>
    <n v="14521.39"/>
    <n v="320.98"/>
  </r>
  <r>
    <n v="2250"/>
    <n v="16196"/>
    <n v="40106"/>
    <s v="High"/>
    <s v="Greenville"/>
    <s v="Texas"/>
    <x v="0"/>
    <s v="Home Office"/>
    <x v="2"/>
    <x v="4"/>
    <n v="3925.9714999999997"/>
    <n v="125.99"/>
  </r>
  <r>
    <n v="2251"/>
    <n v="16197"/>
    <n v="41208"/>
    <s v="Critical"/>
    <s v="Chesapeake"/>
    <s v="Virginia"/>
    <x v="2"/>
    <s v="Consumer"/>
    <x v="0"/>
    <x v="9"/>
    <n v="218.71"/>
    <n v="9.11"/>
  </r>
  <r>
    <n v="2252"/>
    <n v="16197"/>
    <n v="41208"/>
    <s v="Critical"/>
    <s v="Chesapeake"/>
    <s v="Virginia"/>
    <x v="2"/>
    <s v="Consumer"/>
    <x v="0"/>
    <x v="9"/>
    <n v="103.68"/>
    <n v="5.28"/>
  </r>
  <r>
    <n v="2253"/>
    <n v="16225"/>
    <n v="39961"/>
    <s v="Critical"/>
    <s v="Saint Petersburg"/>
    <s v="Florida"/>
    <x v="2"/>
    <s v="Consumer"/>
    <x v="0"/>
    <x v="0"/>
    <n v="550.29"/>
    <n v="17.7"/>
  </r>
  <r>
    <n v="2254"/>
    <n v="16229"/>
    <n v="39901"/>
    <s v="High"/>
    <s v="Apple Valley"/>
    <s v="California"/>
    <x v="1"/>
    <s v="Small Business"/>
    <x v="2"/>
    <x v="5"/>
    <n v="1068.7"/>
    <n v="40.98"/>
  </r>
  <r>
    <n v="2255"/>
    <n v="16229"/>
    <n v="39901"/>
    <s v="High"/>
    <s v="Bangor"/>
    <s v="Maine"/>
    <x v="3"/>
    <s v="Small Business"/>
    <x v="2"/>
    <x v="4"/>
    <n v="568.74350000000004"/>
    <n v="35.99"/>
  </r>
  <r>
    <n v="2256"/>
    <n v="16230"/>
    <n v="40236"/>
    <s v="Low"/>
    <s v="Hutchinson"/>
    <s v="Kansas"/>
    <x v="0"/>
    <s v="Corporate"/>
    <x v="0"/>
    <x v="8"/>
    <n v="13.3"/>
    <n v="7.31"/>
  </r>
  <r>
    <n v="2257"/>
    <n v="16230"/>
    <n v="40236"/>
    <s v="Low"/>
    <s v="Kansas City"/>
    <s v="Kansas"/>
    <x v="0"/>
    <s v="Corporate"/>
    <x v="1"/>
    <x v="11"/>
    <n v="3379.01"/>
    <n v="130.97999999999999"/>
  </r>
  <r>
    <n v="2258"/>
    <n v="16230"/>
    <n v="40236"/>
    <s v="Low"/>
    <s v="Kansas City"/>
    <s v="Kansas"/>
    <x v="0"/>
    <s v="Corporate"/>
    <x v="0"/>
    <x v="9"/>
    <n v="687.52"/>
    <n v="48.91"/>
  </r>
  <r>
    <n v="2259"/>
    <n v="16230"/>
    <n v="40236"/>
    <s v="Low"/>
    <s v="Kansas City"/>
    <s v="Kansas"/>
    <x v="0"/>
    <s v="Corporate"/>
    <x v="0"/>
    <x v="0"/>
    <n v="4538.66"/>
    <n v="111.03"/>
  </r>
  <r>
    <n v="2260"/>
    <n v="16231"/>
    <n v="41156"/>
    <s v="Low"/>
    <s v="Bangor"/>
    <s v="Maine"/>
    <x v="3"/>
    <s v="Consumer"/>
    <x v="1"/>
    <x v="3"/>
    <n v="2506.38"/>
    <n v="124.49"/>
  </r>
  <r>
    <n v="2261"/>
    <n v="16257"/>
    <n v="41034"/>
    <s v="Not Specified"/>
    <s v="Bay City"/>
    <s v="Michigan"/>
    <x v="0"/>
    <s v="Home Office"/>
    <x v="0"/>
    <x v="14"/>
    <n v="102.73"/>
    <n v="5.98"/>
  </r>
  <r>
    <n v="2262"/>
    <n v="16258"/>
    <n v="40730"/>
    <s v="Medium"/>
    <s v="Oxford"/>
    <s v="Alabama"/>
    <x v="2"/>
    <s v="Corporate"/>
    <x v="0"/>
    <x v="9"/>
    <n v="9.69"/>
    <n v="4.9800000000000004"/>
  </r>
  <r>
    <n v="2263"/>
    <n v="16258"/>
    <n v="40730"/>
    <s v="Medium"/>
    <s v="Oxford"/>
    <s v="Alabama"/>
    <x v="2"/>
    <s v="Corporate"/>
    <x v="0"/>
    <x v="6"/>
    <n v="331.99"/>
    <n v="7.08"/>
  </r>
  <r>
    <n v="2264"/>
    <n v="16260"/>
    <n v="40860"/>
    <s v="High"/>
    <s v="Morgantown"/>
    <s v="West Virginia"/>
    <x v="3"/>
    <s v="Corporate"/>
    <x v="1"/>
    <x v="3"/>
    <n v="14960.096"/>
    <n v="400.98"/>
  </r>
  <r>
    <n v="2265"/>
    <n v="16262"/>
    <n v="40544"/>
    <s v="Low"/>
    <s v="Oviedo"/>
    <s v="Florida"/>
    <x v="2"/>
    <s v="Consumer"/>
    <x v="0"/>
    <x v="9"/>
    <n v="62.84"/>
    <n v="5.18"/>
  </r>
  <r>
    <n v="2266"/>
    <n v="16289"/>
    <n v="40376"/>
    <s v="High"/>
    <s v="Hot Springs"/>
    <s v="Arkansas"/>
    <x v="2"/>
    <s v="Corporate"/>
    <x v="2"/>
    <x v="4"/>
    <n v="5610.6120000000001"/>
    <n v="125.99"/>
  </r>
  <r>
    <n v="2267"/>
    <n v="16289"/>
    <n v="40376"/>
    <s v="High"/>
    <s v="Northport"/>
    <s v="Alabama"/>
    <x v="2"/>
    <s v="Corporate"/>
    <x v="1"/>
    <x v="2"/>
    <n v="426.64"/>
    <n v="12.22"/>
  </r>
  <r>
    <n v="2268"/>
    <n v="16291"/>
    <n v="40641"/>
    <s v="Not Specified"/>
    <s v="Fort Worth"/>
    <s v="Texas"/>
    <x v="0"/>
    <s v="Consumer"/>
    <x v="1"/>
    <x v="2"/>
    <n v="894.64"/>
    <n v="27.42"/>
  </r>
  <r>
    <n v="2269"/>
    <n v="16320"/>
    <n v="40836"/>
    <s v="Not Specified"/>
    <s v="Vincennes"/>
    <s v="Indiana"/>
    <x v="0"/>
    <s v="Small Business"/>
    <x v="2"/>
    <x v="4"/>
    <n v="1856.9694999999999"/>
    <n v="125.99"/>
  </r>
  <r>
    <n v="2270"/>
    <n v="16321"/>
    <n v="40087"/>
    <s v="Not Specified"/>
    <s v="Gainesville"/>
    <s v="Florida"/>
    <x v="2"/>
    <s v="Corporate"/>
    <x v="0"/>
    <x v="0"/>
    <n v="7156.56"/>
    <n v="142.86000000000001"/>
  </r>
  <r>
    <n v="2271"/>
    <n v="16326"/>
    <n v="40308"/>
    <s v="High"/>
    <s v="Grand Island"/>
    <s v="Nebraska"/>
    <x v="0"/>
    <s v="Corporate"/>
    <x v="2"/>
    <x v="5"/>
    <n v="1538.33"/>
    <n v="39.479999999999997"/>
  </r>
  <r>
    <n v="2272"/>
    <n v="16326"/>
    <n v="40308"/>
    <s v="High"/>
    <s v="Grand Island"/>
    <s v="Nebraska"/>
    <x v="0"/>
    <s v="Corporate"/>
    <x v="0"/>
    <x v="9"/>
    <n v="147.46"/>
    <n v="3.71"/>
  </r>
  <r>
    <n v="2273"/>
    <n v="16352"/>
    <n v="41120"/>
    <s v="Medium"/>
    <s v="Mount Vernon"/>
    <s v="New York"/>
    <x v="3"/>
    <s v="Corporate"/>
    <x v="0"/>
    <x v="9"/>
    <n v="113.25"/>
    <n v="6.48"/>
  </r>
  <r>
    <n v="2274"/>
    <n v="16356"/>
    <n v="40757"/>
    <s v="Critical"/>
    <s v="Calexico"/>
    <s v="California"/>
    <x v="1"/>
    <s v="Corporate"/>
    <x v="0"/>
    <x v="13"/>
    <n v="157.94"/>
    <n v="22.98"/>
  </r>
  <r>
    <n v="2275"/>
    <n v="16359"/>
    <n v="41043"/>
    <s v="Critical"/>
    <s v="Charleston"/>
    <s v="West Virginia"/>
    <x v="3"/>
    <s v="Consumer"/>
    <x v="0"/>
    <x v="14"/>
    <n v="1343.6"/>
    <n v="35.89"/>
  </r>
  <r>
    <n v="2276"/>
    <n v="16359"/>
    <n v="41043"/>
    <s v="Critical"/>
    <s v="Charleston"/>
    <s v="West Virginia"/>
    <x v="3"/>
    <s v="Consumer"/>
    <x v="0"/>
    <x v="6"/>
    <n v="35.28"/>
    <n v="3.34"/>
  </r>
  <r>
    <n v="2277"/>
    <n v="16390"/>
    <n v="40992"/>
    <s v="Medium"/>
    <s v="Tooele"/>
    <s v="Utah"/>
    <x v="1"/>
    <s v="Consumer"/>
    <x v="0"/>
    <x v="1"/>
    <n v="86.38"/>
    <n v="10.98"/>
  </r>
  <r>
    <n v="2278"/>
    <n v="16419"/>
    <n v="40029"/>
    <s v="Not Specified"/>
    <s v="Terre Haute"/>
    <s v="Indiana"/>
    <x v="0"/>
    <s v="Consumer"/>
    <x v="0"/>
    <x v="9"/>
    <n v="241.19"/>
    <n v="5.78"/>
  </r>
  <r>
    <n v="2279"/>
    <n v="16422"/>
    <n v="40825"/>
    <s v="Critical"/>
    <s v="Memphis"/>
    <s v="Tennessee"/>
    <x v="2"/>
    <s v="Small Business"/>
    <x v="0"/>
    <x v="9"/>
    <n v="272.01"/>
    <n v="6.48"/>
  </r>
  <r>
    <n v="2280"/>
    <n v="16422"/>
    <n v="40825"/>
    <s v="Critical"/>
    <s v="Memphis"/>
    <s v="Tennessee"/>
    <x v="2"/>
    <s v="Small Business"/>
    <x v="0"/>
    <x v="1"/>
    <n v="171.5"/>
    <n v="10.23"/>
  </r>
  <r>
    <n v="2281"/>
    <n v="16423"/>
    <n v="41126"/>
    <s v="Medium"/>
    <s v="Urbana"/>
    <s v="Illinois"/>
    <x v="0"/>
    <s v="Corporate"/>
    <x v="0"/>
    <x v="9"/>
    <n v="128.21"/>
    <n v="6.48"/>
  </r>
  <r>
    <n v="2282"/>
    <n v="16450"/>
    <n v="40678"/>
    <s v="Medium"/>
    <s v="Wilkinsburg"/>
    <s v="Pennsylvania"/>
    <x v="3"/>
    <s v="Small Business"/>
    <x v="0"/>
    <x v="14"/>
    <n v="73.5"/>
    <n v="5.98"/>
  </r>
  <r>
    <n v="2283"/>
    <n v="16451"/>
    <n v="40016"/>
    <s v="Not Specified"/>
    <s v="Burbank"/>
    <s v="Illinois"/>
    <x v="0"/>
    <s v="Corporate"/>
    <x v="0"/>
    <x v="12"/>
    <n v="252.79"/>
    <n v="30.56"/>
  </r>
  <r>
    <n v="2284"/>
    <n v="16452"/>
    <n v="41144"/>
    <s v="Medium"/>
    <s v="South Boston"/>
    <s v="MA"/>
    <x v="3"/>
    <s v="Home Office"/>
    <x v="0"/>
    <x v="6"/>
    <n v="134.41999999999999"/>
    <n v="2.88"/>
  </r>
  <r>
    <n v="2285"/>
    <n v="16454"/>
    <n v="41040"/>
    <s v="Medium"/>
    <s v="Steubenville"/>
    <s v="Ohio"/>
    <x v="3"/>
    <s v="Home Office"/>
    <x v="0"/>
    <x v="12"/>
    <n v="94.39"/>
    <n v="7.1"/>
  </r>
  <r>
    <n v="2286"/>
    <n v="16480"/>
    <n v="40153"/>
    <s v="Not Specified"/>
    <s v="Midwest City"/>
    <s v="Oklahoma"/>
    <x v="0"/>
    <s v="Consumer"/>
    <x v="0"/>
    <x v="12"/>
    <n v="87.23"/>
    <n v="5.4"/>
  </r>
  <r>
    <n v="2287"/>
    <n v="16481"/>
    <n v="40592"/>
    <s v="Low"/>
    <s v="Menlo Park"/>
    <s v="California"/>
    <x v="1"/>
    <s v="Corporate"/>
    <x v="0"/>
    <x v="13"/>
    <n v="3089.06"/>
    <n v="56.96"/>
  </r>
  <r>
    <n v="2288"/>
    <n v="16481"/>
    <n v="40592"/>
    <s v="Low"/>
    <s v="Menlo Park"/>
    <s v="California"/>
    <x v="1"/>
    <s v="Corporate"/>
    <x v="2"/>
    <x v="10"/>
    <n v="20265.22"/>
    <n v="442.14"/>
  </r>
  <r>
    <n v="2289"/>
    <n v="16513"/>
    <n v="40424"/>
    <s v="Critical"/>
    <s v="Centereach"/>
    <s v="New York"/>
    <x v="3"/>
    <s v="Small Business"/>
    <x v="1"/>
    <x v="15"/>
    <n v="1642.43"/>
    <n v="150.88999999999999"/>
  </r>
  <r>
    <n v="2290"/>
    <n v="16518"/>
    <n v="41181"/>
    <s v="Critical"/>
    <s v="Bozeman"/>
    <s v="Montana"/>
    <x v="1"/>
    <s v="Corporate"/>
    <x v="0"/>
    <x v="9"/>
    <n v="80.290000000000006"/>
    <n v="18.97"/>
  </r>
  <r>
    <n v="2291"/>
    <n v="16518"/>
    <n v="41181"/>
    <s v="Critical"/>
    <s v="Bozeman"/>
    <s v="Montana"/>
    <x v="1"/>
    <s v="Corporate"/>
    <x v="2"/>
    <x v="4"/>
    <n v="2628.9224999999997"/>
    <n v="85.99"/>
  </r>
  <r>
    <n v="2292"/>
    <n v="16519"/>
    <n v="40704"/>
    <s v="Medium"/>
    <s v="Richardson"/>
    <s v="Texas"/>
    <x v="0"/>
    <s v="Small Business"/>
    <x v="0"/>
    <x v="12"/>
    <n v="158.97"/>
    <n v="4.18"/>
  </r>
  <r>
    <n v="2293"/>
    <n v="16519"/>
    <n v="40704"/>
    <s v="Medium"/>
    <s v="Richardson"/>
    <s v="Texas"/>
    <x v="0"/>
    <s v="Small Business"/>
    <x v="0"/>
    <x v="6"/>
    <n v="138.96"/>
    <n v="2.88"/>
  </r>
  <r>
    <n v="2294"/>
    <n v="16545"/>
    <n v="40307"/>
    <s v="Not Specified"/>
    <s v="Woodridge"/>
    <s v="Illinois"/>
    <x v="0"/>
    <s v="Small Business"/>
    <x v="0"/>
    <x v="6"/>
    <n v="50.97"/>
    <n v="5.16"/>
  </r>
  <r>
    <n v="2295"/>
    <n v="16545"/>
    <n v="40307"/>
    <s v="Not Specified"/>
    <s v="Woodridge"/>
    <s v="Illinois"/>
    <x v="0"/>
    <s v="Small Business"/>
    <x v="0"/>
    <x v="1"/>
    <n v="4.99"/>
    <n v="3.68"/>
  </r>
  <r>
    <n v="2296"/>
    <n v="16547"/>
    <n v="39862"/>
    <s v="Not Specified"/>
    <s v="Kankakee"/>
    <s v="Illinois"/>
    <x v="0"/>
    <s v="Corporate"/>
    <x v="1"/>
    <x v="15"/>
    <n v="10554.63"/>
    <n v="355.98"/>
  </r>
  <r>
    <n v="2297"/>
    <n v="16547"/>
    <n v="39862"/>
    <s v="Not Specified"/>
    <s v="Kankakee"/>
    <s v="Illinois"/>
    <x v="0"/>
    <s v="Corporate"/>
    <x v="1"/>
    <x v="3"/>
    <n v="1749.64"/>
    <n v="218.75"/>
  </r>
  <r>
    <n v="2298"/>
    <n v="16548"/>
    <n v="40944"/>
    <s v="Not Specified"/>
    <s v="Arlington"/>
    <s v="Texas"/>
    <x v="0"/>
    <s v="Consumer"/>
    <x v="1"/>
    <x v="2"/>
    <n v="75.19"/>
    <n v="3.28"/>
  </r>
  <r>
    <n v="2299"/>
    <n v="16548"/>
    <n v="40944"/>
    <s v="Not Specified"/>
    <s v="South Boston"/>
    <s v="MA"/>
    <x v="3"/>
    <s v="Consumer"/>
    <x v="1"/>
    <x v="3"/>
    <n v="3028.86"/>
    <n v="71.37"/>
  </r>
  <r>
    <n v="2300"/>
    <n v="16579"/>
    <n v="40524"/>
    <s v="Not Specified"/>
    <s v="Aiken"/>
    <s v="South Carolina"/>
    <x v="2"/>
    <s v="Consumer"/>
    <x v="0"/>
    <x v="12"/>
    <n v="63.96"/>
    <n v="1.88"/>
  </r>
  <r>
    <n v="2301"/>
    <n v="16579"/>
    <n v="40524"/>
    <s v="Not Specified"/>
    <s v="Aiken"/>
    <s v="South Carolina"/>
    <x v="2"/>
    <s v="Consumer"/>
    <x v="0"/>
    <x v="6"/>
    <n v="177.23"/>
    <n v="8.14"/>
  </r>
  <r>
    <n v="2302"/>
    <n v="16582"/>
    <n v="40817"/>
    <s v="Critical"/>
    <s v="Kenmore"/>
    <s v="New York"/>
    <x v="3"/>
    <s v="Home Office"/>
    <x v="1"/>
    <x v="3"/>
    <n v="6766.8559999999998"/>
    <n v="320.64"/>
  </r>
  <r>
    <n v="2303"/>
    <n v="16610"/>
    <n v="40096"/>
    <s v="High"/>
    <s v="Stevens Point"/>
    <s v="Wisconsin"/>
    <x v="0"/>
    <s v="Corporate"/>
    <x v="0"/>
    <x v="14"/>
    <n v="659.13"/>
    <n v="35.94"/>
  </r>
  <r>
    <n v="2304"/>
    <n v="16612"/>
    <n v="39857"/>
    <s v="High"/>
    <s v="Maple Grove"/>
    <s v="Minnesota"/>
    <x v="0"/>
    <s v="Home Office"/>
    <x v="2"/>
    <x v="10"/>
    <n v="3699.22"/>
    <n v="80.97"/>
  </r>
  <r>
    <n v="2305"/>
    <n v="16612"/>
    <n v="39857"/>
    <s v="High"/>
    <s v="Maple Grove"/>
    <s v="Minnesota"/>
    <x v="0"/>
    <s v="Home Office"/>
    <x v="0"/>
    <x v="9"/>
    <n v="48.93"/>
    <n v="6.48"/>
  </r>
  <r>
    <n v="2306"/>
    <n v="16613"/>
    <n v="40536"/>
    <s v="High"/>
    <s v="Hurst"/>
    <s v="Texas"/>
    <x v="0"/>
    <s v="Home Office"/>
    <x v="1"/>
    <x v="2"/>
    <n v="51.14"/>
    <n v="1.74"/>
  </r>
  <r>
    <n v="2307"/>
    <n v="16640"/>
    <n v="40386"/>
    <s v="Low"/>
    <s v="Schenectady"/>
    <s v="New York"/>
    <x v="3"/>
    <s v="Corporate"/>
    <x v="1"/>
    <x v="15"/>
    <n v="652.33000000000004"/>
    <n v="113.98"/>
  </r>
  <r>
    <n v="2308"/>
    <n v="16641"/>
    <n v="40308"/>
    <s v="High"/>
    <s v="Santa Ana"/>
    <s v="California"/>
    <x v="1"/>
    <s v="Home Office"/>
    <x v="1"/>
    <x v="3"/>
    <n v="1209.1680000000001"/>
    <n v="44.43"/>
  </r>
  <r>
    <n v="2309"/>
    <n v="16642"/>
    <n v="40604"/>
    <s v="Not Specified"/>
    <s v="Laguna Niguel"/>
    <s v="California"/>
    <x v="1"/>
    <s v="Corporate"/>
    <x v="2"/>
    <x v="4"/>
    <n v="7640.2249999999995"/>
    <n v="205.99"/>
  </r>
  <r>
    <n v="2310"/>
    <n v="16643"/>
    <n v="40279"/>
    <s v="Low"/>
    <s v="Avondale"/>
    <s v="Arizona"/>
    <x v="1"/>
    <s v="Home Office"/>
    <x v="0"/>
    <x v="8"/>
    <n v="312.63"/>
    <n v="7.31"/>
  </r>
  <r>
    <n v="2311"/>
    <n v="16643"/>
    <n v="40279"/>
    <s v="Low"/>
    <s v="Avondale"/>
    <s v="Arizona"/>
    <x v="1"/>
    <s v="Home Office"/>
    <x v="0"/>
    <x v="9"/>
    <n v="441.4"/>
    <n v="10.06"/>
  </r>
  <r>
    <n v="2312"/>
    <n v="16674"/>
    <n v="40662"/>
    <s v="Low"/>
    <s v="West Scarborough"/>
    <s v="Maine"/>
    <x v="3"/>
    <s v="Small Business"/>
    <x v="0"/>
    <x v="13"/>
    <n v="1959.43"/>
    <n v="42.98"/>
  </r>
  <r>
    <n v="2313"/>
    <n v="16674"/>
    <n v="40662"/>
    <s v="Low"/>
    <s v="Westbrook"/>
    <s v="Maine"/>
    <x v="3"/>
    <s v="Small Business"/>
    <x v="1"/>
    <x v="15"/>
    <n v="14072.64"/>
    <n v="355.98"/>
  </r>
  <r>
    <n v="2314"/>
    <n v="16676"/>
    <n v="39891"/>
    <s v="High"/>
    <s v="North Ridgeville"/>
    <s v="Ohio"/>
    <x v="3"/>
    <s v="Consumer"/>
    <x v="2"/>
    <x v="4"/>
    <n v="936.80199999999991"/>
    <n v="28.99"/>
  </r>
  <r>
    <n v="2315"/>
    <n v="16679"/>
    <n v="40125"/>
    <s v="Low"/>
    <s v="North Miami Beach"/>
    <s v="Florida"/>
    <x v="2"/>
    <s v="Small Business"/>
    <x v="1"/>
    <x v="15"/>
    <n v="6481.95"/>
    <n v="243.98"/>
  </r>
  <r>
    <n v="2316"/>
    <n v="16706"/>
    <n v="41087"/>
    <s v="High"/>
    <s v="Belvidere"/>
    <s v="Illinois"/>
    <x v="0"/>
    <s v="Corporate"/>
    <x v="1"/>
    <x v="2"/>
    <n v="1943.72"/>
    <n v="41.47"/>
  </r>
  <r>
    <n v="2317"/>
    <n v="16706"/>
    <n v="41087"/>
    <s v="High"/>
    <s v="Belvidere"/>
    <s v="Illinois"/>
    <x v="0"/>
    <s v="Corporate"/>
    <x v="0"/>
    <x v="6"/>
    <n v="18.37"/>
    <n v="2.78"/>
  </r>
  <r>
    <n v="2318"/>
    <n v="16706"/>
    <n v="41087"/>
    <s v="High"/>
    <s v="Belvidere"/>
    <s v="Illinois"/>
    <x v="0"/>
    <s v="Corporate"/>
    <x v="2"/>
    <x v="4"/>
    <n v="6175.777"/>
    <n v="155.99"/>
  </r>
  <r>
    <n v="2319"/>
    <n v="16709"/>
    <n v="41188"/>
    <s v="High"/>
    <s v="Sunnyvale"/>
    <s v="California"/>
    <x v="1"/>
    <s v="Small Business"/>
    <x v="0"/>
    <x v="9"/>
    <n v="24.36"/>
    <n v="6.48"/>
  </r>
  <r>
    <n v="2320"/>
    <n v="16710"/>
    <n v="40657"/>
    <s v="High"/>
    <s v="Biddeford"/>
    <s v="Maine"/>
    <x v="3"/>
    <s v="Consumer"/>
    <x v="2"/>
    <x v="10"/>
    <n v="5549.79"/>
    <n v="145.44999999999999"/>
  </r>
  <r>
    <n v="2321"/>
    <n v="16711"/>
    <n v="41024"/>
    <s v="Not Specified"/>
    <s v="Bethpage"/>
    <s v="New York"/>
    <x v="3"/>
    <s v="Small Business"/>
    <x v="0"/>
    <x v="7"/>
    <n v="3.96"/>
    <n v="1.1399999999999999"/>
  </r>
  <r>
    <n v="2322"/>
    <n v="16737"/>
    <n v="40714"/>
    <s v="Not Specified"/>
    <s v="Hinesville"/>
    <s v="Georgia"/>
    <x v="2"/>
    <s v="Home Office"/>
    <x v="0"/>
    <x v="14"/>
    <n v="1390.49"/>
    <n v="90.48"/>
  </r>
  <r>
    <n v="2323"/>
    <n v="16741"/>
    <n v="40451"/>
    <s v="Medium"/>
    <s v="Kankakee"/>
    <s v="Illinois"/>
    <x v="0"/>
    <s v="Small Business"/>
    <x v="0"/>
    <x v="9"/>
    <n v="157.97"/>
    <n v="22.84"/>
  </r>
  <r>
    <n v="2324"/>
    <n v="16768"/>
    <n v="40019"/>
    <s v="High"/>
    <s v="Fort Collins"/>
    <s v="Colorado"/>
    <x v="1"/>
    <s v="Corporate"/>
    <x v="0"/>
    <x v="13"/>
    <n v="101.47"/>
    <n v="10.89"/>
  </r>
  <r>
    <n v="2325"/>
    <n v="16770"/>
    <n v="39819"/>
    <s v="Critical"/>
    <s v="Petersburg"/>
    <s v="Virginia"/>
    <x v="2"/>
    <s v="Consumer"/>
    <x v="0"/>
    <x v="6"/>
    <n v="37.06"/>
    <n v="2.1"/>
  </r>
  <r>
    <n v="2326"/>
    <n v="16771"/>
    <n v="40084"/>
    <s v="High"/>
    <s v="Texarkana"/>
    <s v="Texas"/>
    <x v="0"/>
    <s v="Corporate"/>
    <x v="1"/>
    <x v="2"/>
    <n v="1737.06"/>
    <n v="39.979999999999997"/>
  </r>
  <r>
    <n v="2327"/>
    <n v="16772"/>
    <n v="41269"/>
    <s v="High"/>
    <s v="Lake Oswego"/>
    <s v="Oregon"/>
    <x v="1"/>
    <s v="Home Office"/>
    <x v="0"/>
    <x v="8"/>
    <n v="95.71"/>
    <n v="2.61"/>
  </r>
  <r>
    <n v="2328"/>
    <n v="16775"/>
    <n v="41235"/>
    <s v="Low"/>
    <s v="Merritt Island"/>
    <s v="Florida"/>
    <x v="2"/>
    <s v="Corporate"/>
    <x v="0"/>
    <x v="9"/>
    <n v="2469.15"/>
    <n v="48.94"/>
  </r>
  <r>
    <n v="2329"/>
    <n v="16802"/>
    <n v="40653"/>
    <s v="Medium"/>
    <s v="Springfield"/>
    <s v="Virginia"/>
    <x v="2"/>
    <s v="Home Office"/>
    <x v="0"/>
    <x v="9"/>
    <n v="302.58999999999997"/>
    <n v="6.68"/>
  </r>
  <r>
    <n v="2330"/>
    <n v="16802"/>
    <n v="40653"/>
    <s v="Medium"/>
    <s v="Springfield"/>
    <s v="Virginia"/>
    <x v="2"/>
    <s v="Home Office"/>
    <x v="0"/>
    <x v="0"/>
    <n v="2703.45"/>
    <n v="95.99"/>
  </r>
  <r>
    <n v="2331"/>
    <n v="16804"/>
    <n v="40978"/>
    <s v="High"/>
    <s v="Duncanville"/>
    <s v="Texas"/>
    <x v="0"/>
    <s v="Consumer"/>
    <x v="0"/>
    <x v="9"/>
    <n v="2430.34"/>
    <n v="55.98"/>
  </r>
  <r>
    <n v="2332"/>
    <n v="16804"/>
    <n v="40978"/>
    <s v="High"/>
    <s v="Duncanville"/>
    <s v="Texas"/>
    <x v="0"/>
    <s v="Consumer"/>
    <x v="0"/>
    <x v="9"/>
    <n v="218.6"/>
    <n v="5.78"/>
  </r>
  <r>
    <n v="2333"/>
    <n v="16805"/>
    <n v="40907"/>
    <s v="Low"/>
    <s v="Kearns"/>
    <s v="Utah"/>
    <x v="1"/>
    <s v="Corporate"/>
    <x v="0"/>
    <x v="12"/>
    <n v="852.75"/>
    <n v="30.44"/>
  </r>
  <r>
    <n v="2334"/>
    <n v="16805"/>
    <n v="40907"/>
    <s v="Low"/>
    <s v="Kearns"/>
    <s v="Utah"/>
    <x v="1"/>
    <s v="Corporate"/>
    <x v="0"/>
    <x v="9"/>
    <n v="172.33"/>
    <n v="6.48"/>
  </r>
  <r>
    <n v="2335"/>
    <n v="16806"/>
    <n v="40346"/>
    <s v="High"/>
    <s v="Rochester Hills"/>
    <s v="Michigan"/>
    <x v="0"/>
    <s v="Home Office"/>
    <x v="2"/>
    <x v="5"/>
    <n v="167.37"/>
    <n v="43.22"/>
  </r>
  <r>
    <n v="2336"/>
    <n v="16806"/>
    <n v="40346"/>
    <s v="High"/>
    <s v="Rochester Hills"/>
    <s v="Michigan"/>
    <x v="0"/>
    <s v="Home Office"/>
    <x v="2"/>
    <x v="4"/>
    <n v="1026.6385"/>
    <n v="65.989999999999995"/>
  </r>
  <r>
    <n v="2337"/>
    <n v="16807"/>
    <n v="40923"/>
    <s v="Medium"/>
    <s v="Avondale"/>
    <s v="Arizona"/>
    <x v="1"/>
    <s v="Small Business"/>
    <x v="0"/>
    <x v="9"/>
    <n v="1585.6"/>
    <n v="35.44"/>
  </r>
  <r>
    <n v="2338"/>
    <n v="16807"/>
    <n v="40923"/>
    <s v="Medium"/>
    <s v="Bullhead City"/>
    <s v="Arizona"/>
    <x v="1"/>
    <s v="Small Business"/>
    <x v="0"/>
    <x v="9"/>
    <n v="215.85"/>
    <n v="7.4"/>
  </r>
  <r>
    <n v="2339"/>
    <n v="16834"/>
    <n v="40474"/>
    <s v="Low"/>
    <s v="Caldwell"/>
    <s v="Idaho"/>
    <x v="1"/>
    <s v="Consumer"/>
    <x v="0"/>
    <x v="9"/>
    <n v="158.78"/>
    <n v="7.04"/>
  </r>
  <r>
    <n v="2340"/>
    <n v="16834"/>
    <n v="40474"/>
    <s v="Low"/>
    <s v="Oakland Park"/>
    <s v="Florida"/>
    <x v="2"/>
    <s v="Consumer"/>
    <x v="0"/>
    <x v="12"/>
    <n v="463.42"/>
    <n v="14.45"/>
  </r>
  <r>
    <n v="2341"/>
    <n v="16837"/>
    <n v="40564"/>
    <s v="Not Specified"/>
    <s v="Deland"/>
    <s v="Florida"/>
    <x v="2"/>
    <s v="Consumer"/>
    <x v="1"/>
    <x v="15"/>
    <n v="997"/>
    <n v="258.98"/>
  </r>
  <r>
    <n v="2342"/>
    <n v="16864"/>
    <n v="41211"/>
    <s v="Not Specified"/>
    <s v="Peoria"/>
    <s v="Arizona"/>
    <x v="1"/>
    <s v="Consumer"/>
    <x v="1"/>
    <x v="3"/>
    <n v="12837.11"/>
    <n v="320.64"/>
  </r>
  <r>
    <n v="2343"/>
    <n v="16866"/>
    <n v="40945"/>
    <s v="Not Specified"/>
    <s v="Miramar"/>
    <s v="Florida"/>
    <x v="2"/>
    <s v="Home Office"/>
    <x v="2"/>
    <x v="4"/>
    <n v="2357.9085"/>
    <n v="65.989999999999995"/>
  </r>
  <r>
    <n v="2344"/>
    <n v="16897"/>
    <n v="41075"/>
    <s v="Not Specified"/>
    <s v="North Ridgeville"/>
    <s v="Ohio"/>
    <x v="3"/>
    <s v="Consumer"/>
    <x v="1"/>
    <x v="15"/>
    <n v="379.8"/>
    <n v="320.98"/>
  </r>
  <r>
    <n v="2345"/>
    <n v="16897"/>
    <n v="41075"/>
    <s v="Not Specified"/>
    <s v="North Ridgeville"/>
    <s v="Ohio"/>
    <x v="3"/>
    <s v="Consumer"/>
    <x v="0"/>
    <x v="6"/>
    <n v="107.7"/>
    <n v="2.21"/>
  </r>
  <r>
    <n v="2346"/>
    <n v="16932"/>
    <n v="40283"/>
    <s v="Critical"/>
    <s v="Woodridge"/>
    <s v="Illinois"/>
    <x v="0"/>
    <s v="Consumer"/>
    <x v="0"/>
    <x v="9"/>
    <n v="144.84"/>
    <n v="5.78"/>
  </r>
  <r>
    <n v="2347"/>
    <n v="16932"/>
    <n v="40283"/>
    <s v="Critical"/>
    <s v="Woodridge"/>
    <s v="Illinois"/>
    <x v="0"/>
    <s v="Consumer"/>
    <x v="0"/>
    <x v="6"/>
    <n v="127.16"/>
    <n v="6.7"/>
  </r>
  <r>
    <n v="2348"/>
    <n v="16935"/>
    <n v="41258"/>
    <s v="Not Specified"/>
    <s v="Spartanburg"/>
    <s v="South Carolina"/>
    <x v="2"/>
    <s v="Corporate"/>
    <x v="0"/>
    <x v="9"/>
    <n v="14.74"/>
    <n v="4.4800000000000004"/>
  </r>
  <r>
    <n v="2349"/>
    <n v="16935"/>
    <n v="41258"/>
    <s v="Not Specified"/>
    <s v="Spartanburg"/>
    <s v="South Carolina"/>
    <x v="2"/>
    <s v="Corporate"/>
    <x v="0"/>
    <x v="6"/>
    <n v="117.68"/>
    <n v="2.88"/>
  </r>
  <r>
    <n v="2350"/>
    <n v="16961"/>
    <n v="39819"/>
    <s v="Not Specified"/>
    <s v="Herndon"/>
    <s v="Virginia"/>
    <x v="2"/>
    <s v="Consumer"/>
    <x v="2"/>
    <x v="5"/>
    <n v="46.86"/>
    <n v="1.7"/>
  </r>
  <r>
    <n v="2351"/>
    <n v="16961"/>
    <n v="39819"/>
    <s v="Not Specified"/>
    <s v="Herndon"/>
    <s v="Virginia"/>
    <x v="2"/>
    <s v="Consumer"/>
    <x v="0"/>
    <x v="9"/>
    <n v="1089.5899999999999"/>
    <n v="30.98"/>
  </r>
  <r>
    <n v="2352"/>
    <n v="16967"/>
    <n v="40774"/>
    <s v="Low"/>
    <s v="Saint Cloud"/>
    <s v="Minnesota"/>
    <x v="0"/>
    <s v="Corporate"/>
    <x v="2"/>
    <x v="5"/>
    <n v="397.55"/>
    <n v="83.1"/>
  </r>
  <r>
    <n v="2353"/>
    <n v="16967"/>
    <n v="40774"/>
    <s v="Low"/>
    <s v="Saint Cloud"/>
    <s v="Minnesota"/>
    <x v="0"/>
    <s v="Corporate"/>
    <x v="0"/>
    <x v="9"/>
    <n v="676.26"/>
    <n v="19.98"/>
  </r>
  <r>
    <n v="2354"/>
    <n v="16992"/>
    <n v="40524"/>
    <s v="High"/>
    <s v="Roseville"/>
    <s v="California"/>
    <x v="1"/>
    <s v="Small Business"/>
    <x v="0"/>
    <x v="13"/>
    <n v="126.74"/>
    <n v="8.67"/>
  </r>
  <r>
    <n v="2355"/>
    <n v="16993"/>
    <n v="40863"/>
    <s v="Medium"/>
    <s v="Auburn"/>
    <s v="Alabama"/>
    <x v="2"/>
    <s v="Small Business"/>
    <x v="2"/>
    <x v="4"/>
    <n v="1383.9190000000001"/>
    <n v="205.99"/>
  </r>
  <r>
    <n v="2356"/>
    <n v="16995"/>
    <n v="40530"/>
    <s v="Not Specified"/>
    <s v="Modesto"/>
    <s v="California"/>
    <x v="1"/>
    <s v="Consumer"/>
    <x v="0"/>
    <x v="7"/>
    <n v="48.41"/>
    <n v="1.1399999999999999"/>
  </r>
  <r>
    <n v="2357"/>
    <n v="16999"/>
    <n v="39832"/>
    <s v="Critical"/>
    <s v="Hamilton"/>
    <s v="Ohio"/>
    <x v="3"/>
    <s v="Consumer"/>
    <x v="0"/>
    <x v="13"/>
    <n v="3568.45"/>
    <n v="207.48"/>
  </r>
  <r>
    <n v="2358"/>
    <n v="17024"/>
    <n v="40099"/>
    <s v="Medium"/>
    <s v="Pharr"/>
    <s v="Texas"/>
    <x v="0"/>
    <s v="Corporate"/>
    <x v="0"/>
    <x v="13"/>
    <n v="1401.75"/>
    <n v="42.98"/>
  </r>
  <r>
    <n v="2359"/>
    <n v="17028"/>
    <n v="40101"/>
    <s v="High"/>
    <s v="Hattiesburg"/>
    <s v="Mississippi"/>
    <x v="2"/>
    <s v="Home Office"/>
    <x v="0"/>
    <x v="6"/>
    <n v="513.5"/>
    <n v="25.99"/>
  </r>
  <r>
    <n v="2360"/>
    <n v="17058"/>
    <n v="40544"/>
    <s v="High"/>
    <s v="Bradenton"/>
    <s v="Florida"/>
    <x v="2"/>
    <s v="Home Office"/>
    <x v="0"/>
    <x v="9"/>
    <n v="72.67"/>
    <n v="4.28"/>
  </r>
  <r>
    <n v="2361"/>
    <n v="17061"/>
    <n v="41212"/>
    <s v="Critical"/>
    <s v="Kingsville"/>
    <s v="Texas"/>
    <x v="0"/>
    <s v="Consumer"/>
    <x v="0"/>
    <x v="6"/>
    <n v="80.53"/>
    <n v="2.88"/>
  </r>
  <r>
    <n v="2362"/>
    <n v="17090"/>
    <n v="40296"/>
    <s v="Low"/>
    <s v="Jeffersonville"/>
    <s v="Indiana"/>
    <x v="0"/>
    <s v="Corporate"/>
    <x v="1"/>
    <x v="11"/>
    <n v="4177.5200000000004"/>
    <n v="140.97999999999999"/>
  </r>
  <r>
    <n v="2363"/>
    <n v="17090"/>
    <n v="40296"/>
    <s v="Low"/>
    <s v="Jeffersonville"/>
    <s v="Indiana"/>
    <x v="0"/>
    <s v="Corporate"/>
    <x v="1"/>
    <x v="15"/>
    <n v="3351.08"/>
    <n v="122.99"/>
  </r>
  <r>
    <n v="2364"/>
    <n v="17091"/>
    <n v="41111"/>
    <s v="Medium"/>
    <s v="Lorain"/>
    <s v="Ohio"/>
    <x v="3"/>
    <s v="Small Business"/>
    <x v="2"/>
    <x v="4"/>
    <n v="2604.3150000000001"/>
    <n v="65.989999999999995"/>
  </r>
  <r>
    <n v="2365"/>
    <n v="17093"/>
    <n v="40950"/>
    <s v="Not Specified"/>
    <s v="La Quinta"/>
    <s v="California"/>
    <x v="1"/>
    <s v="Corporate"/>
    <x v="1"/>
    <x v="15"/>
    <n v="4550.0600000000004"/>
    <n v="95.98"/>
  </r>
  <r>
    <n v="2366"/>
    <n v="17124"/>
    <n v="40111"/>
    <s v="Critical"/>
    <s v="Kennesaw"/>
    <s v="Georgia"/>
    <x v="2"/>
    <s v="Home Office"/>
    <x v="0"/>
    <x v="1"/>
    <n v="128.31"/>
    <n v="3.14"/>
  </r>
  <r>
    <n v="2367"/>
    <n v="17152"/>
    <n v="40980"/>
    <s v="High"/>
    <s v="Brownsville"/>
    <s v="Texas"/>
    <x v="0"/>
    <s v="Home Office"/>
    <x v="0"/>
    <x v="0"/>
    <n v="236.45"/>
    <n v="6.98"/>
  </r>
  <r>
    <n v="2368"/>
    <n v="17155"/>
    <n v="39841"/>
    <s v="Medium"/>
    <s v="Provo"/>
    <s v="Utah"/>
    <x v="1"/>
    <s v="Home Office"/>
    <x v="0"/>
    <x v="9"/>
    <n v="267.52999999999997"/>
    <n v="6.88"/>
  </r>
  <r>
    <n v="2369"/>
    <n v="17155"/>
    <n v="39841"/>
    <s v="Medium"/>
    <s v="Provo"/>
    <s v="Utah"/>
    <x v="1"/>
    <s v="Home Office"/>
    <x v="0"/>
    <x v="0"/>
    <n v="1065.26"/>
    <n v="32.479999999999997"/>
  </r>
  <r>
    <n v="2370"/>
    <n v="17157"/>
    <n v="41171"/>
    <s v="Low"/>
    <s v="East Hartford"/>
    <s v="Connecticut"/>
    <x v="3"/>
    <s v="Corporate"/>
    <x v="2"/>
    <x v="4"/>
    <n v="3081.471"/>
    <n v="125.99"/>
  </r>
  <r>
    <n v="2371"/>
    <n v="17186"/>
    <n v="39839"/>
    <s v="Medium"/>
    <s v="Mount Lebanon"/>
    <s v="Pennsylvania"/>
    <x v="3"/>
    <s v="Consumer"/>
    <x v="1"/>
    <x v="2"/>
    <n v="4321.63"/>
    <n v="90.98"/>
  </r>
  <r>
    <n v="2372"/>
    <n v="17186"/>
    <n v="39839"/>
    <s v="Medium"/>
    <s v="Mount Lebanon"/>
    <s v="Pennsylvania"/>
    <x v="3"/>
    <s v="Consumer"/>
    <x v="0"/>
    <x v="9"/>
    <n v="67.14"/>
    <n v="5.98"/>
  </r>
  <r>
    <n v="2373"/>
    <n v="17187"/>
    <n v="41175"/>
    <s v="High"/>
    <s v="San Juan"/>
    <s v="Texas"/>
    <x v="0"/>
    <s v="Corporate"/>
    <x v="2"/>
    <x v="10"/>
    <n v="2951.97"/>
    <n v="810.98"/>
  </r>
  <r>
    <n v="2374"/>
    <n v="17216"/>
    <n v="41056"/>
    <s v="Medium"/>
    <s v="Hopatcong"/>
    <s v="New Jersey"/>
    <x v="3"/>
    <s v="Small Business"/>
    <x v="1"/>
    <x v="15"/>
    <n v="2236.16"/>
    <n v="320.98"/>
  </r>
  <r>
    <n v="2375"/>
    <n v="17218"/>
    <n v="41113"/>
    <s v="Critical"/>
    <s v="Brooklyn"/>
    <s v="New York"/>
    <x v="3"/>
    <s v="Consumer"/>
    <x v="0"/>
    <x v="9"/>
    <n v="157.85"/>
    <n v="5.18"/>
  </r>
  <r>
    <n v="2376"/>
    <n v="17249"/>
    <n v="40446"/>
    <s v="Low"/>
    <s v="Massillon"/>
    <s v="Ohio"/>
    <x v="3"/>
    <s v="Corporate"/>
    <x v="2"/>
    <x v="5"/>
    <n v="2911.64"/>
    <n v="73.98"/>
  </r>
  <r>
    <n v="2377"/>
    <n v="17251"/>
    <n v="40113"/>
    <s v="Not Specified"/>
    <s v="Vancouver"/>
    <s v="Washington"/>
    <x v="1"/>
    <s v="Small Business"/>
    <x v="2"/>
    <x v="4"/>
    <n v="2951.4380000000001"/>
    <n v="125.99"/>
  </r>
  <r>
    <n v="2378"/>
    <n v="17252"/>
    <n v="40662"/>
    <s v="Not Specified"/>
    <s v="Kingsville"/>
    <s v="Texas"/>
    <x v="0"/>
    <s v="Consumer"/>
    <x v="0"/>
    <x v="9"/>
    <n v="2283.2199999999998"/>
    <n v="48.91"/>
  </r>
  <r>
    <n v="2379"/>
    <n v="17252"/>
    <n v="40662"/>
    <s v="Not Specified"/>
    <s v="Kingsville"/>
    <s v="Texas"/>
    <x v="0"/>
    <s v="Consumer"/>
    <x v="1"/>
    <x v="3"/>
    <n v="11365.616000000002"/>
    <n v="296.18"/>
  </r>
  <r>
    <n v="2380"/>
    <n v="17253"/>
    <n v="40772"/>
    <s v="Critical"/>
    <s v="Burien"/>
    <s v="Washington"/>
    <x v="1"/>
    <s v="Corporate"/>
    <x v="0"/>
    <x v="12"/>
    <n v="50.19"/>
    <n v="3.52"/>
  </r>
  <r>
    <n v="2381"/>
    <n v="17255"/>
    <n v="40373"/>
    <s v="Not Specified"/>
    <s v="Deer Park"/>
    <s v="New York"/>
    <x v="3"/>
    <s v="Home Office"/>
    <x v="0"/>
    <x v="0"/>
    <n v="158.19"/>
    <n v="9.3800000000000008"/>
  </r>
  <r>
    <n v="2382"/>
    <n v="17282"/>
    <n v="40135"/>
    <s v="Low"/>
    <s v="Apex"/>
    <s v="North Carolina"/>
    <x v="2"/>
    <s v="Home Office"/>
    <x v="0"/>
    <x v="12"/>
    <n v="988.42"/>
    <n v="29.17"/>
  </r>
  <r>
    <n v="2383"/>
    <n v="17283"/>
    <n v="40800"/>
    <s v="Not Specified"/>
    <s v="Rockford"/>
    <s v="Illinois"/>
    <x v="0"/>
    <s v="Home Office"/>
    <x v="2"/>
    <x v="10"/>
    <n v="5472.12"/>
    <n v="1360.14"/>
  </r>
  <r>
    <n v="2384"/>
    <n v="17286"/>
    <n v="40442"/>
    <s v="High"/>
    <s v="Highland Park"/>
    <s v="Illinois"/>
    <x v="0"/>
    <s v="Small Business"/>
    <x v="1"/>
    <x v="15"/>
    <n v="1810.67"/>
    <n v="270.98"/>
  </r>
  <r>
    <n v="2385"/>
    <n v="17287"/>
    <n v="40638"/>
    <s v="High"/>
    <s v="Issaquah"/>
    <s v="Washington"/>
    <x v="1"/>
    <s v="Home Office"/>
    <x v="2"/>
    <x v="10"/>
    <n v="5793.46"/>
    <n v="150.97999999999999"/>
  </r>
  <r>
    <n v="2386"/>
    <n v="17287"/>
    <n v="40638"/>
    <s v="High"/>
    <s v="Issaquah"/>
    <s v="Washington"/>
    <x v="1"/>
    <s v="Home Office"/>
    <x v="0"/>
    <x v="0"/>
    <n v="4558.21"/>
    <n v="415.88"/>
  </r>
  <r>
    <n v="2387"/>
    <n v="17287"/>
    <n v="40638"/>
    <s v="High"/>
    <s v="Kennewick"/>
    <s v="Washington"/>
    <x v="1"/>
    <s v="Home Office"/>
    <x v="2"/>
    <x v="4"/>
    <n v="4361.6984999999995"/>
    <n v="195.99"/>
  </r>
  <r>
    <n v="2388"/>
    <n v="17312"/>
    <n v="40683"/>
    <s v="Not Specified"/>
    <s v="Hurst"/>
    <s v="Texas"/>
    <x v="0"/>
    <s v="Home Office"/>
    <x v="0"/>
    <x v="9"/>
    <n v="258.54000000000002"/>
    <n v="6.68"/>
  </r>
  <r>
    <n v="2389"/>
    <n v="17312"/>
    <n v="40683"/>
    <s v="Not Specified"/>
    <s v="Hurst"/>
    <s v="Texas"/>
    <x v="0"/>
    <s v="Home Office"/>
    <x v="2"/>
    <x v="4"/>
    <n v="4610.2894999999999"/>
    <n v="125.99"/>
  </r>
  <r>
    <n v="2390"/>
    <n v="17313"/>
    <n v="39940"/>
    <s v="High"/>
    <s v="Louisville"/>
    <s v="Colorado"/>
    <x v="1"/>
    <s v="Consumer"/>
    <x v="0"/>
    <x v="9"/>
    <n v="130.49"/>
    <n v="4.76"/>
  </r>
  <r>
    <n v="2391"/>
    <n v="17315"/>
    <n v="39925"/>
    <s v="Low"/>
    <s v="Valparaiso"/>
    <s v="Indiana"/>
    <x v="0"/>
    <s v="Consumer"/>
    <x v="0"/>
    <x v="9"/>
    <n v="159.11000000000001"/>
    <n v="5.43"/>
  </r>
  <r>
    <n v="2392"/>
    <n v="17317"/>
    <n v="40150"/>
    <s v="Not Specified"/>
    <s v="East Massapequa"/>
    <s v="New York"/>
    <x v="3"/>
    <s v="Corporate"/>
    <x v="0"/>
    <x v="14"/>
    <n v="34.659999999999997"/>
    <n v="4.42"/>
  </r>
  <r>
    <n v="2393"/>
    <n v="17344"/>
    <n v="40378"/>
    <s v="Critical"/>
    <s v="Madison Heights"/>
    <s v="Michigan"/>
    <x v="0"/>
    <s v="Corporate"/>
    <x v="2"/>
    <x v="4"/>
    <n v="2405.4575"/>
    <n v="65.989999999999995"/>
  </r>
  <r>
    <n v="2394"/>
    <n v="17345"/>
    <n v="40757"/>
    <s v="Critical"/>
    <s v="Smyrna"/>
    <s v="Tennessee"/>
    <x v="2"/>
    <s v="Small Business"/>
    <x v="0"/>
    <x v="9"/>
    <n v="195.61"/>
    <n v="7.64"/>
  </r>
  <r>
    <n v="2395"/>
    <n v="17376"/>
    <n v="40881"/>
    <s v="High"/>
    <s v="Valparaiso"/>
    <s v="Indiana"/>
    <x v="0"/>
    <s v="Corporate"/>
    <x v="2"/>
    <x v="5"/>
    <n v="1127.81"/>
    <n v="28.48"/>
  </r>
  <r>
    <n v="2396"/>
    <n v="17377"/>
    <n v="40844"/>
    <s v="Low"/>
    <s v="Carrollton"/>
    <s v="Texas"/>
    <x v="0"/>
    <s v="Corporate"/>
    <x v="0"/>
    <x v="6"/>
    <n v="110.38"/>
    <n v="2.78"/>
  </r>
  <r>
    <n v="2397"/>
    <n v="17379"/>
    <n v="40769"/>
    <s v="Critical"/>
    <s v="Drexel Hill"/>
    <s v="Pennsylvania"/>
    <x v="3"/>
    <s v="Consumer"/>
    <x v="1"/>
    <x v="11"/>
    <n v="3218.42"/>
    <n v="114.98"/>
  </r>
  <r>
    <n v="2398"/>
    <n v="17381"/>
    <n v="40404"/>
    <s v="High"/>
    <s v="Wilson"/>
    <s v="North Carolina"/>
    <x v="2"/>
    <s v="Corporate"/>
    <x v="0"/>
    <x v="8"/>
    <n v="101.25"/>
    <n v="3.75"/>
  </r>
  <r>
    <n v="2399"/>
    <n v="17382"/>
    <n v="40728"/>
    <s v="Not Specified"/>
    <s v="Eastpointe"/>
    <s v="Michigan"/>
    <x v="0"/>
    <s v="Home Office"/>
    <x v="2"/>
    <x v="4"/>
    <n v="2162.8164999999999"/>
    <n v="125.99"/>
  </r>
  <r>
    <n v="2400"/>
    <n v="17408"/>
    <n v="39960"/>
    <s v="Not Specified"/>
    <s v="Everett"/>
    <s v="MA"/>
    <x v="3"/>
    <s v="Corporate"/>
    <x v="0"/>
    <x v="12"/>
    <n v="149.69999999999999"/>
    <n v="5.4"/>
  </r>
  <r>
    <n v="2401"/>
    <n v="17408"/>
    <n v="39960"/>
    <s v="Not Specified"/>
    <s v="Lewiston"/>
    <s v="Maine"/>
    <x v="3"/>
    <s v="Corporate"/>
    <x v="2"/>
    <x v="4"/>
    <n v="728.12699999999995"/>
    <n v="20.99"/>
  </r>
  <r>
    <n v="2402"/>
    <n v="17409"/>
    <n v="40407"/>
    <s v="Not Specified"/>
    <s v="Highland Park"/>
    <s v="Illinois"/>
    <x v="0"/>
    <s v="Small Business"/>
    <x v="2"/>
    <x v="5"/>
    <n v="633.55999999999995"/>
    <n v="20.97"/>
  </r>
  <r>
    <n v="2403"/>
    <n v="17410"/>
    <n v="40422"/>
    <s v="Low"/>
    <s v="Boston"/>
    <s v="MA"/>
    <x v="3"/>
    <s v="Home Office"/>
    <x v="2"/>
    <x v="4"/>
    <n v="284.67349999999999"/>
    <n v="65.989999999999995"/>
  </r>
  <r>
    <n v="2404"/>
    <n v="17410"/>
    <n v="40422"/>
    <s v="Low"/>
    <s v="Colchester"/>
    <s v="Vermont"/>
    <x v="3"/>
    <s v="Home Office"/>
    <x v="0"/>
    <x v="1"/>
    <n v="372.01"/>
    <n v="8.4499999999999993"/>
  </r>
  <r>
    <n v="2405"/>
    <n v="17414"/>
    <n v="41089"/>
    <s v="High"/>
    <s v="Kenmore"/>
    <s v="New York"/>
    <x v="3"/>
    <s v="Corporate"/>
    <x v="2"/>
    <x v="5"/>
    <n v="3755.43"/>
    <n v="99.99"/>
  </r>
  <r>
    <n v="2406"/>
    <n v="17414"/>
    <n v="41089"/>
    <s v="High"/>
    <s v="Kenmore"/>
    <s v="New York"/>
    <x v="3"/>
    <s v="Corporate"/>
    <x v="0"/>
    <x v="9"/>
    <n v="347.93"/>
    <n v="11.34"/>
  </r>
  <r>
    <n v="2407"/>
    <n v="17445"/>
    <n v="40776"/>
    <s v="Not Specified"/>
    <s v="Caldwell"/>
    <s v="Idaho"/>
    <x v="1"/>
    <s v="Small Business"/>
    <x v="2"/>
    <x v="5"/>
    <n v="249.48"/>
    <n v="8.32"/>
  </r>
  <r>
    <n v="2408"/>
    <n v="17446"/>
    <n v="39973"/>
    <s v="Critical"/>
    <s v="Watertown"/>
    <s v="New York"/>
    <x v="3"/>
    <s v="Home Office"/>
    <x v="0"/>
    <x v="1"/>
    <n v="138.84"/>
    <n v="8.34"/>
  </r>
  <r>
    <n v="2409"/>
    <n v="17447"/>
    <n v="41047"/>
    <s v="Low"/>
    <s v="Parker"/>
    <s v="Colorado"/>
    <x v="1"/>
    <s v="Home Office"/>
    <x v="0"/>
    <x v="9"/>
    <n v="861.41"/>
    <n v="18.97"/>
  </r>
  <r>
    <n v="2410"/>
    <n v="17506"/>
    <n v="40237"/>
    <s v="Low"/>
    <s v="Mandan"/>
    <s v="North Dakota"/>
    <x v="0"/>
    <s v="Home Office"/>
    <x v="0"/>
    <x v="13"/>
    <n v="9473.31"/>
    <n v="294.62"/>
  </r>
  <r>
    <n v="2411"/>
    <n v="17507"/>
    <n v="41072"/>
    <s v="Medium"/>
    <s v="Southgate"/>
    <s v="Michigan"/>
    <x v="0"/>
    <s v="Corporate"/>
    <x v="0"/>
    <x v="13"/>
    <n v="399.76"/>
    <n v="14.56"/>
  </r>
  <r>
    <n v="2412"/>
    <n v="17507"/>
    <n v="41072"/>
    <s v="Medium"/>
    <s v="Sterling Heights"/>
    <s v="Michigan"/>
    <x v="0"/>
    <s v="Corporate"/>
    <x v="2"/>
    <x v="10"/>
    <n v="5393.27"/>
    <n v="270.97000000000003"/>
  </r>
  <r>
    <n v="2413"/>
    <n v="17508"/>
    <n v="41087"/>
    <s v="Low"/>
    <s v="Gainesville"/>
    <s v="Florida"/>
    <x v="2"/>
    <s v="Corporate"/>
    <x v="0"/>
    <x v="6"/>
    <n v="99.08"/>
    <n v="1.76"/>
  </r>
  <r>
    <n v="2414"/>
    <n v="17510"/>
    <n v="41212"/>
    <s v="Critical"/>
    <s v="Woodland"/>
    <s v="California"/>
    <x v="1"/>
    <s v="Small Business"/>
    <x v="0"/>
    <x v="14"/>
    <n v="462.12"/>
    <n v="15.57"/>
  </r>
  <r>
    <n v="2415"/>
    <n v="17539"/>
    <n v="40801"/>
    <s v="Not Specified"/>
    <s v="Roswell"/>
    <s v="New Mexico"/>
    <x v="1"/>
    <s v="Consumer"/>
    <x v="1"/>
    <x v="2"/>
    <n v="381.79"/>
    <n v="14.34"/>
  </r>
  <r>
    <n v="2416"/>
    <n v="17539"/>
    <n v="40801"/>
    <s v="Not Specified"/>
    <s v="Roswell"/>
    <s v="New Mexico"/>
    <x v="1"/>
    <s v="Consumer"/>
    <x v="2"/>
    <x v="4"/>
    <n v="1529.3115"/>
    <n v="195.99"/>
  </r>
  <r>
    <n v="2417"/>
    <n v="17542"/>
    <n v="40421"/>
    <s v="Low"/>
    <s v="Santa Clara"/>
    <s v="California"/>
    <x v="1"/>
    <s v="Consumer"/>
    <x v="0"/>
    <x v="8"/>
    <n v="105.99"/>
    <n v="2.88"/>
  </r>
  <r>
    <n v="2418"/>
    <n v="17543"/>
    <n v="41054"/>
    <s v="Critical"/>
    <s v="Herndon"/>
    <s v="Virginia"/>
    <x v="2"/>
    <s v="Consumer"/>
    <x v="0"/>
    <x v="9"/>
    <n v="15.73"/>
    <n v="6.48"/>
  </r>
  <r>
    <n v="2419"/>
    <n v="17543"/>
    <n v="41054"/>
    <s v="Critical"/>
    <s v="Herndon"/>
    <s v="Virginia"/>
    <x v="2"/>
    <s v="Consumer"/>
    <x v="0"/>
    <x v="9"/>
    <n v="1041.74"/>
    <n v="30.98"/>
  </r>
  <r>
    <n v="2420"/>
    <n v="17543"/>
    <n v="41054"/>
    <s v="Critical"/>
    <s v="Herndon"/>
    <s v="Virginia"/>
    <x v="2"/>
    <s v="Consumer"/>
    <x v="2"/>
    <x v="4"/>
    <n v="4300.6260000000002"/>
    <n v="200.99"/>
  </r>
  <r>
    <n v="2421"/>
    <n v="17568"/>
    <n v="40459"/>
    <s v="Not Specified"/>
    <s v="Los Altos"/>
    <s v="California"/>
    <x v="1"/>
    <s v="Home Office"/>
    <x v="2"/>
    <x v="5"/>
    <n v="512.87"/>
    <n v="16.48"/>
  </r>
  <r>
    <n v="2422"/>
    <n v="17571"/>
    <n v="40983"/>
    <s v="Not Specified"/>
    <s v="Escondido"/>
    <s v="California"/>
    <x v="1"/>
    <s v="Consumer"/>
    <x v="0"/>
    <x v="7"/>
    <n v="102.59"/>
    <n v="2.98"/>
  </r>
  <r>
    <n v="2423"/>
    <n v="17571"/>
    <n v="40983"/>
    <s v="Not Specified"/>
    <s v="Eureka"/>
    <s v="California"/>
    <x v="1"/>
    <s v="Consumer"/>
    <x v="2"/>
    <x v="5"/>
    <n v="1695.65"/>
    <n v="32.979999999999997"/>
  </r>
  <r>
    <n v="2424"/>
    <n v="17573"/>
    <n v="40790"/>
    <s v="Low"/>
    <s v="Allentown"/>
    <s v="Pennsylvania"/>
    <x v="3"/>
    <s v="Small Business"/>
    <x v="1"/>
    <x v="2"/>
    <n v="220.97"/>
    <n v="9.48"/>
  </r>
  <r>
    <n v="2425"/>
    <n v="17573"/>
    <n v="40790"/>
    <s v="Low"/>
    <s v="West Linn"/>
    <s v="Oregon"/>
    <x v="1"/>
    <s v="Small Business"/>
    <x v="2"/>
    <x v="16"/>
    <n v="21555.599999999999"/>
    <n v="449.99"/>
  </r>
  <r>
    <n v="2426"/>
    <n v="17632"/>
    <n v="40230"/>
    <s v="Medium"/>
    <s v="Columbia"/>
    <s v="MO"/>
    <x v="0"/>
    <s v="Corporate"/>
    <x v="0"/>
    <x v="7"/>
    <n v="71.12"/>
    <n v="1.98"/>
  </r>
  <r>
    <n v="2427"/>
    <n v="17634"/>
    <n v="41111"/>
    <s v="High"/>
    <s v="Richardson"/>
    <s v="Texas"/>
    <x v="0"/>
    <s v="Corporate"/>
    <x v="1"/>
    <x v="15"/>
    <n v="489.07"/>
    <n v="89.99"/>
  </r>
  <r>
    <n v="2428"/>
    <n v="17636"/>
    <n v="39848"/>
    <s v="Low"/>
    <s v="Redondo Beach"/>
    <s v="California"/>
    <x v="1"/>
    <s v="Home Office"/>
    <x v="0"/>
    <x v="6"/>
    <n v="7.01"/>
    <n v="2.94"/>
  </r>
  <r>
    <n v="2429"/>
    <n v="17666"/>
    <n v="40429"/>
    <s v="Medium"/>
    <s v="Evans"/>
    <s v="Georgia"/>
    <x v="2"/>
    <s v="Home Office"/>
    <x v="0"/>
    <x v="9"/>
    <n v="82.56"/>
    <n v="4"/>
  </r>
  <r>
    <n v="2430"/>
    <n v="17666"/>
    <n v="40429"/>
    <s v="Medium"/>
    <s v="Evans"/>
    <s v="Georgia"/>
    <x v="2"/>
    <s v="Home Office"/>
    <x v="0"/>
    <x v="1"/>
    <n v="141.07"/>
    <n v="12.98"/>
  </r>
  <r>
    <n v="2431"/>
    <n v="17668"/>
    <n v="40142"/>
    <s v="Medium"/>
    <s v="Carrollton"/>
    <s v="Texas"/>
    <x v="0"/>
    <s v="Corporate"/>
    <x v="2"/>
    <x v="5"/>
    <n v="848.92"/>
    <n v="17.48"/>
  </r>
  <r>
    <n v="2432"/>
    <n v="17668"/>
    <n v="40142"/>
    <s v="Medium"/>
    <s v="Carrollton"/>
    <s v="Texas"/>
    <x v="0"/>
    <s v="Corporate"/>
    <x v="2"/>
    <x v="10"/>
    <n v="6930.97"/>
    <n v="300.98"/>
  </r>
  <r>
    <n v="2433"/>
    <n v="17668"/>
    <n v="40142"/>
    <s v="Medium"/>
    <s v="Carrollton"/>
    <s v="Texas"/>
    <x v="0"/>
    <s v="Corporate"/>
    <x v="2"/>
    <x v="4"/>
    <n v="2219.7324999999996"/>
    <n v="205.99"/>
  </r>
  <r>
    <n v="2434"/>
    <n v="17669"/>
    <n v="39932"/>
    <s v="High"/>
    <s v="Whittier"/>
    <s v="California"/>
    <x v="1"/>
    <s v="Small Business"/>
    <x v="0"/>
    <x v="0"/>
    <n v="1116.03"/>
    <n v="34.76"/>
  </r>
  <r>
    <n v="2435"/>
    <n v="17670"/>
    <n v="40050"/>
    <s v="Medium"/>
    <s v="Sandusky"/>
    <s v="Ohio"/>
    <x v="3"/>
    <s v="Corporate"/>
    <x v="0"/>
    <x v="8"/>
    <n v="36.520000000000003"/>
    <n v="2.61"/>
  </r>
  <r>
    <n v="2436"/>
    <n v="17698"/>
    <n v="41042"/>
    <s v="High"/>
    <s v="Maplewood"/>
    <s v="New Jersey"/>
    <x v="3"/>
    <s v="Corporate"/>
    <x v="0"/>
    <x v="13"/>
    <n v="1883.82"/>
    <n v="44.01"/>
  </r>
  <r>
    <n v="2437"/>
    <n v="17698"/>
    <n v="41042"/>
    <s v="High"/>
    <s v="Portland"/>
    <s v="Maine"/>
    <x v="3"/>
    <s v="Corporate"/>
    <x v="2"/>
    <x v="4"/>
    <n v="1118.2514999999999"/>
    <n v="65.989999999999995"/>
  </r>
  <r>
    <n v="2438"/>
    <n v="17698"/>
    <n v="41042"/>
    <s v="High"/>
    <s v="Waterville"/>
    <s v="Maine"/>
    <x v="3"/>
    <s v="Corporate"/>
    <x v="0"/>
    <x v="12"/>
    <n v="609.4"/>
    <n v="15.28"/>
  </r>
  <r>
    <n v="2439"/>
    <n v="17700"/>
    <n v="41209"/>
    <s v="Critical"/>
    <s v="Atascadero"/>
    <s v="California"/>
    <x v="1"/>
    <s v="Home Office"/>
    <x v="1"/>
    <x v="2"/>
    <n v="2305.75"/>
    <n v="113.64"/>
  </r>
  <r>
    <n v="2440"/>
    <n v="17701"/>
    <n v="41050"/>
    <s v="Critical"/>
    <s v="Los Altos"/>
    <s v="California"/>
    <x v="1"/>
    <s v="Home Office"/>
    <x v="0"/>
    <x v="12"/>
    <n v="80.45"/>
    <n v="3.74"/>
  </r>
  <r>
    <n v="2441"/>
    <n v="17702"/>
    <n v="41012"/>
    <s v="High"/>
    <s v="Sharon"/>
    <s v="Pennsylvania"/>
    <x v="3"/>
    <s v="Home Office"/>
    <x v="0"/>
    <x v="13"/>
    <n v="368.99"/>
    <n v="7.77"/>
  </r>
  <r>
    <n v="2442"/>
    <n v="17702"/>
    <n v="41012"/>
    <s v="High"/>
    <s v="Troy"/>
    <s v="Michigan"/>
    <x v="0"/>
    <s v="Home Office"/>
    <x v="2"/>
    <x v="5"/>
    <n v="264.63"/>
    <n v="27.48"/>
  </r>
  <r>
    <n v="2443"/>
    <n v="17735"/>
    <n v="41102"/>
    <s v="Low"/>
    <s v="Duncanville"/>
    <s v="Texas"/>
    <x v="0"/>
    <s v="Consumer"/>
    <x v="0"/>
    <x v="12"/>
    <n v="311.64999999999998"/>
    <n v="6.81"/>
  </r>
  <r>
    <n v="2444"/>
    <n v="17735"/>
    <n v="41102"/>
    <s v="Low"/>
    <s v="Duncanville"/>
    <s v="Texas"/>
    <x v="0"/>
    <s v="Consumer"/>
    <x v="0"/>
    <x v="7"/>
    <n v="101.19"/>
    <n v="3.78"/>
  </r>
  <r>
    <n v="2445"/>
    <n v="17764"/>
    <n v="40072"/>
    <s v="Low"/>
    <s v="Calumet City"/>
    <s v="Illinois"/>
    <x v="0"/>
    <s v="Home Office"/>
    <x v="0"/>
    <x v="9"/>
    <n v="644.4"/>
    <n v="22.84"/>
  </r>
  <r>
    <n v="2446"/>
    <n v="17765"/>
    <n v="40801"/>
    <s v="Not Specified"/>
    <s v="Central Islip"/>
    <s v="New York"/>
    <x v="3"/>
    <s v="Small Business"/>
    <x v="0"/>
    <x v="12"/>
    <n v="79.02"/>
    <n v="2.16"/>
  </r>
  <r>
    <n v="2447"/>
    <n v="17795"/>
    <n v="39904"/>
    <s v="Medium"/>
    <s v="New London"/>
    <s v="Connecticut"/>
    <x v="3"/>
    <s v="Small Business"/>
    <x v="0"/>
    <x v="13"/>
    <n v="17.62"/>
    <n v="11.33"/>
  </r>
  <r>
    <n v="2448"/>
    <n v="17797"/>
    <n v="41100"/>
    <s v="Low"/>
    <s v="Troy"/>
    <s v="Ohio"/>
    <x v="3"/>
    <s v="Home Office"/>
    <x v="1"/>
    <x v="11"/>
    <n v="1077.28"/>
    <n v="100.98"/>
  </r>
  <r>
    <n v="2449"/>
    <n v="17797"/>
    <n v="41100"/>
    <s v="Low"/>
    <s v="Troy"/>
    <s v="Ohio"/>
    <x v="3"/>
    <s v="Home Office"/>
    <x v="0"/>
    <x v="14"/>
    <n v="61.52"/>
    <n v="3.69"/>
  </r>
  <r>
    <n v="2450"/>
    <n v="17799"/>
    <n v="41172"/>
    <s v="Medium"/>
    <s v="Atascadero"/>
    <s v="California"/>
    <x v="1"/>
    <s v="Consumer"/>
    <x v="1"/>
    <x v="2"/>
    <n v="149.51"/>
    <n v="16.98"/>
  </r>
  <r>
    <n v="2451"/>
    <n v="17825"/>
    <n v="40191"/>
    <s v="Not Specified"/>
    <s v="Midland"/>
    <s v="Texas"/>
    <x v="0"/>
    <s v="Home Office"/>
    <x v="0"/>
    <x v="0"/>
    <n v="981.9"/>
    <n v="37.76"/>
  </r>
  <r>
    <n v="2452"/>
    <n v="17826"/>
    <n v="41090"/>
    <s v="High"/>
    <s v="Iowa City"/>
    <s v="Iowa"/>
    <x v="0"/>
    <s v="Home Office"/>
    <x v="0"/>
    <x v="12"/>
    <n v="78.930000000000007"/>
    <n v="3.89"/>
  </r>
  <r>
    <n v="2453"/>
    <n v="17831"/>
    <n v="41207"/>
    <s v="Critical"/>
    <s v="Lincoln Park"/>
    <s v="Michigan"/>
    <x v="0"/>
    <s v="Corporate"/>
    <x v="1"/>
    <x v="2"/>
    <n v="239.3"/>
    <n v="6.98"/>
  </r>
  <r>
    <n v="2454"/>
    <n v="17831"/>
    <n v="41207"/>
    <s v="Critical"/>
    <s v="Lincoln Park"/>
    <s v="Michigan"/>
    <x v="0"/>
    <s v="Corporate"/>
    <x v="0"/>
    <x v="9"/>
    <n v="260.41000000000003"/>
    <n v="5.98"/>
  </r>
  <r>
    <n v="2455"/>
    <n v="17858"/>
    <n v="40446"/>
    <s v="Medium"/>
    <s v="Bartlesville"/>
    <s v="Oklahoma"/>
    <x v="0"/>
    <s v="Consumer"/>
    <x v="2"/>
    <x v="5"/>
    <n v="187.14"/>
    <n v="8.33"/>
  </r>
  <r>
    <n v="2456"/>
    <n v="17858"/>
    <n v="40446"/>
    <s v="Medium"/>
    <s v="Bartlesville"/>
    <s v="Oklahoma"/>
    <x v="0"/>
    <s v="Consumer"/>
    <x v="2"/>
    <x v="5"/>
    <n v="385.7"/>
    <n v="30.98"/>
  </r>
  <r>
    <n v="2457"/>
    <n v="17858"/>
    <n v="40446"/>
    <s v="Medium"/>
    <s v="Bartlesville"/>
    <s v="Oklahoma"/>
    <x v="0"/>
    <s v="Consumer"/>
    <x v="1"/>
    <x v="2"/>
    <n v="1048.3900000000001"/>
    <n v="22.98"/>
  </r>
  <r>
    <n v="2458"/>
    <n v="17859"/>
    <n v="40324"/>
    <s v="Critical"/>
    <s v="Biloxi"/>
    <s v="Mississippi"/>
    <x v="2"/>
    <s v="Consumer"/>
    <x v="2"/>
    <x v="5"/>
    <n v="182.89"/>
    <n v="27.48"/>
  </r>
  <r>
    <n v="2459"/>
    <n v="17860"/>
    <n v="40639"/>
    <s v="Critical"/>
    <s v="Great Falls"/>
    <s v="Montana"/>
    <x v="1"/>
    <s v="Small Business"/>
    <x v="0"/>
    <x v="13"/>
    <n v="139"/>
    <n v="7.77"/>
  </r>
  <r>
    <n v="2460"/>
    <n v="17862"/>
    <n v="41036"/>
    <s v="Not Specified"/>
    <s v="Salisbury"/>
    <s v="North Carolina"/>
    <x v="2"/>
    <s v="Corporate"/>
    <x v="2"/>
    <x v="5"/>
    <n v="28.73"/>
    <n v="20.97"/>
  </r>
  <r>
    <n v="2461"/>
    <n v="17862"/>
    <n v="41036"/>
    <s v="Not Specified"/>
    <s v="Salisbury"/>
    <s v="North Carolina"/>
    <x v="2"/>
    <s v="Corporate"/>
    <x v="0"/>
    <x v="6"/>
    <n v="67.88"/>
    <n v="2.1"/>
  </r>
  <r>
    <n v="2462"/>
    <n v="17924"/>
    <n v="40781"/>
    <s v="Critical"/>
    <s v="Marrero"/>
    <s v="Louisiana"/>
    <x v="2"/>
    <s v="Consumer"/>
    <x v="0"/>
    <x v="13"/>
    <n v="2507.48"/>
    <n v="60.97"/>
  </r>
  <r>
    <n v="2463"/>
    <n v="17926"/>
    <n v="40857"/>
    <s v="Critical"/>
    <s v="Mason City"/>
    <s v="Iowa"/>
    <x v="0"/>
    <s v="Consumer"/>
    <x v="0"/>
    <x v="0"/>
    <n v="608.33000000000004"/>
    <n v="15.31"/>
  </r>
  <r>
    <n v="2464"/>
    <n v="17927"/>
    <n v="40034"/>
    <s v="Medium"/>
    <s v="Fayetteville"/>
    <s v="North Carolina"/>
    <x v="2"/>
    <s v="Consumer"/>
    <x v="2"/>
    <x v="5"/>
    <n v="865.21"/>
    <n v="20.95"/>
  </r>
  <r>
    <n v="2465"/>
    <n v="17952"/>
    <n v="40462"/>
    <s v="Medium"/>
    <s v="Bozeman"/>
    <s v="Montana"/>
    <x v="1"/>
    <s v="Small Business"/>
    <x v="0"/>
    <x v="13"/>
    <n v="430.13"/>
    <n v="14.42"/>
  </r>
  <r>
    <n v="2466"/>
    <n v="17953"/>
    <n v="41141"/>
    <s v="High"/>
    <s v="Colchester"/>
    <s v="Vermont"/>
    <x v="3"/>
    <s v="Small Business"/>
    <x v="0"/>
    <x v="14"/>
    <n v="975.12"/>
    <n v="30.98"/>
  </r>
  <r>
    <n v="2467"/>
    <n v="17953"/>
    <n v="41141"/>
    <s v="High"/>
    <s v="Englewood"/>
    <s v="New Jersey"/>
    <x v="3"/>
    <s v="Small Business"/>
    <x v="0"/>
    <x v="13"/>
    <n v="1490.56"/>
    <n v="68.81"/>
  </r>
  <r>
    <n v="2468"/>
    <n v="17953"/>
    <n v="41141"/>
    <s v="High"/>
    <s v="Somerset"/>
    <s v="New Jersey"/>
    <x v="3"/>
    <s v="Small Business"/>
    <x v="0"/>
    <x v="6"/>
    <n v="105.44"/>
    <n v="5.84"/>
  </r>
  <r>
    <n v="2469"/>
    <n v="17956"/>
    <n v="40395"/>
    <s v="Critical"/>
    <s v="Grand Prairie"/>
    <s v="Texas"/>
    <x v="0"/>
    <s v="Corporate"/>
    <x v="0"/>
    <x v="9"/>
    <n v="1567.51"/>
    <n v="37.94"/>
  </r>
  <r>
    <n v="2470"/>
    <n v="17956"/>
    <n v="40395"/>
    <s v="Critical"/>
    <s v="Grand Prairie"/>
    <s v="Texas"/>
    <x v="0"/>
    <s v="Corporate"/>
    <x v="0"/>
    <x v="0"/>
    <n v="1914.65"/>
    <n v="111.03"/>
  </r>
  <r>
    <n v="2471"/>
    <n v="17958"/>
    <n v="40766"/>
    <s v="Low"/>
    <s v="Franklin Square"/>
    <s v="New York"/>
    <x v="3"/>
    <s v="Home Office"/>
    <x v="1"/>
    <x v="2"/>
    <n v="1053.74"/>
    <n v="32.479999999999997"/>
  </r>
  <r>
    <n v="2472"/>
    <n v="17959"/>
    <n v="41161"/>
    <s v="Medium"/>
    <s v="East Brunswick"/>
    <s v="New Jersey"/>
    <x v="3"/>
    <s v="Home Office"/>
    <x v="0"/>
    <x v="9"/>
    <n v="1201.68"/>
    <n v="40.99"/>
  </r>
  <r>
    <n v="2473"/>
    <n v="17959"/>
    <n v="41161"/>
    <s v="Medium"/>
    <s v="Edison"/>
    <s v="New Jersey"/>
    <x v="3"/>
    <s v="Home Office"/>
    <x v="1"/>
    <x v="2"/>
    <n v="2784.57"/>
    <n v="136.97999999999999"/>
  </r>
  <r>
    <n v="2474"/>
    <n v="17985"/>
    <n v="40645"/>
    <s v="Medium"/>
    <s v="Omaha"/>
    <s v="Nebraska"/>
    <x v="0"/>
    <s v="Home Office"/>
    <x v="1"/>
    <x v="15"/>
    <n v="473.88"/>
    <n v="110.98"/>
  </r>
  <r>
    <n v="2475"/>
    <n v="17985"/>
    <n v="40645"/>
    <s v="Medium"/>
    <s v="Omaha"/>
    <s v="Nebraska"/>
    <x v="0"/>
    <s v="Home Office"/>
    <x v="2"/>
    <x v="4"/>
    <n v="849.03099999999995"/>
    <n v="20.99"/>
  </r>
  <r>
    <n v="2476"/>
    <n v="17986"/>
    <n v="41004"/>
    <s v="Not Specified"/>
    <s v="Lubbock"/>
    <s v="Texas"/>
    <x v="0"/>
    <s v="Small Business"/>
    <x v="0"/>
    <x v="12"/>
    <n v="87.31"/>
    <n v="2.08"/>
  </r>
  <r>
    <n v="2477"/>
    <n v="17988"/>
    <n v="40443"/>
    <s v="Low"/>
    <s v="Mint Hill"/>
    <s v="North Carolina"/>
    <x v="2"/>
    <s v="Small Business"/>
    <x v="2"/>
    <x v="4"/>
    <n v="2660.6105000000002"/>
    <n v="65.989999999999995"/>
  </r>
  <r>
    <n v="2478"/>
    <n v="18017"/>
    <n v="40262"/>
    <s v="Critical"/>
    <s v="Dumont"/>
    <s v="New Jersey"/>
    <x v="3"/>
    <s v="Small Business"/>
    <x v="1"/>
    <x v="3"/>
    <n v="5202.8960000000006"/>
    <n v="296.18"/>
  </r>
  <r>
    <n v="2479"/>
    <n v="18023"/>
    <n v="40598"/>
    <s v="Medium"/>
    <s v="Dundalk"/>
    <s v="Maryland"/>
    <x v="3"/>
    <s v="Home Office"/>
    <x v="2"/>
    <x v="10"/>
    <n v="4502.26"/>
    <n v="120.97"/>
  </r>
  <r>
    <n v="2480"/>
    <n v="18023"/>
    <n v="40598"/>
    <s v="Medium"/>
    <s v="Dundalk"/>
    <s v="Maryland"/>
    <x v="3"/>
    <s v="Home Office"/>
    <x v="0"/>
    <x v="9"/>
    <n v="192.23"/>
    <n v="5.78"/>
  </r>
  <r>
    <n v="2481"/>
    <n v="18049"/>
    <n v="40038"/>
    <s v="Medium"/>
    <s v="Hickory"/>
    <s v="North Carolina"/>
    <x v="2"/>
    <s v="Corporate"/>
    <x v="0"/>
    <x v="9"/>
    <n v="65.52"/>
    <n v="5.98"/>
  </r>
  <r>
    <n v="2482"/>
    <n v="18055"/>
    <n v="40213"/>
    <s v="Critical"/>
    <s v="Fairfax"/>
    <s v="Virginia"/>
    <x v="2"/>
    <s v="Corporate"/>
    <x v="0"/>
    <x v="9"/>
    <n v="19.98"/>
    <n v="4.9800000000000004"/>
  </r>
  <r>
    <n v="2483"/>
    <n v="18080"/>
    <n v="39986"/>
    <s v="High"/>
    <s v="Mundelein"/>
    <s v="Illinois"/>
    <x v="0"/>
    <s v="Corporate"/>
    <x v="1"/>
    <x v="15"/>
    <n v="1211.98"/>
    <n v="180.98"/>
  </r>
  <r>
    <n v="2484"/>
    <n v="18085"/>
    <n v="40811"/>
    <s v="High"/>
    <s v="Brookings"/>
    <s v="South Dakota"/>
    <x v="0"/>
    <s v="Corporate"/>
    <x v="1"/>
    <x v="3"/>
    <n v="8127.51"/>
    <n v="348.21"/>
  </r>
  <r>
    <n v="2485"/>
    <n v="18085"/>
    <n v="40811"/>
    <s v="High"/>
    <s v="Brookings"/>
    <s v="South Dakota"/>
    <x v="0"/>
    <s v="Corporate"/>
    <x v="2"/>
    <x v="4"/>
    <n v="5352.9344999999994"/>
    <n v="195.99"/>
  </r>
  <r>
    <n v="2486"/>
    <n v="18112"/>
    <n v="40984"/>
    <s v="Not Specified"/>
    <s v="College Station"/>
    <s v="Texas"/>
    <x v="0"/>
    <s v="Small Business"/>
    <x v="0"/>
    <x v="9"/>
    <n v="83.31"/>
    <n v="6.45"/>
  </r>
  <r>
    <n v="2487"/>
    <n v="18113"/>
    <n v="41149"/>
    <s v="Not Specified"/>
    <s v="Batavia"/>
    <s v="Illinois"/>
    <x v="0"/>
    <s v="Consumer"/>
    <x v="1"/>
    <x v="15"/>
    <n v="3316.08"/>
    <n v="130.97999999999999"/>
  </r>
  <r>
    <n v="2488"/>
    <n v="18119"/>
    <n v="39988"/>
    <s v="Low"/>
    <s v="Coos Bay"/>
    <s v="Oregon"/>
    <x v="1"/>
    <s v="Consumer"/>
    <x v="0"/>
    <x v="14"/>
    <n v="347.84"/>
    <n v="8.74"/>
  </r>
  <r>
    <n v="2489"/>
    <n v="18144"/>
    <n v="40701"/>
    <s v="Critical"/>
    <s v="Saint Charles"/>
    <s v="Illinois"/>
    <x v="0"/>
    <s v="Corporate"/>
    <x v="0"/>
    <x v="9"/>
    <n v="207.08"/>
    <n v="4.28"/>
  </r>
  <r>
    <n v="2490"/>
    <n v="18144"/>
    <n v="40701"/>
    <s v="Critical"/>
    <s v="Saint Charles"/>
    <s v="Illinois"/>
    <x v="0"/>
    <s v="Corporate"/>
    <x v="0"/>
    <x v="0"/>
    <n v="234.28"/>
    <n v="28.28"/>
  </r>
  <r>
    <n v="2491"/>
    <n v="18144"/>
    <n v="40701"/>
    <s v="Critical"/>
    <s v="Saint Charles"/>
    <s v="Illinois"/>
    <x v="0"/>
    <s v="Corporate"/>
    <x v="2"/>
    <x v="4"/>
    <n v="1779.8914999999997"/>
    <n v="55.99"/>
  </r>
  <r>
    <n v="2492"/>
    <n v="18145"/>
    <n v="40425"/>
    <s v="Medium"/>
    <s v="Albuquerque"/>
    <s v="New Mexico"/>
    <x v="1"/>
    <s v="Corporate"/>
    <x v="0"/>
    <x v="7"/>
    <n v="270.32"/>
    <n v="5.81"/>
  </r>
  <r>
    <n v="2493"/>
    <n v="18145"/>
    <n v="40425"/>
    <s v="Medium"/>
    <s v="Durango"/>
    <s v="Colorado"/>
    <x v="1"/>
    <s v="Corporate"/>
    <x v="2"/>
    <x v="10"/>
    <n v="361.98"/>
    <n v="15.99"/>
  </r>
  <r>
    <n v="2494"/>
    <n v="18147"/>
    <n v="40011"/>
    <s v="Not Specified"/>
    <s v="Mesa"/>
    <s v="Arizona"/>
    <x v="1"/>
    <s v="Home Office"/>
    <x v="0"/>
    <x v="12"/>
    <n v="82.03"/>
    <n v="1.88"/>
  </r>
  <r>
    <n v="2495"/>
    <n v="18147"/>
    <n v="40011"/>
    <s v="Not Specified"/>
    <s v="Mesa"/>
    <s v="Arizona"/>
    <x v="1"/>
    <s v="Home Office"/>
    <x v="0"/>
    <x v="9"/>
    <n v="290.91000000000003"/>
    <n v="5.78"/>
  </r>
  <r>
    <n v="2496"/>
    <n v="18178"/>
    <n v="40119"/>
    <s v="Low"/>
    <s v="Irving"/>
    <s v="Texas"/>
    <x v="0"/>
    <s v="Small Business"/>
    <x v="0"/>
    <x v="13"/>
    <n v="235.09"/>
    <n v="4.4800000000000004"/>
  </r>
  <r>
    <n v="2497"/>
    <n v="18178"/>
    <n v="40119"/>
    <s v="Low"/>
    <s v="Irving"/>
    <s v="Texas"/>
    <x v="0"/>
    <s v="Small Business"/>
    <x v="1"/>
    <x v="2"/>
    <n v="187.46"/>
    <n v="17.670000000000002"/>
  </r>
  <r>
    <n v="2498"/>
    <n v="18179"/>
    <n v="40026"/>
    <s v="Not Specified"/>
    <s v="Farmington Hills"/>
    <s v="Michigan"/>
    <x v="0"/>
    <s v="Corporate"/>
    <x v="2"/>
    <x v="5"/>
    <n v="3075.83"/>
    <n v="60.98"/>
  </r>
  <r>
    <n v="2499"/>
    <n v="18179"/>
    <n v="40026"/>
    <s v="Not Specified"/>
    <s v="Farmington Hills"/>
    <s v="Michigan"/>
    <x v="0"/>
    <s v="Corporate"/>
    <x v="0"/>
    <x v="8"/>
    <n v="73.37"/>
    <n v="3.08"/>
  </r>
  <r>
    <n v="2500"/>
    <n v="18179"/>
    <n v="40026"/>
    <s v="Not Specified"/>
    <s v="Flint"/>
    <s v="Michigan"/>
    <x v="0"/>
    <s v="Corporate"/>
    <x v="0"/>
    <x v="9"/>
    <n v="527.6"/>
    <n v="10.31"/>
  </r>
  <r>
    <n v="2501"/>
    <n v="18182"/>
    <n v="40643"/>
    <s v="Medium"/>
    <s v="Dallas"/>
    <s v="Texas"/>
    <x v="0"/>
    <s v="Corporate"/>
    <x v="2"/>
    <x v="5"/>
    <n v="4598.7299999999996"/>
    <n v="99.99"/>
  </r>
  <r>
    <n v="2502"/>
    <n v="18182"/>
    <n v="40643"/>
    <s v="Medium"/>
    <s v="Dallas"/>
    <s v="Texas"/>
    <x v="0"/>
    <s v="Corporate"/>
    <x v="1"/>
    <x v="2"/>
    <n v="2673.08"/>
    <n v="55.5"/>
  </r>
  <r>
    <n v="2503"/>
    <n v="18182"/>
    <n v="40643"/>
    <s v="Medium"/>
    <s v="Dallas"/>
    <s v="Texas"/>
    <x v="0"/>
    <s v="Corporate"/>
    <x v="0"/>
    <x v="0"/>
    <n v="396.69"/>
    <n v="33.29"/>
  </r>
  <r>
    <n v="2504"/>
    <n v="18208"/>
    <n v="41000"/>
    <s v="Not Specified"/>
    <s v="Collierville"/>
    <s v="Tennessee"/>
    <x v="2"/>
    <s v="Corporate"/>
    <x v="0"/>
    <x v="14"/>
    <n v="197.45"/>
    <n v="5.68"/>
  </r>
  <r>
    <n v="2505"/>
    <n v="18208"/>
    <n v="41000"/>
    <s v="Not Specified"/>
    <s v="Collierville"/>
    <s v="Tennessee"/>
    <x v="2"/>
    <s v="Corporate"/>
    <x v="0"/>
    <x v="6"/>
    <n v="82.98"/>
    <n v="2.2799999999999998"/>
  </r>
  <r>
    <n v="2506"/>
    <n v="18210"/>
    <n v="40396"/>
    <s v="Not Specified"/>
    <s v="Jeffersonville"/>
    <s v="Indiana"/>
    <x v="0"/>
    <s v="Small Business"/>
    <x v="0"/>
    <x v="13"/>
    <n v="9293.82"/>
    <n v="363.25"/>
  </r>
  <r>
    <n v="2507"/>
    <n v="18210"/>
    <n v="40396"/>
    <s v="Not Specified"/>
    <s v="Kokomo"/>
    <s v="Indiana"/>
    <x v="0"/>
    <s v="Small Business"/>
    <x v="0"/>
    <x v="6"/>
    <n v="80.790000000000006"/>
    <n v="2.88"/>
  </r>
  <r>
    <n v="2508"/>
    <n v="18213"/>
    <n v="40431"/>
    <s v="Medium"/>
    <s v="Elyria"/>
    <s v="Ohio"/>
    <x v="3"/>
    <s v="Corporate"/>
    <x v="0"/>
    <x v="9"/>
    <n v="1111.23"/>
    <n v="40.99"/>
  </r>
  <r>
    <n v="2509"/>
    <n v="18215"/>
    <n v="40440"/>
    <s v="Medium"/>
    <s v="Aurora"/>
    <s v="Colorado"/>
    <x v="1"/>
    <s v="Home Office"/>
    <x v="2"/>
    <x v="5"/>
    <n v="965.82"/>
    <n v="34.99"/>
  </r>
  <r>
    <n v="2510"/>
    <n v="18241"/>
    <n v="40386"/>
    <s v="Low"/>
    <s v="Delaware"/>
    <s v="Ohio"/>
    <x v="3"/>
    <s v="Home Office"/>
    <x v="2"/>
    <x v="5"/>
    <n v="64.5"/>
    <n v="20.89"/>
  </r>
  <r>
    <n v="2511"/>
    <n v="18241"/>
    <n v="40386"/>
    <s v="Low"/>
    <s v="Delaware"/>
    <s v="Ohio"/>
    <x v="3"/>
    <s v="Home Office"/>
    <x v="1"/>
    <x v="3"/>
    <n v="9944.49"/>
    <n v="400.98"/>
  </r>
  <r>
    <n v="2512"/>
    <n v="18244"/>
    <n v="40585"/>
    <s v="Critical"/>
    <s v="Steubenville"/>
    <s v="Ohio"/>
    <x v="3"/>
    <s v="Home Office"/>
    <x v="1"/>
    <x v="15"/>
    <n v="172.34"/>
    <n v="140.81"/>
  </r>
  <r>
    <n v="2513"/>
    <n v="18247"/>
    <n v="40122"/>
    <s v="Not Specified"/>
    <s v="Mason City"/>
    <s v="Iowa"/>
    <x v="0"/>
    <s v="Corporate"/>
    <x v="1"/>
    <x v="2"/>
    <n v="155.80000000000001"/>
    <n v="7.59"/>
  </r>
  <r>
    <n v="2514"/>
    <n v="18273"/>
    <n v="40801"/>
    <s v="Low"/>
    <s v="New Albany"/>
    <s v="Indiana"/>
    <x v="0"/>
    <s v="Corporate"/>
    <x v="2"/>
    <x v="5"/>
    <n v="925.03"/>
    <n v="49.99"/>
  </r>
  <r>
    <n v="2515"/>
    <n v="18275"/>
    <n v="40918"/>
    <s v="Low"/>
    <s v="Pacifica"/>
    <s v="California"/>
    <x v="1"/>
    <s v="Corporate"/>
    <x v="1"/>
    <x v="2"/>
    <n v="322.73"/>
    <n v="13.4"/>
  </r>
  <r>
    <n v="2516"/>
    <n v="18279"/>
    <n v="39870"/>
    <s v="Medium"/>
    <s v="Kirkland"/>
    <s v="Washington"/>
    <x v="1"/>
    <s v="Consumer"/>
    <x v="2"/>
    <x v="5"/>
    <n v="184.35"/>
    <n v="8.33"/>
  </r>
  <r>
    <n v="2517"/>
    <n v="18279"/>
    <n v="39870"/>
    <s v="Medium"/>
    <s v="Kirkland"/>
    <s v="Washington"/>
    <x v="1"/>
    <s v="Consumer"/>
    <x v="2"/>
    <x v="16"/>
    <n v="10281.790000000001"/>
    <n v="499.99"/>
  </r>
  <r>
    <n v="2518"/>
    <n v="18307"/>
    <n v="40211"/>
    <s v="Low"/>
    <s v="Charlotte"/>
    <s v="North Carolina"/>
    <x v="2"/>
    <s v="Corporate"/>
    <x v="0"/>
    <x v="9"/>
    <n v="441.99"/>
    <n v="19.98"/>
  </r>
  <r>
    <n v="2519"/>
    <n v="18307"/>
    <n v="40211"/>
    <s v="Low"/>
    <s v="Charlotte"/>
    <s v="North Carolina"/>
    <x v="2"/>
    <s v="Corporate"/>
    <x v="0"/>
    <x v="6"/>
    <n v="245.19"/>
    <n v="7.08"/>
  </r>
  <r>
    <n v="2520"/>
    <n v="18308"/>
    <n v="40095"/>
    <s v="Not Specified"/>
    <s v="Aurora"/>
    <s v="Illinois"/>
    <x v="0"/>
    <s v="Corporate"/>
    <x v="0"/>
    <x v="12"/>
    <n v="114.12"/>
    <n v="3.8"/>
  </r>
  <r>
    <n v="2521"/>
    <n v="18308"/>
    <n v="40095"/>
    <s v="Not Specified"/>
    <s v="Aurora"/>
    <s v="Illinois"/>
    <x v="0"/>
    <s v="Corporate"/>
    <x v="2"/>
    <x v="5"/>
    <n v="436.05"/>
    <n v="30.73"/>
  </r>
  <r>
    <n v="2522"/>
    <n v="18308"/>
    <n v="40095"/>
    <s v="Not Specified"/>
    <s v="Aurora"/>
    <s v="Illinois"/>
    <x v="0"/>
    <s v="Corporate"/>
    <x v="2"/>
    <x v="4"/>
    <n v="5247.4835000000003"/>
    <n v="125.99"/>
  </r>
  <r>
    <n v="2523"/>
    <n v="18336"/>
    <n v="39927"/>
    <s v="Not Specified"/>
    <s v="Sunnyvale"/>
    <s v="California"/>
    <x v="1"/>
    <s v="Consumer"/>
    <x v="0"/>
    <x v="6"/>
    <n v="7.96"/>
    <n v="2.88"/>
  </r>
  <r>
    <n v="2524"/>
    <n v="18340"/>
    <n v="40711"/>
    <s v="Medium"/>
    <s v="Biloxi"/>
    <s v="Mississippi"/>
    <x v="2"/>
    <s v="Consumer"/>
    <x v="0"/>
    <x v="9"/>
    <n v="148.65"/>
    <n v="7.28"/>
  </r>
  <r>
    <n v="2525"/>
    <n v="18340"/>
    <n v="40711"/>
    <s v="Medium"/>
    <s v="Clinton"/>
    <s v="Mississippi"/>
    <x v="2"/>
    <s v="Consumer"/>
    <x v="0"/>
    <x v="9"/>
    <n v="198.21"/>
    <n v="6.48"/>
  </r>
  <r>
    <n v="2526"/>
    <n v="18341"/>
    <n v="40377"/>
    <s v="Critical"/>
    <s v="Randallstown"/>
    <s v="Maryland"/>
    <x v="3"/>
    <s v="Consumer"/>
    <x v="0"/>
    <x v="9"/>
    <n v="237.89"/>
    <n v="5.78"/>
  </r>
  <r>
    <n v="2527"/>
    <n v="18368"/>
    <n v="41243"/>
    <s v="Not Specified"/>
    <s v="Lake Oswego"/>
    <s v="Oregon"/>
    <x v="1"/>
    <s v="Corporate"/>
    <x v="0"/>
    <x v="13"/>
    <n v="212.91"/>
    <n v="70.97"/>
  </r>
  <r>
    <n v="2528"/>
    <n v="18368"/>
    <n v="41243"/>
    <s v="Not Specified"/>
    <s v="Lake Oswego"/>
    <s v="Oregon"/>
    <x v="1"/>
    <s v="Corporate"/>
    <x v="0"/>
    <x v="9"/>
    <n v="1275.6099999999999"/>
    <n v="37.94"/>
  </r>
  <r>
    <n v="2529"/>
    <n v="18368"/>
    <n v="41243"/>
    <s v="Not Specified"/>
    <s v="Medford"/>
    <s v="Oregon"/>
    <x v="1"/>
    <s v="Corporate"/>
    <x v="2"/>
    <x v="10"/>
    <n v="5972.59"/>
    <n v="2036.48"/>
  </r>
  <r>
    <n v="2530"/>
    <n v="18370"/>
    <n v="40556"/>
    <s v="Low"/>
    <s v="Wilson"/>
    <s v="North Carolina"/>
    <x v="2"/>
    <s v="Consumer"/>
    <x v="2"/>
    <x v="4"/>
    <n v="1271.0474999999999"/>
    <n v="35.99"/>
  </r>
  <r>
    <n v="2531"/>
    <n v="18371"/>
    <n v="40074"/>
    <s v="Medium"/>
    <s v="Apex"/>
    <s v="North Carolina"/>
    <x v="2"/>
    <s v="Home Office"/>
    <x v="0"/>
    <x v="6"/>
    <n v="1394.36"/>
    <n v="43.98"/>
  </r>
  <r>
    <n v="2532"/>
    <n v="18373"/>
    <n v="41011"/>
    <s v="Critical"/>
    <s v="Secaucus"/>
    <s v="New Jersey"/>
    <x v="3"/>
    <s v="Corporate"/>
    <x v="0"/>
    <x v="13"/>
    <n v="6608.24"/>
    <n v="207.48"/>
  </r>
  <r>
    <n v="2533"/>
    <n v="18374"/>
    <n v="41182"/>
    <s v="Low"/>
    <s v="Bossier City"/>
    <s v="Louisiana"/>
    <x v="2"/>
    <s v="Corporate"/>
    <x v="0"/>
    <x v="9"/>
    <n v="150.16"/>
    <n v="7.28"/>
  </r>
  <r>
    <n v="2534"/>
    <n v="18375"/>
    <n v="40808"/>
    <s v="Low"/>
    <s v="Port Chester"/>
    <s v="New York"/>
    <x v="3"/>
    <s v="Small Business"/>
    <x v="0"/>
    <x v="8"/>
    <n v="76.89"/>
    <n v="3.75"/>
  </r>
  <r>
    <n v="2535"/>
    <n v="18400"/>
    <n v="40883"/>
    <s v="Not Specified"/>
    <s v="Essex"/>
    <s v="Maryland"/>
    <x v="3"/>
    <s v="Consumer"/>
    <x v="2"/>
    <x v="5"/>
    <n v="598.49"/>
    <n v="20.95"/>
  </r>
  <r>
    <n v="2536"/>
    <n v="18402"/>
    <n v="40054"/>
    <s v="Low"/>
    <s v="Riverside"/>
    <s v="California"/>
    <x v="1"/>
    <s v="Corporate"/>
    <x v="1"/>
    <x v="15"/>
    <n v="1548.45"/>
    <n v="284.98"/>
  </r>
  <r>
    <n v="2537"/>
    <n v="18402"/>
    <n v="40054"/>
    <s v="Low"/>
    <s v="Riverside"/>
    <s v="California"/>
    <x v="1"/>
    <s v="Corporate"/>
    <x v="1"/>
    <x v="2"/>
    <n v="56.07"/>
    <n v="12.99"/>
  </r>
  <r>
    <n v="2538"/>
    <n v="18405"/>
    <n v="39820"/>
    <s v="Medium"/>
    <s v="Lubbock"/>
    <s v="Texas"/>
    <x v="0"/>
    <s v="Consumer"/>
    <x v="0"/>
    <x v="12"/>
    <n v="610.65"/>
    <n v="20.98"/>
  </r>
  <r>
    <n v="2539"/>
    <n v="18405"/>
    <n v="39820"/>
    <s v="Medium"/>
    <s v="Lubbock"/>
    <s v="Texas"/>
    <x v="0"/>
    <s v="Consumer"/>
    <x v="2"/>
    <x v="5"/>
    <n v="158.04"/>
    <n v="73.98"/>
  </r>
  <r>
    <n v="2540"/>
    <n v="18432"/>
    <n v="40614"/>
    <s v="High"/>
    <s v="Richfield"/>
    <s v="Minnesota"/>
    <x v="0"/>
    <s v="Corporate"/>
    <x v="1"/>
    <x v="2"/>
    <n v="451.32"/>
    <n v="10.64"/>
  </r>
  <r>
    <n v="2541"/>
    <n v="18432"/>
    <n v="40614"/>
    <s v="High"/>
    <s v="Rochester"/>
    <s v="Minnesota"/>
    <x v="0"/>
    <s v="Corporate"/>
    <x v="0"/>
    <x v="13"/>
    <n v="217.66"/>
    <n v="14.42"/>
  </r>
  <r>
    <n v="2542"/>
    <n v="18432"/>
    <n v="40614"/>
    <s v="High"/>
    <s v="Rochester"/>
    <s v="Minnesota"/>
    <x v="0"/>
    <s v="Corporate"/>
    <x v="0"/>
    <x v="13"/>
    <n v="1374.67"/>
    <n v="279.81"/>
  </r>
  <r>
    <n v="2543"/>
    <n v="18432"/>
    <n v="40614"/>
    <s v="High"/>
    <s v="Rochester"/>
    <s v="Minnesota"/>
    <x v="0"/>
    <s v="Corporate"/>
    <x v="0"/>
    <x v="6"/>
    <n v="76.42"/>
    <n v="5.84"/>
  </r>
  <r>
    <n v="2544"/>
    <n v="18464"/>
    <n v="40996"/>
    <s v="High"/>
    <s v="Saint Louis Park"/>
    <s v="Minnesota"/>
    <x v="0"/>
    <s v="Small Business"/>
    <x v="0"/>
    <x v="13"/>
    <n v="4891.8599999999997"/>
    <n v="180.98"/>
  </r>
  <r>
    <n v="2545"/>
    <n v="18464"/>
    <n v="40996"/>
    <s v="High"/>
    <s v="Saint Louis Park"/>
    <s v="Minnesota"/>
    <x v="0"/>
    <s v="Small Business"/>
    <x v="1"/>
    <x v="11"/>
    <n v="6039.1"/>
    <n v="150.97999999999999"/>
  </r>
  <r>
    <n v="2546"/>
    <n v="18464"/>
    <n v="40996"/>
    <s v="High"/>
    <s v="Saint Louis Park"/>
    <s v="Minnesota"/>
    <x v="0"/>
    <s v="Small Business"/>
    <x v="0"/>
    <x v="9"/>
    <n v="206.49"/>
    <n v="6.45"/>
  </r>
  <r>
    <n v="2547"/>
    <n v="18464"/>
    <n v="40996"/>
    <s v="High"/>
    <s v="Saint Louis Park"/>
    <s v="Minnesota"/>
    <x v="0"/>
    <s v="Small Business"/>
    <x v="0"/>
    <x v="7"/>
    <n v="80.540000000000006"/>
    <n v="1.89"/>
  </r>
  <r>
    <n v="2548"/>
    <n v="18465"/>
    <n v="40283"/>
    <s v="High"/>
    <s v="Mansfield"/>
    <s v="Ohio"/>
    <x v="3"/>
    <s v="Small Business"/>
    <x v="0"/>
    <x v="0"/>
    <n v="816.23"/>
    <n v="64.650000000000006"/>
  </r>
  <r>
    <n v="2549"/>
    <n v="18466"/>
    <n v="41050"/>
    <s v="Low"/>
    <s v="Riverside"/>
    <s v="California"/>
    <x v="1"/>
    <s v="Corporate"/>
    <x v="0"/>
    <x v="14"/>
    <n v="270.16000000000003"/>
    <n v="11.09"/>
  </r>
  <r>
    <n v="2550"/>
    <n v="18466"/>
    <n v="41050"/>
    <s v="Low"/>
    <s v="Riverside"/>
    <s v="California"/>
    <x v="1"/>
    <s v="Corporate"/>
    <x v="2"/>
    <x v="10"/>
    <n v="2694.01"/>
    <n v="120.97"/>
  </r>
  <r>
    <n v="2551"/>
    <n v="18471"/>
    <n v="39863"/>
    <s v="Not Specified"/>
    <s v="Burlington"/>
    <s v="Iowa"/>
    <x v="0"/>
    <s v="Corporate"/>
    <x v="0"/>
    <x v="6"/>
    <n v="226.65"/>
    <n v="5.98"/>
  </r>
  <r>
    <n v="2552"/>
    <n v="18471"/>
    <n v="39863"/>
    <s v="Not Specified"/>
    <s v="Burlington"/>
    <s v="Iowa"/>
    <x v="0"/>
    <s v="Corporate"/>
    <x v="0"/>
    <x v="1"/>
    <n v="10.96"/>
    <n v="2.08"/>
  </r>
  <r>
    <n v="2553"/>
    <n v="18471"/>
    <n v="39863"/>
    <s v="Not Specified"/>
    <s v="Cedar Falls"/>
    <s v="Iowa"/>
    <x v="0"/>
    <s v="Corporate"/>
    <x v="0"/>
    <x v="9"/>
    <n v="185.61"/>
    <n v="5.98"/>
  </r>
  <r>
    <n v="2554"/>
    <n v="18496"/>
    <n v="39948"/>
    <s v="High"/>
    <s v="Holladay"/>
    <s v="Utah"/>
    <x v="1"/>
    <s v="Corporate"/>
    <x v="2"/>
    <x v="5"/>
    <n v="991.01"/>
    <n v="30.98"/>
  </r>
  <r>
    <n v="2555"/>
    <n v="18496"/>
    <n v="39948"/>
    <s v="High"/>
    <s v="Holladay"/>
    <s v="Utah"/>
    <x v="1"/>
    <s v="Corporate"/>
    <x v="0"/>
    <x v="9"/>
    <n v="1267.42"/>
    <n v="40.99"/>
  </r>
  <r>
    <n v="2556"/>
    <n v="18500"/>
    <n v="40950"/>
    <s v="Medium"/>
    <s v="Germantown"/>
    <s v="Tennessee"/>
    <x v="2"/>
    <s v="Small Business"/>
    <x v="1"/>
    <x v="11"/>
    <n v="2507.79"/>
    <n v="58.14"/>
  </r>
  <r>
    <n v="2557"/>
    <n v="18500"/>
    <n v="40950"/>
    <s v="Medium"/>
    <s v="Germantown"/>
    <s v="Tennessee"/>
    <x v="2"/>
    <s v="Small Business"/>
    <x v="2"/>
    <x v="5"/>
    <n v="1052.68"/>
    <n v="32.979999999999997"/>
  </r>
  <r>
    <n v="2558"/>
    <n v="18500"/>
    <n v="40950"/>
    <s v="Medium"/>
    <s v="Germantown"/>
    <s v="Tennessee"/>
    <x v="2"/>
    <s v="Small Business"/>
    <x v="0"/>
    <x v="0"/>
    <n v="2536.31"/>
    <n v="80.98"/>
  </r>
  <r>
    <n v="2559"/>
    <n v="18503"/>
    <n v="40668"/>
    <s v="Not Specified"/>
    <s v="Covington"/>
    <s v="Washington"/>
    <x v="1"/>
    <s v="Consumer"/>
    <x v="2"/>
    <x v="10"/>
    <n v="6637.63"/>
    <n v="145.44999999999999"/>
  </r>
  <r>
    <n v="2560"/>
    <n v="18503"/>
    <n v="40668"/>
    <s v="Not Specified"/>
    <s v="Covington"/>
    <s v="Washington"/>
    <x v="1"/>
    <s v="Consumer"/>
    <x v="2"/>
    <x v="4"/>
    <n v="928.90549999999996"/>
    <n v="85.99"/>
  </r>
  <r>
    <n v="2561"/>
    <n v="18528"/>
    <n v="40663"/>
    <s v="Critical"/>
    <s v="Youngstown"/>
    <s v="Ohio"/>
    <x v="3"/>
    <s v="Corporate"/>
    <x v="0"/>
    <x v="13"/>
    <n v="340.97"/>
    <n v="10.98"/>
  </r>
  <r>
    <n v="2562"/>
    <n v="18528"/>
    <n v="40663"/>
    <s v="Critical"/>
    <s v="Youngstown"/>
    <s v="Ohio"/>
    <x v="3"/>
    <s v="Corporate"/>
    <x v="0"/>
    <x v="9"/>
    <n v="136.24"/>
    <n v="5.78"/>
  </r>
  <r>
    <n v="2563"/>
    <n v="18530"/>
    <n v="40543"/>
    <s v="Not Specified"/>
    <s v="Moreno Valley"/>
    <s v="California"/>
    <x v="1"/>
    <s v="Corporate"/>
    <x v="1"/>
    <x v="2"/>
    <n v="56.13"/>
    <n v="20.28"/>
  </r>
  <r>
    <n v="2564"/>
    <n v="18530"/>
    <n v="40543"/>
    <s v="Not Specified"/>
    <s v="Morgan Hill"/>
    <s v="California"/>
    <x v="1"/>
    <s v="Corporate"/>
    <x v="2"/>
    <x v="4"/>
    <n v="1491.5205000000001"/>
    <n v="65.989999999999995"/>
  </r>
  <r>
    <n v="2565"/>
    <n v="18531"/>
    <n v="41211"/>
    <s v="Critical"/>
    <s v="Friendswood"/>
    <s v="Texas"/>
    <x v="0"/>
    <s v="Small Business"/>
    <x v="1"/>
    <x v="15"/>
    <n v="1298.81"/>
    <n v="25.98"/>
  </r>
  <r>
    <n v="2566"/>
    <n v="18532"/>
    <n v="40836"/>
    <s v="Not Specified"/>
    <s v="Franklin Square"/>
    <s v="New York"/>
    <x v="3"/>
    <s v="Home Office"/>
    <x v="0"/>
    <x v="1"/>
    <n v="230.77"/>
    <n v="8.4499999999999993"/>
  </r>
  <r>
    <n v="2567"/>
    <n v="18532"/>
    <n v="40836"/>
    <s v="Not Specified"/>
    <s v="Franklin Square"/>
    <s v="New York"/>
    <x v="3"/>
    <s v="Home Office"/>
    <x v="0"/>
    <x v="0"/>
    <n v="507.58"/>
    <n v="15.42"/>
  </r>
  <r>
    <n v="2568"/>
    <n v="18533"/>
    <n v="40123"/>
    <s v="Not Specified"/>
    <s v="Midland"/>
    <s v="Texas"/>
    <x v="0"/>
    <s v="Home Office"/>
    <x v="0"/>
    <x v="0"/>
    <n v="442.57"/>
    <n v="15.31"/>
  </r>
  <r>
    <n v="2569"/>
    <n v="18533"/>
    <n v="40123"/>
    <s v="Not Specified"/>
    <s v="Midland"/>
    <s v="Texas"/>
    <x v="0"/>
    <s v="Home Office"/>
    <x v="2"/>
    <x v="4"/>
    <n v="53.736999999999995"/>
    <n v="7.99"/>
  </r>
  <r>
    <n v="2570"/>
    <n v="18534"/>
    <n v="40907"/>
    <s v="Low"/>
    <s v="Gorham"/>
    <s v="Maine"/>
    <x v="3"/>
    <s v="Corporate"/>
    <x v="2"/>
    <x v="5"/>
    <n v="282.58"/>
    <n v="8.33"/>
  </r>
  <r>
    <n v="2571"/>
    <n v="18561"/>
    <n v="39822"/>
    <s v="Not Specified"/>
    <s v="Lawton"/>
    <s v="Oklahoma"/>
    <x v="0"/>
    <s v="Home Office"/>
    <x v="0"/>
    <x v="8"/>
    <n v="45.87"/>
    <n v="4.13"/>
  </r>
  <r>
    <n v="2572"/>
    <n v="18562"/>
    <n v="40897"/>
    <s v="Critical"/>
    <s v="Londonderry"/>
    <s v="New Hampshire"/>
    <x v="3"/>
    <s v="Home Office"/>
    <x v="0"/>
    <x v="9"/>
    <n v="160.11000000000001"/>
    <n v="3.98"/>
  </r>
  <r>
    <n v="2573"/>
    <n v="18592"/>
    <n v="41182"/>
    <s v="Critical"/>
    <s v="Winter Haven"/>
    <s v="Florida"/>
    <x v="2"/>
    <s v="Corporate"/>
    <x v="0"/>
    <x v="1"/>
    <n v="25.72"/>
    <n v="10.98"/>
  </r>
  <r>
    <n v="2574"/>
    <n v="18593"/>
    <n v="40808"/>
    <s v="High"/>
    <s v="Post Falls"/>
    <s v="Idaho"/>
    <x v="1"/>
    <s v="Corporate"/>
    <x v="2"/>
    <x v="5"/>
    <n v="6572.04"/>
    <n v="300.97000000000003"/>
  </r>
  <r>
    <n v="2575"/>
    <n v="18593"/>
    <n v="40808"/>
    <s v="High"/>
    <s v="Post Falls"/>
    <s v="Idaho"/>
    <x v="1"/>
    <s v="Corporate"/>
    <x v="1"/>
    <x v="3"/>
    <n v="1051.992"/>
    <n v="70.89"/>
  </r>
  <r>
    <n v="2576"/>
    <n v="18595"/>
    <n v="39844"/>
    <s v="Critical"/>
    <s v="Hanover"/>
    <s v="Pennsylvania"/>
    <x v="3"/>
    <s v="Home Office"/>
    <x v="0"/>
    <x v="13"/>
    <n v="451.44"/>
    <n v="78.650000000000006"/>
  </r>
  <r>
    <n v="2577"/>
    <n v="18595"/>
    <n v="39844"/>
    <s v="Critical"/>
    <s v="Hanover"/>
    <s v="Pennsylvania"/>
    <x v="3"/>
    <s v="Home Office"/>
    <x v="0"/>
    <x v="1"/>
    <n v="138.55000000000001"/>
    <n v="8.34"/>
  </r>
  <r>
    <n v="2578"/>
    <n v="18596"/>
    <n v="41184"/>
    <s v="Low"/>
    <s v="Helena"/>
    <s v="Montana"/>
    <x v="1"/>
    <s v="Small Business"/>
    <x v="1"/>
    <x v="15"/>
    <n v="4917.6899999999996"/>
    <n v="110.98"/>
  </r>
  <r>
    <n v="2579"/>
    <n v="18596"/>
    <n v="41184"/>
    <s v="Low"/>
    <s v="Helena"/>
    <s v="Montana"/>
    <x v="1"/>
    <s v="Small Business"/>
    <x v="0"/>
    <x v="8"/>
    <n v="416.8"/>
    <n v="12.53"/>
  </r>
  <r>
    <n v="2580"/>
    <n v="18597"/>
    <n v="40447"/>
    <s v="Medium"/>
    <s v="Lebanon"/>
    <s v="Tennessee"/>
    <x v="2"/>
    <s v="Consumer"/>
    <x v="0"/>
    <x v="8"/>
    <n v="101.2"/>
    <n v="2.88"/>
  </r>
  <r>
    <n v="2581"/>
    <n v="18598"/>
    <n v="40396"/>
    <s v="Critical"/>
    <s v="Colorado Springs"/>
    <s v="Colorado"/>
    <x v="1"/>
    <s v="Home Office"/>
    <x v="0"/>
    <x v="12"/>
    <n v="349.65"/>
    <n v="14.48"/>
  </r>
  <r>
    <n v="2582"/>
    <n v="18598"/>
    <n v="40396"/>
    <s v="Critical"/>
    <s v="Colorado Springs"/>
    <s v="Colorado"/>
    <x v="1"/>
    <s v="Home Office"/>
    <x v="1"/>
    <x v="2"/>
    <n v="4814.12"/>
    <n v="102.3"/>
  </r>
  <r>
    <n v="2583"/>
    <n v="18627"/>
    <n v="40532"/>
    <s v="Medium"/>
    <s v="Plainview"/>
    <s v="New York"/>
    <x v="3"/>
    <s v="Small Business"/>
    <x v="0"/>
    <x v="8"/>
    <n v="15.7"/>
    <n v="3.69"/>
  </r>
  <r>
    <n v="2584"/>
    <n v="18661"/>
    <n v="41160"/>
    <s v="Low"/>
    <s v="Cedar Hill"/>
    <s v="Texas"/>
    <x v="0"/>
    <s v="Corporate"/>
    <x v="1"/>
    <x v="15"/>
    <n v="1207.08"/>
    <n v="95.98"/>
  </r>
  <r>
    <n v="2585"/>
    <n v="18661"/>
    <n v="41160"/>
    <s v="Low"/>
    <s v="Cedar Hill"/>
    <s v="Texas"/>
    <x v="0"/>
    <s v="Corporate"/>
    <x v="1"/>
    <x v="3"/>
    <n v="2618.1120000000001"/>
    <n v="286.85000000000002"/>
  </r>
  <r>
    <n v="2586"/>
    <n v="18688"/>
    <n v="40607"/>
    <s v="Not Specified"/>
    <s v="Spanish Fork"/>
    <s v="Utah"/>
    <x v="1"/>
    <s v="Home Office"/>
    <x v="0"/>
    <x v="12"/>
    <n v="14346.73"/>
    <n v="304.99"/>
  </r>
  <r>
    <n v="2587"/>
    <n v="18688"/>
    <n v="40607"/>
    <s v="Not Specified"/>
    <s v="Spanish Fork"/>
    <s v="Utah"/>
    <x v="1"/>
    <s v="Home Office"/>
    <x v="0"/>
    <x v="8"/>
    <n v="40.340000000000003"/>
    <n v="2.89"/>
  </r>
  <r>
    <n v="2588"/>
    <n v="18688"/>
    <n v="40607"/>
    <s v="Not Specified"/>
    <s v="Spanish Fork"/>
    <s v="Utah"/>
    <x v="1"/>
    <s v="Home Office"/>
    <x v="2"/>
    <x v="4"/>
    <n v="3951.6754999999998"/>
    <n v="125.99"/>
  </r>
  <r>
    <n v="2589"/>
    <n v="18689"/>
    <n v="40171"/>
    <s v="Not Specified"/>
    <s v="Lacey"/>
    <s v="Washington"/>
    <x v="1"/>
    <s v="Small Business"/>
    <x v="0"/>
    <x v="12"/>
    <n v="281.17"/>
    <n v="7.1"/>
  </r>
  <r>
    <n v="2590"/>
    <n v="18689"/>
    <n v="40171"/>
    <s v="Not Specified"/>
    <s v="Lacey"/>
    <s v="Washington"/>
    <x v="1"/>
    <s v="Small Business"/>
    <x v="0"/>
    <x v="9"/>
    <n v="194.65"/>
    <n v="18.97"/>
  </r>
  <r>
    <n v="2591"/>
    <n v="18723"/>
    <n v="40037"/>
    <s v="Medium"/>
    <s v="Friendswood"/>
    <s v="Texas"/>
    <x v="0"/>
    <s v="Consumer"/>
    <x v="2"/>
    <x v="4"/>
    <n v="52.096499999999999"/>
    <n v="55.99"/>
  </r>
  <r>
    <n v="2592"/>
    <n v="18753"/>
    <n v="40025"/>
    <s v="Medium"/>
    <s v="Carrollton"/>
    <s v="Texas"/>
    <x v="0"/>
    <s v="Corporate"/>
    <x v="1"/>
    <x v="15"/>
    <n v="3945.95"/>
    <n v="128.24"/>
  </r>
  <r>
    <n v="2593"/>
    <n v="18753"/>
    <n v="40025"/>
    <s v="Medium"/>
    <s v="Cedar Hill"/>
    <s v="Texas"/>
    <x v="0"/>
    <s v="Corporate"/>
    <x v="1"/>
    <x v="15"/>
    <n v="5394.4"/>
    <n v="160.97999999999999"/>
  </r>
  <r>
    <n v="2594"/>
    <n v="18754"/>
    <n v="40081"/>
    <s v="Not Specified"/>
    <s v="Inver Grove Heights"/>
    <s v="Minnesota"/>
    <x v="0"/>
    <s v="Small Business"/>
    <x v="1"/>
    <x v="11"/>
    <n v="1217.6199999999999"/>
    <n v="140.97999999999999"/>
  </r>
  <r>
    <n v="2595"/>
    <n v="18754"/>
    <n v="40081"/>
    <s v="Not Specified"/>
    <s v="Inver Grove Heights"/>
    <s v="Minnesota"/>
    <x v="0"/>
    <s v="Small Business"/>
    <x v="2"/>
    <x v="4"/>
    <n v="1725.0325"/>
    <n v="65.989999999999995"/>
  </r>
  <r>
    <n v="2596"/>
    <n v="18757"/>
    <n v="41051"/>
    <s v="Low"/>
    <s v="Watertown"/>
    <s v="Wisconsin"/>
    <x v="0"/>
    <s v="Consumer"/>
    <x v="0"/>
    <x v="12"/>
    <n v="222.2"/>
    <n v="22.38"/>
  </r>
  <r>
    <n v="2597"/>
    <n v="18757"/>
    <n v="41051"/>
    <s v="Low"/>
    <s v="Watertown"/>
    <s v="Wisconsin"/>
    <x v="0"/>
    <s v="Consumer"/>
    <x v="0"/>
    <x v="12"/>
    <n v="39.9"/>
    <n v="5.94"/>
  </r>
  <r>
    <n v="2598"/>
    <n v="18757"/>
    <n v="41051"/>
    <s v="Low"/>
    <s v="Winter Garden"/>
    <s v="Florida"/>
    <x v="2"/>
    <s v="Consumer"/>
    <x v="0"/>
    <x v="9"/>
    <n v="319.95999999999998"/>
    <n v="6.98"/>
  </r>
  <r>
    <n v="2599"/>
    <n v="18758"/>
    <n v="40288"/>
    <s v="Not Specified"/>
    <s v="Elk Plain"/>
    <s v="Washington"/>
    <x v="1"/>
    <s v="Corporate"/>
    <x v="1"/>
    <x v="2"/>
    <n v="2022.18"/>
    <n v="102.3"/>
  </r>
  <r>
    <n v="2600"/>
    <n v="18788"/>
    <n v="40088"/>
    <s v="Not Specified"/>
    <s v="Valparaiso"/>
    <s v="Indiana"/>
    <x v="0"/>
    <s v="Corporate"/>
    <x v="1"/>
    <x v="2"/>
    <n v="566.12"/>
    <n v="19.989999999999998"/>
  </r>
  <r>
    <n v="2601"/>
    <n v="18789"/>
    <n v="40618"/>
    <s v="High"/>
    <s v="Georgetown"/>
    <s v="Kentucky"/>
    <x v="2"/>
    <s v="Small Business"/>
    <x v="0"/>
    <x v="9"/>
    <n v="1558.18"/>
    <n v="30.98"/>
  </r>
  <r>
    <n v="2602"/>
    <n v="18790"/>
    <n v="39855"/>
    <s v="High"/>
    <s v="Concord"/>
    <s v="California"/>
    <x v="1"/>
    <s v="Consumer"/>
    <x v="2"/>
    <x v="10"/>
    <n v="13253.93"/>
    <n v="2036.48"/>
  </r>
  <r>
    <n v="2603"/>
    <n v="18816"/>
    <n v="39868"/>
    <s v="Critical"/>
    <s v="Woodmere"/>
    <s v="New York"/>
    <x v="3"/>
    <s v="Corporate"/>
    <x v="0"/>
    <x v="13"/>
    <n v="580.46"/>
    <n v="48.58"/>
  </r>
  <r>
    <n v="2604"/>
    <n v="18819"/>
    <n v="39869"/>
    <s v="Low"/>
    <s v="Hacienda Heights"/>
    <s v="California"/>
    <x v="1"/>
    <s v="Corporate"/>
    <x v="1"/>
    <x v="2"/>
    <n v="1102.3"/>
    <n v="50.98"/>
  </r>
  <r>
    <n v="2605"/>
    <n v="18822"/>
    <n v="40533"/>
    <s v="Low"/>
    <s v="Smyrna"/>
    <s v="Tennessee"/>
    <x v="2"/>
    <s v="Small Business"/>
    <x v="2"/>
    <x v="4"/>
    <n v="1950.0359999999998"/>
    <n v="65.989999999999995"/>
  </r>
  <r>
    <n v="2606"/>
    <n v="18849"/>
    <n v="41126"/>
    <s v="High"/>
    <s v="Lawrence"/>
    <s v="MA"/>
    <x v="3"/>
    <s v="Corporate"/>
    <x v="0"/>
    <x v="13"/>
    <n v="751.71"/>
    <n v="131.12"/>
  </r>
  <r>
    <n v="2607"/>
    <n v="18849"/>
    <n v="41126"/>
    <s v="High"/>
    <s v="Riverside"/>
    <s v="California"/>
    <x v="1"/>
    <s v="Corporate"/>
    <x v="0"/>
    <x v="14"/>
    <n v="471.87"/>
    <n v="11.09"/>
  </r>
  <r>
    <n v="2608"/>
    <n v="18849"/>
    <n v="41126"/>
    <s v="High"/>
    <s v="Rocklin"/>
    <s v="California"/>
    <x v="1"/>
    <s v="Corporate"/>
    <x v="1"/>
    <x v="2"/>
    <n v="539.6"/>
    <n v="13.79"/>
  </r>
  <r>
    <n v="2609"/>
    <n v="18851"/>
    <n v="41259"/>
    <s v="Critical"/>
    <s v="Jacksonville"/>
    <s v="Florida"/>
    <x v="2"/>
    <s v="Consumer"/>
    <x v="0"/>
    <x v="9"/>
    <n v="204.21"/>
    <n v="5.98"/>
  </r>
  <r>
    <n v="2610"/>
    <n v="18852"/>
    <n v="40805"/>
    <s v="High"/>
    <s v="Port Chester"/>
    <s v="New York"/>
    <x v="3"/>
    <s v="Small Business"/>
    <x v="0"/>
    <x v="9"/>
    <n v="351.25"/>
    <n v="19.98"/>
  </r>
  <r>
    <n v="2611"/>
    <n v="18853"/>
    <n v="40195"/>
    <s v="Critical"/>
    <s v="Bradenton"/>
    <s v="Florida"/>
    <x v="2"/>
    <s v="Home Office"/>
    <x v="0"/>
    <x v="6"/>
    <n v="223.88"/>
    <n v="6.68"/>
  </r>
  <r>
    <n v="2612"/>
    <n v="18855"/>
    <n v="40071"/>
    <s v="High"/>
    <s v="Roseville"/>
    <s v="California"/>
    <x v="1"/>
    <s v="Small Business"/>
    <x v="0"/>
    <x v="12"/>
    <n v="229.43"/>
    <n v="7.3"/>
  </r>
  <r>
    <n v="2613"/>
    <n v="18884"/>
    <n v="40718"/>
    <s v="Not Specified"/>
    <s v="Winter Park"/>
    <s v="Florida"/>
    <x v="2"/>
    <s v="Home Office"/>
    <x v="1"/>
    <x v="15"/>
    <n v="131.27000000000001"/>
    <n v="25.98"/>
  </r>
  <r>
    <n v="2614"/>
    <n v="18884"/>
    <n v="40718"/>
    <s v="Not Specified"/>
    <s v="Winter Park"/>
    <s v="Florida"/>
    <x v="2"/>
    <s v="Home Office"/>
    <x v="2"/>
    <x v="16"/>
    <n v="13571.7"/>
    <n v="449.99"/>
  </r>
  <r>
    <n v="2615"/>
    <n v="18887"/>
    <n v="40517"/>
    <s v="Not Specified"/>
    <s v="Rock Island"/>
    <s v="Illinois"/>
    <x v="0"/>
    <s v="Corporate"/>
    <x v="2"/>
    <x v="4"/>
    <n v="173.417"/>
    <n v="20.99"/>
  </r>
  <r>
    <n v="2616"/>
    <n v="18917"/>
    <n v="41032"/>
    <s v="Critical"/>
    <s v="Stow"/>
    <s v="Ohio"/>
    <x v="3"/>
    <s v="Small Business"/>
    <x v="0"/>
    <x v="12"/>
    <n v="28.82"/>
    <n v="2.08"/>
  </r>
  <r>
    <n v="2617"/>
    <n v="18918"/>
    <n v="41209"/>
    <s v="Not Specified"/>
    <s v="Bullhead City"/>
    <s v="Arizona"/>
    <x v="1"/>
    <s v="Corporate"/>
    <x v="2"/>
    <x v="10"/>
    <n v="6362.94"/>
    <n v="999.99"/>
  </r>
  <r>
    <n v="2618"/>
    <n v="18919"/>
    <n v="39992"/>
    <s v="Low"/>
    <s v="Chandler"/>
    <s v="Arizona"/>
    <x v="1"/>
    <s v="Home Office"/>
    <x v="0"/>
    <x v="13"/>
    <n v="739.28"/>
    <n v="17.52"/>
  </r>
  <r>
    <n v="2619"/>
    <n v="18945"/>
    <n v="39830"/>
    <s v="Medium"/>
    <s v="Northport"/>
    <s v="Alabama"/>
    <x v="2"/>
    <s v="Corporate"/>
    <x v="2"/>
    <x v="5"/>
    <n v="528.54"/>
    <n v="16.48"/>
  </r>
  <r>
    <n v="2620"/>
    <n v="18946"/>
    <n v="40302"/>
    <s v="Critical"/>
    <s v="Greenville"/>
    <s v="South Carolina"/>
    <x v="2"/>
    <s v="Home Office"/>
    <x v="0"/>
    <x v="9"/>
    <n v="202.89"/>
    <n v="6.48"/>
  </r>
  <r>
    <n v="2621"/>
    <n v="18950"/>
    <n v="40966"/>
    <s v="Low"/>
    <s v="Parkville"/>
    <s v="Maryland"/>
    <x v="3"/>
    <s v="Small Business"/>
    <x v="2"/>
    <x v="10"/>
    <n v="3008.5"/>
    <n v="90.97"/>
  </r>
  <r>
    <n v="2622"/>
    <n v="18951"/>
    <n v="40723"/>
    <s v="Critical"/>
    <s v="Bangor"/>
    <s v="Maine"/>
    <x v="3"/>
    <s v="Corporate"/>
    <x v="0"/>
    <x v="9"/>
    <n v="61.5"/>
    <n v="3.98"/>
  </r>
  <r>
    <n v="2623"/>
    <n v="18951"/>
    <n v="40723"/>
    <s v="Critical"/>
    <s v="Biddeford"/>
    <s v="Maine"/>
    <x v="3"/>
    <s v="Corporate"/>
    <x v="2"/>
    <x v="4"/>
    <n v="324.3175"/>
    <n v="35.99"/>
  </r>
  <r>
    <n v="2624"/>
    <n v="19010"/>
    <n v="39971"/>
    <s v="Low"/>
    <s v="Danville"/>
    <s v="Illinois"/>
    <x v="0"/>
    <s v="Small Business"/>
    <x v="0"/>
    <x v="12"/>
    <n v="23792.93"/>
    <n v="1270.99"/>
  </r>
  <r>
    <n v="2625"/>
    <n v="19040"/>
    <n v="40896"/>
    <s v="High"/>
    <s v="Laguna Niguel"/>
    <s v="California"/>
    <x v="1"/>
    <s v="Corporate"/>
    <x v="0"/>
    <x v="6"/>
    <n v="211.97"/>
    <n v="21.38"/>
  </r>
  <r>
    <n v="2626"/>
    <n v="19041"/>
    <n v="40750"/>
    <s v="Low"/>
    <s v="Morgan Hill"/>
    <s v="California"/>
    <x v="1"/>
    <s v="Corporate"/>
    <x v="0"/>
    <x v="13"/>
    <n v="36.06"/>
    <n v="10.89"/>
  </r>
  <r>
    <n v="2627"/>
    <n v="19041"/>
    <n v="40750"/>
    <s v="Low"/>
    <s v="Morgan Hill"/>
    <s v="California"/>
    <x v="1"/>
    <s v="Corporate"/>
    <x v="0"/>
    <x v="13"/>
    <n v="1849.8"/>
    <n v="42.98"/>
  </r>
  <r>
    <n v="2628"/>
    <n v="19042"/>
    <n v="39873"/>
    <s v="Critical"/>
    <s v="Hammond"/>
    <s v="Indiana"/>
    <x v="0"/>
    <s v="Corporate"/>
    <x v="0"/>
    <x v="12"/>
    <n v="327.61"/>
    <n v="40.98"/>
  </r>
  <r>
    <n v="2629"/>
    <n v="19044"/>
    <n v="41010"/>
    <s v="Low"/>
    <s v="Madison Heights"/>
    <s v="Michigan"/>
    <x v="0"/>
    <s v="Corporate"/>
    <x v="2"/>
    <x v="10"/>
    <n v="4800.4399999999996"/>
    <n v="150.97999999999999"/>
  </r>
  <r>
    <n v="2630"/>
    <n v="19044"/>
    <n v="41010"/>
    <s v="Low"/>
    <s v="Madison Heights"/>
    <s v="Michigan"/>
    <x v="0"/>
    <s v="Corporate"/>
    <x v="0"/>
    <x v="0"/>
    <n v="271.33"/>
    <n v="9.7100000000000009"/>
  </r>
  <r>
    <n v="2631"/>
    <n v="19047"/>
    <n v="39841"/>
    <s v="High"/>
    <s v="Laguna Niguel"/>
    <s v="California"/>
    <x v="1"/>
    <s v="Corporate"/>
    <x v="0"/>
    <x v="9"/>
    <n v="67.489999999999995"/>
    <n v="55.48"/>
  </r>
  <r>
    <n v="2632"/>
    <n v="19047"/>
    <n v="39841"/>
    <s v="High"/>
    <s v="Laguna Niguel"/>
    <s v="California"/>
    <x v="1"/>
    <s v="Corporate"/>
    <x v="0"/>
    <x v="6"/>
    <n v="6.76"/>
    <n v="1.68"/>
  </r>
  <r>
    <n v="2633"/>
    <n v="19073"/>
    <n v="39988"/>
    <s v="Not Specified"/>
    <s v="Frankfort"/>
    <s v="Indiana"/>
    <x v="0"/>
    <s v="Corporate"/>
    <x v="1"/>
    <x v="2"/>
    <n v="178.4"/>
    <n v="10.64"/>
  </r>
  <r>
    <n v="2634"/>
    <n v="19073"/>
    <n v="39988"/>
    <s v="Not Specified"/>
    <s v="Frankfort"/>
    <s v="Indiana"/>
    <x v="0"/>
    <s v="Corporate"/>
    <x v="0"/>
    <x v="6"/>
    <n v="115.01"/>
    <n v="2.78"/>
  </r>
  <r>
    <n v="2635"/>
    <n v="19074"/>
    <n v="41085"/>
    <s v="Critical"/>
    <s v="Kansas City"/>
    <s v="Kansas"/>
    <x v="0"/>
    <s v="Corporate"/>
    <x v="0"/>
    <x v="13"/>
    <n v="3816.59"/>
    <n v="208.16"/>
  </r>
  <r>
    <n v="2636"/>
    <n v="19075"/>
    <n v="40082"/>
    <s v="Critical"/>
    <s v="Newnan"/>
    <s v="Georgia"/>
    <x v="2"/>
    <s v="Home Office"/>
    <x v="2"/>
    <x v="5"/>
    <n v="1841.6"/>
    <n v="50.98"/>
  </r>
  <r>
    <n v="2637"/>
    <n v="19078"/>
    <n v="40021"/>
    <s v="Critical"/>
    <s v="Oswego"/>
    <s v="Illinois"/>
    <x v="0"/>
    <s v="Corporate"/>
    <x v="0"/>
    <x v="13"/>
    <n v="256.12"/>
    <n v="11.97"/>
  </r>
  <r>
    <n v="2638"/>
    <n v="19104"/>
    <n v="40400"/>
    <s v="High"/>
    <s v="Bullhead City"/>
    <s v="Arizona"/>
    <x v="1"/>
    <s v="Small Business"/>
    <x v="2"/>
    <x v="4"/>
    <n v="5085.9070000000002"/>
    <n v="125.99"/>
  </r>
  <r>
    <n v="2639"/>
    <n v="19105"/>
    <n v="40114"/>
    <s v="High"/>
    <s v="Paducah"/>
    <s v="Kentucky"/>
    <x v="2"/>
    <s v="Corporate"/>
    <x v="0"/>
    <x v="9"/>
    <n v="1370.56"/>
    <n v="48.91"/>
  </r>
  <r>
    <n v="2640"/>
    <n v="19105"/>
    <n v="40114"/>
    <s v="High"/>
    <s v="Paducah"/>
    <s v="Kentucky"/>
    <x v="2"/>
    <s v="Corporate"/>
    <x v="0"/>
    <x v="9"/>
    <n v="172.98"/>
    <n v="5.98"/>
  </r>
  <r>
    <n v="2641"/>
    <n v="19111"/>
    <n v="40090"/>
    <s v="Low"/>
    <s v="Potomac"/>
    <s v="Maryland"/>
    <x v="3"/>
    <s v="Consumer"/>
    <x v="2"/>
    <x v="5"/>
    <n v="195.83"/>
    <n v="8.33"/>
  </r>
  <r>
    <n v="2642"/>
    <n v="19136"/>
    <n v="40394"/>
    <s v="Not Specified"/>
    <s v="Pleasure Ridge Park"/>
    <s v="Kentucky"/>
    <x v="2"/>
    <s v="Corporate"/>
    <x v="2"/>
    <x v="4"/>
    <n v="1372.9455"/>
    <n v="35.99"/>
  </r>
  <r>
    <n v="2643"/>
    <n v="19138"/>
    <n v="40791"/>
    <s v="Low"/>
    <s v="Park Ridge"/>
    <s v="Illinois"/>
    <x v="0"/>
    <s v="Home Office"/>
    <x v="0"/>
    <x v="0"/>
    <n v="387"/>
    <n v="12.28"/>
  </r>
  <r>
    <n v="2644"/>
    <n v="19139"/>
    <n v="40515"/>
    <s v="Not Specified"/>
    <s v="Dundalk"/>
    <s v="Maryland"/>
    <x v="3"/>
    <s v="Corporate"/>
    <x v="0"/>
    <x v="9"/>
    <n v="94.84"/>
    <n v="5.98"/>
  </r>
  <r>
    <n v="2645"/>
    <n v="19140"/>
    <n v="40086"/>
    <s v="Medium"/>
    <s v="Layton"/>
    <s v="Utah"/>
    <x v="1"/>
    <s v="Corporate"/>
    <x v="0"/>
    <x v="12"/>
    <n v="314"/>
    <n v="6.54"/>
  </r>
  <r>
    <n v="2646"/>
    <n v="19140"/>
    <n v="40086"/>
    <s v="Medium"/>
    <s v="Lehi"/>
    <s v="Utah"/>
    <x v="1"/>
    <s v="Corporate"/>
    <x v="0"/>
    <x v="7"/>
    <n v="155.54"/>
    <n v="3.29"/>
  </r>
  <r>
    <n v="2647"/>
    <n v="19143"/>
    <n v="41217"/>
    <s v="High"/>
    <s v="Temecula"/>
    <s v="California"/>
    <x v="1"/>
    <s v="Home Office"/>
    <x v="2"/>
    <x v="10"/>
    <n v="2421.02"/>
    <n v="810.98"/>
  </r>
  <r>
    <n v="2648"/>
    <n v="19174"/>
    <n v="40375"/>
    <s v="Medium"/>
    <s v="Auburn"/>
    <s v="Maine"/>
    <x v="3"/>
    <s v="Small Business"/>
    <x v="0"/>
    <x v="12"/>
    <n v="214.62"/>
    <n v="4.24"/>
  </r>
  <r>
    <n v="2649"/>
    <n v="19174"/>
    <n v="40375"/>
    <s v="Medium"/>
    <s v="Belmont"/>
    <s v="MA"/>
    <x v="3"/>
    <s v="Small Business"/>
    <x v="2"/>
    <x v="4"/>
    <n v="5311.973"/>
    <n v="179.99"/>
  </r>
  <r>
    <n v="2650"/>
    <n v="19174"/>
    <n v="40375"/>
    <s v="Medium"/>
    <s v="Leominster"/>
    <s v="MA"/>
    <x v="3"/>
    <s v="Small Business"/>
    <x v="2"/>
    <x v="4"/>
    <n v="1061.905"/>
    <n v="65.989999999999995"/>
  </r>
  <r>
    <n v="2651"/>
    <n v="19174"/>
    <n v="40375"/>
    <s v="Medium"/>
    <s v="Wellesley"/>
    <s v="MA"/>
    <x v="3"/>
    <s v="Small Business"/>
    <x v="2"/>
    <x v="5"/>
    <n v="1631.04"/>
    <n v="33.979999999999997"/>
  </r>
  <r>
    <n v="2652"/>
    <n v="19175"/>
    <n v="40044"/>
    <s v="Low"/>
    <s v="Tooele"/>
    <s v="Utah"/>
    <x v="1"/>
    <s v="Consumer"/>
    <x v="2"/>
    <x v="4"/>
    <n v="1133.4494999999999"/>
    <n v="65.989999999999995"/>
  </r>
  <r>
    <n v="2653"/>
    <n v="19204"/>
    <n v="40074"/>
    <s v="Medium"/>
    <s v="Grapevine"/>
    <s v="Texas"/>
    <x v="0"/>
    <s v="Corporate"/>
    <x v="1"/>
    <x v="2"/>
    <n v="233.92"/>
    <n v="8.75"/>
  </r>
  <r>
    <n v="2654"/>
    <n v="19204"/>
    <n v="40074"/>
    <s v="Medium"/>
    <s v="Greenville"/>
    <s v="Texas"/>
    <x v="0"/>
    <s v="Corporate"/>
    <x v="0"/>
    <x v="9"/>
    <n v="1642.05"/>
    <n v="55.98"/>
  </r>
  <r>
    <n v="2655"/>
    <n v="19205"/>
    <n v="40385"/>
    <s v="Medium"/>
    <s v="Wilkes Barre"/>
    <s v="Pennsylvania"/>
    <x v="3"/>
    <s v="Small Business"/>
    <x v="0"/>
    <x v="9"/>
    <n v="1291.3499999999999"/>
    <n v="26.38"/>
  </r>
  <r>
    <n v="2656"/>
    <n v="19205"/>
    <n v="40385"/>
    <s v="Medium"/>
    <s v="Wilkes Barre"/>
    <s v="Pennsylvania"/>
    <x v="3"/>
    <s v="Small Business"/>
    <x v="0"/>
    <x v="6"/>
    <n v="107.97"/>
    <n v="3.26"/>
  </r>
  <r>
    <n v="2657"/>
    <n v="19206"/>
    <n v="40267"/>
    <s v="Low"/>
    <s v="Pleasure Ridge Park"/>
    <s v="Kentucky"/>
    <x v="2"/>
    <s v="Corporate"/>
    <x v="0"/>
    <x v="12"/>
    <n v="88.02"/>
    <n v="2.08"/>
  </r>
  <r>
    <n v="2658"/>
    <n v="19206"/>
    <n v="40267"/>
    <s v="Low"/>
    <s v="Pleasure Ridge Park"/>
    <s v="Kentucky"/>
    <x v="2"/>
    <s v="Corporate"/>
    <x v="1"/>
    <x v="15"/>
    <n v="800"/>
    <n v="25.98"/>
  </r>
  <r>
    <n v="2659"/>
    <n v="19207"/>
    <n v="40983"/>
    <s v="Not Specified"/>
    <s v="Peoria"/>
    <s v="Arizona"/>
    <x v="1"/>
    <s v="Corporate"/>
    <x v="0"/>
    <x v="8"/>
    <n v="66.02"/>
    <n v="3.08"/>
  </r>
  <r>
    <n v="2660"/>
    <n v="19207"/>
    <n v="40983"/>
    <s v="Not Specified"/>
    <s v="Peoria"/>
    <s v="Arizona"/>
    <x v="1"/>
    <s v="Corporate"/>
    <x v="0"/>
    <x v="7"/>
    <n v="15.53"/>
    <n v="1.26"/>
  </r>
  <r>
    <n v="2661"/>
    <n v="19232"/>
    <n v="40006"/>
    <s v="Low"/>
    <s v="Smyrna"/>
    <s v="Tennessee"/>
    <x v="2"/>
    <s v="Small Business"/>
    <x v="1"/>
    <x v="2"/>
    <n v="265.38"/>
    <n v="6.24"/>
  </r>
  <r>
    <n v="2662"/>
    <n v="19232"/>
    <n v="40006"/>
    <s v="Low"/>
    <s v="Smyrna"/>
    <s v="Tennessee"/>
    <x v="2"/>
    <s v="Small Business"/>
    <x v="0"/>
    <x v="6"/>
    <n v="33.409999999999997"/>
    <n v="6.68"/>
  </r>
  <r>
    <n v="2663"/>
    <n v="19232"/>
    <n v="40006"/>
    <s v="Low"/>
    <s v="Spring Hill"/>
    <s v="Tennessee"/>
    <x v="2"/>
    <s v="Small Business"/>
    <x v="1"/>
    <x v="11"/>
    <n v="7157.16"/>
    <n v="260.98"/>
  </r>
  <r>
    <n v="2664"/>
    <n v="19234"/>
    <n v="39837"/>
    <s v="High"/>
    <s v="Wheat Ridge"/>
    <s v="Colorado"/>
    <x v="1"/>
    <s v="Corporate"/>
    <x v="0"/>
    <x v="13"/>
    <n v="359.65"/>
    <n v="14.42"/>
  </r>
  <r>
    <n v="2665"/>
    <n v="19264"/>
    <n v="40815"/>
    <s v="High"/>
    <s v="La Quinta"/>
    <s v="California"/>
    <x v="1"/>
    <s v="Consumer"/>
    <x v="0"/>
    <x v="12"/>
    <n v="161.72"/>
    <n v="3.98"/>
  </r>
  <r>
    <n v="2666"/>
    <n v="19264"/>
    <n v="40815"/>
    <s v="High"/>
    <s v="La Quinta"/>
    <s v="California"/>
    <x v="1"/>
    <s v="Consumer"/>
    <x v="0"/>
    <x v="9"/>
    <n v="107.75"/>
    <n v="4.7300000000000004"/>
  </r>
  <r>
    <n v="2667"/>
    <n v="19296"/>
    <n v="40278"/>
    <s v="High"/>
    <s v="Inglewood"/>
    <s v="California"/>
    <x v="1"/>
    <s v="Home Office"/>
    <x v="0"/>
    <x v="6"/>
    <n v="75.73"/>
    <n v="1.68"/>
  </r>
  <r>
    <n v="2668"/>
    <n v="19299"/>
    <n v="39890"/>
    <s v="Not Specified"/>
    <s v="Fresno"/>
    <s v="California"/>
    <x v="1"/>
    <s v="Corporate"/>
    <x v="0"/>
    <x v="8"/>
    <n v="29.23"/>
    <n v="2.88"/>
  </r>
  <r>
    <n v="2669"/>
    <n v="19300"/>
    <n v="40163"/>
    <s v="Critical"/>
    <s v="Belle Glade"/>
    <s v="Florida"/>
    <x v="2"/>
    <s v="Corporate"/>
    <x v="0"/>
    <x v="9"/>
    <n v="78.72"/>
    <n v="7.64"/>
  </r>
  <r>
    <n v="2670"/>
    <n v="19329"/>
    <n v="40244"/>
    <s v="Not Specified"/>
    <s v="Long Beach"/>
    <s v="New York"/>
    <x v="3"/>
    <s v="Corporate"/>
    <x v="1"/>
    <x v="2"/>
    <n v="281.58999999999997"/>
    <n v="7.96"/>
  </r>
  <r>
    <n v="2671"/>
    <n v="19329"/>
    <n v="40244"/>
    <s v="Not Specified"/>
    <s v="Long Beach"/>
    <s v="New York"/>
    <x v="3"/>
    <s v="Corporate"/>
    <x v="2"/>
    <x v="4"/>
    <n v="231.7525"/>
    <n v="45.99"/>
  </r>
  <r>
    <n v="2672"/>
    <n v="19332"/>
    <n v="40966"/>
    <s v="High"/>
    <s v="Parkville"/>
    <s v="Maryland"/>
    <x v="3"/>
    <s v="Consumer"/>
    <x v="1"/>
    <x v="3"/>
    <n v="8246.86"/>
    <n v="179.29"/>
  </r>
  <r>
    <n v="2673"/>
    <n v="19361"/>
    <n v="41175"/>
    <s v="Low"/>
    <s v="Tampa"/>
    <s v="Florida"/>
    <x v="2"/>
    <s v="Consumer"/>
    <x v="0"/>
    <x v="12"/>
    <n v="788.85"/>
    <n v="37.700000000000003"/>
  </r>
  <r>
    <n v="2674"/>
    <n v="19361"/>
    <n v="41175"/>
    <s v="Low"/>
    <s v="Tampa"/>
    <s v="Florida"/>
    <x v="2"/>
    <s v="Consumer"/>
    <x v="0"/>
    <x v="9"/>
    <n v="364.59"/>
    <n v="8.56"/>
  </r>
  <r>
    <n v="2675"/>
    <n v="19361"/>
    <n v="41175"/>
    <s v="Low"/>
    <s v="Taylors"/>
    <s v="South Carolina"/>
    <x v="2"/>
    <s v="Consumer"/>
    <x v="1"/>
    <x v="2"/>
    <n v="535.57000000000005"/>
    <n v="25.38"/>
  </r>
  <r>
    <n v="2676"/>
    <n v="19363"/>
    <n v="40729"/>
    <s v="High"/>
    <s v="Chattanooga"/>
    <s v="Tennessee"/>
    <x v="2"/>
    <s v="Home Office"/>
    <x v="0"/>
    <x v="9"/>
    <n v="286.06"/>
    <n v="6.68"/>
  </r>
  <r>
    <n v="2677"/>
    <n v="19363"/>
    <n v="40729"/>
    <s v="High"/>
    <s v="Chattanooga"/>
    <s v="Tennessee"/>
    <x v="2"/>
    <s v="Home Office"/>
    <x v="0"/>
    <x v="6"/>
    <n v="248.1"/>
    <n v="5.98"/>
  </r>
  <r>
    <n v="2678"/>
    <n v="19365"/>
    <n v="40559"/>
    <s v="Medium"/>
    <s v="Vincennes"/>
    <s v="Indiana"/>
    <x v="0"/>
    <s v="Small Business"/>
    <x v="0"/>
    <x v="9"/>
    <n v="181.83"/>
    <n v="5.98"/>
  </r>
  <r>
    <n v="2679"/>
    <n v="19367"/>
    <n v="39923"/>
    <s v="High"/>
    <s v="Kingsport"/>
    <s v="Tennessee"/>
    <x v="2"/>
    <s v="Home Office"/>
    <x v="0"/>
    <x v="14"/>
    <n v="112.42"/>
    <n v="5.98"/>
  </r>
  <r>
    <n v="2680"/>
    <n v="19394"/>
    <n v="41268"/>
    <s v="Medium"/>
    <s v="Denton"/>
    <s v="Texas"/>
    <x v="0"/>
    <s v="Corporate"/>
    <x v="2"/>
    <x v="4"/>
    <n v="279.327"/>
    <n v="20.99"/>
  </r>
  <r>
    <n v="2681"/>
    <n v="19394"/>
    <n v="41268"/>
    <s v="Medium"/>
    <s v="Denton"/>
    <s v="Texas"/>
    <x v="0"/>
    <s v="Corporate"/>
    <x v="2"/>
    <x v="4"/>
    <n v="539.20600000000002"/>
    <n v="125.99"/>
  </r>
  <r>
    <n v="2682"/>
    <n v="19424"/>
    <n v="40642"/>
    <s v="Not Specified"/>
    <s v="Aloha"/>
    <s v="Oregon"/>
    <x v="1"/>
    <s v="Small Business"/>
    <x v="0"/>
    <x v="12"/>
    <n v="60.68"/>
    <n v="1.98"/>
  </r>
  <r>
    <n v="2683"/>
    <n v="19424"/>
    <n v="40642"/>
    <s v="Not Specified"/>
    <s v="Aloha"/>
    <s v="Oregon"/>
    <x v="1"/>
    <s v="Small Business"/>
    <x v="2"/>
    <x v="4"/>
    <n v="1129.0550000000001"/>
    <n v="35.99"/>
  </r>
  <r>
    <n v="2684"/>
    <n v="19425"/>
    <n v="41176"/>
    <s v="Not Specified"/>
    <s v="Salem"/>
    <s v="Oregon"/>
    <x v="1"/>
    <s v="Home Office"/>
    <x v="0"/>
    <x v="1"/>
    <n v="210.24"/>
    <n v="5.68"/>
  </r>
  <r>
    <n v="2685"/>
    <n v="19429"/>
    <n v="40049"/>
    <s v="Not Specified"/>
    <s v="Redwood City"/>
    <s v="California"/>
    <x v="1"/>
    <s v="Home Office"/>
    <x v="1"/>
    <x v="3"/>
    <n v="240.24"/>
    <n v="124.49"/>
  </r>
  <r>
    <n v="2686"/>
    <n v="19430"/>
    <n v="40495"/>
    <s v="Critical"/>
    <s v="Pacifica"/>
    <s v="California"/>
    <x v="1"/>
    <s v="Corporate"/>
    <x v="0"/>
    <x v="0"/>
    <n v="6742.49"/>
    <n v="167.27"/>
  </r>
  <r>
    <n v="2687"/>
    <n v="19431"/>
    <n v="39956"/>
    <s v="Not Specified"/>
    <s v="Janesville"/>
    <s v="Wisconsin"/>
    <x v="0"/>
    <s v="Home Office"/>
    <x v="0"/>
    <x v="6"/>
    <n v="16.82"/>
    <n v="4.13"/>
  </r>
  <r>
    <n v="2688"/>
    <n v="19457"/>
    <n v="40006"/>
    <s v="High"/>
    <s v="Layton"/>
    <s v="Utah"/>
    <x v="1"/>
    <s v="Corporate"/>
    <x v="0"/>
    <x v="8"/>
    <n v="203.49"/>
    <n v="6.3"/>
  </r>
  <r>
    <n v="2689"/>
    <n v="19457"/>
    <n v="40006"/>
    <s v="High"/>
    <s v="Layton"/>
    <s v="Utah"/>
    <x v="1"/>
    <s v="Corporate"/>
    <x v="2"/>
    <x v="4"/>
    <n v="5638.7979999999998"/>
    <n v="205.99"/>
  </r>
  <r>
    <n v="2690"/>
    <n v="19462"/>
    <n v="40806"/>
    <s v="Medium"/>
    <s v="Wyoming"/>
    <s v="Michigan"/>
    <x v="0"/>
    <s v="Home Office"/>
    <x v="0"/>
    <x v="0"/>
    <n v="206.68"/>
    <n v="80.98"/>
  </r>
  <r>
    <n v="2691"/>
    <n v="19492"/>
    <n v="40524"/>
    <s v="High"/>
    <s v="Bridgeton"/>
    <s v="MO"/>
    <x v="0"/>
    <s v="Small Business"/>
    <x v="1"/>
    <x v="2"/>
    <n v="691.09"/>
    <n v="78.69"/>
  </r>
  <r>
    <n v="2692"/>
    <n v="19492"/>
    <n v="40524"/>
    <s v="High"/>
    <s v="Bridgeton"/>
    <s v="MO"/>
    <x v="0"/>
    <s v="Small Business"/>
    <x v="0"/>
    <x v="6"/>
    <n v="713.7"/>
    <n v="21.98"/>
  </r>
  <r>
    <n v="2693"/>
    <n v="19493"/>
    <n v="39846"/>
    <s v="Critical"/>
    <s v="Cuyahoga Falls"/>
    <s v="Ohio"/>
    <x v="3"/>
    <s v="Corporate"/>
    <x v="1"/>
    <x v="3"/>
    <n v="4713.25"/>
    <n v="154.13"/>
  </r>
  <r>
    <n v="2694"/>
    <n v="19494"/>
    <n v="40190"/>
    <s v="High"/>
    <s v="Allentown"/>
    <s v="Pennsylvania"/>
    <x v="3"/>
    <s v="Small Business"/>
    <x v="1"/>
    <x v="2"/>
    <n v="857.32"/>
    <n v="22.23"/>
  </r>
  <r>
    <n v="2695"/>
    <n v="19494"/>
    <n v="40190"/>
    <s v="High"/>
    <s v="Allentown"/>
    <s v="Pennsylvania"/>
    <x v="3"/>
    <s v="Small Business"/>
    <x v="0"/>
    <x v="6"/>
    <n v="8.8699999999999992"/>
    <n v="2.74"/>
  </r>
  <r>
    <n v="2696"/>
    <n v="19521"/>
    <n v="40140"/>
    <s v="Not Specified"/>
    <s v="Yakima"/>
    <s v="Washington"/>
    <x v="1"/>
    <s v="Home Office"/>
    <x v="0"/>
    <x v="0"/>
    <n v="351.06"/>
    <n v="35.479999999999997"/>
  </r>
  <r>
    <n v="2697"/>
    <n v="19522"/>
    <n v="40106"/>
    <s v="Medium"/>
    <s v="Tonawanda"/>
    <s v="New York"/>
    <x v="3"/>
    <s v="Consumer"/>
    <x v="0"/>
    <x v="12"/>
    <n v="161.80000000000001"/>
    <n v="3.8"/>
  </r>
  <r>
    <n v="2698"/>
    <n v="19522"/>
    <n v="40106"/>
    <s v="Medium"/>
    <s v="Tonawanda"/>
    <s v="New York"/>
    <x v="3"/>
    <s v="Consumer"/>
    <x v="0"/>
    <x v="6"/>
    <n v="64.36"/>
    <n v="1.76"/>
  </r>
  <r>
    <n v="2699"/>
    <n v="19523"/>
    <n v="40877"/>
    <s v="High"/>
    <s v="Harrisburg"/>
    <s v="Pennsylvania"/>
    <x v="3"/>
    <s v="Corporate"/>
    <x v="0"/>
    <x v="9"/>
    <n v="155.78"/>
    <n v="3.6"/>
  </r>
  <r>
    <n v="2700"/>
    <n v="19524"/>
    <n v="40192"/>
    <s v="Critical"/>
    <s v="Visalia"/>
    <s v="California"/>
    <x v="1"/>
    <s v="Corporate"/>
    <x v="0"/>
    <x v="1"/>
    <n v="92.02"/>
    <n v="10.23"/>
  </r>
  <r>
    <n v="2701"/>
    <n v="19555"/>
    <n v="40220"/>
    <s v="Low"/>
    <s v="Parker"/>
    <s v="Colorado"/>
    <x v="1"/>
    <s v="Small Business"/>
    <x v="0"/>
    <x v="9"/>
    <n v="246.24"/>
    <n v="6.68"/>
  </r>
  <r>
    <n v="2702"/>
    <n v="19555"/>
    <n v="40220"/>
    <s v="Low"/>
    <s v="Pueblo"/>
    <s v="Colorado"/>
    <x v="1"/>
    <s v="Small Business"/>
    <x v="0"/>
    <x v="9"/>
    <n v="78.67"/>
    <n v="9.11"/>
  </r>
  <r>
    <n v="2703"/>
    <n v="19556"/>
    <n v="40542"/>
    <s v="Not Specified"/>
    <s v="Santa Clara"/>
    <s v="California"/>
    <x v="1"/>
    <s v="Consumer"/>
    <x v="1"/>
    <x v="15"/>
    <n v="5785.59"/>
    <n v="130.97999999999999"/>
  </r>
  <r>
    <n v="2704"/>
    <n v="19556"/>
    <n v="40542"/>
    <s v="Not Specified"/>
    <s v="Santa Clara"/>
    <s v="California"/>
    <x v="1"/>
    <s v="Consumer"/>
    <x v="0"/>
    <x v="9"/>
    <n v="1131.93"/>
    <n v="55.98"/>
  </r>
  <r>
    <n v="2705"/>
    <n v="19556"/>
    <n v="40542"/>
    <s v="Not Specified"/>
    <s v="Santa Clara"/>
    <s v="California"/>
    <x v="1"/>
    <s v="Consumer"/>
    <x v="2"/>
    <x v="4"/>
    <n v="3238.143"/>
    <n v="115.99"/>
  </r>
  <r>
    <n v="2706"/>
    <n v="19557"/>
    <n v="40846"/>
    <s v="Low"/>
    <s v="Ormond Beach"/>
    <s v="Florida"/>
    <x v="2"/>
    <s v="Corporate"/>
    <x v="0"/>
    <x v="7"/>
    <n v="66.599999999999994"/>
    <n v="2.62"/>
  </r>
  <r>
    <n v="2707"/>
    <n v="19557"/>
    <n v="40846"/>
    <s v="Low"/>
    <s v="Ormond Beach"/>
    <s v="Florida"/>
    <x v="2"/>
    <s v="Corporate"/>
    <x v="0"/>
    <x v="0"/>
    <n v="312.25"/>
    <n v="33.89"/>
  </r>
  <r>
    <n v="2708"/>
    <n v="19558"/>
    <n v="40599"/>
    <s v="Low"/>
    <s v="Rutherford"/>
    <s v="New Jersey"/>
    <x v="3"/>
    <s v="Corporate"/>
    <x v="0"/>
    <x v="7"/>
    <n v="7.98"/>
    <n v="3.29"/>
  </r>
  <r>
    <n v="2709"/>
    <n v="19559"/>
    <n v="40283"/>
    <s v="High"/>
    <s v="Clovis"/>
    <s v="New Mexico"/>
    <x v="1"/>
    <s v="Small Business"/>
    <x v="0"/>
    <x v="9"/>
    <n v="260.77"/>
    <n v="8.34"/>
  </r>
  <r>
    <n v="2710"/>
    <n v="19559"/>
    <n v="40283"/>
    <s v="High"/>
    <s v="Clovis"/>
    <s v="New Mexico"/>
    <x v="1"/>
    <s v="Small Business"/>
    <x v="2"/>
    <x v="4"/>
    <n v="2445.212"/>
    <n v="155.99"/>
  </r>
  <r>
    <n v="2711"/>
    <n v="19559"/>
    <n v="40283"/>
    <s v="High"/>
    <s v="Farmington"/>
    <s v="New Mexico"/>
    <x v="1"/>
    <s v="Small Business"/>
    <x v="2"/>
    <x v="4"/>
    <n v="1032.0274999999999"/>
    <n v="85.99"/>
  </r>
  <r>
    <n v="2712"/>
    <n v="19584"/>
    <n v="39919"/>
    <s v="Critical"/>
    <s v="Watertown"/>
    <s v="Wisconsin"/>
    <x v="0"/>
    <s v="Corporate"/>
    <x v="2"/>
    <x v="10"/>
    <n v="14535.8"/>
    <n v="2550.14"/>
  </r>
  <r>
    <n v="2713"/>
    <n v="19586"/>
    <n v="41214"/>
    <s v="Not Specified"/>
    <s v="Bradenton"/>
    <s v="Florida"/>
    <x v="2"/>
    <s v="Home Office"/>
    <x v="0"/>
    <x v="1"/>
    <n v="70.63"/>
    <n v="2.08"/>
  </r>
  <r>
    <n v="2714"/>
    <n v="19616"/>
    <n v="40899"/>
    <s v="High"/>
    <s v="Lancaster"/>
    <s v="Ohio"/>
    <x v="3"/>
    <s v="Corporate"/>
    <x v="0"/>
    <x v="6"/>
    <n v="92.31"/>
    <n v="28.15"/>
  </r>
  <r>
    <n v="2715"/>
    <n v="19616"/>
    <n v="40899"/>
    <s v="High"/>
    <s v="Lancaster"/>
    <s v="Ohio"/>
    <x v="3"/>
    <s v="Corporate"/>
    <x v="0"/>
    <x v="6"/>
    <n v="116.94"/>
    <n v="2.78"/>
  </r>
  <r>
    <n v="2716"/>
    <n v="19617"/>
    <n v="40928"/>
    <s v="Low"/>
    <s v="New Albany"/>
    <s v="Indiana"/>
    <x v="0"/>
    <s v="Corporate"/>
    <x v="2"/>
    <x v="10"/>
    <n v="952.47"/>
    <n v="23.99"/>
  </r>
  <r>
    <n v="2717"/>
    <n v="19617"/>
    <n v="40928"/>
    <s v="Low"/>
    <s v="New Albany"/>
    <s v="Indiana"/>
    <x v="0"/>
    <s v="Corporate"/>
    <x v="2"/>
    <x v="4"/>
    <n v="171.96350000000001"/>
    <n v="65.989999999999995"/>
  </r>
  <r>
    <n v="2718"/>
    <n v="19621"/>
    <n v="40793"/>
    <s v="Critical"/>
    <s v="Sherwood"/>
    <s v="Arkansas"/>
    <x v="2"/>
    <s v="Corporate"/>
    <x v="0"/>
    <x v="1"/>
    <n v="67.03"/>
    <n v="3.14"/>
  </r>
  <r>
    <n v="2719"/>
    <n v="19621"/>
    <n v="40793"/>
    <s v="Critical"/>
    <s v="Sherwood"/>
    <s v="Arkansas"/>
    <x v="2"/>
    <s v="Corporate"/>
    <x v="0"/>
    <x v="0"/>
    <n v="140.82"/>
    <n v="7.98"/>
  </r>
  <r>
    <n v="2720"/>
    <n v="19649"/>
    <n v="40667"/>
    <s v="High"/>
    <s v="Fayetteville"/>
    <s v="North Carolina"/>
    <x v="2"/>
    <s v="Consumer"/>
    <x v="0"/>
    <x v="13"/>
    <n v="375.74"/>
    <n v="14.42"/>
  </r>
  <r>
    <n v="2721"/>
    <n v="19649"/>
    <n v="40667"/>
    <s v="High"/>
    <s v="Fayetteville"/>
    <s v="North Carolina"/>
    <x v="2"/>
    <s v="Consumer"/>
    <x v="1"/>
    <x v="3"/>
    <n v="1095.1099999999999"/>
    <n v="31.76"/>
  </r>
  <r>
    <n v="2722"/>
    <n v="19652"/>
    <n v="41062"/>
    <s v="Critical"/>
    <s v="Post Falls"/>
    <s v="Idaho"/>
    <x v="1"/>
    <s v="Corporate"/>
    <x v="1"/>
    <x v="15"/>
    <n v="2711.14"/>
    <n v="89.99"/>
  </r>
  <r>
    <n v="2723"/>
    <n v="19652"/>
    <n v="41062"/>
    <s v="Critical"/>
    <s v="Post Falls"/>
    <s v="Idaho"/>
    <x v="1"/>
    <s v="Corporate"/>
    <x v="2"/>
    <x v="4"/>
    <n v="1829.8715"/>
    <n v="65.989999999999995"/>
  </r>
  <r>
    <n v="2724"/>
    <n v="19653"/>
    <n v="41163"/>
    <s v="Not Specified"/>
    <s v="The Woodlands"/>
    <s v="Texas"/>
    <x v="0"/>
    <s v="Home Office"/>
    <x v="0"/>
    <x v="12"/>
    <n v="125.46"/>
    <n v="3.58"/>
  </r>
  <r>
    <n v="2725"/>
    <n v="19654"/>
    <n v="40552"/>
    <s v="High"/>
    <s v="Louisville"/>
    <s v="Kentucky"/>
    <x v="2"/>
    <s v="Home Office"/>
    <x v="1"/>
    <x v="2"/>
    <n v="381.69"/>
    <n v="46.94"/>
  </r>
  <r>
    <n v="2726"/>
    <n v="19655"/>
    <n v="39824"/>
    <s v="High"/>
    <s v="Springfield"/>
    <s v="Illinois"/>
    <x v="0"/>
    <s v="Corporate"/>
    <x v="2"/>
    <x v="5"/>
    <n v="1143.45"/>
    <n v="39.24"/>
  </r>
  <r>
    <n v="2727"/>
    <n v="19686"/>
    <n v="40405"/>
    <s v="Medium"/>
    <s v="Springfield"/>
    <s v="Illinois"/>
    <x v="0"/>
    <s v="Corporate"/>
    <x v="2"/>
    <x v="10"/>
    <n v="42.31"/>
    <n v="17.98"/>
  </r>
  <r>
    <n v="2728"/>
    <n v="19686"/>
    <n v="40405"/>
    <s v="Medium"/>
    <s v="Streamwood"/>
    <s v="Illinois"/>
    <x v="0"/>
    <s v="Corporate"/>
    <x v="0"/>
    <x v="12"/>
    <n v="152.66999999999999"/>
    <n v="12.95"/>
  </r>
  <r>
    <n v="2729"/>
    <n v="19687"/>
    <n v="40403"/>
    <s v="Medium"/>
    <s v="Lubbock"/>
    <s v="Texas"/>
    <x v="0"/>
    <s v="Consumer"/>
    <x v="0"/>
    <x v="7"/>
    <n v="47.99"/>
    <n v="1.48"/>
  </r>
  <r>
    <n v="2730"/>
    <n v="19687"/>
    <n v="40403"/>
    <s v="Medium"/>
    <s v="Lubbock"/>
    <s v="Texas"/>
    <x v="0"/>
    <s v="Consumer"/>
    <x v="2"/>
    <x v="4"/>
    <n v="829.61699999999996"/>
    <n v="45.99"/>
  </r>
  <r>
    <n v="2731"/>
    <n v="19716"/>
    <n v="40085"/>
    <s v="Low"/>
    <s v="Killeen"/>
    <s v="Texas"/>
    <x v="0"/>
    <s v="Home Office"/>
    <x v="2"/>
    <x v="4"/>
    <n v="616.10550000000001"/>
    <n v="140.99"/>
  </r>
  <r>
    <n v="2732"/>
    <n v="19718"/>
    <n v="41084"/>
    <s v="Low"/>
    <s v="Royal Palm Beach"/>
    <s v="Florida"/>
    <x v="2"/>
    <s v="Consumer"/>
    <x v="2"/>
    <x v="10"/>
    <n v="89.75"/>
    <n v="13.99"/>
  </r>
  <r>
    <n v="2733"/>
    <n v="19744"/>
    <n v="40251"/>
    <s v="Medium"/>
    <s v="Merritt Island"/>
    <s v="Florida"/>
    <x v="2"/>
    <s v="Consumer"/>
    <x v="0"/>
    <x v="13"/>
    <n v="478.38"/>
    <n v="11.97"/>
  </r>
  <r>
    <n v="2734"/>
    <n v="19745"/>
    <n v="41261"/>
    <s v="High"/>
    <s v="American Fork"/>
    <s v="Utah"/>
    <x v="1"/>
    <s v="Small Business"/>
    <x v="1"/>
    <x v="2"/>
    <n v="1071.77"/>
    <n v="45.98"/>
  </r>
  <r>
    <n v="2735"/>
    <n v="19745"/>
    <n v="41261"/>
    <s v="High"/>
    <s v="Bountiful"/>
    <s v="Utah"/>
    <x v="1"/>
    <s v="Small Business"/>
    <x v="2"/>
    <x v="5"/>
    <n v="8635.61"/>
    <n v="300.97000000000003"/>
  </r>
  <r>
    <n v="2736"/>
    <n v="19745"/>
    <n v="41261"/>
    <s v="High"/>
    <s v="Bountiful"/>
    <s v="Utah"/>
    <x v="1"/>
    <s v="Small Business"/>
    <x v="2"/>
    <x v="5"/>
    <n v="63.96"/>
    <n v="29.89"/>
  </r>
  <r>
    <n v="2737"/>
    <n v="19745"/>
    <n v="41261"/>
    <s v="High"/>
    <s v="Bountiful"/>
    <s v="Utah"/>
    <x v="1"/>
    <s v="Small Business"/>
    <x v="0"/>
    <x v="14"/>
    <n v="833"/>
    <n v="15.57"/>
  </r>
  <r>
    <n v="2738"/>
    <n v="19748"/>
    <n v="40394"/>
    <s v="Not Specified"/>
    <s v="New Bern"/>
    <s v="North Carolina"/>
    <x v="2"/>
    <s v="Corporate"/>
    <x v="0"/>
    <x v="9"/>
    <n v="124.65"/>
    <n v="18.97"/>
  </r>
  <r>
    <n v="2739"/>
    <n v="19777"/>
    <n v="41201"/>
    <s v="Not Specified"/>
    <s v="Muskogee"/>
    <s v="Oklahoma"/>
    <x v="0"/>
    <s v="Corporate"/>
    <x v="0"/>
    <x v="12"/>
    <n v="321.91000000000003"/>
    <n v="15.01"/>
  </r>
  <r>
    <n v="2740"/>
    <n v="19777"/>
    <n v="41201"/>
    <s v="Not Specified"/>
    <s v="Muskogee"/>
    <s v="Oklahoma"/>
    <x v="0"/>
    <s v="Corporate"/>
    <x v="0"/>
    <x v="12"/>
    <n v="132.96"/>
    <n v="59.78"/>
  </r>
  <r>
    <n v="2741"/>
    <n v="19777"/>
    <n v="41201"/>
    <s v="Not Specified"/>
    <s v="Norman"/>
    <s v="Oklahoma"/>
    <x v="0"/>
    <s v="Corporate"/>
    <x v="2"/>
    <x v="4"/>
    <n v="3268.7514999999999"/>
    <n v="155.99"/>
  </r>
  <r>
    <n v="2742"/>
    <n v="19782"/>
    <n v="41200"/>
    <s v="Low"/>
    <s v="Flower Mound"/>
    <s v="Texas"/>
    <x v="0"/>
    <s v="Consumer"/>
    <x v="0"/>
    <x v="7"/>
    <n v="33.21"/>
    <n v="1.81"/>
  </r>
  <r>
    <n v="2743"/>
    <n v="19811"/>
    <n v="40763"/>
    <s v="Low"/>
    <s v="North Tonawanda"/>
    <s v="New York"/>
    <x v="3"/>
    <s v="Corporate"/>
    <x v="0"/>
    <x v="1"/>
    <n v="450.66"/>
    <n v="8.57"/>
  </r>
  <r>
    <n v="2744"/>
    <n v="19812"/>
    <n v="40270"/>
    <s v="Low"/>
    <s v="Mcminnville"/>
    <s v="Oregon"/>
    <x v="1"/>
    <s v="Home Office"/>
    <x v="1"/>
    <x v="3"/>
    <n v="1358.7760000000001"/>
    <n v="550.98"/>
  </r>
  <r>
    <n v="2745"/>
    <n v="19813"/>
    <n v="40239"/>
    <s v="Critical"/>
    <s v="Council Bluffs"/>
    <s v="Iowa"/>
    <x v="0"/>
    <s v="Home Office"/>
    <x v="2"/>
    <x v="4"/>
    <n v="1098.5059999999999"/>
    <n v="45.99"/>
  </r>
  <r>
    <n v="2746"/>
    <n v="19815"/>
    <n v="40262"/>
    <s v="Not Specified"/>
    <s v="San Francisco"/>
    <s v="California"/>
    <x v="1"/>
    <s v="Home Office"/>
    <x v="0"/>
    <x v="9"/>
    <n v="167.07"/>
    <n v="4.9800000000000004"/>
  </r>
  <r>
    <n v="2747"/>
    <n v="19840"/>
    <n v="40322"/>
    <s v="Critical"/>
    <s v="Sun City"/>
    <s v="Arizona"/>
    <x v="1"/>
    <s v="Corporate"/>
    <x v="2"/>
    <x v="10"/>
    <n v="8270.57"/>
    <n v="400.97"/>
  </r>
  <r>
    <n v="2748"/>
    <n v="19841"/>
    <n v="40538"/>
    <s v="Low"/>
    <s v="Rotterdam"/>
    <s v="New York"/>
    <x v="3"/>
    <s v="Corporate"/>
    <x v="0"/>
    <x v="6"/>
    <n v="213.06"/>
    <n v="11.97"/>
  </r>
  <r>
    <n v="2749"/>
    <n v="19841"/>
    <n v="40538"/>
    <s v="Low"/>
    <s v="Rotterdam"/>
    <s v="New York"/>
    <x v="3"/>
    <s v="Corporate"/>
    <x v="2"/>
    <x v="4"/>
    <n v="1126.4880000000001"/>
    <n v="195.99"/>
  </r>
  <r>
    <n v="2750"/>
    <n v="19841"/>
    <n v="40538"/>
    <s v="Low"/>
    <s v="Slidell"/>
    <s v="Louisiana"/>
    <x v="2"/>
    <s v="Corporate"/>
    <x v="2"/>
    <x v="4"/>
    <n v="4687.6734999999999"/>
    <n v="125.99"/>
  </r>
  <r>
    <n v="2751"/>
    <n v="19843"/>
    <n v="40388"/>
    <s v="Medium"/>
    <s v="Boulder"/>
    <s v="Colorado"/>
    <x v="1"/>
    <s v="Home Office"/>
    <x v="2"/>
    <x v="4"/>
    <n v="4416.6509999999998"/>
    <n v="155.99"/>
  </r>
  <r>
    <n v="2752"/>
    <n v="19874"/>
    <n v="41068"/>
    <s v="High"/>
    <s v="Jamestown"/>
    <s v="New York"/>
    <x v="3"/>
    <s v="Small Business"/>
    <x v="0"/>
    <x v="0"/>
    <n v="310.45999999999998"/>
    <n v="9.7100000000000009"/>
  </r>
  <r>
    <n v="2753"/>
    <n v="19905"/>
    <n v="41133"/>
    <s v="Critical"/>
    <s v="Brooklyn Center"/>
    <s v="Minnesota"/>
    <x v="0"/>
    <s v="Home Office"/>
    <x v="0"/>
    <x v="8"/>
    <n v="82.97"/>
    <n v="4.13"/>
  </r>
  <r>
    <n v="2754"/>
    <n v="19905"/>
    <n v="41133"/>
    <s v="Critical"/>
    <s v="Brooklyn Center"/>
    <s v="Minnesota"/>
    <x v="0"/>
    <s v="Home Office"/>
    <x v="1"/>
    <x v="3"/>
    <n v="13701.35"/>
    <n v="550.98"/>
  </r>
  <r>
    <n v="2755"/>
    <n v="19911"/>
    <n v="40822"/>
    <s v="High"/>
    <s v="Farragut"/>
    <s v="Tennessee"/>
    <x v="2"/>
    <s v="Consumer"/>
    <x v="0"/>
    <x v="13"/>
    <n v="1054.7"/>
    <n v="25.98"/>
  </r>
  <r>
    <n v="2756"/>
    <n v="19911"/>
    <n v="40822"/>
    <s v="High"/>
    <s v="Farragut"/>
    <s v="Tennessee"/>
    <x v="2"/>
    <s v="Consumer"/>
    <x v="1"/>
    <x v="15"/>
    <n v="5349.21"/>
    <n v="135.99"/>
  </r>
  <r>
    <n v="2757"/>
    <n v="19911"/>
    <n v="40822"/>
    <s v="High"/>
    <s v="Farragut"/>
    <s v="Tennessee"/>
    <x v="2"/>
    <s v="Consumer"/>
    <x v="2"/>
    <x v="10"/>
    <n v="4859.37"/>
    <n v="150.97999999999999"/>
  </r>
  <r>
    <n v="2758"/>
    <n v="19936"/>
    <n v="41226"/>
    <s v="Critical"/>
    <s v="Ann Arbor"/>
    <s v="Michigan"/>
    <x v="0"/>
    <s v="Home Office"/>
    <x v="0"/>
    <x v="12"/>
    <n v="36.75"/>
    <n v="1.88"/>
  </r>
  <r>
    <n v="2759"/>
    <n v="19936"/>
    <n v="41226"/>
    <s v="Critical"/>
    <s v="Ann Arbor"/>
    <s v="Michigan"/>
    <x v="0"/>
    <s v="Home Office"/>
    <x v="2"/>
    <x v="5"/>
    <n v="1115.2"/>
    <n v="29.89"/>
  </r>
  <r>
    <n v="2760"/>
    <n v="19943"/>
    <n v="40141"/>
    <s v="Critical"/>
    <s v="Kingman"/>
    <s v="Arizona"/>
    <x v="1"/>
    <s v="Corporate"/>
    <x v="1"/>
    <x v="3"/>
    <n v="1959.92"/>
    <n v="124.49"/>
  </r>
  <r>
    <n v="2761"/>
    <n v="19972"/>
    <n v="41076"/>
    <s v="Critical"/>
    <s v="Flint"/>
    <s v="Michigan"/>
    <x v="0"/>
    <s v="Corporate"/>
    <x v="1"/>
    <x v="2"/>
    <n v="97.86"/>
    <n v="14.98"/>
  </r>
  <r>
    <n v="2762"/>
    <n v="19974"/>
    <n v="40485"/>
    <s v="High"/>
    <s v="Wilson"/>
    <s v="North Carolina"/>
    <x v="2"/>
    <s v="Corporate"/>
    <x v="0"/>
    <x v="13"/>
    <n v="3830.84"/>
    <n v="279.81"/>
  </r>
  <r>
    <n v="2763"/>
    <n v="19974"/>
    <n v="40485"/>
    <s v="High"/>
    <s v="Wilson"/>
    <s v="North Carolina"/>
    <x v="2"/>
    <s v="Corporate"/>
    <x v="0"/>
    <x v="0"/>
    <n v="267.43"/>
    <n v="12.28"/>
  </r>
  <r>
    <n v="2764"/>
    <n v="19975"/>
    <n v="39913"/>
    <s v="Not Specified"/>
    <s v="Madison"/>
    <s v="Alabama"/>
    <x v="2"/>
    <s v="Consumer"/>
    <x v="0"/>
    <x v="13"/>
    <n v="362.17"/>
    <n v="11.7"/>
  </r>
  <r>
    <n v="2765"/>
    <n v="20002"/>
    <n v="41133"/>
    <s v="Medium"/>
    <s v="Sun City"/>
    <s v="Arizona"/>
    <x v="1"/>
    <s v="Corporate"/>
    <x v="2"/>
    <x v="5"/>
    <n v="41.03"/>
    <n v="4.7699999999999996"/>
  </r>
  <r>
    <n v="2766"/>
    <n v="20003"/>
    <n v="40938"/>
    <s v="Medium"/>
    <s v="Minot"/>
    <s v="North Dakota"/>
    <x v="0"/>
    <s v="Corporate"/>
    <x v="2"/>
    <x v="5"/>
    <n v="796.08"/>
    <n v="19.98"/>
  </r>
  <r>
    <n v="2767"/>
    <n v="20003"/>
    <n v="40938"/>
    <s v="Medium"/>
    <s v="Scarsdale"/>
    <s v="New York"/>
    <x v="3"/>
    <s v="Corporate"/>
    <x v="2"/>
    <x v="4"/>
    <n v="141.97550000000001"/>
    <n v="35.99"/>
  </r>
  <r>
    <n v="2768"/>
    <n v="20007"/>
    <n v="40030"/>
    <s v="Not Specified"/>
    <s v="Lake In The Hills"/>
    <s v="Illinois"/>
    <x v="0"/>
    <s v="Small Business"/>
    <x v="0"/>
    <x v="6"/>
    <n v="82.61"/>
    <n v="1.68"/>
  </r>
  <r>
    <n v="2769"/>
    <n v="20032"/>
    <n v="41218"/>
    <s v="Medium"/>
    <s v="Hickory"/>
    <s v="North Carolina"/>
    <x v="2"/>
    <s v="Corporate"/>
    <x v="2"/>
    <x v="5"/>
    <n v="137.38"/>
    <n v="17.48"/>
  </r>
  <r>
    <n v="2770"/>
    <n v="20033"/>
    <n v="40319"/>
    <s v="Critical"/>
    <s v="New Albany"/>
    <s v="Indiana"/>
    <x v="0"/>
    <s v="Corporate"/>
    <x v="2"/>
    <x v="16"/>
    <n v="2543.9499999999998"/>
    <n v="499.99"/>
  </r>
  <r>
    <n v="2771"/>
    <n v="20036"/>
    <n v="40517"/>
    <s v="Not Specified"/>
    <s v="Jonesboro"/>
    <s v="Arkansas"/>
    <x v="2"/>
    <s v="Corporate"/>
    <x v="1"/>
    <x v="11"/>
    <n v="4371.92"/>
    <n v="150.97999999999999"/>
  </r>
  <r>
    <n v="2772"/>
    <n v="20036"/>
    <n v="40517"/>
    <s v="Not Specified"/>
    <s v="Jonesboro"/>
    <s v="Arkansas"/>
    <x v="2"/>
    <s v="Corporate"/>
    <x v="2"/>
    <x v="4"/>
    <n v="1745.1179999999999"/>
    <n v="95.99"/>
  </r>
  <r>
    <n v="2773"/>
    <n v="20036"/>
    <n v="40517"/>
    <s v="Not Specified"/>
    <s v="Northport"/>
    <s v="Alabama"/>
    <x v="2"/>
    <s v="Corporate"/>
    <x v="0"/>
    <x v="13"/>
    <n v="290.45999999999998"/>
    <n v="11.97"/>
  </r>
  <r>
    <n v="2774"/>
    <n v="20036"/>
    <n v="40517"/>
    <s v="Not Specified"/>
    <s v="Northport"/>
    <s v="Alabama"/>
    <x v="2"/>
    <s v="Corporate"/>
    <x v="2"/>
    <x v="5"/>
    <n v="1207.4000000000001"/>
    <n v="26.31"/>
  </r>
  <r>
    <n v="2775"/>
    <n v="20037"/>
    <n v="39823"/>
    <s v="Low"/>
    <s v="Pleasure Ridge Park"/>
    <s v="Kentucky"/>
    <x v="2"/>
    <s v="Corporate"/>
    <x v="1"/>
    <x v="2"/>
    <n v="1009.42"/>
    <n v="29.18"/>
  </r>
  <r>
    <n v="2776"/>
    <n v="20037"/>
    <n v="39823"/>
    <s v="Low"/>
    <s v="Pleasure Ridge Park"/>
    <s v="Kentucky"/>
    <x v="2"/>
    <s v="Corporate"/>
    <x v="2"/>
    <x v="10"/>
    <n v="15137.11"/>
    <n v="297.64"/>
  </r>
  <r>
    <n v="2777"/>
    <n v="20038"/>
    <n v="40235"/>
    <s v="Low"/>
    <s v="Midland"/>
    <s v="Michigan"/>
    <x v="0"/>
    <s v="Consumer"/>
    <x v="1"/>
    <x v="2"/>
    <n v="173.44"/>
    <n v="4.1399999999999997"/>
  </r>
  <r>
    <n v="2778"/>
    <n v="20066"/>
    <n v="41154"/>
    <s v="Critical"/>
    <s v="El Mirage"/>
    <s v="Arizona"/>
    <x v="1"/>
    <s v="Home Office"/>
    <x v="0"/>
    <x v="14"/>
    <n v="40.79"/>
    <n v="11.58"/>
  </r>
  <r>
    <n v="2779"/>
    <n v="20066"/>
    <n v="41154"/>
    <s v="Critical"/>
    <s v="El Mirage"/>
    <s v="Arizona"/>
    <x v="1"/>
    <s v="Home Office"/>
    <x v="0"/>
    <x v="9"/>
    <n v="524.25"/>
    <n v="30.98"/>
  </r>
  <r>
    <n v="2780"/>
    <n v="20068"/>
    <n v="40602"/>
    <s v="Critical"/>
    <s v="West Islip"/>
    <s v="New York"/>
    <x v="3"/>
    <s v="Home Office"/>
    <x v="0"/>
    <x v="12"/>
    <n v="53.18"/>
    <n v="5.53"/>
  </r>
  <r>
    <n v="2781"/>
    <n v="20069"/>
    <n v="40082"/>
    <s v="Critical"/>
    <s v="Davie"/>
    <s v="Florida"/>
    <x v="2"/>
    <s v="Corporate"/>
    <x v="1"/>
    <x v="2"/>
    <n v="247.15"/>
    <n v="40.89"/>
  </r>
  <r>
    <n v="2782"/>
    <n v="20071"/>
    <n v="40803"/>
    <s v="Medium"/>
    <s v="Oswego"/>
    <s v="Illinois"/>
    <x v="0"/>
    <s v="Home Office"/>
    <x v="1"/>
    <x v="15"/>
    <n v="789.94"/>
    <n v="25.98"/>
  </r>
  <r>
    <n v="2783"/>
    <n v="20096"/>
    <n v="41140"/>
    <s v="Low"/>
    <s v="Bakersfield"/>
    <s v="California"/>
    <x v="1"/>
    <s v="Consumer"/>
    <x v="1"/>
    <x v="3"/>
    <n v="6116.11"/>
    <n v="179.29"/>
  </r>
  <r>
    <n v="2784"/>
    <n v="20098"/>
    <n v="40885"/>
    <s v="Medium"/>
    <s v="Fitchburg"/>
    <s v="MA"/>
    <x v="3"/>
    <s v="Consumer"/>
    <x v="2"/>
    <x v="10"/>
    <n v="183.32"/>
    <n v="15.99"/>
  </r>
  <r>
    <n v="2785"/>
    <n v="20098"/>
    <n v="40885"/>
    <s v="Medium"/>
    <s v="South Portland"/>
    <s v="Maine"/>
    <x v="3"/>
    <s v="Consumer"/>
    <x v="1"/>
    <x v="2"/>
    <n v="194.11"/>
    <n v="22.72"/>
  </r>
  <r>
    <n v="2786"/>
    <n v="20102"/>
    <n v="40699"/>
    <s v="High"/>
    <s v="Saint Louis"/>
    <s v="MO"/>
    <x v="0"/>
    <s v="Small Business"/>
    <x v="2"/>
    <x v="5"/>
    <n v="333.3"/>
    <n v="22.24"/>
  </r>
  <r>
    <n v="2787"/>
    <n v="20103"/>
    <n v="40220"/>
    <s v="Medium"/>
    <s v="Ponte Vedra Beach"/>
    <s v="Florida"/>
    <x v="2"/>
    <s v="Small Business"/>
    <x v="2"/>
    <x v="10"/>
    <n v="314.93"/>
    <n v="9.99"/>
  </r>
  <r>
    <n v="2788"/>
    <n v="20103"/>
    <n v="40220"/>
    <s v="Medium"/>
    <s v="Port Charlotte"/>
    <s v="Florida"/>
    <x v="2"/>
    <s v="Small Business"/>
    <x v="2"/>
    <x v="5"/>
    <n v="726.82"/>
    <n v="30.42"/>
  </r>
  <r>
    <n v="2789"/>
    <n v="20128"/>
    <n v="40056"/>
    <s v="Not Specified"/>
    <s v="Pahrump"/>
    <s v="Nevada"/>
    <x v="1"/>
    <s v="Corporate"/>
    <x v="2"/>
    <x v="5"/>
    <n v="279.43"/>
    <n v="8.5"/>
  </r>
  <r>
    <n v="2790"/>
    <n v="20128"/>
    <n v="40056"/>
    <s v="Not Specified"/>
    <s v="Pahrump"/>
    <s v="Nevada"/>
    <x v="1"/>
    <s v="Corporate"/>
    <x v="0"/>
    <x v="0"/>
    <n v="515.22"/>
    <n v="95.43"/>
  </r>
  <r>
    <n v="2791"/>
    <n v="20132"/>
    <n v="40315"/>
    <s v="Low"/>
    <s v="Modesto"/>
    <s v="California"/>
    <x v="1"/>
    <s v="Consumer"/>
    <x v="2"/>
    <x v="10"/>
    <n v="8719.69"/>
    <n v="270.97000000000003"/>
  </r>
  <r>
    <n v="2792"/>
    <n v="20134"/>
    <n v="40614"/>
    <s v="Low"/>
    <s v="Mcallen"/>
    <s v="Texas"/>
    <x v="0"/>
    <s v="Corporate"/>
    <x v="2"/>
    <x v="5"/>
    <n v="583.55999999999995"/>
    <n v="20.97"/>
  </r>
  <r>
    <n v="2793"/>
    <n v="20134"/>
    <n v="40614"/>
    <s v="Low"/>
    <s v="Mcallen"/>
    <s v="Texas"/>
    <x v="0"/>
    <s v="Corporate"/>
    <x v="0"/>
    <x v="9"/>
    <n v="281.47000000000003"/>
    <n v="6.48"/>
  </r>
  <r>
    <n v="2794"/>
    <n v="20135"/>
    <n v="39994"/>
    <s v="Critical"/>
    <s v="Ocoee"/>
    <s v="Florida"/>
    <x v="2"/>
    <s v="Corporate"/>
    <x v="0"/>
    <x v="8"/>
    <n v="115.24"/>
    <n v="2.61"/>
  </r>
  <r>
    <n v="2795"/>
    <n v="20135"/>
    <n v="39994"/>
    <s v="Critical"/>
    <s v="Orlando"/>
    <s v="Florida"/>
    <x v="2"/>
    <s v="Corporate"/>
    <x v="1"/>
    <x v="3"/>
    <n v="9601.94"/>
    <n v="349.45"/>
  </r>
  <r>
    <n v="2796"/>
    <n v="20160"/>
    <n v="40838"/>
    <s v="Low"/>
    <s v="Peoria"/>
    <s v="Illinois"/>
    <x v="0"/>
    <s v="Small Business"/>
    <x v="0"/>
    <x v="9"/>
    <n v="435.24"/>
    <n v="10.31"/>
  </r>
  <r>
    <n v="2797"/>
    <n v="20162"/>
    <n v="39852"/>
    <s v="Medium"/>
    <s v="Elmira"/>
    <s v="New York"/>
    <x v="3"/>
    <s v="Home Office"/>
    <x v="0"/>
    <x v="12"/>
    <n v="607.41999999999996"/>
    <n v="15.16"/>
  </r>
  <r>
    <n v="2798"/>
    <n v="20166"/>
    <n v="39876"/>
    <s v="Low"/>
    <s v="Fort Lauderdale"/>
    <s v="Florida"/>
    <x v="2"/>
    <s v="Corporate"/>
    <x v="2"/>
    <x v="4"/>
    <n v="973.86199999999997"/>
    <n v="205.99"/>
  </r>
  <r>
    <n v="2799"/>
    <n v="20192"/>
    <n v="40457"/>
    <s v="Low"/>
    <s v="Coral Gables"/>
    <s v="Florida"/>
    <x v="2"/>
    <s v="Home Office"/>
    <x v="2"/>
    <x v="5"/>
    <n v="1624.67"/>
    <n v="45.19"/>
  </r>
  <r>
    <n v="2800"/>
    <n v="20193"/>
    <n v="40489"/>
    <s v="Medium"/>
    <s v="Cheyenne"/>
    <s v="Wyoming"/>
    <x v="1"/>
    <s v="Corporate"/>
    <x v="0"/>
    <x v="12"/>
    <n v="82.12"/>
    <n v="3.52"/>
  </r>
  <r>
    <n v="2801"/>
    <n v="20194"/>
    <n v="40981"/>
    <s v="High"/>
    <s v="Pittsburg"/>
    <s v="Kansas"/>
    <x v="0"/>
    <s v="Consumer"/>
    <x v="1"/>
    <x v="2"/>
    <n v="194.29"/>
    <n v="20.239999999999998"/>
  </r>
  <r>
    <n v="2802"/>
    <n v="20225"/>
    <n v="40385"/>
    <s v="Low"/>
    <s v="Paradise"/>
    <s v="California"/>
    <x v="1"/>
    <s v="Corporate"/>
    <x v="0"/>
    <x v="12"/>
    <n v="124.78"/>
    <n v="3.98"/>
  </r>
  <r>
    <n v="2803"/>
    <n v="20225"/>
    <n v="40385"/>
    <s v="Low"/>
    <s v="Paradise"/>
    <s v="California"/>
    <x v="1"/>
    <s v="Corporate"/>
    <x v="0"/>
    <x v="6"/>
    <n v="123.4"/>
    <n v="5.84"/>
  </r>
  <r>
    <n v="2804"/>
    <n v="20229"/>
    <n v="40116"/>
    <s v="Low"/>
    <s v="Brandon"/>
    <s v="Florida"/>
    <x v="2"/>
    <s v="Home Office"/>
    <x v="0"/>
    <x v="7"/>
    <n v="116.06"/>
    <n v="2.62"/>
  </r>
  <r>
    <n v="2805"/>
    <n v="20256"/>
    <n v="40939"/>
    <s v="Low"/>
    <s v="Lakeville"/>
    <s v="Minnesota"/>
    <x v="0"/>
    <s v="Small Business"/>
    <x v="0"/>
    <x v="0"/>
    <n v="512.83000000000004"/>
    <n v="20.89"/>
  </r>
  <r>
    <n v="2806"/>
    <n v="20259"/>
    <n v="40687"/>
    <s v="Critical"/>
    <s v="Dallas"/>
    <s v="Texas"/>
    <x v="0"/>
    <s v="Corporate"/>
    <x v="0"/>
    <x v="1"/>
    <n v="539.05999999999995"/>
    <n v="12.88"/>
  </r>
  <r>
    <n v="2807"/>
    <n v="20261"/>
    <n v="39953"/>
    <s v="Medium"/>
    <s v="Lancaster"/>
    <s v="Texas"/>
    <x v="0"/>
    <s v="Small Business"/>
    <x v="0"/>
    <x v="12"/>
    <n v="751.52"/>
    <n v="31.74"/>
  </r>
  <r>
    <n v="2808"/>
    <n v="20261"/>
    <n v="39953"/>
    <s v="Medium"/>
    <s v="Lancaster"/>
    <s v="Texas"/>
    <x v="0"/>
    <s v="Small Business"/>
    <x v="0"/>
    <x v="9"/>
    <n v="220.48"/>
    <n v="6.35"/>
  </r>
  <r>
    <n v="2809"/>
    <n v="20261"/>
    <n v="39953"/>
    <s v="Medium"/>
    <s v="Lancaster"/>
    <s v="Texas"/>
    <x v="0"/>
    <s v="Small Business"/>
    <x v="2"/>
    <x v="4"/>
    <n v="1259.4535000000001"/>
    <n v="65.989999999999995"/>
  </r>
  <r>
    <n v="2810"/>
    <n v="20262"/>
    <n v="40173"/>
    <s v="Not Specified"/>
    <s v="Manitowoc"/>
    <s v="Wisconsin"/>
    <x v="0"/>
    <s v="Home Office"/>
    <x v="1"/>
    <x v="2"/>
    <n v="652.24"/>
    <n v="22.72"/>
  </r>
  <r>
    <n v="2811"/>
    <n v="20263"/>
    <n v="40131"/>
    <s v="Medium"/>
    <s v="Urbana"/>
    <s v="Illinois"/>
    <x v="0"/>
    <s v="Small Business"/>
    <x v="0"/>
    <x v="12"/>
    <n v="473.7"/>
    <n v="59.78"/>
  </r>
  <r>
    <n v="2812"/>
    <n v="20263"/>
    <n v="40131"/>
    <s v="Medium"/>
    <s v="Vernon Hills"/>
    <s v="Illinois"/>
    <x v="0"/>
    <s v="Small Business"/>
    <x v="2"/>
    <x v="4"/>
    <n v="553.5625"/>
    <n v="20.99"/>
  </r>
  <r>
    <n v="2813"/>
    <n v="20292"/>
    <n v="41221"/>
    <s v="Medium"/>
    <s v="Spartanburg"/>
    <s v="South Carolina"/>
    <x v="2"/>
    <s v="Corporate"/>
    <x v="0"/>
    <x v="13"/>
    <n v="452.39"/>
    <n v="17.52"/>
  </r>
  <r>
    <n v="2814"/>
    <n v="20292"/>
    <n v="41221"/>
    <s v="Medium"/>
    <s v="Spartanburg"/>
    <s v="South Carolina"/>
    <x v="2"/>
    <s v="Corporate"/>
    <x v="2"/>
    <x v="5"/>
    <n v="117.13"/>
    <n v="20.95"/>
  </r>
  <r>
    <n v="2815"/>
    <n v="20322"/>
    <n v="39992"/>
    <s v="Critical"/>
    <s v="West Des Moines"/>
    <s v="Iowa"/>
    <x v="0"/>
    <s v="Home Office"/>
    <x v="0"/>
    <x v="12"/>
    <n v="160.27000000000001"/>
    <n v="3.58"/>
  </r>
  <r>
    <n v="2816"/>
    <n v="20322"/>
    <n v="39992"/>
    <s v="Critical"/>
    <s v="West Des Moines"/>
    <s v="Iowa"/>
    <x v="0"/>
    <s v="Home Office"/>
    <x v="1"/>
    <x v="11"/>
    <n v="4601.0200000000004"/>
    <n v="100.98"/>
  </r>
  <r>
    <n v="2817"/>
    <n v="20322"/>
    <n v="39992"/>
    <s v="Critical"/>
    <s v="West Des Moines"/>
    <s v="Iowa"/>
    <x v="0"/>
    <s v="Home Office"/>
    <x v="0"/>
    <x v="9"/>
    <n v="89.89"/>
    <n v="5.78"/>
  </r>
  <r>
    <n v="2818"/>
    <n v="20325"/>
    <n v="40362"/>
    <s v="Critical"/>
    <s v="El Dorado Hills"/>
    <s v="California"/>
    <x v="1"/>
    <s v="Small Business"/>
    <x v="2"/>
    <x v="10"/>
    <n v="4043.29"/>
    <n v="119.99"/>
  </r>
  <r>
    <n v="2819"/>
    <n v="20325"/>
    <n v="40362"/>
    <s v="Critical"/>
    <s v="El Dorado Hills"/>
    <s v="California"/>
    <x v="1"/>
    <s v="Small Business"/>
    <x v="0"/>
    <x v="6"/>
    <n v="870.48"/>
    <n v="36.549999999999997"/>
  </r>
  <r>
    <n v="2820"/>
    <n v="20354"/>
    <n v="41171"/>
    <s v="Critical"/>
    <s v="New City"/>
    <s v="New York"/>
    <x v="3"/>
    <s v="Corporate"/>
    <x v="0"/>
    <x v="8"/>
    <n v="76.06"/>
    <n v="3.15"/>
  </r>
  <r>
    <n v="2821"/>
    <n v="20384"/>
    <n v="40841"/>
    <s v="Low"/>
    <s v="North Tonawanda"/>
    <s v="New York"/>
    <x v="3"/>
    <s v="Corporate"/>
    <x v="0"/>
    <x v="0"/>
    <n v="396.6"/>
    <n v="14.03"/>
  </r>
  <r>
    <n v="2822"/>
    <n v="20384"/>
    <n v="40841"/>
    <s v="Low"/>
    <s v="North Tonawanda"/>
    <s v="New York"/>
    <x v="3"/>
    <s v="Corporate"/>
    <x v="1"/>
    <x v="3"/>
    <n v="6902.51"/>
    <n v="212.6"/>
  </r>
  <r>
    <n v="2823"/>
    <n v="20386"/>
    <n v="40236"/>
    <s v="Critical"/>
    <s v="Duluth"/>
    <s v="Minnesota"/>
    <x v="0"/>
    <s v="Corporate"/>
    <x v="0"/>
    <x v="7"/>
    <n v="41.23"/>
    <n v="1.26"/>
  </r>
  <r>
    <n v="2824"/>
    <n v="20389"/>
    <n v="40036"/>
    <s v="High"/>
    <s v="Flint"/>
    <s v="Michigan"/>
    <x v="0"/>
    <s v="Corporate"/>
    <x v="1"/>
    <x v="11"/>
    <n v="7477.78"/>
    <n v="260.98"/>
  </r>
  <r>
    <n v="2825"/>
    <n v="20389"/>
    <n v="40036"/>
    <s v="High"/>
    <s v="Flint"/>
    <s v="Michigan"/>
    <x v="0"/>
    <s v="Corporate"/>
    <x v="1"/>
    <x v="2"/>
    <n v="270.39"/>
    <n v="10.52"/>
  </r>
  <r>
    <n v="2826"/>
    <n v="20389"/>
    <n v="40036"/>
    <s v="High"/>
    <s v="Flint"/>
    <s v="Michigan"/>
    <x v="0"/>
    <s v="Corporate"/>
    <x v="0"/>
    <x v="9"/>
    <n v="201.35"/>
    <n v="5.98"/>
  </r>
  <r>
    <n v="2827"/>
    <n v="20390"/>
    <n v="40056"/>
    <s v="Not Specified"/>
    <s v="Garfield Heights"/>
    <s v="Ohio"/>
    <x v="3"/>
    <s v="Home Office"/>
    <x v="2"/>
    <x v="5"/>
    <n v="1271.1199999999999"/>
    <n v="34.979999999999997"/>
  </r>
  <r>
    <n v="2828"/>
    <n v="20390"/>
    <n v="40056"/>
    <s v="Not Specified"/>
    <s v="Garfield Heights"/>
    <s v="Ohio"/>
    <x v="3"/>
    <s v="Home Office"/>
    <x v="0"/>
    <x v="1"/>
    <n v="58.5"/>
    <n v="3.14"/>
  </r>
  <r>
    <n v="2829"/>
    <n v="20422"/>
    <n v="39839"/>
    <s v="High"/>
    <s v="Allen Park"/>
    <s v="Michigan"/>
    <x v="0"/>
    <s v="Consumer"/>
    <x v="0"/>
    <x v="8"/>
    <n v="15.38"/>
    <n v="2.89"/>
  </r>
  <r>
    <n v="2830"/>
    <n v="20422"/>
    <n v="39839"/>
    <s v="High"/>
    <s v="Muscatine"/>
    <s v="Iowa"/>
    <x v="0"/>
    <s v="Consumer"/>
    <x v="1"/>
    <x v="2"/>
    <n v="447.33"/>
    <n v="14.34"/>
  </r>
  <r>
    <n v="2831"/>
    <n v="20448"/>
    <n v="40757"/>
    <s v="Critical"/>
    <s v="Council Bluffs"/>
    <s v="Iowa"/>
    <x v="0"/>
    <s v="Corporate"/>
    <x v="0"/>
    <x v="14"/>
    <n v="104.82"/>
    <n v="3.69"/>
  </r>
  <r>
    <n v="2832"/>
    <n v="20449"/>
    <n v="40181"/>
    <s v="Medium"/>
    <s v="Colchester"/>
    <s v="Connecticut"/>
    <x v="3"/>
    <s v="Small Business"/>
    <x v="0"/>
    <x v="12"/>
    <n v="1216.5"/>
    <n v="67.28"/>
  </r>
  <r>
    <n v="2833"/>
    <n v="20450"/>
    <n v="41250"/>
    <s v="Critical"/>
    <s v="Temecula"/>
    <s v="California"/>
    <x v="1"/>
    <s v="Home Office"/>
    <x v="1"/>
    <x v="3"/>
    <n v="6878.55"/>
    <n v="259.70999999999998"/>
  </r>
  <r>
    <n v="2834"/>
    <n v="20451"/>
    <n v="41054"/>
    <s v="Critical"/>
    <s v="Cuyahoga Falls"/>
    <s v="Ohio"/>
    <x v="3"/>
    <s v="Corporate"/>
    <x v="0"/>
    <x v="9"/>
    <n v="53.72"/>
    <n v="8.9499999999999993"/>
  </r>
  <r>
    <n v="2835"/>
    <n v="20451"/>
    <n v="41054"/>
    <s v="Critical"/>
    <s v="Dayton"/>
    <s v="Ohio"/>
    <x v="3"/>
    <s v="Corporate"/>
    <x v="0"/>
    <x v="0"/>
    <n v="1809.21"/>
    <n v="55.29"/>
  </r>
  <r>
    <n v="2836"/>
    <n v="20451"/>
    <n v="41054"/>
    <s v="Critical"/>
    <s v="Dayton"/>
    <s v="Ohio"/>
    <x v="3"/>
    <s v="Corporate"/>
    <x v="1"/>
    <x v="3"/>
    <n v="9150.09"/>
    <n v="550.98"/>
  </r>
  <r>
    <n v="2837"/>
    <n v="20453"/>
    <n v="40612"/>
    <s v="Medium"/>
    <s v="Haltom City"/>
    <s v="Texas"/>
    <x v="0"/>
    <s v="Home Office"/>
    <x v="1"/>
    <x v="2"/>
    <n v="450.39"/>
    <n v="19.23"/>
  </r>
  <r>
    <n v="2838"/>
    <n v="20453"/>
    <n v="40612"/>
    <s v="Medium"/>
    <s v="Haltom City"/>
    <s v="Texas"/>
    <x v="0"/>
    <s v="Home Office"/>
    <x v="2"/>
    <x v="4"/>
    <n v="1193.1195"/>
    <n v="85.99"/>
  </r>
  <r>
    <n v="2839"/>
    <n v="20455"/>
    <n v="40357"/>
    <s v="Critical"/>
    <s v="Shoreview"/>
    <s v="Minnesota"/>
    <x v="0"/>
    <s v="Corporate"/>
    <x v="2"/>
    <x v="4"/>
    <n v="381.1995"/>
    <n v="65.989999999999995"/>
  </r>
  <r>
    <n v="2840"/>
    <n v="20480"/>
    <n v="39842"/>
    <s v="Medium"/>
    <s v="Mechanicsville"/>
    <s v="Virginia"/>
    <x v="2"/>
    <s v="Corporate"/>
    <x v="0"/>
    <x v="12"/>
    <n v="16147.61"/>
    <n v="420.98"/>
  </r>
  <r>
    <n v="2841"/>
    <n v="20480"/>
    <n v="39842"/>
    <s v="Medium"/>
    <s v="North Platte"/>
    <s v="Nebraska"/>
    <x v="0"/>
    <s v="Corporate"/>
    <x v="1"/>
    <x v="11"/>
    <n v="1042.6300000000001"/>
    <n v="240.98"/>
  </r>
  <r>
    <n v="2842"/>
    <n v="20482"/>
    <n v="40742"/>
    <s v="Medium"/>
    <s v="Hermitage"/>
    <s v="Pennsylvania"/>
    <x v="3"/>
    <s v="Small Business"/>
    <x v="1"/>
    <x v="11"/>
    <n v="4650.07"/>
    <n v="120.98"/>
  </r>
  <r>
    <n v="2843"/>
    <n v="20482"/>
    <n v="40742"/>
    <s v="Medium"/>
    <s v="Hermitage"/>
    <s v="Pennsylvania"/>
    <x v="3"/>
    <s v="Small Business"/>
    <x v="0"/>
    <x v="9"/>
    <n v="497.52"/>
    <n v="12.28"/>
  </r>
  <r>
    <n v="2844"/>
    <n v="20484"/>
    <n v="39842"/>
    <s v="Critical"/>
    <s v="Chesapeake"/>
    <s v="Virginia"/>
    <x v="2"/>
    <s v="Consumer"/>
    <x v="2"/>
    <x v="4"/>
    <n v="1122.6375"/>
    <n v="95.99"/>
  </r>
  <r>
    <n v="2845"/>
    <n v="20486"/>
    <n v="40607"/>
    <s v="High"/>
    <s v="Canton"/>
    <s v="Ohio"/>
    <x v="3"/>
    <s v="Corporate"/>
    <x v="0"/>
    <x v="9"/>
    <n v="306.3"/>
    <n v="9.27"/>
  </r>
  <r>
    <n v="2846"/>
    <n v="20486"/>
    <n v="40607"/>
    <s v="High"/>
    <s v="Canton"/>
    <s v="Ohio"/>
    <x v="3"/>
    <s v="Corporate"/>
    <x v="0"/>
    <x v="6"/>
    <n v="163.98"/>
    <n v="3.85"/>
  </r>
  <r>
    <n v="2847"/>
    <n v="20513"/>
    <n v="40001"/>
    <s v="High"/>
    <s v="Anacortes"/>
    <s v="Washington"/>
    <x v="1"/>
    <s v="Corporate"/>
    <x v="0"/>
    <x v="6"/>
    <n v="42.27"/>
    <n v="2.84"/>
  </r>
  <r>
    <n v="2848"/>
    <n v="20517"/>
    <n v="40436"/>
    <s v="Low"/>
    <s v="Jackson"/>
    <s v="Tennessee"/>
    <x v="2"/>
    <s v="Small Business"/>
    <x v="0"/>
    <x v="6"/>
    <n v="116.63"/>
    <n v="2.94"/>
  </r>
  <r>
    <n v="2849"/>
    <n v="20518"/>
    <n v="40091"/>
    <s v="Critical"/>
    <s v="Hackensack"/>
    <s v="New Jersey"/>
    <x v="3"/>
    <s v="Corporate"/>
    <x v="2"/>
    <x v="4"/>
    <n v="8252.360999999999"/>
    <n v="200.99"/>
  </r>
  <r>
    <n v="2850"/>
    <n v="20518"/>
    <n v="40091"/>
    <s v="Critical"/>
    <s v="Iselin"/>
    <s v="New Jersey"/>
    <x v="3"/>
    <s v="Corporate"/>
    <x v="2"/>
    <x v="10"/>
    <n v="2205.84"/>
    <n v="297.48"/>
  </r>
  <r>
    <n v="2851"/>
    <n v="20519"/>
    <n v="39913"/>
    <s v="High"/>
    <s v="Los Altos"/>
    <s v="California"/>
    <x v="1"/>
    <s v="Home Office"/>
    <x v="2"/>
    <x v="10"/>
    <n v="124.19"/>
    <n v="15.99"/>
  </r>
  <r>
    <n v="2852"/>
    <n v="20545"/>
    <n v="40460"/>
    <s v="Not Specified"/>
    <s v="Oshkosh"/>
    <s v="Wisconsin"/>
    <x v="0"/>
    <s v="Small Business"/>
    <x v="1"/>
    <x v="15"/>
    <n v="361.94"/>
    <n v="284.98"/>
  </r>
  <r>
    <n v="2853"/>
    <n v="20545"/>
    <n v="40460"/>
    <s v="Not Specified"/>
    <s v="Oshkosh"/>
    <s v="Wisconsin"/>
    <x v="0"/>
    <s v="Small Business"/>
    <x v="0"/>
    <x v="9"/>
    <n v="1276.04"/>
    <n v="40.99"/>
  </r>
  <r>
    <n v="2854"/>
    <n v="20545"/>
    <n v="40460"/>
    <s v="Not Specified"/>
    <s v="Oshkosh"/>
    <s v="Wisconsin"/>
    <x v="0"/>
    <s v="Small Business"/>
    <x v="1"/>
    <x v="3"/>
    <n v="2894.68"/>
    <n v="71.37"/>
  </r>
  <r>
    <n v="2855"/>
    <n v="20549"/>
    <n v="39825"/>
    <s v="Not Specified"/>
    <s v="Florence"/>
    <s v="Kentucky"/>
    <x v="2"/>
    <s v="Corporate"/>
    <x v="0"/>
    <x v="0"/>
    <n v="1030.0899999999999"/>
    <n v="27.75"/>
  </r>
  <r>
    <n v="2856"/>
    <n v="20577"/>
    <n v="40218"/>
    <s v="Critical"/>
    <s v="Manitowoc"/>
    <s v="Wisconsin"/>
    <x v="0"/>
    <s v="Home Office"/>
    <x v="0"/>
    <x v="12"/>
    <n v="611.67999999999995"/>
    <n v="39.06"/>
  </r>
  <r>
    <n v="2857"/>
    <n v="20579"/>
    <n v="41183"/>
    <s v="Medium"/>
    <s v="Blacksburg"/>
    <s v="Virginia"/>
    <x v="2"/>
    <s v="Small Business"/>
    <x v="2"/>
    <x v="4"/>
    <n v="1434.086"/>
    <n v="110.99"/>
  </r>
  <r>
    <n v="2858"/>
    <n v="20614"/>
    <n v="39951"/>
    <s v="Not Specified"/>
    <s v="San Antonio"/>
    <s v="Texas"/>
    <x v="0"/>
    <s v="Corporate"/>
    <x v="2"/>
    <x v="5"/>
    <n v="3596.36"/>
    <n v="73.98"/>
  </r>
  <r>
    <n v="2859"/>
    <n v="20615"/>
    <n v="41014"/>
    <s v="Medium"/>
    <s v="Goodyear"/>
    <s v="Arizona"/>
    <x v="1"/>
    <s v="Home Office"/>
    <x v="0"/>
    <x v="9"/>
    <n v="151.09"/>
    <n v="4.76"/>
  </r>
  <r>
    <n v="2860"/>
    <n v="20642"/>
    <n v="41048"/>
    <s v="High"/>
    <s v="Prior Lake"/>
    <s v="Minnesota"/>
    <x v="0"/>
    <s v="Consumer"/>
    <x v="0"/>
    <x v="8"/>
    <n v="135.19999999999999"/>
    <n v="4.13"/>
  </r>
  <r>
    <n v="2861"/>
    <n v="20642"/>
    <n v="41048"/>
    <s v="High"/>
    <s v="Sparks"/>
    <s v="Nevada"/>
    <x v="1"/>
    <s v="Consumer"/>
    <x v="0"/>
    <x v="0"/>
    <n v="1078.98"/>
    <n v="20.98"/>
  </r>
  <r>
    <n v="2862"/>
    <n v="20646"/>
    <n v="40632"/>
    <s v="Medium"/>
    <s v="Durango"/>
    <s v="Colorado"/>
    <x v="1"/>
    <s v="Corporate"/>
    <x v="2"/>
    <x v="4"/>
    <n v="1204.0844999999999"/>
    <n v="35.99"/>
  </r>
  <r>
    <n v="2863"/>
    <n v="20674"/>
    <n v="40520"/>
    <s v="High"/>
    <s v="Rapid City"/>
    <s v="South Dakota"/>
    <x v="0"/>
    <s v="Corporate"/>
    <x v="2"/>
    <x v="10"/>
    <n v="17717.34"/>
    <n v="500.97"/>
  </r>
  <r>
    <n v="2864"/>
    <n v="20676"/>
    <n v="41235"/>
    <s v="Low"/>
    <s v="Oak Park"/>
    <s v="Michigan"/>
    <x v="0"/>
    <s v="Corporate"/>
    <x v="0"/>
    <x v="12"/>
    <n v="43.97"/>
    <n v="1.88"/>
  </r>
  <r>
    <n v="2865"/>
    <n v="20679"/>
    <n v="40404"/>
    <s v="Medium"/>
    <s v="Granite Bay"/>
    <s v="California"/>
    <x v="1"/>
    <s v="Small Business"/>
    <x v="0"/>
    <x v="0"/>
    <n v="4976.6000000000004"/>
    <n v="161.55000000000001"/>
  </r>
  <r>
    <n v="2866"/>
    <n v="20704"/>
    <n v="40219"/>
    <s v="Low"/>
    <s v="Meridian"/>
    <s v="Mississippi"/>
    <x v="2"/>
    <s v="Home Office"/>
    <x v="0"/>
    <x v="7"/>
    <n v="5.63"/>
    <n v="4.71"/>
  </r>
  <r>
    <n v="2867"/>
    <n v="20704"/>
    <n v="40219"/>
    <s v="Low"/>
    <s v="Olive Branch"/>
    <s v="Mississippi"/>
    <x v="2"/>
    <s v="Home Office"/>
    <x v="0"/>
    <x v="8"/>
    <n v="16.48"/>
    <n v="3.08"/>
  </r>
  <r>
    <n v="2868"/>
    <n v="20704"/>
    <n v="40219"/>
    <s v="Low"/>
    <s v="Olive Branch"/>
    <s v="Mississippi"/>
    <x v="2"/>
    <s v="Home Office"/>
    <x v="0"/>
    <x v="0"/>
    <n v="15655.24"/>
    <n v="419.19"/>
  </r>
  <r>
    <n v="2869"/>
    <n v="20706"/>
    <n v="40006"/>
    <s v="High"/>
    <s v="Salinas"/>
    <s v="California"/>
    <x v="1"/>
    <s v="Home Office"/>
    <x v="1"/>
    <x v="2"/>
    <n v="5583.27"/>
    <n v="136.97999999999999"/>
  </r>
  <r>
    <n v="2870"/>
    <n v="20709"/>
    <n v="40036"/>
    <s v="High"/>
    <s v="Weatherford"/>
    <s v="Texas"/>
    <x v="0"/>
    <s v="Consumer"/>
    <x v="0"/>
    <x v="8"/>
    <n v="16.600000000000001"/>
    <n v="4.13"/>
  </r>
  <r>
    <n v="2871"/>
    <n v="20709"/>
    <n v="40036"/>
    <s v="High"/>
    <s v="Weatherford"/>
    <s v="Texas"/>
    <x v="0"/>
    <s v="Consumer"/>
    <x v="0"/>
    <x v="8"/>
    <n v="25.1"/>
    <n v="4.9800000000000004"/>
  </r>
  <r>
    <n v="2872"/>
    <n v="20710"/>
    <n v="40146"/>
    <s v="High"/>
    <s v="Central Islip"/>
    <s v="New York"/>
    <x v="3"/>
    <s v="Small Business"/>
    <x v="2"/>
    <x v="5"/>
    <n v="180.7"/>
    <n v="5.98"/>
  </r>
  <r>
    <n v="2873"/>
    <n v="20710"/>
    <n v="40146"/>
    <s v="High"/>
    <s v="Central Islip"/>
    <s v="New York"/>
    <x v="3"/>
    <s v="Small Business"/>
    <x v="0"/>
    <x v="8"/>
    <n v="67.400000000000006"/>
    <n v="2.61"/>
  </r>
  <r>
    <n v="2874"/>
    <n v="20711"/>
    <n v="39832"/>
    <s v="Critical"/>
    <s v="Oxford"/>
    <s v="MA"/>
    <x v="3"/>
    <s v="Consumer"/>
    <x v="0"/>
    <x v="9"/>
    <n v="98.66"/>
    <n v="18.97"/>
  </r>
  <r>
    <n v="2875"/>
    <n v="20711"/>
    <n v="39832"/>
    <s v="Critical"/>
    <s v="South Burlington"/>
    <s v="Vermont"/>
    <x v="3"/>
    <s v="Consumer"/>
    <x v="2"/>
    <x v="10"/>
    <n v="2215.96"/>
    <n v="119.99"/>
  </r>
  <r>
    <n v="2876"/>
    <n v="20737"/>
    <n v="40902"/>
    <s v="Medium"/>
    <s v="Bedford"/>
    <s v="New Hampshire"/>
    <x v="3"/>
    <s v="Home Office"/>
    <x v="1"/>
    <x v="11"/>
    <n v="1410.93"/>
    <n v="140.97999999999999"/>
  </r>
  <r>
    <n v="2877"/>
    <n v="20737"/>
    <n v="40902"/>
    <s v="Medium"/>
    <s v="Camden"/>
    <s v="New Jersey"/>
    <x v="3"/>
    <s v="Home Office"/>
    <x v="1"/>
    <x v="3"/>
    <n v="3364.2480000000005"/>
    <n v="286.85000000000002"/>
  </r>
  <r>
    <n v="2878"/>
    <n v="20741"/>
    <n v="40481"/>
    <s v="Low"/>
    <s v="Tooele"/>
    <s v="Utah"/>
    <x v="1"/>
    <s v="Corporate"/>
    <x v="0"/>
    <x v="6"/>
    <n v="1711.02"/>
    <n v="43.98"/>
  </r>
  <r>
    <n v="2879"/>
    <n v="20743"/>
    <n v="40892"/>
    <s v="High"/>
    <s v="Boise"/>
    <s v="Idaho"/>
    <x v="1"/>
    <s v="Consumer"/>
    <x v="0"/>
    <x v="9"/>
    <n v="231.21"/>
    <n v="5.28"/>
  </r>
  <r>
    <n v="2880"/>
    <n v="20773"/>
    <n v="39877"/>
    <s v="Not Specified"/>
    <s v="Bryant"/>
    <s v="Arkansas"/>
    <x v="2"/>
    <s v="Home Office"/>
    <x v="0"/>
    <x v="12"/>
    <n v="479.96"/>
    <n v="10.91"/>
  </r>
  <r>
    <n v="2881"/>
    <n v="20804"/>
    <n v="40873"/>
    <s v="Low"/>
    <s v="Oshkosh"/>
    <s v="Wisconsin"/>
    <x v="0"/>
    <s v="Small Business"/>
    <x v="2"/>
    <x v="10"/>
    <n v="4393.75"/>
    <n v="442.14"/>
  </r>
  <r>
    <n v="2882"/>
    <n v="20805"/>
    <n v="40553"/>
    <s v="High"/>
    <s v="Fargo"/>
    <s v="North Dakota"/>
    <x v="0"/>
    <s v="Home Office"/>
    <x v="0"/>
    <x v="12"/>
    <n v="69.98"/>
    <n v="5.53"/>
  </r>
  <r>
    <n v="2883"/>
    <n v="20805"/>
    <n v="40553"/>
    <s v="High"/>
    <s v="Fargo"/>
    <s v="North Dakota"/>
    <x v="0"/>
    <s v="Home Office"/>
    <x v="1"/>
    <x v="2"/>
    <n v="418.34"/>
    <n v="12.58"/>
  </r>
  <r>
    <n v="2884"/>
    <n v="20805"/>
    <n v="40553"/>
    <s v="High"/>
    <s v="Fargo"/>
    <s v="North Dakota"/>
    <x v="0"/>
    <s v="Home Office"/>
    <x v="0"/>
    <x v="9"/>
    <n v="17.7"/>
    <n v="4.28"/>
  </r>
  <r>
    <n v="2885"/>
    <n v="20805"/>
    <n v="40553"/>
    <s v="High"/>
    <s v="Fargo"/>
    <s v="North Dakota"/>
    <x v="0"/>
    <s v="Home Office"/>
    <x v="0"/>
    <x v="6"/>
    <n v="45.61"/>
    <n v="3.85"/>
  </r>
  <r>
    <n v="2886"/>
    <n v="20807"/>
    <n v="41111"/>
    <s v="Not Specified"/>
    <s v="Bethpage"/>
    <s v="New York"/>
    <x v="3"/>
    <s v="Consumer"/>
    <x v="2"/>
    <x v="4"/>
    <n v="466.94749999999999"/>
    <n v="35.99"/>
  </r>
  <r>
    <n v="2887"/>
    <n v="20807"/>
    <n v="41111"/>
    <s v="Not Specified"/>
    <s v="Canton"/>
    <s v="Michigan"/>
    <x v="0"/>
    <s v="Consumer"/>
    <x v="1"/>
    <x v="15"/>
    <n v="6152.52"/>
    <n v="160.97999999999999"/>
  </r>
  <r>
    <n v="2888"/>
    <n v="20832"/>
    <n v="40389"/>
    <s v="Not Specified"/>
    <s v="Danville"/>
    <s v="Kentucky"/>
    <x v="2"/>
    <s v="Home Office"/>
    <x v="0"/>
    <x v="12"/>
    <n v="88.7"/>
    <n v="1.88"/>
  </r>
  <r>
    <n v="2889"/>
    <n v="20832"/>
    <n v="40389"/>
    <s v="Not Specified"/>
    <s v="Danville"/>
    <s v="Kentucky"/>
    <x v="2"/>
    <s v="Home Office"/>
    <x v="0"/>
    <x v="6"/>
    <n v="105.89"/>
    <n v="2.84"/>
  </r>
  <r>
    <n v="2890"/>
    <n v="20838"/>
    <n v="39913"/>
    <s v="Not Specified"/>
    <s v="Oak Park"/>
    <s v="Michigan"/>
    <x v="0"/>
    <s v="Consumer"/>
    <x v="0"/>
    <x v="6"/>
    <n v="20.170000000000002"/>
    <n v="3.28"/>
  </r>
  <r>
    <n v="2891"/>
    <n v="20838"/>
    <n v="39913"/>
    <s v="Not Specified"/>
    <s v="Oak Park"/>
    <s v="Michigan"/>
    <x v="0"/>
    <s v="Consumer"/>
    <x v="0"/>
    <x v="1"/>
    <n v="235.98"/>
    <n v="10.98"/>
  </r>
  <r>
    <n v="2892"/>
    <n v="20864"/>
    <n v="40883"/>
    <s v="High"/>
    <s v="Sun City"/>
    <s v="Arizona"/>
    <x v="1"/>
    <s v="Corporate"/>
    <x v="1"/>
    <x v="2"/>
    <n v="251.45"/>
    <n v="13.4"/>
  </r>
  <r>
    <n v="2893"/>
    <n v="20868"/>
    <n v="40460"/>
    <s v="Low"/>
    <s v="Chandler"/>
    <s v="Arizona"/>
    <x v="1"/>
    <s v="Home Office"/>
    <x v="0"/>
    <x v="0"/>
    <n v="1609.19"/>
    <n v="178.47"/>
  </r>
  <r>
    <n v="2894"/>
    <n v="20898"/>
    <n v="40846"/>
    <s v="Medium"/>
    <s v="Redding"/>
    <s v="California"/>
    <x v="1"/>
    <s v="Consumer"/>
    <x v="2"/>
    <x v="4"/>
    <n v="1756.5929999999998"/>
    <n v="65.989999999999995"/>
  </r>
  <r>
    <n v="2895"/>
    <n v="20899"/>
    <n v="40280"/>
    <s v="Low"/>
    <s v="Cleveland"/>
    <s v="Ohio"/>
    <x v="3"/>
    <s v="Home Office"/>
    <x v="0"/>
    <x v="9"/>
    <n v="495.1"/>
    <n v="54.96"/>
  </r>
  <r>
    <n v="2896"/>
    <n v="20900"/>
    <n v="40506"/>
    <s v="Low"/>
    <s v="Portsmouth"/>
    <s v="New Hampshire"/>
    <x v="3"/>
    <s v="Corporate"/>
    <x v="2"/>
    <x v="4"/>
    <n v="1978.3664999999999"/>
    <n v="45.99"/>
  </r>
  <r>
    <n v="2897"/>
    <n v="20903"/>
    <n v="39953"/>
    <s v="High"/>
    <s v="Union City"/>
    <s v="New Jersey"/>
    <x v="3"/>
    <s v="Consumer"/>
    <x v="1"/>
    <x v="11"/>
    <n v="442.99"/>
    <n v="100.98"/>
  </r>
  <r>
    <n v="2898"/>
    <n v="20932"/>
    <n v="41119"/>
    <s v="High"/>
    <s v="Milford"/>
    <s v="MA"/>
    <x v="3"/>
    <s v="Small Business"/>
    <x v="0"/>
    <x v="6"/>
    <n v="123.26"/>
    <n v="3.26"/>
  </r>
  <r>
    <n v="2899"/>
    <n v="20933"/>
    <n v="41147"/>
    <s v="High"/>
    <s v="Salem"/>
    <s v="Virginia"/>
    <x v="2"/>
    <s v="Corporate"/>
    <x v="2"/>
    <x v="4"/>
    <n v="2079.4740000000002"/>
    <n v="55.99"/>
  </r>
  <r>
    <n v="2900"/>
    <n v="20934"/>
    <n v="40198"/>
    <s v="Critical"/>
    <s v="Auburn"/>
    <s v="New York"/>
    <x v="3"/>
    <s v="Corporate"/>
    <x v="2"/>
    <x v="10"/>
    <n v="1253.8900000000001"/>
    <n v="264.98"/>
  </r>
  <r>
    <n v="2901"/>
    <n v="20960"/>
    <n v="40865"/>
    <s v="Low"/>
    <s v="Ann Arbor"/>
    <s v="Michigan"/>
    <x v="0"/>
    <s v="Corporate"/>
    <x v="2"/>
    <x v="5"/>
    <n v="195.96"/>
    <n v="10.97"/>
  </r>
  <r>
    <n v="2902"/>
    <n v="20961"/>
    <n v="40192"/>
    <s v="Not Specified"/>
    <s v="Sterling Heights"/>
    <s v="Michigan"/>
    <x v="0"/>
    <s v="Corporate"/>
    <x v="2"/>
    <x v="16"/>
    <n v="6607.92"/>
    <n v="199.99"/>
  </r>
  <r>
    <n v="2903"/>
    <n v="20964"/>
    <n v="40998"/>
    <s v="Critical"/>
    <s v="Mobile"/>
    <s v="Alabama"/>
    <x v="2"/>
    <s v="Consumer"/>
    <x v="2"/>
    <x v="4"/>
    <n v="629.5865"/>
    <n v="65.989999999999995"/>
  </r>
  <r>
    <n v="2904"/>
    <n v="20965"/>
    <n v="40167"/>
    <s v="Critical"/>
    <s v="Cumberland"/>
    <s v="Maryland"/>
    <x v="3"/>
    <s v="Consumer"/>
    <x v="0"/>
    <x v="0"/>
    <n v="2315.11"/>
    <n v="59.76"/>
  </r>
  <r>
    <n v="2905"/>
    <n v="20965"/>
    <n v="40167"/>
    <s v="Critical"/>
    <s v="Cumberland"/>
    <s v="Maryland"/>
    <x v="3"/>
    <s v="Consumer"/>
    <x v="2"/>
    <x v="4"/>
    <n v="1264.2304999999999"/>
    <n v="195.99"/>
  </r>
  <r>
    <n v="2906"/>
    <n v="20966"/>
    <n v="40439"/>
    <s v="Low"/>
    <s v="Panama City"/>
    <s v="Florida"/>
    <x v="2"/>
    <s v="Consumer"/>
    <x v="0"/>
    <x v="6"/>
    <n v="39.42"/>
    <n v="3.85"/>
  </r>
  <r>
    <n v="2907"/>
    <n v="20966"/>
    <n v="40439"/>
    <s v="Low"/>
    <s v="Pembroke Pines"/>
    <s v="Florida"/>
    <x v="2"/>
    <s v="Consumer"/>
    <x v="2"/>
    <x v="5"/>
    <n v="801.44"/>
    <n v="22.24"/>
  </r>
  <r>
    <n v="2908"/>
    <n v="20966"/>
    <n v="40439"/>
    <s v="Low"/>
    <s v="Pembroke Pines"/>
    <s v="Florida"/>
    <x v="2"/>
    <s v="Consumer"/>
    <x v="1"/>
    <x v="2"/>
    <n v="1194.06"/>
    <n v="54.74"/>
  </r>
  <r>
    <n v="2909"/>
    <n v="20967"/>
    <n v="40617"/>
    <s v="High"/>
    <s v="Searcy"/>
    <s v="Arkansas"/>
    <x v="2"/>
    <s v="Small Business"/>
    <x v="2"/>
    <x v="16"/>
    <n v="28664.52"/>
    <n v="599.99"/>
  </r>
  <r>
    <n v="2910"/>
    <n v="20967"/>
    <n v="40617"/>
    <s v="High"/>
    <s v="Searcy"/>
    <s v="Arkansas"/>
    <x v="2"/>
    <s v="Small Business"/>
    <x v="2"/>
    <x v="4"/>
    <n v="635.7405"/>
    <n v="125.99"/>
  </r>
  <r>
    <n v="2911"/>
    <n v="20995"/>
    <n v="40995"/>
    <s v="Medium"/>
    <s v="Laguna Hills"/>
    <s v="California"/>
    <x v="1"/>
    <s v="Consumer"/>
    <x v="1"/>
    <x v="11"/>
    <n v="5817.88"/>
    <n v="150.97999999999999"/>
  </r>
  <r>
    <n v="2912"/>
    <n v="21024"/>
    <n v="40540"/>
    <s v="Medium"/>
    <s v="Leawood"/>
    <s v="Kansas"/>
    <x v="0"/>
    <s v="Corporate"/>
    <x v="0"/>
    <x v="6"/>
    <n v="195.49"/>
    <n v="5.84"/>
  </r>
  <r>
    <n v="2913"/>
    <n v="21025"/>
    <n v="40432"/>
    <s v="Not Specified"/>
    <s v="Lubbock"/>
    <s v="Texas"/>
    <x v="0"/>
    <s v="Small Business"/>
    <x v="2"/>
    <x v="5"/>
    <n v="553.02"/>
    <n v="15.98"/>
  </r>
  <r>
    <n v="2914"/>
    <n v="21028"/>
    <n v="41067"/>
    <s v="Critical"/>
    <s v="Weatherford"/>
    <s v="Texas"/>
    <x v="0"/>
    <s v="Consumer"/>
    <x v="0"/>
    <x v="14"/>
    <n v="437.86"/>
    <n v="11.58"/>
  </r>
  <r>
    <n v="2915"/>
    <n v="21057"/>
    <n v="40577"/>
    <s v="Low"/>
    <s v="Hempstead"/>
    <s v="New York"/>
    <x v="3"/>
    <s v="Corporate"/>
    <x v="2"/>
    <x v="5"/>
    <n v="1103.67"/>
    <n v="39.479999999999997"/>
  </r>
  <r>
    <n v="2916"/>
    <n v="21063"/>
    <n v="40648"/>
    <s v="Low"/>
    <s v="Pembroke Pines"/>
    <s v="Florida"/>
    <x v="2"/>
    <s v="Consumer"/>
    <x v="0"/>
    <x v="6"/>
    <n v="377.02"/>
    <n v="7.08"/>
  </r>
  <r>
    <n v="2917"/>
    <n v="21063"/>
    <n v="40648"/>
    <s v="Low"/>
    <s v="Pembroke Pines"/>
    <s v="Florida"/>
    <x v="2"/>
    <s v="Consumer"/>
    <x v="1"/>
    <x v="3"/>
    <n v="7339.24"/>
    <n v="145.97999999999999"/>
  </r>
  <r>
    <n v="2918"/>
    <n v="21089"/>
    <n v="40752"/>
    <s v="Medium"/>
    <s v="Troy"/>
    <s v="Ohio"/>
    <x v="3"/>
    <s v="Corporate"/>
    <x v="1"/>
    <x v="15"/>
    <n v="559.75"/>
    <n v="122.99"/>
  </r>
  <r>
    <n v="2919"/>
    <n v="21091"/>
    <n v="40159"/>
    <s v="High"/>
    <s v="Grand Island"/>
    <s v="Nebraska"/>
    <x v="0"/>
    <s v="Corporate"/>
    <x v="0"/>
    <x v="12"/>
    <n v="270.73"/>
    <n v="8.8800000000000008"/>
  </r>
  <r>
    <n v="2920"/>
    <n v="21121"/>
    <n v="40072"/>
    <s v="Not Specified"/>
    <s v="Auburn"/>
    <s v="Alabama"/>
    <x v="2"/>
    <s v="Corporate"/>
    <x v="0"/>
    <x v="12"/>
    <n v="20175.48"/>
    <n v="387.99"/>
  </r>
  <r>
    <n v="2921"/>
    <n v="21125"/>
    <n v="40600"/>
    <s v="Not Specified"/>
    <s v="Harker Heights"/>
    <s v="Texas"/>
    <x v="0"/>
    <s v="Home Office"/>
    <x v="0"/>
    <x v="9"/>
    <n v="155.16999999999999"/>
    <n v="9.27"/>
  </r>
  <r>
    <n v="2922"/>
    <n v="21155"/>
    <n v="40579"/>
    <s v="High"/>
    <s v="Petersburg"/>
    <s v="Virginia"/>
    <x v="2"/>
    <s v="Consumer"/>
    <x v="0"/>
    <x v="9"/>
    <n v="81.78"/>
    <n v="19.98"/>
  </r>
  <r>
    <n v="2923"/>
    <n v="21159"/>
    <n v="40701"/>
    <s v="Low"/>
    <s v="Tracy"/>
    <s v="California"/>
    <x v="1"/>
    <s v="Consumer"/>
    <x v="0"/>
    <x v="6"/>
    <n v="20.28"/>
    <n v="2.98"/>
  </r>
  <r>
    <n v="2924"/>
    <n v="21188"/>
    <n v="40807"/>
    <s v="Critical"/>
    <s v="Farmington"/>
    <s v="New Mexico"/>
    <x v="1"/>
    <s v="Small Business"/>
    <x v="2"/>
    <x v="16"/>
    <n v="21046.74"/>
    <n v="699.99"/>
  </r>
  <r>
    <n v="2925"/>
    <n v="21190"/>
    <n v="39961"/>
    <s v="Medium"/>
    <s v="Smithtown"/>
    <s v="New York"/>
    <x v="3"/>
    <s v="Small Business"/>
    <x v="0"/>
    <x v="14"/>
    <n v="1062.69"/>
    <n v="35.94"/>
  </r>
  <r>
    <n v="2926"/>
    <n v="21191"/>
    <n v="41227"/>
    <s v="High"/>
    <s v="Atascadero"/>
    <s v="California"/>
    <x v="1"/>
    <s v="Home Office"/>
    <x v="2"/>
    <x v="10"/>
    <n v="7235.83"/>
    <n v="140.99"/>
  </r>
  <r>
    <n v="2927"/>
    <n v="21220"/>
    <n v="41265"/>
    <s v="Not Specified"/>
    <s v="Douglasville"/>
    <s v="Georgia"/>
    <x v="2"/>
    <s v="Home Office"/>
    <x v="2"/>
    <x v="10"/>
    <n v="476.31"/>
    <n v="120.97"/>
  </r>
  <r>
    <n v="2928"/>
    <n v="21222"/>
    <n v="39847"/>
    <s v="Not Specified"/>
    <s v="Pueblo"/>
    <s v="Colorado"/>
    <x v="1"/>
    <s v="Home Office"/>
    <x v="1"/>
    <x v="2"/>
    <n v="181.39"/>
    <n v="5.08"/>
  </r>
  <r>
    <n v="2929"/>
    <n v="21222"/>
    <n v="39847"/>
    <s v="Not Specified"/>
    <s v="Pueblo"/>
    <s v="Colorado"/>
    <x v="1"/>
    <s v="Home Office"/>
    <x v="2"/>
    <x v="4"/>
    <n v="846.08150000000001"/>
    <n v="35.99"/>
  </r>
  <r>
    <n v="2930"/>
    <n v="21223"/>
    <n v="40983"/>
    <s v="Not Specified"/>
    <s v="Lawrence"/>
    <s v="Indiana"/>
    <x v="0"/>
    <s v="Consumer"/>
    <x v="1"/>
    <x v="11"/>
    <n v="317.95"/>
    <n v="100.98"/>
  </r>
  <r>
    <n v="2931"/>
    <n v="21223"/>
    <n v="40983"/>
    <s v="Not Specified"/>
    <s v="Lawrence"/>
    <s v="Indiana"/>
    <x v="0"/>
    <s v="Consumer"/>
    <x v="1"/>
    <x v="2"/>
    <n v="435.29"/>
    <n v="51.65"/>
  </r>
  <r>
    <n v="2932"/>
    <n v="21249"/>
    <n v="40440"/>
    <s v="Low"/>
    <s v="Perry Hall"/>
    <s v="Maryland"/>
    <x v="3"/>
    <s v="Small Business"/>
    <x v="0"/>
    <x v="13"/>
    <n v="1082.8"/>
    <n v="48.58"/>
  </r>
  <r>
    <n v="2933"/>
    <n v="21249"/>
    <n v="40440"/>
    <s v="Low"/>
    <s v="Perry Hall"/>
    <s v="Maryland"/>
    <x v="3"/>
    <s v="Small Business"/>
    <x v="2"/>
    <x v="4"/>
    <n v="1260.2014999999999"/>
    <n v="205.99"/>
  </r>
  <r>
    <n v="2934"/>
    <n v="21253"/>
    <n v="41016"/>
    <s v="Medium"/>
    <s v="Cottage Lake"/>
    <s v="Washington"/>
    <x v="1"/>
    <s v="Small Business"/>
    <x v="0"/>
    <x v="14"/>
    <n v="455.08"/>
    <n v="83.93"/>
  </r>
  <r>
    <n v="2935"/>
    <n v="21285"/>
    <n v="40362"/>
    <s v="Medium"/>
    <s v="Alton"/>
    <s v="Illinois"/>
    <x v="0"/>
    <s v="Corporate"/>
    <x v="0"/>
    <x v="6"/>
    <n v="54.78"/>
    <n v="1.68"/>
  </r>
  <r>
    <n v="2936"/>
    <n v="21285"/>
    <n v="40362"/>
    <s v="Medium"/>
    <s v="Alton"/>
    <s v="Illinois"/>
    <x v="0"/>
    <s v="Corporate"/>
    <x v="0"/>
    <x v="6"/>
    <n v="304.83"/>
    <n v="7.08"/>
  </r>
  <r>
    <n v="2937"/>
    <n v="21286"/>
    <n v="39949"/>
    <s v="Critical"/>
    <s v="Yuba City"/>
    <s v="California"/>
    <x v="1"/>
    <s v="Small Business"/>
    <x v="0"/>
    <x v="13"/>
    <n v="280.39"/>
    <n v="14.42"/>
  </r>
  <r>
    <n v="2938"/>
    <n v="21314"/>
    <n v="40119"/>
    <s v="Low"/>
    <s v="Opelika"/>
    <s v="Alabama"/>
    <x v="2"/>
    <s v="Home Office"/>
    <x v="0"/>
    <x v="12"/>
    <n v="56.22"/>
    <n v="8.6"/>
  </r>
  <r>
    <n v="2939"/>
    <n v="21314"/>
    <n v="40119"/>
    <s v="Low"/>
    <s v="Opelika"/>
    <s v="Alabama"/>
    <x v="2"/>
    <s v="Home Office"/>
    <x v="0"/>
    <x v="7"/>
    <n v="107.96"/>
    <n v="3.58"/>
  </r>
  <r>
    <n v="2940"/>
    <n v="21314"/>
    <n v="40119"/>
    <s v="Low"/>
    <s v="Opelika"/>
    <s v="Alabama"/>
    <x v="2"/>
    <s v="Home Office"/>
    <x v="1"/>
    <x v="3"/>
    <n v="3169.9920000000002"/>
    <n v="105.49"/>
  </r>
  <r>
    <n v="2941"/>
    <n v="21318"/>
    <n v="40363"/>
    <s v="High"/>
    <s v="Albuquerque"/>
    <s v="New Mexico"/>
    <x v="1"/>
    <s v="Home Office"/>
    <x v="0"/>
    <x v="12"/>
    <n v="1384.34"/>
    <n v="37.700000000000003"/>
  </r>
  <r>
    <n v="2942"/>
    <n v="21319"/>
    <n v="40297"/>
    <s v="Medium"/>
    <s v="Brunswick"/>
    <s v="Maine"/>
    <x v="3"/>
    <s v="Consumer"/>
    <x v="0"/>
    <x v="0"/>
    <n v="167.53"/>
    <n v="14.98"/>
  </r>
  <r>
    <n v="2943"/>
    <n v="21319"/>
    <n v="40297"/>
    <s v="Medium"/>
    <s v="West Springfield"/>
    <s v="MA"/>
    <x v="3"/>
    <s v="Consumer"/>
    <x v="2"/>
    <x v="16"/>
    <n v="2361.1"/>
    <n v="449.99"/>
  </r>
  <r>
    <n v="2944"/>
    <n v="21319"/>
    <n v="40297"/>
    <s v="Medium"/>
    <s v="Westbrook"/>
    <s v="Maine"/>
    <x v="3"/>
    <s v="Consumer"/>
    <x v="1"/>
    <x v="2"/>
    <n v="1060.3399999999999"/>
    <n v="23.99"/>
  </r>
  <r>
    <n v="2945"/>
    <n v="21344"/>
    <n v="41252"/>
    <s v="Low"/>
    <s v="Belleville"/>
    <s v="New Jersey"/>
    <x v="3"/>
    <s v="Corporate"/>
    <x v="2"/>
    <x v="5"/>
    <n v="587.20000000000005"/>
    <n v="20.89"/>
  </r>
  <r>
    <n v="2946"/>
    <n v="21344"/>
    <n v="41252"/>
    <s v="Low"/>
    <s v="North Bergen"/>
    <s v="New Jersey"/>
    <x v="3"/>
    <s v="Corporate"/>
    <x v="0"/>
    <x v="8"/>
    <n v="110.79"/>
    <n v="2.89"/>
  </r>
  <r>
    <n v="2947"/>
    <n v="21344"/>
    <n v="41252"/>
    <s v="Low"/>
    <s v="Rockland"/>
    <s v="MA"/>
    <x v="3"/>
    <s v="Corporate"/>
    <x v="1"/>
    <x v="2"/>
    <n v="2011.46"/>
    <n v="41.32"/>
  </r>
  <r>
    <n v="2948"/>
    <n v="21346"/>
    <n v="40701"/>
    <s v="High"/>
    <s v="Tracy"/>
    <s v="California"/>
    <x v="1"/>
    <s v="Consumer"/>
    <x v="0"/>
    <x v="9"/>
    <n v="400.49"/>
    <n v="9.06"/>
  </r>
  <r>
    <n v="2949"/>
    <n v="21350"/>
    <n v="40598"/>
    <s v="Medium"/>
    <s v="Kentwood"/>
    <s v="Michigan"/>
    <x v="0"/>
    <s v="Corporate"/>
    <x v="0"/>
    <x v="9"/>
    <n v="278.94"/>
    <n v="9.06"/>
  </r>
  <r>
    <n v="2950"/>
    <n v="21378"/>
    <n v="40762"/>
    <s v="Medium"/>
    <s v="Noblesville"/>
    <s v="Indiana"/>
    <x v="0"/>
    <s v="Corporate"/>
    <x v="0"/>
    <x v="12"/>
    <n v="937.04"/>
    <n v="28.53"/>
  </r>
  <r>
    <n v="2951"/>
    <n v="21378"/>
    <n v="40762"/>
    <s v="Medium"/>
    <s v="Noblesville"/>
    <s v="Indiana"/>
    <x v="0"/>
    <s v="Corporate"/>
    <x v="2"/>
    <x v="5"/>
    <n v="1616.64"/>
    <n v="99.99"/>
  </r>
  <r>
    <n v="2952"/>
    <n v="21379"/>
    <n v="40557"/>
    <s v="High"/>
    <s v="Savage"/>
    <s v="Minnesota"/>
    <x v="0"/>
    <s v="Corporate"/>
    <x v="1"/>
    <x v="15"/>
    <n v="5428.49"/>
    <n v="150.88999999999999"/>
  </r>
  <r>
    <n v="2953"/>
    <n v="21382"/>
    <n v="40920"/>
    <s v="Critical"/>
    <s v="Baton Rouge"/>
    <s v="Louisiana"/>
    <x v="2"/>
    <s v="Corporate"/>
    <x v="1"/>
    <x v="15"/>
    <n v="6435.87"/>
    <n v="300.98"/>
  </r>
  <r>
    <n v="2954"/>
    <n v="21382"/>
    <n v="40920"/>
    <s v="Critical"/>
    <s v="Baton Rouge"/>
    <s v="Louisiana"/>
    <x v="2"/>
    <s v="Corporate"/>
    <x v="2"/>
    <x v="5"/>
    <n v="312.02999999999997"/>
    <n v="29.99"/>
  </r>
  <r>
    <n v="2955"/>
    <n v="21382"/>
    <n v="40920"/>
    <s v="Critical"/>
    <s v="Gainesville"/>
    <s v="Texas"/>
    <x v="0"/>
    <s v="Corporate"/>
    <x v="0"/>
    <x v="9"/>
    <n v="145.93"/>
    <n v="4.9800000000000004"/>
  </r>
  <r>
    <n v="2956"/>
    <n v="21383"/>
    <n v="39843"/>
    <s v="Low"/>
    <s v="Franklin Park"/>
    <s v="Illinois"/>
    <x v="0"/>
    <s v="Consumer"/>
    <x v="2"/>
    <x v="10"/>
    <n v="16066.85"/>
    <n v="574.74"/>
  </r>
  <r>
    <n v="2957"/>
    <n v="21410"/>
    <n v="41030"/>
    <s v="Critical"/>
    <s v="Bozeman"/>
    <s v="Montana"/>
    <x v="1"/>
    <s v="Corporate"/>
    <x v="0"/>
    <x v="13"/>
    <n v="2101.59"/>
    <n v="123.38"/>
  </r>
  <r>
    <n v="2958"/>
    <n v="21412"/>
    <n v="40737"/>
    <s v="Not Specified"/>
    <s v="Winter Park"/>
    <s v="Florida"/>
    <x v="2"/>
    <s v="Home Office"/>
    <x v="0"/>
    <x v="12"/>
    <n v="137.07"/>
    <n v="3.52"/>
  </r>
  <r>
    <n v="2959"/>
    <n v="21412"/>
    <n v="40737"/>
    <s v="Not Specified"/>
    <s v="Winter Park"/>
    <s v="Florida"/>
    <x v="2"/>
    <s v="Home Office"/>
    <x v="0"/>
    <x v="9"/>
    <n v="203.99"/>
    <n v="7.28"/>
  </r>
  <r>
    <n v="2960"/>
    <n v="21414"/>
    <n v="40667"/>
    <s v="Critical"/>
    <s v="Cudahy"/>
    <s v="Wisconsin"/>
    <x v="0"/>
    <s v="Consumer"/>
    <x v="0"/>
    <x v="9"/>
    <n v="117.91"/>
    <n v="3.38"/>
  </r>
  <r>
    <n v="2961"/>
    <n v="21414"/>
    <n v="40667"/>
    <s v="Critical"/>
    <s v="Cudahy"/>
    <s v="Wisconsin"/>
    <x v="0"/>
    <s v="Consumer"/>
    <x v="0"/>
    <x v="0"/>
    <n v="3644.6"/>
    <n v="80.98"/>
  </r>
  <r>
    <n v="2962"/>
    <n v="21414"/>
    <n v="40667"/>
    <s v="Critical"/>
    <s v="Cudahy"/>
    <s v="Wisconsin"/>
    <x v="0"/>
    <s v="Consumer"/>
    <x v="2"/>
    <x v="4"/>
    <n v="3491.6129999999998"/>
    <n v="125.99"/>
  </r>
  <r>
    <n v="2963"/>
    <n v="21414"/>
    <n v="40667"/>
    <s v="Critical"/>
    <s v="Drexel Hill"/>
    <s v="Pennsylvania"/>
    <x v="3"/>
    <s v="Consumer"/>
    <x v="0"/>
    <x v="1"/>
    <n v="103.6"/>
    <n v="2.52"/>
  </r>
  <r>
    <n v="2964"/>
    <n v="21442"/>
    <n v="40172"/>
    <s v="Low"/>
    <s v="Jacksonville"/>
    <s v="Florida"/>
    <x v="2"/>
    <s v="Consumer"/>
    <x v="1"/>
    <x v="11"/>
    <n v="2962.96"/>
    <n v="58.14"/>
  </r>
  <r>
    <n v="2965"/>
    <n v="21442"/>
    <n v="40172"/>
    <s v="Low"/>
    <s v="Jacksonville"/>
    <s v="Florida"/>
    <x v="2"/>
    <s v="Consumer"/>
    <x v="0"/>
    <x v="14"/>
    <n v="782.93"/>
    <n v="15.57"/>
  </r>
  <r>
    <n v="2966"/>
    <n v="21444"/>
    <n v="40648"/>
    <s v="Medium"/>
    <s v="Land O Lakes"/>
    <s v="Florida"/>
    <x v="2"/>
    <s v="Corporate"/>
    <x v="0"/>
    <x v="6"/>
    <n v="34.159999999999997"/>
    <n v="2.1"/>
  </r>
  <r>
    <n v="2967"/>
    <n v="21445"/>
    <n v="40134"/>
    <s v="Low"/>
    <s v="Allentown"/>
    <s v="Pennsylvania"/>
    <x v="3"/>
    <s v="Small Business"/>
    <x v="0"/>
    <x v="13"/>
    <n v="75.150000000000006"/>
    <n v="4.0599999999999996"/>
  </r>
  <r>
    <n v="2968"/>
    <n v="21445"/>
    <n v="40134"/>
    <s v="Low"/>
    <s v="Allentown"/>
    <s v="Pennsylvania"/>
    <x v="3"/>
    <s v="Small Business"/>
    <x v="2"/>
    <x v="10"/>
    <n v="400.45"/>
    <n v="9.49"/>
  </r>
  <r>
    <n v="2969"/>
    <n v="21447"/>
    <n v="40332"/>
    <s v="Not Specified"/>
    <s v="New Berlin"/>
    <s v="Wisconsin"/>
    <x v="0"/>
    <s v="Home Office"/>
    <x v="0"/>
    <x v="1"/>
    <n v="176.24"/>
    <n v="10.98"/>
  </r>
  <r>
    <n v="2970"/>
    <n v="21475"/>
    <n v="40594"/>
    <s v="Critical"/>
    <s v="Sunnyvale"/>
    <s v="California"/>
    <x v="1"/>
    <s v="Consumer"/>
    <x v="2"/>
    <x v="5"/>
    <n v="538.14"/>
    <n v="14.48"/>
  </r>
  <r>
    <n v="2971"/>
    <n v="21475"/>
    <n v="40594"/>
    <s v="Critical"/>
    <s v="Sunnyvale"/>
    <s v="California"/>
    <x v="1"/>
    <s v="Consumer"/>
    <x v="1"/>
    <x v="3"/>
    <n v="4956.7839999999997"/>
    <n v="417.4"/>
  </r>
  <r>
    <n v="2972"/>
    <n v="21477"/>
    <n v="40684"/>
    <s v="Low"/>
    <s v="Hattiesburg"/>
    <s v="Mississippi"/>
    <x v="2"/>
    <s v="Home Office"/>
    <x v="0"/>
    <x v="12"/>
    <n v="189.73"/>
    <n v="24.95"/>
  </r>
  <r>
    <n v="2973"/>
    <n v="21477"/>
    <n v="40684"/>
    <s v="Low"/>
    <s v="Horn Lake"/>
    <s v="Mississippi"/>
    <x v="2"/>
    <s v="Home Office"/>
    <x v="0"/>
    <x v="9"/>
    <n v="278.8"/>
    <n v="6.88"/>
  </r>
  <r>
    <n v="2974"/>
    <n v="21478"/>
    <n v="40970"/>
    <s v="Low"/>
    <s v="North Little Rock"/>
    <s v="Arkansas"/>
    <x v="2"/>
    <s v="Home Office"/>
    <x v="1"/>
    <x v="2"/>
    <n v="423.07"/>
    <n v="25.38"/>
  </r>
  <r>
    <n v="2975"/>
    <n v="21478"/>
    <n v="40970"/>
    <s v="Low"/>
    <s v="North Little Rock"/>
    <s v="Arkansas"/>
    <x v="2"/>
    <s v="Home Office"/>
    <x v="0"/>
    <x v="9"/>
    <n v="1602.21"/>
    <n v="48.04"/>
  </r>
  <r>
    <n v="2976"/>
    <n v="21479"/>
    <n v="40053"/>
    <s v="Medium"/>
    <s v="Manitowoc"/>
    <s v="Wisconsin"/>
    <x v="0"/>
    <s v="Home Office"/>
    <x v="0"/>
    <x v="9"/>
    <n v="291.16000000000003"/>
    <n v="6.48"/>
  </r>
  <r>
    <n v="2977"/>
    <n v="21505"/>
    <n v="41246"/>
    <s v="Low"/>
    <s v="Glen Cove"/>
    <s v="New York"/>
    <x v="3"/>
    <s v="Home Office"/>
    <x v="1"/>
    <x v="15"/>
    <n v="912.35"/>
    <n v="284.98"/>
  </r>
  <r>
    <n v="2978"/>
    <n v="21509"/>
    <n v="41093"/>
    <s v="High"/>
    <s v="Pittsburg"/>
    <s v="Kansas"/>
    <x v="0"/>
    <s v="Consumer"/>
    <x v="0"/>
    <x v="8"/>
    <n v="47.93"/>
    <n v="3.69"/>
  </r>
  <r>
    <n v="2979"/>
    <n v="21510"/>
    <n v="41037"/>
    <s v="High"/>
    <s v="Mcminnville"/>
    <s v="Oregon"/>
    <x v="1"/>
    <s v="Corporate"/>
    <x v="2"/>
    <x v="5"/>
    <n v="372.09"/>
    <n v="22.24"/>
  </r>
  <r>
    <n v="2980"/>
    <n v="21538"/>
    <n v="40021"/>
    <s v="Medium"/>
    <s v="Worcester"/>
    <s v="MA"/>
    <x v="3"/>
    <s v="Small Business"/>
    <x v="0"/>
    <x v="6"/>
    <n v="87.32"/>
    <n v="2.94"/>
  </r>
  <r>
    <n v="2981"/>
    <n v="21539"/>
    <n v="40368"/>
    <s v="Medium"/>
    <s v="Santa Monica"/>
    <s v="California"/>
    <x v="1"/>
    <s v="Consumer"/>
    <x v="0"/>
    <x v="9"/>
    <n v="388.13"/>
    <n v="21.98"/>
  </r>
  <r>
    <n v="2982"/>
    <n v="21539"/>
    <n v="40368"/>
    <s v="Medium"/>
    <s v="Santa Monica"/>
    <s v="California"/>
    <x v="1"/>
    <s v="Consumer"/>
    <x v="1"/>
    <x v="3"/>
    <n v="2339.84"/>
    <n v="71.37"/>
  </r>
  <r>
    <n v="2983"/>
    <n v="21541"/>
    <n v="40094"/>
    <s v="Not Specified"/>
    <s v="Bullhead City"/>
    <s v="Arizona"/>
    <x v="1"/>
    <s v="Corporate"/>
    <x v="1"/>
    <x v="11"/>
    <n v="3044.7"/>
    <n v="70.98"/>
  </r>
  <r>
    <n v="2984"/>
    <n v="21542"/>
    <n v="40684"/>
    <s v="High"/>
    <s v="Seymour"/>
    <s v="Indiana"/>
    <x v="0"/>
    <s v="Corporate"/>
    <x v="0"/>
    <x v="6"/>
    <n v="404.3"/>
    <n v="21.38"/>
  </r>
  <r>
    <n v="2985"/>
    <n v="21542"/>
    <n v="40684"/>
    <s v="High"/>
    <s v="Seymour"/>
    <s v="Indiana"/>
    <x v="0"/>
    <s v="Corporate"/>
    <x v="1"/>
    <x v="3"/>
    <n v="11674.968000000001"/>
    <n v="348.21"/>
  </r>
  <r>
    <n v="2986"/>
    <n v="21572"/>
    <n v="39857"/>
    <s v="Critical"/>
    <s v="Rochester Hills"/>
    <s v="Michigan"/>
    <x v="0"/>
    <s v="Home Office"/>
    <x v="1"/>
    <x v="2"/>
    <n v="8549.0400000000009"/>
    <n v="194.3"/>
  </r>
  <r>
    <n v="2987"/>
    <n v="21573"/>
    <n v="41024"/>
    <s v="Critical"/>
    <s v="Bethel Park"/>
    <s v="Pennsylvania"/>
    <x v="3"/>
    <s v="Corporate"/>
    <x v="0"/>
    <x v="8"/>
    <n v="96.23"/>
    <n v="3.08"/>
  </r>
  <r>
    <n v="2988"/>
    <n v="21573"/>
    <n v="41024"/>
    <s v="Critical"/>
    <s v="Bethel Park"/>
    <s v="Pennsylvania"/>
    <x v="3"/>
    <s v="Corporate"/>
    <x v="1"/>
    <x v="2"/>
    <n v="70.08"/>
    <n v="9.48"/>
  </r>
  <r>
    <n v="2989"/>
    <n v="21573"/>
    <n v="41024"/>
    <s v="Critical"/>
    <s v="Bethel Park"/>
    <s v="Pennsylvania"/>
    <x v="3"/>
    <s v="Corporate"/>
    <x v="1"/>
    <x v="3"/>
    <n v="234.768"/>
    <n v="70.89"/>
  </r>
  <r>
    <n v="2990"/>
    <n v="21574"/>
    <n v="40193"/>
    <s v="Critical"/>
    <s v="Springfield"/>
    <s v="MA"/>
    <x v="3"/>
    <s v="Small Business"/>
    <x v="2"/>
    <x v="5"/>
    <n v="77.55"/>
    <n v="2.12"/>
  </r>
  <r>
    <n v="2991"/>
    <n v="21600"/>
    <n v="40272"/>
    <s v="Low"/>
    <s v="Forest Park"/>
    <s v="Georgia"/>
    <x v="2"/>
    <s v="Home Office"/>
    <x v="0"/>
    <x v="9"/>
    <n v="169.48"/>
    <n v="10.14"/>
  </r>
  <r>
    <n v="2992"/>
    <n v="21601"/>
    <n v="40639"/>
    <s v="Low"/>
    <s v="Midwest City"/>
    <s v="Oklahoma"/>
    <x v="0"/>
    <s v="Consumer"/>
    <x v="0"/>
    <x v="0"/>
    <n v="2227.34"/>
    <n v="113.64"/>
  </r>
  <r>
    <n v="2993"/>
    <n v="21602"/>
    <n v="39995"/>
    <s v="Critical"/>
    <s v="Clinton"/>
    <s v="Mississippi"/>
    <x v="2"/>
    <s v="Small Business"/>
    <x v="1"/>
    <x v="3"/>
    <n v="2170.61"/>
    <n v="348.21"/>
  </r>
  <r>
    <n v="2994"/>
    <n v="21604"/>
    <n v="41000"/>
    <s v="Medium"/>
    <s v="Haltom City"/>
    <s v="Texas"/>
    <x v="0"/>
    <s v="Home Office"/>
    <x v="0"/>
    <x v="12"/>
    <n v="2478.88"/>
    <n v="387.99"/>
  </r>
  <r>
    <n v="2995"/>
    <n v="21605"/>
    <n v="41007"/>
    <s v="High"/>
    <s v="Morristown"/>
    <s v="Tennessee"/>
    <x v="2"/>
    <s v="Small Business"/>
    <x v="1"/>
    <x v="15"/>
    <n v="1932.97"/>
    <n v="60.98"/>
  </r>
  <r>
    <n v="2996"/>
    <n v="21605"/>
    <n v="41007"/>
    <s v="High"/>
    <s v="Murfreesboro"/>
    <s v="Tennessee"/>
    <x v="2"/>
    <s v="Small Business"/>
    <x v="1"/>
    <x v="2"/>
    <n v="476.49"/>
    <n v="10.64"/>
  </r>
  <r>
    <n v="2997"/>
    <n v="21606"/>
    <n v="40565"/>
    <s v="Not Specified"/>
    <s v="Burlington"/>
    <s v="Vermont"/>
    <x v="3"/>
    <s v="Small Business"/>
    <x v="2"/>
    <x v="5"/>
    <n v="1374.7"/>
    <n v="32.979999999999997"/>
  </r>
  <r>
    <n v="2998"/>
    <n v="21606"/>
    <n v="40565"/>
    <s v="Not Specified"/>
    <s v="Carteret"/>
    <s v="New Jersey"/>
    <x v="3"/>
    <s v="Small Business"/>
    <x v="2"/>
    <x v="5"/>
    <n v="516.62"/>
    <n v="17.48"/>
  </r>
  <r>
    <n v="2999"/>
    <n v="21607"/>
    <n v="40983"/>
    <s v="Not Specified"/>
    <s v="Des Plaines"/>
    <s v="Illinois"/>
    <x v="0"/>
    <s v="Home Office"/>
    <x v="0"/>
    <x v="6"/>
    <n v="618.9"/>
    <n v="36.549999999999997"/>
  </r>
  <r>
    <n v="3000"/>
    <n v="21633"/>
    <n v="39899"/>
    <s v="Medium"/>
    <s v="North Little Rock"/>
    <s v="Arkansas"/>
    <x v="2"/>
    <s v="Home Office"/>
    <x v="1"/>
    <x v="2"/>
    <n v="547.82000000000005"/>
    <n v="18.7"/>
  </r>
  <r>
    <n v="3001"/>
    <n v="21634"/>
    <n v="41210"/>
    <s v="Not Specified"/>
    <s v="Mason"/>
    <s v="Ohio"/>
    <x v="3"/>
    <s v="Home Office"/>
    <x v="0"/>
    <x v="13"/>
    <n v="1611.73"/>
    <n v="208.16"/>
  </r>
  <r>
    <n v="3002"/>
    <n v="21634"/>
    <n v="41210"/>
    <s v="Not Specified"/>
    <s v="Mason"/>
    <s v="Ohio"/>
    <x v="3"/>
    <s v="Home Office"/>
    <x v="2"/>
    <x v="10"/>
    <n v="1946.55"/>
    <n v="1938.02"/>
  </r>
  <r>
    <n v="3003"/>
    <n v="21635"/>
    <n v="40149"/>
    <s v="Low"/>
    <s v="Hilton Head Island"/>
    <s v="South Carolina"/>
    <x v="2"/>
    <s v="Consumer"/>
    <x v="0"/>
    <x v="12"/>
    <n v="65.31"/>
    <n v="24.92"/>
  </r>
  <r>
    <n v="3004"/>
    <n v="21636"/>
    <n v="40035"/>
    <s v="Low"/>
    <s v="Chambersburg"/>
    <s v="Pennsylvania"/>
    <x v="3"/>
    <s v="Home Office"/>
    <x v="0"/>
    <x v="12"/>
    <n v="376.65"/>
    <n v="22.38"/>
  </r>
  <r>
    <n v="3005"/>
    <n v="21636"/>
    <n v="40035"/>
    <s v="Low"/>
    <s v="Chambersburg"/>
    <s v="Pennsylvania"/>
    <x v="3"/>
    <s v="Home Office"/>
    <x v="0"/>
    <x v="0"/>
    <n v="40.06"/>
    <n v="5.98"/>
  </r>
  <r>
    <n v="3006"/>
    <n v="21636"/>
    <n v="40035"/>
    <s v="Low"/>
    <s v="Chicago"/>
    <s v="Illinois"/>
    <x v="0"/>
    <s v="Home Office"/>
    <x v="2"/>
    <x v="4"/>
    <n v="1665.0394999999999"/>
    <n v="55.99"/>
  </r>
  <r>
    <n v="3007"/>
    <n v="21638"/>
    <n v="41015"/>
    <s v="High"/>
    <s v="Shreveport"/>
    <s v="Louisiana"/>
    <x v="2"/>
    <s v="Small Business"/>
    <x v="0"/>
    <x v="9"/>
    <n v="418.93"/>
    <n v="30.98"/>
  </r>
  <r>
    <n v="3008"/>
    <n v="21639"/>
    <n v="40576"/>
    <s v="Not Specified"/>
    <s v="Beverly Hills"/>
    <s v="California"/>
    <x v="1"/>
    <s v="Home Office"/>
    <x v="0"/>
    <x v="12"/>
    <n v="145.15"/>
    <n v="5.94"/>
  </r>
  <r>
    <n v="3009"/>
    <n v="21639"/>
    <n v="40576"/>
    <s v="Not Specified"/>
    <s v="Beverly Hills"/>
    <s v="California"/>
    <x v="1"/>
    <s v="Home Office"/>
    <x v="1"/>
    <x v="2"/>
    <n v="131.5"/>
    <n v="39.979999999999997"/>
  </r>
  <r>
    <n v="3010"/>
    <n v="21639"/>
    <n v="40576"/>
    <s v="Not Specified"/>
    <s v="Beverly Hills"/>
    <s v="California"/>
    <x v="1"/>
    <s v="Home Office"/>
    <x v="1"/>
    <x v="2"/>
    <n v="7814.59"/>
    <n v="194.3"/>
  </r>
  <r>
    <n v="3011"/>
    <n v="21639"/>
    <n v="40576"/>
    <s v="Not Specified"/>
    <s v="Beverly Hills"/>
    <s v="California"/>
    <x v="1"/>
    <s v="Home Office"/>
    <x v="0"/>
    <x v="0"/>
    <n v="158.99"/>
    <n v="6.98"/>
  </r>
  <r>
    <n v="3012"/>
    <n v="21665"/>
    <n v="41197"/>
    <s v="High"/>
    <s v="Cleveland"/>
    <s v="Ohio"/>
    <x v="3"/>
    <s v="Home Office"/>
    <x v="2"/>
    <x v="4"/>
    <n v="474.79300000000001"/>
    <n v="115.99"/>
  </r>
  <r>
    <n v="3013"/>
    <n v="21670"/>
    <n v="40554"/>
    <s v="High"/>
    <s v="Midwest City"/>
    <s v="Oklahoma"/>
    <x v="0"/>
    <s v="Home Office"/>
    <x v="1"/>
    <x v="2"/>
    <n v="1965.21"/>
    <n v="78.69"/>
  </r>
  <r>
    <n v="3014"/>
    <n v="21671"/>
    <n v="40344"/>
    <s v="High"/>
    <s v="Trenton"/>
    <s v="Michigan"/>
    <x v="0"/>
    <s v="Consumer"/>
    <x v="2"/>
    <x v="5"/>
    <n v="670.94"/>
    <n v="45.19"/>
  </r>
  <r>
    <n v="3015"/>
    <n v="21696"/>
    <n v="40472"/>
    <s v="Medium"/>
    <s v="Sherwood"/>
    <s v="Arkansas"/>
    <x v="2"/>
    <s v="Consumer"/>
    <x v="0"/>
    <x v="12"/>
    <n v="278.27"/>
    <n v="19.350000000000001"/>
  </r>
  <r>
    <n v="3016"/>
    <n v="21702"/>
    <n v="40529"/>
    <s v="Not Specified"/>
    <s v="Homewood"/>
    <s v="Alabama"/>
    <x v="2"/>
    <s v="Home Office"/>
    <x v="1"/>
    <x v="15"/>
    <n v="5232.83"/>
    <n v="122.99"/>
  </r>
  <r>
    <n v="3017"/>
    <n v="21703"/>
    <n v="39874"/>
    <s v="Not Specified"/>
    <s v="Salem"/>
    <s v="Virginia"/>
    <x v="2"/>
    <s v="Small Business"/>
    <x v="0"/>
    <x v="8"/>
    <n v="12.01"/>
    <n v="3.69"/>
  </r>
  <r>
    <n v="3018"/>
    <n v="21703"/>
    <n v="39874"/>
    <s v="Not Specified"/>
    <s v="Salem"/>
    <s v="Virginia"/>
    <x v="2"/>
    <s v="Small Business"/>
    <x v="1"/>
    <x v="2"/>
    <n v="1846.76"/>
    <n v="92.23"/>
  </r>
  <r>
    <n v="3019"/>
    <n v="21703"/>
    <n v="39874"/>
    <s v="Not Specified"/>
    <s v="Salem"/>
    <s v="Virginia"/>
    <x v="2"/>
    <s v="Small Business"/>
    <x v="2"/>
    <x v="4"/>
    <n v="2211.7339999999999"/>
    <n v="175.99"/>
  </r>
  <r>
    <n v="3020"/>
    <n v="21729"/>
    <n v="41249"/>
    <s v="Low"/>
    <s v="Boardman"/>
    <s v="Ohio"/>
    <x v="3"/>
    <s v="Corporate"/>
    <x v="0"/>
    <x v="12"/>
    <n v="120.98"/>
    <n v="4.13"/>
  </r>
  <r>
    <n v="3021"/>
    <n v="21729"/>
    <n v="41249"/>
    <s v="Low"/>
    <s v="Boardman"/>
    <s v="Ohio"/>
    <x v="3"/>
    <s v="Corporate"/>
    <x v="1"/>
    <x v="2"/>
    <n v="1082.6600000000001"/>
    <n v="79.52"/>
  </r>
  <r>
    <n v="3022"/>
    <n v="21731"/>
    <n v="40873"/>
    <s v="Low"/>
    <s v="Mechanicsville"/>
    <s v="Virginia"/>
    <x v="2"/>
    <s v="Corporate"/>
    <x v="0"/>
    <x v="13"/>
    <n v="1580.57"/>
    <n v="60.98"/>
  </r>
  <r>
    <n v="3023"/>
    <n v="21735"/>
    <n v="40246"/>
    <s v="Not Specified"/>
    <s v="Elk Plain"/>
    <s v="Washington"/>
    <x v="1"/>
    <s v="Corporate"/>
    <x v="1"/>
    <x v="2"/>
    <n v="239.49"/>
    <n v="9.98"/>
  </r>
  <r>
    <n v="3024"/>
    <n v="21735"/>
    <n v="40246"/>
    <s v="Not Specified"/>
    <s v="Elk Plain"/>
    <s v="Washington"/>
    <x v="1"/>
    <s v="Corporate"/>
    <x v="2"/>
    <x v="4"/>
    <n v="1819.1529999999998"/>
    <n v="155.99"/>
  </r>
  <r>
    <n v="3025"/>
    <n v="21760"/>
    <n v="40573"/>
    <s v="Not Specified"/>
    <s v="Concord"/>
    <s v="California"/>
    <x v="1"/>
    <s v="Home Office"/>
    <x v="1"/>
    <x v="2"/>
    <n v="71.2"/>
    <n v="7.38"/>
  </r>
  <r>
    <n v="3026"/>
    <n v="21763"/>
    <n v="41057"/>
    <s v="Low"/>
    <s v="Gresham"/>
    <s v="Oregon"/>
    <x v="1"/>
    <s v="Small Business"/>
    <x v="2"/>
    <x v="4"/>
    <n v="1239.4445000000001"/>
    <n v="65.989999999999995"/>
  </r>
  <r>
    <n v="3027"/>
    <n v="21766"/>
    <n v="39965"/>
    <s v="High"/>
    <s v="Oakdale"/>
    <s v="Minnesota"/>
    <x v="0"/>
    <s v="Consumer"/>
    <x v="1"/>
    <x v="15"/>
    <n v="5178.17"/>
    <n v="120.98"/>
  </r>
  <r>
    <n v="3028"/>
    <n v="21766"/>
    <n v="39965"/>
    <s v="High"/>
    <s v="Oakdale"/>
    <s v="Minnesota"/>
    <x v="0"/>
    <s v="Consumer"/>
    <x v="1"/>
    <x v="2"/>
    <n v="535.24"/>
    <n v="15.68"/>
  </r>
  <r>
    <n v="3029"/>
    <n v="21792"/>
    <n v="41177"/>
    <s v="Not Specified"/>
    <s v="Roswell"/>
    <s v="New Mexico"/>
    <x v="1"/>
    <s v="Consumer"/>
    <x v="0"/>
    <x v="12"/>
    <n v="362.76"/>
    <n v="14.48"/>
  </r>
  <r>
    <n v="3030"/>
    <n v="21795"/>
    <n v="40342"/>
    <s v="Not Specified"/>
    <s v="McKeesport"/>
    <s v="Pennsylvania"/>
    <x v="3"/>
    <s v="Small Business"/>
    <x v="2"/>
    <x v="5"/>
    <n v="278.66000000000003"/>
    <n v="27.48"/>
  </r>
  <r>
    <n v="3031"/>
    <n v="21795"/>
    <n v="40342"/>
    <s v="Not Specified"/>
    <s v="McKeesport"/>
    <s v="Pennsylvania"/>
    <x v="3"/>
    <s v="Small Business"/>
    <x v="0"/>
    <x v="9"/>
    <n v="491.85"/>
    <n v="18.97"/>
  </r>
  <r>
    <n v="3032"/>
    <n v="21796"/>
    <n v="41035"/>
    <s v="Low"/>
    <s v="Troy"/>
    <s v="Ohio"/>
    <x v="3"/>
    <s v="Home Office"/>
    <x v="2"/>
    <x v="5"/>
    <n v="4744.6400000000003"/>
    <n v="99.99"/>
  </r>
  <r>
    <n v="3033"/>
    <n v="21796"/>
    <n v="41035"/>
    <s v="Low"/>
    <s v="Troy"/>
    <s v="Ohio"/>
    <x v="3"/>
    <s v="Home Office"/>
    <x v="2"/>
    <x v="4"/>
    <n v="40.825499999999998"/>
    <n v="20.99"/>
  </r>
  <r>
    <n v="3034"/>
    <n v="21796"/>
    <n v="41035"/>
    <s v="Low"/>
    <s v="Upper Arlington"/>
    <s v="Ohio"/>
    <x v="3"/>
    <s v="Home Office"/>
    <x v="0"/>
    <x v="14"/>
    <n v="607.13"/>
    <n v="15.67"/>
  </r>
  <r>
    <n v="3035"/>
    <n v="21796"/>
    <n v="41035"/>
    <s v="Low"/>
    <s v="Upper Arlington"/>
    <s v="Ohio"/>
    <x v="3"/>
    <s v="Home Office"/>
    <x v="0"/>
    <x v="7"/>
    <n v="34.22"/>
    <n v="1.1399999999999999"/>
  </r>
  <r>
    <n v="3036"/>
    <n v="21799"/>
    <n v="40652"/>
    <s v="Not Specified"/>
    <s v="Norfolk"/>
    <s v="Virginia"/>
    <x v="2"/>
    <s v="Corporate"/>
    <x v="0"/>
    <x v="6"/>
    <n v="115.99"/>
    <n v="2.6"/>
  </r>
  <r>
    <n v="3037"/>
    <n v="21824"/>
    <n v="40581"/>
    <s v="Low"/>
    <s v="Brownsville"/>
    <s v="Texas"/>
    <x v="0"/>
    <s v="Home Office"/>
    <x v="1"/>
    <x v="2"/>
    <n v="3351.55"/>
    <n v="90.98"/>
  </r>
  <r>
    <n v="3038"/>
    <n v="21827"/>
    <n v="41222"/>
    <s v="Not Specified"/>
    <s v="Rocklin"/>
    <s v="California"/>
    <x v="1"/>
    <s v="Corporate"/>
    <x v="0"/>
    <x v="13"/>
    <n v="1351.78"/>
    <n v="56.96"/>
  </r>
  <r>
    <n v="3039"/>
    <n v="21827"/>
    <n v="41222"/>
    <s v="Not Specified"/>
    <s v="Rocklin"/>
    <s v="California"/>
    <x v="1"/>
    <s v="Corporate"/>
    <x v="2"/>
    <x v="5"/>
    <n v="1560.96"/>
    <n v="73.98"/>
  </r>
  <r>
    <n v="3040"/>
    <n v="21830"/>
    <n v="39824"/>
    <s v="Low"/>
    <s v="Lebanon"/>
    <s v="Tennessee"/>
    <x v="2"/>
    <s v="Consumer"/>
    <x v="2"/>
    <x v="10"/>
    <n v="6991.65"/>
    <n v="399.98"/>
  </r>
  <r>
    <n v="3041"/>
    <n v="21831"/>
    <n v="40075"/>
    <s v="Not Specified"/>
    <s v="Roswell"/>
    <s v="New Mexico"/>
    <x v="1"/>
    <s v="Consumer"/>
    <x v="0"/>
    <x v="8"/>
    <n v="28.39"/>
    <n v="4.9800000000000004"/>
  </r>
  <r>
    <n v="3042"/>
    <n v="21856"/>
    <n v="41004"/>
    <s v="Not Specified"/>
    <s v="Kansas City"/>
    <s v="Kansas"/>
    <x v="0"/>
    <s v="Corporate"/>
    <x v="0"/>
    <x v="8"/>
    <n v="168.55"/>
    <n v="3.69"/>
  </r>
  <r>
    <n v="3043"/>
    <n v="21856"/>
    <n v="41004"/>
    <s v="Not Specified"/>
    <s v="Kansas City"/>
    <s v="Kansas"/>
    <x v="0"/>
    <s v="Corporate"/>
    <x v="0"/>
    <x v="1"/>
    <n v="77.03"/>
    <n v="3.14"/>
  </r>
  <r>
    <n v="3044"/>
    <n v="21859"/>
    <n v="40865"/>
    <s v="High"/>
    <s v="Monroeville"/>
    <s v="Pennsylvania"/>
    <x v="3"/>
    <s v="Corporate"/>
    <x v="1"/>
    <x v="2"/>
    <n v="401.37"/>
    <n v="9.74"/>
  </r>
  <r>
    <n v="3045"/>
    <n v="21860"/>
    <n v="41027"/>
    <s v="Critical"/>
    <s v="Greer"/>
    <s v="South Carolina"/>
    <x v="2"/>
    <s v="Consumer"/>
    <x v="1"/>
    <x v="2"/>
    <n v="73.7"/>
    <n v="7.59"/>
  </r>
  <r>
    <n v="3046"/>
    <n v="21861"/>
    <n v="40043"/>
    <s v="Critical"/>
    <s v="Tamarac"/>
    <s v="Florida"/>
    <x v="2"/>
    <s v="Home Office"/>
    <x v="2"/>
    <x v="5"/>
    <n v="244.9"/>
    <n v="47.98"/>
  </r>
  <r>
    <n v="3047"/>
    <n v="21862"/>
    <n v="40433"/>
    <s v="Not Specified"/>
    <s v="Boise"/>
    <s v="Idaho"/>
    <x v="1"/>
    <s v="Consumer"/>
    <x v="0"/>
    <x v="12"/>
    <n v="28.75"/>
    <n v="14.27"/>
  </r>
  <r>
    <n v="3048"/>
    <n v="21862"/>
    <n v="40433"/>
    <s v="Not Specified"/>
    <s v="Boise"/>
    <s v="Idaho"/>
    <x v="1"/>
    <s v="Consumer"/>
    <x v="2"/>
    <x v="10"/>
    <n v="19014.240000000002"/>
    <n v="6783.02"/>
  </r>
  <r>
    <n v="3049"/>
    <n v="21862"/>
    <n v="40433"/>
    <s v="Not Specified"/>
    <s v="Boise"/>
    <s v="Idaho"/>
    <x v="1"/>
    <s v="Consumer"/>
    <x v="0"/>
    <x v="6"/>
    <n v="385.05"/>
    <n v="8.14"/>
  </r>
  <r>
    <n v="3050"/>
    <n v="21863"/>
    <n v="40503"/>
    <s v="Not Specified"/>
    <s v="Saint Louis"/>
    <s v="MO"/>
    <x v="0"/>
    <s v="Small Business"/>
    <x v="0"/>
    <x v="12"/>
    <n v="85.77"/>
    <n v="2.84"/>
  </r>
  <r>
    <n v="3051"/>
    <n v="21863"/>
    <n v="40503"/>
    <s v="Not Specified"/>
    <s v="Saint Louis"/>
    <s v="MO"/>
    <x v="0"/>
    <s v="Small Business"/>
    <x v="0"/>
    <x v="12"/>
    <n v="149.31"/>
    <n v="10.98"/>
  </r>
  <r>
    <n v="3052"/>
    <n v="21889"/>
    <n v="40269"/>
    <s v="Low"/>
    <s v="Batavia"/>
    <s v="Illinois"/>
    <x v="0"/>
    <s v="Consumer"/>
    <x v="1"/>
    <x v="2"/>
    <n v="1049.79"/>
    <n v="51.75"/>
  </r>
  <r>
    <n v="3053"/>
    <n v="21889"/>
    <n v="40269"/>
    <s v="Low"/>
    <s v="Batavia"/>
    <s v="Illinois"/>
    <x v="0"/>
    <s v="Consumer"/>
    <x v="0"/>
    <x v="0"/>
    <n v="817.18"/>
    <n v="55.29"/>
  </r>
  <r>
    <n v="3054"/>
    <n v="21890"/>
    <n v="40567"/>
    <s v="Not Specified"/>
    <s v="Norwich"/>
    <s v="Connecticut"/>
    <x v="3"/>
    <s v="Small Business"/>
    <x v="0"/>
    <x v="6"/>
    <n v="81.900000000000006"/>
    <n v="2.94"/>
  </r>
  <r>
    <n v="3055"/>
    <n v="21890"/>
    <n v="40567"/>
    <s v="Not Specified"/>
    <s v="Visalia"/>
    <s v="California"/>
    <x v="1"/>
    <s v="Small Business"/>
    <x v="0"/>
    <x v="14"/>
    <n v="495.5"/>
    <n v="11.58"/>
  </r>
  <r>
    <n v="3056"/>
    <n v="21892"/>
    <n v="40363"/>
    <s v="High"/>
    <s v="Cedar Falls"/>
    <s v="Iowa"/>
    <x v="0"/>
    <s v="Corporate"/>
    <x v="0"/>
    <x v="12"/>
    <n v="34.880000000000003"/>
    <n v="4.91"/>
  </r>
  <r>
    <n v="3057"/>
    <n v="21893"/>
    <n v="40840"/>
    <s v="Critical"/>
    <s v="Weslaco"/>
    <s v="Texas"/>
    <x v="0"/>
    <s v="Home Office"/>
    <x v="0"/>
    <x v="14"/>
    <n v="532.11"/>
    <n v="17.07"/>
  </r>
  <r>
    <n v="3058"/>
    <n v="21894"/>
    <n v="40895"/>
    <s v="Critical"/>
    <s v="Webster Groves"/>
    <s v="MO"/>
    <x v="0"/>
    <s v="Consumer"/>
    <x v="0"/>
    <x v="9"/>
    <n v="54.3"/>
    <n v="9.68"/>
  </r>
  <r>
    <n v="3059"/>
    <n v="21922"/>
    <n v="40128"/>
    <s v="High"/>
    <s v="Huntington"/>
    <s v="West Virginia"/>
    <x v="3"/>
    <s v="Corporate"/>
    <x v="1"/>
    <x v="15"/>
    <n v="8937.3799999999992"/>
    <n v="500.98"/>
  </r>
  <r>
    <n v="3060"/>
    <n v="21922"/>
    <n v="40128"/>
    <s v="High"/>
    <s v="Huntington"/>
    <s v="West Virginia"/>
    <x v="3"/>
    <s v="Corporate"/>
    <x v="1"/>
    <x v="2"/>
    <n v="108.85"/>
    <n v="9.77"/>
  </r>
  <r>
    <n v="3061"/>
    <n v="21922"/>
    <n v="40128"/>
    <s v="High"/>
    <s v="Huntington"/>
    <s v="West Virginia"/>
    <x v="3"/>
    <s v="Corporate"/>
    <x v="0"/>
    <x v="6"/>
    <n v="157.47"/>
    <n v="3.28"/>
  </r>
  <r>
    <n v="3062"/>
    <n v="21925"/>
    <n v="41102"/>
    <s v="Not Specified"/>
    <s v="Phenix City"/>
    <s v="Alabama"/>
    <x v="2"/>
    <s v="Home Office"/>
    <x v="2"/>
    <x v="5"/>
    <n v="236.32"/>
    <n v="77.510000000000005"/>
  </r>
  <r>
    <n v="3063"/>
    <n v="21927"/>
    <n v="40887"/>
    <s v="High"/>
    <s v="San Francisco"/>
    <s v="California"/>
    <x v="1"/>
    <s v="Home Office"/>
    <x v="1"/>
    <x v="15"/>
    <n v="8225.24"/>
    <n v="350.98"/>
  </r>
  <r>
    <n v="3064"/>
    <n v="21956"/>
    <n v="40575"/>
    <s v="High"/>
    <s v="Merritt Island"/>
    <s v="Florida"/>
    <x v="2"/>
    <s v="Consumer"/>
    <x v="2"/>
    <x v="4"/>
    <n v="125.273"/>
    <n v="65.989999999999995"/>
  </r>
  <r>
    <n v="3065"/>
    <n v="21958"/>
    <n v="39969"/>
    <s v="High"/>
    <s v="North Ridgeville"/>
    <s v="Ohio"/>
    <x v="3"/>
    <s v="Consumer"/>
    <x v="0"/>
    <x v="13"/>
    <n v="4998.03"/>
    <n v="363.25"/>
  </r>
  <r>
    <n v="3066"/>
    <n v="21985"/>
    <n v="40051"/>
    <s v="Critical"/>
    <s v="Norfolk"/>
    <s v="Virginia"/>
    <x v="2"/>
    <s v="Corporate"/>
    <x v="1"/>
    <x v="15"/>
    <n v="255.83"/>
    <n v="226.67"/>
  </r>
  <r>
    <n v="3067"/>
    <n v="21985"/>
    <n v="40051"/>
    <s v="Critical"/>
    <s v="Norfolk"/>
    <s v="Virginia"/>
    <x v="2"/>
    <s v="Corporate"/>
    <x v="0"/>
    <x v="0"/>
    <n v="947.66"/>
    <n v="20.98"/>
  </r>
  <r>
    <n v="3068"/>
    <n v="21988"/>
    <n v="40265"/>
    <s v="Medium"/>
    <s v="Thousand Oaks"/>
    <s v="California"/>
    <x v="1"/>
    <s v="Corporate"/>
    <x v="0"/>
    <x v="13"/>
    <n v="1337.19"/>
    <n v="328.14"/>
  </r>
  <r>
    <n v="3069"/>
    <n v="21989"/>
    <n v="40584"/>
    <s v="Low"/>
    <s v="Penn Hills"/>
    <s v="Pennsylvania"/>
    <x v="3"/>
    <s v="Home Office"/>
    <x v="1"/>
    <x v="2"/>
    <n v="118.95"/>
    <n v="12.07"/>
  </r>
  <r>
    <n v="3070"/>
    <n v="21989"/>
    <n v="40584"/>
    <s v="Low"/>
    <s v="Penn Hills"/>
    <s v="Pennsylvania"/>
    <x v="3"/>
    <s v="Home Office"/>
    <x v="2"/>
    <x v="4"/>
    <n v="3814.1710000000003"/>
    <n v="125.99"/>
  </r>
  <r>
    <n v="3071"/>
    <n v="22020"/>
    <n v="40315"/>
    <s v="Critical"/>
    <s v="Watertown"/>
    <s v="Connecticut"/>
    <x v="3"/>
    <s v="Corporate"/>
    <x v="0"/>
    <x v="0"/>
    <n v="498.28"/>
    <n v="13.48"/>
  </r>
  <r>
    <n v="3072"/>
    <n v="22022"/>
    <n v="40271"/>
    <s v="Critical"/>
    <s v="Ferguson"/>
    <s v="MO"/>
    <x v="0"/>
    <s v="Small Business"/>
    <x v="2"/>
    <x v="10"/>
    <n v="1409.86"/>
    <n v="1500.97"/>
  </r>
  <r>
    <n v="3073"/>
    <n v="22051"/>
    <n v="40907"/>
    <s v="Not Specified"/>
    <s v="Palm Harbor"/>
    <s v="Florida"/>
    <x v="2"/>
    <s v="Corporate"/>
    <x v="0"/>
    <x v="9"/>
    <n v="209.33"/>
    <n v="4.9800000000000004"/>
  </r>
  <r>
    <n v="3074"/>
    <n v="22053"/>
    <n v="40411"/>
    <s v="Critical"/>
    <s v="Minnetonka"/>
    <s v="Minnesota"/>
    <x v="0"/>
    <s v="Corporate"/>
    <x v="0"/>
    <x v="12"/>
    <n v="563.08000000000004"/>
    <n v="18.989999999999998"/>
  </r>
  <r>
    <n v="3075"/>
    <n v="22054"/>
    <n v="40388"/>
    <s v="Medium"/>
    <s v="San Marcos"/>
    <s v="Texas"/>
    <x v="0"/>
    <s v="Corporate"/>
    <x v="1"/>
    <x v="2"/>
    <n v="216.79"/>
    <n v="6.98"/>
  </r>
  <r>
    <n v="3076"/>
    <n v="22055"/>
    <n v="41175"/>
    <s v="Medium"/>
    <s v="Schenectady"/>
    <s v="New York"/>
    <x v="3"/>
    <s v="Corporate"/>
    <x v="1"/>
    <x v="15"/>
    <n v="6147.24"/>
    <n v="160.97999999999999"/>
  </r>
  <r>
    <n v="3077"/>
    <n v="22083"/>
    <n v="39861"/>
    <s v="Critical"/>
    <s v="Redlands"/>
    <s v="California"/>
    <x v="1"/>
    <s v="Corporate"/>
    <x v="0"/>
    <x v="9"/>
    <n v="16.809999999999999"/>
    <n v="6.04"/>
  </r>
  <r>
    <n v="3078"/>
    <n v="22085"/>
    <n v="40977"/>
    <s v="Low"/>
    <s v="Brandon"/>
    <s v="Florida"/>
    <x v="2"/>
    <s v="Home Office"/>
    <x v="0"/>
    <x v="9"/>
    <n v="265.61"/>
    <n v="6.48"/>
  </r>
  <r>
    <n v="3079"/>
    <n v="22085"/>
    <n v="40977"/>
    <s v="Low"/>
    <s v="Brandon"/>
    <s v="Florida"/>
    <x v="2"/>
    <s v="Home Office"/>
    <x v="0"/>
    <x v="0"/>
    <n v="485.03"/>
    <n v="17.7"/>
  </r>
  <r>
    <n v="3080"/>
    <n v="22086"/>
    <n v="40892"/>
    <s v="Medium"/>
    <s v="Deerfield Beach"/>
    <s v="Florida"/>
    <x v="2"/>
    <s v="Small Business"/>
    <x v="1"/>
    <x v="15"/>
    <n v="2039.33"/>
    <n v="95.95"/>
  </r>
  <r>
    <n v="3081"/>
    <n v="22115"/>
    <n v="40344"/>
    <s v="Low"/>
    <s v="Biddeford"/>
    <s v="Maine"/>
    <x v="3"/>
    <s v="Consumer"/>
    <x v="2"/>
    <x v="10"/>
    <n v="751.94"/>
    <n v="145.44999999999999"/>
  </r>
  <r>
    <n v="3082"/>
    <n v="22117"/>
    <n v="40402"/>
    <s v="Critical"/>
    <s v="Dunwoody"/>
    <s v="Georgia"/>
    <x v="2"/>
    <s v="Home Office"/>
    <x v="0"/>
    <x v="9"/>
    <n v="581.52"/>
    <n v="35.44"/>
  </r>
  <r>
    <n v="3083"/>
    <n v="22117"/>
    <n v="40402"/>
    <s v="Critical"/>
    <s v="Dunwoody"/>
    <s v="Georgia"/>
    <x v="2"/>
    <s v="Home Office"/>
    <x v="0"/>
    <x v="6"/>
    <n v="19.170000000000002"/>
    <n v="3.28"/>
  </r>
  <r>
    <n v="3084"/>
    <n v="22118"/>
    <n v="39831"/>
    <s v="High"/>
    <s v="Miami"/>
    <s v="Florida"/>
    <x v="2"/>
    <s v="Corporate"/>
    <x v="0"/>
    <x v="12"/>
    <n v="2842.54"/>
    <n v="58.1"/>
  </r>
  <r>
    <n v="3085"/>
    <n v="22119"/>
    <n v="40018"/>
    <s v="Low"/>
    <s v="Leawood"/>
    <s v="Kansas"/>
    <x v="0"/>
    <s v="Corporate"/>
    <x v="0"/>
    <x v="13"/>
    <n v="939.39"/>
    <n v="49.43"/>
  </r>
  <r>
    <n v="3086"/>
    <n v="22147"/>
    <n v="39829"/>
    <s v="Low"/>
    <s v="Murfreesboro"/>
    <s v="Tennessee"/>
    <x v="2"/>
    <s v="Corporate"/>
    <x v="1"/>
    <x v="2"/>
    <n v="832.14"/>
    <n v="22.72"/>
  </r>
  <r>
    <n v="3087"/>
    <n v="22149"/>
    <n v="40809"/>
    <s v="Low"/>
    <s v="Bristol"/>
    <s v="Connecticut"/>
    <x v="3"/>
    <s v="Small Business"/>
    <x v="0"/>
    <x v="6"/>
    <n v="191.13"/>
    <n v="4.26"/>
  </r>
  <r>
    <n v="3088"/>
    <n v="22149"/>
    <n v="40809"/>
    <s v="Low"/>
    <s v="Portland"/>
    <s v="Maine"/>
    <x v="3"/>
    <s v="Small Business"/>
    <x v="0"/>
    <x v="6"/>
    <n v="48.24"/>
    <n v="2.88"/>
  </r>
  <r>
    <n v="3089"/>
    <n v="22151"/>
    <n v="40390"/>
    <s v="High"/>
    <s v="Belvidere"/>
    <s v="Illinois"/>
    <x v="0"/>
    <s v="Corporate"/>
    <x v="1"/>
    <x v="2"/>
    <n v="465.83"/>
    <n v="9.65"/>
  </r>
  <r>
    <n v="3090"/>
    <n v="22151"/>
    <n v="40390"/>
    <s v="High"/>
    <s v="Drexel Hill"/>
    <s v="Pennsylvania"/>
    <x v="3"/>
    <s v="Corporate"/>
    <x v="0"/>
    <x v="12"/>
    <n v="515.37"/>
    <n v="24.92"/>
  </r>
  <r>
    <n v="3091"/>
    <n v="22181"/>
    <n v="40823"/>
    <s v="Low"/>
    <s v="Rosenberg"/>
    <s v="Texas"/>
    <x v="0"/>
    <s v="Corporate"/>
    <x v="0"/>
    <x v="7"/>
    <n v="258.13"/>
    <n v="6.08"/>
  </r>
  <r>
    <n v="3092"/>
    <n v="22182"/>
    <n v="41157"/>
    <s v="Medium"/>
    <s v="Spring Hill"/>
    <s v="Tennessee"/>
    <x v="2"/>
    <s v="Small Business"/>
    <x v="0"/>
    <x v="12"/>
    <n v="55.97"/>
    <n v="12.53"/>
  </r>
  <r>
    <n v="3093"/>
    <n v="22182"/>
    <n v="41157"/>
    <s v="Medium"/>
    <s v="Spring Hill"/>
    <s v="Tennessee"/>
    <x v="2"/>
    <s v="Small Business"/>
    <x v="2"/>
    <x v="5"/>
    <n v="174.72"/>
    <n v="19.98"/>
  </r>
  <r>
    <n v="3094"/>
    <n v="22182"/>
    <n v="41157"/>
    <s v="Medium"/>
    <s v="Spring Hill"/>
    <s v="Tennessee"/>
    <x v="2"/>
    <s v="Small Business"/>
    <x v="1"/>
    <x v="2"/>
    <n v="2271.37"/>
    <n v="49.34"/>
  </r>
  <r>
    <n v="3095"/>
    <n v="22183"/>
    <n v="41022"/>
    <s v="Medium"/>
    <s v="Paterson"/>
    <s v="New Jersey"/>
    <x v="3"/>
    <s v="Corporate"/>
    <x v="0"/>
    <x v="6"/>
    <n v="177.22"/>
    <n v="5.84"/>
  </r>
  <r>
    <n v="3096"/>
    <n v="22208"/>
    <n v="40099"/>
    <s v="High"/>
    <s v="New Berlin"/>
    <s v="Wisconsin"/>
    <x v="0"/>
    <s v="Home Office"/>
    <x v="2"/>
    <x v="5"/>
    <n v="1138.43"/>
    <n v="30.97"/>
  </r>
  <r>
    <n v="3097"/>
    <n v="22208"/>
    <n v="40099"/>
    <s v="High"/>
    <s v="New Berlin"/>
    <s v="Wisconsin"/>
    <x v="0"/>
    <s v="Home Office"/>
    <x v="2"/>
    <x v="4"/>
    <n v="5271.0454999999993"/>
    <n v="125.99"/>
  </r>
  <r>
    <n v="3098"/>
    <n v="22210"/>
    <n v="40805"/>
    <s v="Critical"/>
    <s v="Herndon"/>
    <s v="Virginia"/>
    <x v="2"/>
    <s v="Corporate"/>
    <x v="0"/>
    <x v="9"/>
    <n v="1033.44"/>
    <n v="29.14"/>
  </r>
  <r>
    <n v="3099"/>
    <n v="22211"/>
    <n v="40819"/>
    <s v="Not Specified"/>
    <s v="Atlanta"/>
    <s v="Georgia"/>
    <x v="2"/>
    <s v="Consumer"/>
    <x v="0"/>
    <x v="9"/>
    <n v="943.44"/>
    <n v="30.98"/>
  </r>
  <r>
    <n v="3100"/>
    <n v="22211"/>
    <n v="40819"/>
    <s v="Not Specified"/>
    <s v="Atlanta"/>
    <s v="Georgia"/>
    <x v="2"/>
    <s v="Consumer"/>
    <x v="1"/>
    <x v="3"/>
    <n v="14493.84"/>
    <n v="376.13"/>
  </r>
  <r>
    <n v="3101"/>
    <n v="22212"/>
    <n v="40438"/>
    <s v="Medium"/>
    <s v="Salem"/>
    <s v="Oregon"/>
    <x v="1"/>
    <s v="Home Office"/>
    <x v="0"/>
    <x v="12"/>
    <n v="116.22"/>
    <n v="5.98"/>
  </r>
  <r>
    <n v="3102"/>
    <n v="22242"/>
    <n v="39979"/>
    <s v="Not Specified"/>
    <s v="Cambridge"/>
    <s v="MA"/>
    <x v="3"/>
    <s v="Home Office"/>
    <x v="0"/>
    <x v="9"/>
    <n v="329.91"/>
    <n v="6.48"/>
  </r>
  <r>
    <n v="3103"/>
    <n v="22243"/>
    <n v="39828"/>
    <s v="Critical"/>
    <s v="Knoxville"/>
    <s v="Tennessee"/>
    <x v="2"/>
    <s v="Consumer"/>
    <x v="0"/>
    <x v="6"/>
    <n v="24.76"/>
    <n v="2.88"/>
  </r>
  <r>
    <n v="3104"/>
    <n v="22272"/>
    <n v="41035"/>
    <s v="High"/>
    <s v="The Woodlands"/>
    <s v="Texas"/>
    <x v="0"/>
    <s v="Home Office"/>
    <x v="2"/>
    <x v="5"/>
    <n v="5382.24"/>
    <n v="152.47999999999999"/>
  </r>
  <r>
    <n v="3105"/>
    <n v="22272"/>
    <n v="41035"/>
    <s v="High"/>
    <s v="The Woodlands"/>
    <s v="Texas"/>
    <x v="0"/>
    <s v="Home Office"/>
    <x v="2"/>
    <x v="5"/>
    <n v="1035.95"/>
    <n v="35.409999999999997"/>
  </r>
  <r>
    <n v="3106"/>
    <n v="22279"/>
    <n v="40169"/>
    <s v="Not Specified"/>
    <s v="Appleton"/>
    <s v="Wisconsin"/>
    <x v="0"/>
    <s v="Small Business"/>
    <x v="0"/>
    <x v="9"/>
    <n v="2463.6"/>
    <n v="54.96"/>
  </r>
  <r>
    <n v="3107"/>
    <n v="22304"/>
    <n v="40872"/>
    <s v="Low"/>
    <s v="Deltona"/>
    <s v="Florida"/>
    <x v="2"/>
    <s v="Consumer"/>
    <x v="0"/>
    <x v="6"/>
    <n v="40.24"/>
    <n v="1.76"/>
  </r>
  <r>
    <n v="3108"/>
    <n v="22338"/>
    <n v="40312"/>
    <s v="Medium"/>
    <s v="Bangor"/>
    <s v="Maine"/>
    <x v="3"/>
    <s v="Consumer"/>
    <x v="0"/>
    <x v="9"/>
    <n v="200.08"/>
    <n v="5.28"/>
  </r>
  <r>
    <n v="3109"/>
    <n v="22338"/>
    <n v="40312"/>
    <s v="Medium"/>
    <s v="Irvington"/>
    <s v="New Jersey"/>
    <x v="3"/>
    <s v="Consumer"/>
    <x v="2"/>
    <x v="5"/>
    <n v="790.24"/>
    <n v="35.770000000000003"/>
  </r>
  <r>
    <n v="3110"/>
    <n v="22342"/>
    <n v="39962"/>
    <s v="Low"/>
    <s v="Quincy"/>
    <s v="Illinois"/>
    <x v="0"/>
    <s v="Small Business"/>
    <x v="2"/>
    <x v="4"/>
    <n v="241.70600000000002"/>
    <n v="20.99"/>
  </r>
  <r>
    <n v="3111"/>
    <n v="22368"/>
    <n v="40228"/>
    <s v="Medium"/>
    <s v="Maplewood"/>
    <s v="Minnesota"/>
    <x v="0"/>
    <s v="Consumer"/>
    <x v="2"/>
    <x v="5"/>
    <n v="192.12"/>
    <n v="39.24"/>
  </r>
  <r>
    <n v="3112"/>
    <n v="22368"/>
    <n v="40228"/>
    <s v="Medium"/>
    <s v="Maplewood"/>
    <s v="Minnesota"/>
    <x v="0"/>
    <s v="Consumer"/>
    <x v="2"/>
    <x v="10"/>
    <n v="3917.61"/>
    <n v="119.99"/>
  </r>
  <r>
    <n v="3113"/>
    <n v="22368"/>
    <n v="40228"/>
    <s v="Medium"/>
    <s v="Maplewood"/>
    <s v="Minnesota"/>
    <x v="0"/>
    <s v="Consumer"/>
    <x v="0"/>
    <x v="0"/>
    <n v="2788.04"/>
    <n v="80.98"/>
  </r>
  <r>
    <n v="3114"/>
    <n v="22371"/>
    <n v="39907"/>
    <s v="High"/>
    <s v="Plainview"/>
    <s v="New York"/>
    <x v="3"/>
    <s v="Small Business"/>
    <x v="0"/>
    <x v="12"/>
    <n v="70.55"/>
    <n v="7.38"/>
  </r>
  <r>
    <n v="3115"/>
    <n v="22373"/>
    <n v="40996"/>
    <s v="High"/>
    <s v="San Marcos"/>
    <s v="Texas"/>
    <x v="0"/>
    <s v="Corporate"/>
    <x v="0"/>
    <x v="14"/>
    <n v="233.03"/>
    <n v="8.74"/>
  </r>
  <r>
    <n v="3116"/>
    <n v="22375"/>
    <n v="40640"/>
    <s v="Not Specified"/>
    <s v="Spanaway"/>
    <s v="Washington"/>
    <x v="1"/>
    <s v="Corporate"/>
    <x v="0"/>
    <x v="9"/>
    <n v="816.11"/>
    <n v="18.97"/>
  </r>
  <r>
    <n v="3117"/>
    <n v="22402"/>
    <n v="39960"/>
    <s v="Critical"/>
    <s v="Los Altos"/>
    <s v="California"/>
    <x v="1"/>
    <s v="Home Office"/>
    <x v="0"/>
    <x v="12"/>
    <n v="1194.3399999999999"/>
    <n v="37.700000000000003"/>
  </r>
  <r>
    <n v="3118"/>
    <n v="22402"/>
    <n v="39960"/>
    <s v="Critical"/>
    <s v="Los Banos"/>
    <s v="California"/>
    <x v="1"/>
    <s v="Home Office"/>
    <x v="2"/>
    <x v="4"/>
    <n v="51.832999999999998"/>
    <n v="55.99"/>
  </r>
  <r>
    <n v="3119"/>
    <n v="22404"/>
    <n v="40498"/>
    <s v="Low"/>
    <s v="Newnan"/>
    <s v="Georgia"/>
    <x v="2"/>
    <s v="Home Office"/>
    <x v="1"/>
    <x v="15"/>
    <n v="7264.64"/>
    <n v="218.08"/>
  </r>
  <r>
    <n v="3120"/>
    <n v="22407"/>
    <n v="40134"/>
    <s v="Not Specified"/>
    <s v="New Iberia"/>
    <s v="Louisiana"/>
    <x v="2"/>
    <s v="Corporate"/>
    <x v="0"/>
    <x v="12"/>
    <n v="676.44"/>
    <n v="34.54"/>
  </r>
  <r>
    <n v="3121"/>
    <n v="22407"/>
    <n v="40134"/>
    <s v="Not Specified"/>
    <s v="New Iberia"/>
    <s v="Louisiana"/>
    <x v="2"/>
    <s v="Corporate"/>
    <x v="0"/>
    <x v="9"/>
    <n v="128.02000000000001"/>
    <n v="12.28"/>
  </r>
  <r>
    <n v="3122"/>
    <n v="22407"/>
    <n v="40134"/>
    <s v="Not Specified"/>
    <s v="New Iberia"/>
    <s v="Louisiana"/>
    <x v="2"/>
    <s v="Corporate"/>
    <x v="0"/>
    <x v="6"/>
    <n v="526.82000000000005"/>
    <n v="34.58"/>
  </r>
  <r>
    <n v="3123"/>
    <n v="22432"/>
    <n v="41241"/>
    <s v="Not Specified"/>
    <s v="Birmingham"/>
    <s v="Alabama"/>
    <x v="2"/>
    <s v="Small Business"/>
    <x v="0"/>
    <x v="14"/>
    <n v="2728.42"/>
    <n v="60.98"/>
  </r>
  <r>
    <n v="3124"/>
    <n v="22433"/>
    <n v="40605"/>
    <s v="Critical"/>
    <s v="Santa Ana"/>
    <s v="California"/>
    <x v="1"/>
    <s v="Home Office"/>
    <x v="2"/>
    <x v="4"/>
    <n v="797.98"/>
    <n v="20.99"/>
  </r>
  <r>
    <n v="3125"/>
    <n v="22434"/>
    <n v="41150"/>
    <s v="Critical"/>
    <s v="Rowlett"/>
    <s v="Texas"/>
    <x v="0"/>
    <s v="Consumer"/>
    <x v="0"/>
    <x v="12"/>
    <n v="18.7"/>
    <n v="4.54"/>
  </r>
  <r>
    <n v="3126"/>
    <n v="22434"/>
    <n v="41150"/>
    <s v="Critical"/>
    <s v="San Angelo"/>
    <s v="Texas"/>
    <x v="0"/>
    <s v="Consumer"/>
    <x v="0"/>
    <x v="6"/>
    <n v="140.74"/>
    <n v="3.28"/>
  </r>
  <r>
    <n v="3127"/>
    <n v="22465"/>
    <n v="41111"/>
    <s v="Not Specified"/>
    <s v="Twentynine Palms"/>
    <s v="California"/>
    <x v="1"/>
    <s v="Home Office"/>
    <x v="1"/>
    <x v="15"/>
    <n v="1121.78"/>
    <n v="270.98"/>
  </r>
  <r>
    <n v="3128"/>
    <n v="22466"/>
    <n v="40996"/>
    <s v="Low"/>
    <s v="Twentynine Palms"/>
    <s v="California"/>
    <x v="1"/>
    <s v="Corporate"/>
    <x v="1"/>
    <x v="15"/>
    <n v="5404.18"/>
    <n v="180.98"/>
  </r>
  <r>
    <n v="3129"/>
    <n v="22466"/>
    <n v="40996"/>
    <s v="Low"/>
    <s v="Twentynine Palms"/>
    <s v="California"/>
    <x v="1"/>
    <s v="Corporate"/>
    <x v="0"/>
    <x v="9"/>
    <n v="430.19"/>
    <n v="10.31"/>
  </r>
  <r>
    <n v="3130"/>
    <n v="22468"/>
    <n v="40339"/>
    <s v="Not Specified"/>
    <s v="Stow"/>
    <s v="Ohio"/>
    <x v="3"/>
    <s v="Small Business"/>
    <x v="0"/>
    <x v="12"/>
    <n v="323.11"/>
    <n v="20.98"/>
  </r>
  <r>
    <n v="3131"/>
    <n v="22468"/>
    <n v="40339"/>
    <s v="Not Specified"/>
    <s v="Stow"/>
    <s v="Ohio"/>
    <x v="3"/>
    <s v="Small Business"/>
    <x v="0"/>
    <x v="9"/>
    <n v="65.099999999999994"/>
    <n v="5.68"/>
  </r>
  <r>
    <n v="3132"/>
    <n v="22468"/>
    <n v="40339"/>
    <s v="Not Specified"/>
    <s v="Strongsville"/>
    <s v="Ohio"/>
    <x v="3"/>
    <s v="Small Business"/>
    <x v="1"/>
    <x v="2"/>
    <n v="163.75"/>
    <n v="7.96"/>
  </r>
  <r>
    <n v="3133"/>
    <n v="22469"/>
    <n v="40462"/>
    <s v="High"/>
    <s v="Noblesville"/>
    <s v="Indiana"/>
    <x v="0"/>
    <s v="Corporate"/>
    <x v="0"/>
    <x v="13"/>
    <n v="1482.81"/>
    <n v="60.98"/>
  </r>
  <r>
    <n v="3134"/>
    <n v="22469"/>
    <n v="40462"/>
    <s v="High"/>
    <s v="Noblesville"/>
    <s v="Indiana"/>
    <x v="0"/>
    <s v="Corporate"/>
    <x v="1"/>
    <x v="3"/>
    <n v="6693.28"/>
    <n v="290.98"/>
  </r>
  <r>
    <n v="3135"/>
    <n v="22469"/>
    <n v="40462"/>
    <s v="High"/>
    <s v="Plainfield"/>
    <s v="Illinois"/>
    <x v="0"/>
    <s v="Corporate"/>
    <x v="2"/>
    <x v="4"/>
    <n v="275.91000000000003"/>
    <n v="7.99"/>
  </r>
  <r>
    <n v="3136"/>
    <n v="22497"/>
    <n v="41027"/>
    <s v="Medium"/>
    <s v="Fresno"/>
    <s v="California"/>
    <x v="1"/>
    <s v="Corporate"/>
    <x v="2"/>
    <x v="10"/>
    <n v="3259.25"/>
    <n v="90.97"/>
  </r>
  <r>
    <n v="3137"/>
    <n v="22498"/>
    <n v="40491"/>
    <s v="Critical"/>
    <s v="Depew"/>
    <s v="New York"/>
    <x v="3"/>
    <s v="Consumer"/>
    <x v="2"/>
    <x v="5"/>
    <n v="34.94"/>
    <n v="1.7"/>
  </r>
  <r>
    <n v="3138"/>
    <n v="22501"/>
    <n v="40316"/>
    <s v="High"/>
    <s v="Streamwood"/>
    <s v="Illinois"/>
    <x v="0"/>
    <s v="Corporate"/>
    <x v="0"/>
    <x v="14"/>
    <n v="30.83"/>
    <n v="7.64"/>
  </r>
  <r>
    <n v="3139"/>
    <n v="22529"/>
    <n v="40305"/>
    <s v="Medium"/>
    <s v="Olney"/>
    <s v="Maryland"/>
    <x v="3"/>
    <s v="Home Office"/>
    <x v="0"/>
    <x v="13"/>
    <n v="1623.09"/>
    <n v="56.96"/>
  </r>
  <r>
    <n v="3140"/>
    <n v="22532"/>
    <n v="40582"/>
    <s v="Critical"/>
    <s v="Woodridge"/>
    <s v="Illinois"/>
    <x v="0"/>
    <s v="Consumer"/>
    <x v="0"/>
    <x v="12"/>
    <n v="121.66"/>
    <n v="8.85"/>
  </r>
  <r>
    <n v="3141"/>
    <n v="22534"/>
    <n v="40742"/>
    <s v="Medium"/>
    <s v="Emporia"/>
    <s v="Kansas"/>
    <x v="0"/>
    <s v="Corporate"/>
    <x v="0"/>
    <x v="14"/>
    <n v="279.33"/>
    <n v="83.93"/>
  </r>
  <r>
    <n v="3142"/>
    <n v="22561"/>
    <n v="40563"/>
    <s v="Critical"/>
    <s v="Dover"/>
    <s v="Delaware"/>
    <x v="3"/>
    <s v="Consumer"/>
    <x v="1"/>
    <x v="2"/>
    <n v="128.62"/>
    <n v="17.670000000000002"/>
  </r>
  <r>
    <n v="3143"/>
    <n v="22561"/>
    <n v="40563"/>
    <s v="Critical"/>
    <s v="Newark"/>
    <s v="Delaware"/>
    <x v="3"/>
    <s v="Consumer"/>
    <x v="0"/>
    <x v="13"/>
    <n v="424"/>
    <n v="8.67"/>
  </r>
  <r>
    <n v="3144"/>
    <n v="22561"/>
    <n v="40563"/>
    <s v="Critical"/>
    <s v="Newark"/>
    <s v="Delaware"/>
    <x v="3"/>
    <s v="Consumer"/>
    <x v="2"/>
    <x v="5"/>
    <n v="504.79"/>
    <n v="99.99"/>
  </r>
  <r>
    <n v="3145"/>
    <n v="22562"/>
    <n v="39899"/>
    <s v="Medium"/>
    <s v="Glen Cove"/>
    <s v="New York"/>
    <x v="3"/>
    <s v="Home Office"/>
    <x v="2"/>
    <x v="10"/>
    <n v="9304.2000000000007"/>
    <n v="213.45"/>
  </r>
  <r>
    <n v="3146"/>
    <n v="22562"/>
    <n v="39899"/>
    <s v="Medium"/>
    <s v="Glen Cove"/>
    <s v="New York"/>
    <x v="3"/>
    <s v="Home Office"/>
    <x v="0"/>
    <x v="9"/>
    <n v="1685.05"/>
    <n v="55.98"/>
  </r>
  <r>
    <n v="3147"/>
    <n v="22562"/>
    <n v="39899"/>
    <s v="Medium"/>
    <s v="Glen Cove"/>
    <s v="New York"/>
    <x v="3"/>
    <s v="Home Office"/>
    <x v="0"/>
    <x v="0"/>
    <n v="57.48"/>
    <n v="16.059999999999999"/>
  </r>
  <r>
    <n v="3148"/>
    <n v="22563"/>
    <n v="41049"/>
    <s v="Critical"/>
    <s v="Bozeman"/>
    <s v="Montana"/>
    <x v="1"/>
    <s v="Home Office"/>
    <x v="1"/>
    <x v="2"/>
    <n v="251.51"/>
    <n v="7.7"/>
  </r>
  <r>
    <n v="3149"/>
    <n v="22626"/>
    <n v="40358"/>
    <s v="Critical"/>
    <s v="Huber Heights"/>
    <s v="Ohio"/>
    <x v="3"/>
    <s v="Small Business"/>
    <x v="0"/>
    <x v="9"/>
    <n v="90.93"/>
    <n v="5.18"/>
  </r>
  <r>
    <n v="3150"/>
    <n v="22626"/>
    <n v="40358"/>
    <s v="Critical"/>
    <s v="Huber Heights"/>
    <s v="Ohio"/>
    <x v="3"/>
    <s v="Small Business"/>
    <x v="1"/>
    <x v="3"/>
    <n v="6170.9120000000003"/>
    <n v="218.75"/>
  </r>
  <r>
    <n v="3151"/>
    <n v="22627"/>
    <n v="40271"/>
    <s v="Low"/>
    <s v="Bangor"/>
    <s v="Maine"/>
    <x v="3"/>
    <s v="Small Business"/>
    <x v="1"/>
    <x v="2"/>
    <n v="1934.6"/>
    <n v="63.94"/>
  </r>
  <r>
    <n v="3152"/>
    <n v="22627"/>
    <n v="40271"/>
    <s v="Low"/>
    <s v="Lodi"/>
    <s v="California"/>
    <x v="1"/>
    <s v="Small Business"/>
    <x v="1"/>
    <x v="11"/>
    <n v="6803"/>
    <n v="150.97999999999999"/>
  </r>
  <r>
    <n v="3153"/>
    <n v="22628"/>
    <n v="40115"/>
    <s v="Medium"/>
    <s v="Oakton"/>
    <s v="Virginia"/>
    <x v="2"/>
    <s v="Corporate"/>
    <x v="1"/>
    <x v="15"/>
    <n v="2951.7"/>
    <n v="95.95"/>
  </r>
  <r>
    <n v="3154"/>
    <n v="22629"/>
    <n v="40283"/>
    <s v="Low"/>
    <s v="Kansas City"/>
    <s v="Kansas"/>
    <x v="0"/>
    <s v="Small Business"/>
    <x v="2"/>
    <x v="5"/>
    <n v="365.93"/>
    <n v="73.98"/>
  </r>
  <r>
    <n v="3155"/>
    <n v="22656"/>
    <n v="40534"/>
    <s v="Not Specified"/>
    <s v="Hammond"/>
    <s v="Indiana"/>
    <x v="0"/>
    <s v="Corporate"/>
    <x v="2"/>
    <x v="5"/>
    <n v="309.3"/>
    <n v="30.98"/>
  </r>
  <r>
    <n v="3156"/>
    <n v="22657"/>
    <n v="40845"/>
    <s v="High"/>
    <s v="Kentwood"/>
    <s v="Michigan"/>
    <x v="0"/>
    <s v="Corporate"/>
    <x v="2"/>
    <x v="5"/>
    <n v="9544.18"/>
    <n v="256.99"/>
  </r>
  <r>
    <n v="3157"/>
    <n v="22657"/>
    <n v="40845"/>
    <s v="High"/>
    <s v="Kentwood"/>
    <s v="Michigan"/>
    <x v="0"/>
    <s v="Corporate"/>
    <x v="0"/>
    <x v="7"/>
    <n v="32.92"/>
    <n v="3.95"/>
  </r>
  <r>
    <n v="3158"/>
    <n v="22661"/>
    <n v="40447"/>
    <s v="Not Specified"/>
    <s v="Sun City"/>
    <s v="Arizona"/>
    <x v="1"/>
    <s v="Corporate"/>
    <x v="0"/>
    <x v="6"/>
    <n v="18.260000000000002"/>
    <n v="1.68"/>
  </r>
  <r>
    <n v="3159"/>
    <n v="22663"/>
    <n v="40919"/>
    <s v="Low"/>
    <s v="Gladstone"/>
    <s v="MO"/>
    <x v="0"/>
    <s v="Corporate"/>
    <x v="1"/>
    <x v="15"/>
    <n v="9843.11"/>
    <n v="280.98"/>
  </r>
  <r>
    <n v="3160"/>
    <n v="22663"/>
    <n v="40919"/>
    <s v="Low"/>
    <s v="Gladstone"/>
    <s v="MO"/>
    <x v="0"/>
    <s v="Corporate"/>
    <x v="2"/>
    <x v="10"/>
    <n v="7190.06"/>
    <n v="500.98"/>
  </r>
  <r>
    <n v="3161"/>
    <n v="22688"/>
    <n v="41016"/>
    <s v="Medium"/>
    <s v="Plum"/>
    <s v="Pennsylvania"/>
    <x v="3"/>
    <s v="Corporate"/>
    <x v="2"/>
    <x v="4"/>
    <n v="2044.2755000000002"/>
    <n v="65.989999999999995"/>
  </r>
  <r>
    <n v="3162"/>
    <n v="22689"/>
    <n v="40825"/>
    <s v="Low"/>
    <s v="Goodyear"/>
    <s v="Arizona"/>
    <x v="1"/>
    <s v="Home Office"/>
    <x v="0"/>
    <x v="13"/>
    <n v="2405"/>
    <n v="67.84"/>
  </r>
  <r>
    <n v="3163"/>
    <n v="22695"/>
    <n v="39997"/>
    <s v="Low"/>
    <s v="Valparaiso"/>
    <s v="Indiana"/>
    <x v="0"/>
    <s v="Consumer"/>
    <x v="0"/>
    <x v="9"/>
    <n v="444.52"/>
    <n v="10.06"/>
  </r>
  <r>
    <n v="3164"/>
    <n v="22727"/>
    <n v="40727"/>
    <s v="Not Specified"/>
    <s v="Jacksonville"/>
    <s v="North Carolina"/>
    <x v="2"/>
    <s v="Corporate"/>
    <x v="0"/>
    <x v="9"/>
    <n v="296.82"/>
    <n v="6.48"/>
  </r>
  <r>
    <n v="3165"/>
    <n v="22752"/>
    <n v="41250"/>
    <s v="Low"/>
    <s v="Foster City"/>
    <s v="California"/>
    <x v="1"/>
    <s v="Corporate"/>
    <x v="0"/>
    <x v="0"/>
    <n v="238.76"/>
    <n v="110.98"/>
  </r>
  <r>
    <n v="3166"/>
    <n v="22755"/>
    <n v="39902"/>
    <s v="Medium"/>
    <s v="Colorado Springs"/>
    <s v="Colorado"/>
    <x v="1"/>
    <s v="Home Office"/>
    <x v="0"/>
    <x v="12"/>
    <n v="187.84"/>
    <n v="4.91"/>
  </r>
  <r>
    <n v="3167"/>
    <n v="22755"/>
    <n v="39902"/>
    <s v="Medium"/>
    <s v="Commerce City"/>
    <s v="Colorado"/>
    <x v="1"/>
    <s v="Home Office"/>
    <x v="0"/>
    <x v="12"/>
    <n v="240.6"/>
    <n v="5.34"/>
  </r>
  <r>
    <n v="3168"/>
    <n v="22755"/>
    <n v="39902"/>
    <s v="Medium"/>
    <s v="Commerce City"/>
    <s v="Colorado"/>
    <x v="1"/>
    <s v="Home Office"/>
    <x v="2"/>
    <x v="4"/>
    <n v="236.87799999999999"/>
    <n v="55.99"/>
  </r>
  <r>
    <n v="3169"/>
    <n v="22787"/>
    <n v="40638"/>
    <s v="Medium"/>
    <s v="Lewiston"/>
    <s v="Idaho"/>
    <x v="1"/>
    <s v="Corporate"/>
    <x v="0"/>
    <x v="7"/>
    <n v="46.44"/>
    <n v="1.26"/>
  </r>
  <r>
    <n v="3170"/>
    <n v="22817"/>
    <n v="41234"/>
    <s v="Critical"/>
    <s v="Redmond"/>
    <s v="Washington"/>
    <x v="1"/>
    <s v="Home Office"/>
    <x v="1"/>
    <x v="3"/>
    <n v="6785.86"/>
    <n v="262.11"/>
  </r>
  <r>
    <n v="3171"/>
    <n v="22818"/>
    <n v="39955"/>
    <s v="Critical"/>
    <s v="Las Cruces"/>
    <s v="New Mexico"/>
    <x v="1"/>
    <s v="Small Business"/>
    <x v="1"/>
    <x v="15"/>
    <n v="6277.75"/>
    <n v="130.97999999999999"/>
  </r>
  <r>
    <n v="3172"/>
    <n v="22818"/>
    <n v="39955"/>
    <s v="Low"/>
    <s v="Las Cruces"/>
    <s v="New Mexico"/>
    <x v="1"/>
    <s v="Small Business"/>
    <x v="2"/>
    <x v="5"/>
    <n v="360.24"/>
    <n v="19.98"/>
  </r>
  <r>
    <n v="3173"/>
    <n v="22819"/>
    <n v="41223"/>
    <s v="High"/>
    <s v="Phenix City"/>
    <s v="Alabama"/>
    <x v="2"/>
    <s v="Home Office"/>
    <x v="0"/>
    <x v="6"/>
    <n v="6.77"/>
    <n v="2.52"/>
  </r>
  <r>
    <n v="3174"/>
    <n v="22820"/>
    <n v="40407"/>
    <s v="High"/>
    <s v="Rutland"/>
    <s v="Vermont"/>
    <x v="3"/>
    <s v="Consumer"/>
    <x v="2"/>
    <x v="5"/>
    <n v="209.12"/>
    <n v="5.98"/>
  </r>
  <r>
    <n v="3175"/>
    <n v="22820"/>
    <n v="40407"/>
    <s v="High"/>
    <s v="Saco"/>
    <s v="Maine"/>
    <x v="3"/>
    <s v="Consumer"/>
    <x v="0"/>
    <x v="7"/>
    <n v="144.84"/>
    <n v="7.89"/>
  </r>
  <r>
    <n v="3176"/>
    <n v="22848"/>
    <n v="40887"/>
    <s v="Not Specified"/>
    <s v="Concord"/>
    <s v="California"/>
    <x v="1"/>
    <s v="Home Office"/>
    <x v="0"/>
    <x v="13"/>
    <n v="140.37"/>
    <n v="4.4800000000000004"/>
  </r>
  <r>
    <n v="3177"/>
    <n v="22848"/>
    <n v="40887"/>
    <s v="Not Specified"/>
    <s v="Concord"/>
    <s v="California"/>
    <x v="1"/>
    <s v="Home Office"/>
    <x v="1"/>
    <x v="15"/>
    <n v="5921.74"/>
    <n v="130.97999999999999"/>
  </r>
  <r>
    <n v="3178"/>
    <n v="22848"/>
    <n v="40887"/>
    <s v="Not Specified"/>
    <s v="Concord"/>
    <s v="California"/>
    <x v="1"/>
    <s v="Home Office"/>
    <x v="2"/>
    <x v="5"/>
    <n v="68.16"/>
    <n v="15.98"/>
  </r>
  <r>
    <n v="3179"/>
    <n v="22849"/>
    <n v="40588"/>
    <s v="Not Specified"/>
    <s v="Cedar Hill"/>
    <s v="Texas"/>
    <x v="0"/>
    <s v="Corporate"/>
    <x v="0"/>
    <x v="12"/>
    <n v="304.98"/>
    <n v="11.7"/>
  </r>
  <r>
    <n v="3180"/>
    <n v="22849"/>
    <n v="40588"/>
    <s v="Not Specified"/>
    <s v="Cedar Hill"/>
    <s v="Texas"/>
    <x v="0"/>
    <s v="Corporate"/>
    <x v="0"/>
    <x v="6"/>
    <n v="104.24"/>
    <n v="2.78"/>
  </r>
  <r>
    <n v="3181"/>
    <n v="22849"/>
    <n v="40588"/>
    <s v="Not Specified"/>
    <s v="Cedar Hill"/>
    <s v="Texas"/>
    <x v="0"/>
    <s v="Corporate"/>
    <x v="0"/>
    <x v="0"/>
    <n v="198.13"/>
    <n v="6.98"/>
  </r>
  <r>
    <n v="3182"/>
    <n v="22849"/>
    <n v="40588"/>
    <s v="Not Specified"/>
    <s v="Cedar Hill"/>
    <s v="Texas"/>
    <x v="0"/>
    <s v="Corporate"/>
    <x v="2"/>
    <x v="4"/>
    <n v="4366.348"/>
    <n v="205.99"/>
  </r>
  <r>
    <n v="3183"/>
    <n v="22850"/>
    <n v="40663"/>
    <s v="Medium"/>
    <s v="Visalia"/>
    <s v="California"/>
    <x v="1"/>
    <s v="Home Office"/>
    <x v="2"/>
    <x v="5"/>
    <n v="105.13"/>
    <n v="27.48"/>
  </r>
  <r>
    <n v="3184"/>
    <n v="22851"/>
    <n v="39873"/>
    <s v="Critical"/>
    <s v="Bryant"/>
    <s v="Arkansas"/>
    <x v="2"/>
    <s v="Home Office"/>
    <x v="2"/>
    <x v="5"/>
    <n v="667.36"/>
    <n v="28.48"/>
  </r>
  <r>
    <n v="3185"/>
    <n v="22851"/>
    <n v="39873"/>
    <s v="Critical"/>
    <s v="Bryant"/>
    <s v="Arkansas"/>
    <x v="2"/>
    <s v="Home Office"/>
    <x v="1"/>
    <x v="2"/>
    <n v="32.369999999999997"/>
    <n v="2.08"/>
  </r>
  <r>
    <n v="3186"/>
    <n v="22851"/>
    <n v="39873"/>
    <s v="Critical"/>
    <s v="Bryant"/>
    <s v="Arkansas"/>
    <x v="2"/>
    <s v="Home Office"/>
    <x v="2"/>
    <x v="4"/>
    <n v="1409.0874999999999"/>
    <n v="45.99"/>
  </r>
  <r>
    <n v="3187"/>
    <n v="22880"/>
    <n v="40328"/>
    <s v="Medium"/>
    <s v="Portland"/>
    <s v="Maine"/>
    <x v="3"/>
    <s v="Small Business"/>
    <x v="2"/>
    <x v="5"/>
    <n v="24.96"/>
    <n v="1.7"/>
  </r>
  <r>
    <n v="3188"/>
    <n v="22881"/>
    <n v="40274"/>
    <s v="Medium"/>
    <s v="Harlingen"/>
    <s v="Texas"/>
    <x v="0"/>
    <s v="Corporate"/>
    <x v="0"/>
    <x v="0"/>
    <n v="476.06"/>
    <n v="14.03"/>
  </r>
  <r>
    <n v="3189"/>
    <n v="22882"/>
    <n v="40434"/>
    <s v="Critical"/>
    <s v="Myrtle Beach"/>
    <s v="South Carolina"/>
    <x v="2"/>
    <s v="Home Office"/>
    <x v="0"/>
    <x v="9"/>
    <n v="71.239999999999995"/>
    <n v="6.69"/>
  </r>
  <r>
    <n v="3190"/>
    <n v="22885"/>
    <n v="40140"/>
    <s v="Medium"/>
    <s v="Edina"/>
    <s v="Minnesota"/>
    <x v="0"/>
    <s v="Home Office"/>
    <x v="0"/>
    <x v="1"/>
    <n v="56.47"/>
    <n v="12.88"/>
  </r>
  <r>
    <n v="3191"/>
    <n v="22887"/>
    <n v="40500"/>
    <s v="Not Specified"/>
    <s v="Danville"/>
    <s v="Kentucky"/>
    <x v="2"/>
    <s v="Home Office"/>
    <x v="1"/>
    <x v="15"/>
    <n v="9107.27"/>
    <n v="276.2"/>
  </r>
  <r>
    <n v="3192"/>
    <n v="22912"/>
    <n v="40467"/>
    <s v="Low"/>
    <s v="San Francisco"/>
    <s v="California"/>
    <x v="1"/>
    <s v="Corporate"/>
    <x v="0"/>
    <x v="12"/>
    <n v="10168.23"/>
    <n v="304.99"/>
  </r>
  <r>
    <n v="3193"/>
    <n v="22913"/>
    <n v="40354"/>
    <s v="Critical"/>
    <s v="Sunnyvale"/>
    <s v="California"/>
    <x v="1"/>
    <s v="Corporate"/>
    <x v="0"/>
    <x v="9"/>
    <n v="176.77"/>
    <n v="4.9800000000000004"/>
  </r>
  <r>
    <n v="3194"/>
    <n v="22913"/>
    <n v="40354"/>
    <s v="Critical"/>
    <s v="Temecula"/>
    <s v="California"/>
    <x v="1"/>
    <s v="Corporate"/>
    <x v="1"/>
    <x v="3"/>
    <n v="6568.0240000000013"/>
    <n v="348.21"/>
  </r>
  <r>
    <n v="3195"/>
    <n v="22913"/>
    <n v="40354"/>
    <s v="Critical"/>
    <s v="Temecula"/>
    <s v="California"/>
    <x v="1"/>
    <s v="Corporate"/>
    <x v="2"/>
    <x v="4"/>
    <n v="1579.028"/>
    <n v="35.99"/>
  </r>
  <r>
    <n v="3196"/>
    <n v="22914"/>
    <n v="40921"/>
    <s v="Critical"/>
    <s v="Laguna Niguel"/>
    <s v="California"/>
    <x v="1"/>
    <s v="Corporate"/>
    <x v="0"/>
    <x v="13"/>
    <n v="336.65"/>
    <n v="11.7"/>
  </r>
  <r>
    <n v="3197"/>
    <n v="22916"/>
    <n v="40941"/>
    <s v="Medium"/>
    <s v="Baldwin"/>
    <s v="Pennsylvania"/>
    <x v="3"/>
    <s v="Corporate"/>
    <x v="0"/>
    <x v="9"/>
    <n v="122.02"/>
    <n v="6.48"/>
  </r>
  <r>
    <n v="3198"/>
    <n v="22917"/>
    <n v="39873"/>
    <s v="Medium"/>
    <s v="Hoover"/>
    <s v="Alabama"/>
    <x v="2"/>
    <s v="Corporate"/>
    <x v="2"/>
    <x v="16"/>
    <n v="3550.28"/>
    <n v="3499.99"/>
  </r>
  <r>
    <n v="3199"/>
    <n v="22919"/>
    <n v="40011"/>
    <s v="Critical"/>
    <s v="Palm Coast"/>
    <s v="Florida"/>
    <x v="2"/>
    <s v="Consumer"/>
    <x v="0"/>
    <x v="8"/>
    <n v="98.77"/>
    <n v="4.91"/>
  </r>
  <r>
    <n v="3200"/>
    <n v="22947"/>
    <n v="40165"/>
    <s v="Low"/>
    <s v="Maplewood"/>
    <s v="Minnesota"/>
    <x v="0"/>
    <s v="Consumer"/>
    <x v="1"/>
    <x v="2"/>
    <n v="216.25"/>
    <n v="12.22"/>
  </r>
  <r>
    <n v="3201"/>
    <n v="22950"/>
    <n v="40898"/>
    <s v="Low"/>
    <s v="Houston"/>
    <s v="Texas"/>
    <x v="0"/>
    <s v="Corporate"/>
    <x v="0"/>
    <x v="0"/>
    <n v="1756.11"/>
    <n v="64.650000000000006"/>
  </r>
  <r>
    <n v="3202"/>
    <n v="22951"/>
    <n v="41032"/>
    <s v="Medium"/>
    <s v="Penn Hills"/>
    <s v="Pennsylvania"/>
    <x v="3"/>
    <s v="Corporate"/>
    <x v="2"/>
    <x v="4"/>
    <n v="1304.0274999999999"/>
    <n v="65.989999999999995"/>
  </r>
  <r>
    <n v="3203"/>
    <n v="22978"/>
    <n v="39905"/>
    <s v="Medium"/>
    <s v="Mint Hill"/>
    <s v="North Carolina"/>
    <x v="2"/>
    <s v="Small Business"/>
    <x v="1"/>
    <x v="15"/>
    <n v="1801.95"/>
    <n v="60.89"/>
  </r>
  <r>
    <n v="3204"/>
    <n v="22980"/>
    <n v="41183"/>
    <s v="Not Specified"/>
    <s v="Mason City"/>
    <s v="Iowa"/>
    <x v="0"/>
    <s v="Consumer"/>
    <x v="0"/>
    <x v="0"/>
    <n v="224.09"/>
    <n v="12.44"/>
  </r>
  <r>
    <n v="3205"/>
    <n v="22980"/>
    <n v="41183"/>
    <s v="Not Specified"/>
    <s v="Pittsburgh"/>
    <s v="Pennsylvania"/>
    <x v="3"/>
    <s v="Consumer"/>
    <x v="0"/>
    <x v="9"/>
    <n v="56.05"/>
    <n v="4.9800000000000004"/>
  </r>
  <r>
    <n v="3206"/>
    <n v="23008"/>
    <n v="40095"/>
    <s v="Critical"/>
    <s v="Flower Mound"/>
    <s v="Texas"/>
    <x v="0"/>
    <s v="Consumer"/>
    <x v="0"/>
    <x v="12"/>
    <n v="1136.47"/>
    <n v="120.98"/>
  </r>
  <r>
    <n v="3207"/>
    <n v="23008"/>
    <n v="40095"/>
    <s v="Critical"/>
    <s v="Flower Mound"/>
    <s v="Texas"/>
    <x v="0"/>
    <s v="Consumer"/>
    <x v="2"/>
    <x v="5"/>
    <n v="325.81"/>
    <n v="152.47999999999999"/>
  </r>
  <r>
    <n v="3208"/>
    <n v="23011"/>
    <n v="40344"/>
    <s v="Low"/>
    <s v="Emporia"/>
    <s v="Kansas"/>
    <x v="0"/>
    <s v="Corporate"/>
    <x v="2"/>
    <x v="5"/>
    <n v="12.2"/>
    <n v="10.01"/>
  </r>
  <r>
    <n v="3209"/>
    <n v="23041"/>
    <n v="40379"/>
    <s v="Low"/>
    <s v="Riviera Beach"/>
    <s v="Florida"/>
    <x v="2"/>
    <s v="Consumer"/>
    <x v="0"/>
    <x v="12"/>
    <n v="173.7"/>
    <n v="7.68"/>
  </r>
  <r>
    <n v="3210"/>
    <n v="23041"/>
    <n v="40379"/>
    <s v="Low"/>
    <s v="Riviera Beach"/>
    <s v="Florida"/>
    <x v="2"/>
    <s v="Consumer"/>
    <x v="0"/>
    <x v="12"/>
    <n v="1811.25"/>
    <n v="367.99"/>
  </r>
  <r>
    <n v="3211"/>
    <n v="23041"/>
    <n v="40379"/>
    <s v="Low"/>
    <s v="Riviera Beach"/>
    <s v="Florida"/>
    <x v="2"/>
    <s v="Consumer"/>
    <x v="1"/>
    <x v="3"/>
    <n v="2642.95"/>
    <n v="262.11"/>
  </r>
  <r>
    <n v="3212"/>
    <n v="23042"/>
    <n v="39929"/>
    <s v="Medium"/>
    <s v="Concord"/>
    <s v="California"/>
    <x v="1"/>
    <s v="Home Office"/>
    <x v="0"/>
    <x v="0"/>
    <n v="8048.45"/>
    <n v="419.19"/>
  </r>
  <r>
    <n v="3213"/>
    <n v="23046"/>
    <n v="40457"/>
    <s v="Critical"/>
    <s v="Grants Pass"/>
    <s v="Oregon"/>
    <x v="1"/>
    <s v="Corporate"/>
    <x v="0"/>
    <x v="9"/>
    <n v="292.75"/>
    <n v="8.9499999999999993"/>
  </r>
  <r>
    <n v="3214"/>
    <n v="23076"/>
    <n v="39960"/>
    <s v="Critical"/>
    <s v="East Chicago"/>
    <s v="Indiana"/>
    <x v="0"/>
    <s v="Corporate"/>
    <x v="1"/>
    <x v="2"/>
    <n v="742.21"/>
    <n v="14.2"/>
  </r>
  <r>
    <n v="3215"/>
    <n v="23078"/>
    <n v="40801"/>
    <s v="Medium"/>
    <s v="Brookline"/>
    <s v="MA"/>
    <x v="3"/>
    <s v="Consumer"/>
    <x v="0"/>
    <x v="9"/>
    <n v="342.27"/>
    <n v="40.99"/>
  </r>
  <r>
    <n v="3216"/>
    <n v="23078"/>
    <n v="40801"/>
    <s v="Medium"/>
    <s v="Norwich"/>
    <s v="Connecticut"/>
    <x v="3"/>
    <s v="Consumer"/>
    <x v="0"/>
    <x v="14"/>
    <n v="168.95"/>
    <n v="9.7799999999999994"/>
  </r>
  <r>
    <n v="3217"/>
    <n v="23078"/>
    <n v="40801"/>
    <s v="Medium"/>
    <s v="South Portland"/>
    <s v="Maine"/>
    <x v="3"/>
    <s v="Consumer"/>
    <x v="0"/>
    <x v="1"/>
    <n v="577.95000000000005"/>
    <n v="15.73"/>
  </r>
  <r>
    <n v="3218"/>
    <n v="23104"/>
    <n v="40642"/>
    <s v="Medium"/>
    <s v="Jackson"/>
    <s v="Tennessee"/>
    <x v="2"/>
    <s v="Small Business"/>
    <x v="1"/>
    <x v="2"/>
    <n v="30.92"/>
    <n v="6.98"/>
  </r>
  <r>
    <n v="3219"/>
    <n v="23104"/>
    <n v="40642"/>
    <s v="Medium"/>
    <s v="Johnson City"/>
    <s v="Tennessee"/>
    <x v="2"/>
    <s v="Small Business"/>
    <x v="0"/>
    <x v="7"/>
    <n v="142.80000000000001"/>
    <n v="5.81"/>
  </r>
  <r>
    <n v="3220"/>
    <n v="23106"/>
    <n v="40471"/>
    <s v="Medium"/>
    <s v="Mechanicsville"/>
    <s v="Virginia"/>
    <x v="2"/>
    <s v="Corporate"/>
    <x v="2"/>
    <x v="10"/>
    <n v="25313.34"/>
    <n v="810.98"/>
  </r>
  <r>
    <n v="3221"/>
    <n v="23107"/>
    <n v="40705"/>
    <s v="Medium"/>
    <s v="Gadsden"/>
    <s v="Alabama"/>
    <x v="2"/>
    <s v="Consumer"/>
    <x v="0"/>
    <x v="12"/>
    <n v="43.29"/>
    <n v="5.38"/>
  </r>
  <r>
    <n v="3222"/>
    <n v="23136"/>
    <n v="40081"/>
    <s v="Not Specified"/>
    <s v="Loveland"/>
    <s v="Colorado"/>
    <x v="1"/>
    <s v="Small Business"/>
    <x v="1"/>
    <x v="15"/>
    <n v="9312.52"/>
    <n v="218.08"/>
  </r>
  <r>
    <n v="3223"/>
    <n v="23136"/>
    <n v="40081"/>
    <s v="Not Specified"/>
    <s v="Loveland"/>
    <s v="Colorado"/>
    <x v="1"/>
    <s v="Small Business"/>
    <x v="2"/>
    <x v="5"/>
    <n v="220.47"/>
    <n v="4.9800000000000004"/>
  </r>
  <r>
    <n v="3224"/>
    <n v="23140"/>
    <n v="40947"/>
    <s v="High"/>
    <s v="Mooresville"/>
    <s v="North Carolina"/>
    <x v="2"/>
    <s v="Home Office"/>
    <x v="1"/>
    <x v="2"/>
    <n v="1713.8"/>
    <n v="99.23"/>
  </r>
  <r>
    <n v="3225"/>
    <n v="23140"/>
    <n v="40947"/>
    <s v="High"/>
    <s v="Mooresville"/>
    <s v="North Carolina"/>
    <x v="2"/>
    <s v="Home Office"/>
    <x v="0"/>
    <x v="6"/>
    <n v="116.69"/>
    <n v="7.08"/>
  </r>
  <r>
    <n v="3226"/>
    <n v="23168"/>
    <n v="40436"/>
    <s v="Low"/>
    <s v="Atascadero"/>
    <s v="California"/>
    <x v="1"/>
    <s v="Home Office"/>
    <x v="2"/>
    <x v="16"/>
    <n v="23949.51"/>
    <n v="499.99"/>
  </r>
  <r>
    <n v="3227"/>
    <n v="23169"/>
    <n v="40717"/>
    <s v="Critical"/>
    <s v="Burlington"/>
    <s v="Vermont"/>
    <x v="3"/>
    <s v="Home Office"/>
    <x v="0"/>
    <x v="9"/>
    <n v="172.7"/>
    <n v="6.48"/>
  </r>
  <r>
    <n v="3228"/>
    <n v="23169"/>
    <n v="40717"/>
    <s v="Critical"/>
    <s v="Middletown"/>
    <s v="Rhode Island"/>
    <x v="3"/>
    <s v="Home Office"/>
    <x v="2"/>
    <x v="5"/>
    <n v="1683.57"/>
    <n v="80.98"/>
  </r>
  <r>
    <n v="3229"/>
    <n v="23170"/>
    <n v="39954"/>
    <s v="Not Specified"/>
    <s v="Twin Falls"/>
    <s v="Idaho"/>
    <x v="1"/>
    <s v="Consumer"/>
    <x v="1"/>
    <x v="15"/>
    <n v="4252.8900000000003"/>
    <n v="218.08"/>
  </r>
  <r>
    <n v="3230"/>
    <n v="23172"/>
    <n v="41023"/>
    <s v="Low"/>
    <s v="Mcminnville"/>
    <s v="Oregon"/>
    <x v="1"/>
    <s v="Home Office"/>
    <x v="2"/>
    <x v="10"/>
    <n v="1191.73"/>
    <n v="96.45"/>
  </r>
  <r>
    <n v="3231"/>
    <n v="23174"/>
    <n v="41116"/>
    <s v="Low"/>
    <s v="Cudahy"/>
    <s v="Wisconsin"/>
    <x v="0"/>
    <s v="Consumer"/>
    <x v="1"/>
    <x v="15"/>
    <n v="3549.9"/>
    <n v="216.6"/>
  </r>
  <r>
    <n v="3232"/>
    <n v="23174"/>
    <n v="41116"/>
    <s v="Low"/>
    <s v="Cudahy"/>
    <s v="Wisconsin"/>
    <x v="0"/>
    <s v="Consumer"/>
    <x v="0"/>
    <x v="0"/>
    <n v="138.24"/>
    <n v="16.739999999999998"/>
  </r>
  <r>
    <n v="3233"/>
    <n v="23202"/>
    <n v="40754"/>
    <s v="High"/>
    <s v="Irving"/>
    <s v="Texas"/>
    <x v="0"/>
    <s v="Small Business"/>
    <x v="0"/>
    <x v="9"/>
    <n v="307.42"/>
    <n v="8.17"/>
  </r>
  <r>
    <n v="3234"/>
    <n v="23202"/>
    <n v="40754"/>
    <s v="High"/>
    <s v="Irving"/>
    <s v="Texas"/>
    <x v="0"/>
    <s v="Small Business"/>
    <x v="0"/>
    <x v="6"/>
    <n v="608.29"/>
    <n v="11.97"/>
  </r>
  <r>
    <n v="3235"/>
    <n v="23205"/>
    <n v="39957"/>
    <s v="High"/>
    <s v="Hilliard"/>
    <s v="Ohio"/>
    <x v="3"/>
    <s v="Consumer"/>
    <x v="0"/>
    <x v="13"/>
    <n v="319.62"/>
    <n v="40.98"/>
  </r>
  <r>
    <n v="3236"/>
    <n v="23205"/>
    <n v="39957"/>
    <s v="High"/>
    <s v="Hilliard"/>
    <s v="Ohio"/>
    <x v="3"/>
    <s v="Consumer"/>
    <x v="2"/>
    <x v="5"/>
    <n v="263.39"/>
    <n v="8.1199999999999992"/>
  </r>
  <r>
    <n v="3237"/>
    <n v="23205"/>
    <n v="39957"/>
    <s v="High"/>
    <s v="Hilliard"/>
    <s v="Ohio"/>
    <x v="3"/>
    <s v="Consumer"/>
    <x v="1"/>
    <x v="3"/>
    <n v="7208.8"/>
    <n v="262.11"/>
  </r>
  <r>
    <n v="3238"/>
    <n v="23207"/>
    <n v="40473"/>
    <s v="Critical"/>
    <s v="Kentwood"/>
    <s v="Michigan"/>
    <x v="0"/>
    <s v="Corporate"/>
    <x v="0"/>
    <x v="9"/>
    <n v="336.91"/>
    <n v="30.98"/>
  </r>
  <r>
    <n v="3239"/>
    <n v="23232"/>
    <n v="40284"/>
    <s v="High"/>
    <s v="Miramar"/>
    <s v="Florida"/>
    <x v="2"/>
    <s v="Home Office"/>
    <x v="2"/>
    <x v="5"/>
    <n v="614.15"/>
    <n v="39.979999999999997"/>
  </r>
  <r>
    <n v="3240"/>
    <n v="23232"/>
    <n v="40284"/>
    <s v="High"/>
    <s v="Miramar"/>
    <s v="Florida"/>
    <x v="2"/>
    <s v="Home Office"/>
    <x v="0"/>
    <x v="8"/>
    <n v="154.24"/>
    <n v="4.9800000000000004"/>
  </r>
  <r>
    <n v="3241"/>
    <n v="23232"/>
    <n v="40284"/>
    <s v="High"/>
    <s v="Miramar"/>
    <s v="Florida"/>
    <x v="2"/>
    <s v="Home Office"/>
    <x v="0"/>
    <x v="9"/>
    <n v="140.31"/>
    <n v="6.48"/>
  </r>
  <r>
    <n v="3242"/>
    <n v="23235"/>
    <n v="40729"/>
    <s v="High"/>
    <s v="Atascadero"/>
    <s v="California"/>
    <x v="1"/>
    <s v="Home Office"/>
    <x v="1"/>
    <x v="3"/>
    <n v="17.43"/>
    <n v="2.88"/>
  </r>
  <r>
    <n v="3243"/>
    <n v="23238"/>
    <n v="40268"/>
    <s v="Not Specified"/>
    <s v="West Hollywood"/>
    <s v="California"/>
    <x v="1"/>
    <s v="Small Business"/>
    <x v="2"/>
    <x v="10"/>
    <n v="2976.19"/>
    <n v="115.99"/>
  </r>
  <r>
    <n v="3244"/>
    <n v="23264"/>
    <n v="40519"/>
    <s v="Critical"/>
    <s v="Rock Island"/>
    <s v="Illinois"/>
    <x v="0"/>
    <s v="Corporate"/>
    <x v="0"/>
    <x v="9"/>
    <n v="108.42"/>
    <n v="6.48"/>
  </r>
  <r>
    <n v="3245"/>
    <n v="23264"/>
    <n v="40519"/>
    <s v="Critical"/>
    <s v="Rockford"/>
    <s v="Illinois"/>
    <x v="0"/>
    <s v="Corporate"/>
    <x v="0"/>
    <x v="8"/>
    <n v="78.47"/>
    <n v="2.88"/>
  </r>
  <r>
    <n v="3246"/>
    <n v="23268"/>
    <n v="40924"/>
    <s v="High"/>
    <s v="Biddeford"/>
    <s v="Maine"/>
    <x v="3"/>
    <s v="Home Office"/>
    <x v="0"/>
    <x v="9"/>
    <n v="255.31"/>
    <n v="48.04"/>
  </r>
  <r>
    <n v="3247"/>
    <n v="23268"/>
    <n v="40924"/>
    <s v="High"/>
    <s v="Madison"/>
    <s v="New Jersey"/>
    <x v="3"/>
    <s v="Home Office"/>
    <x v="0"/>
    <x v="9"/>
    <n v="50.85"/>
    <n v="3.6"/>
  </r>
  <r>
    <n v="3248"/>
    <n v="23270"/>
    <n v="40615"/>
    <s v="Low"/>
    <s v="Fort Lauderdale"/>
    <s v="Florida"/>
    <x v="2"/>
    <s v="Home Office"/>
    <x v="0"/>
    <x v="13"/>
    <n v="1460.42"/>
    <n v="68.81"/>
  </r>
  <r>
    <n v="3249"/>
    <n v="23270"/>
    <n v="40615"/>
    <s v="Low"/>
    <s v="Fort Lauderdale"/>
    <s v="Florida"/>
    <x v="2"/>
    <s v="Home Office"/>
    <x v="2"/>
    <x v="4"/>
    <n v="6659.7415000000001"/>
    <n v="195.99"/>
  </r>
  <r>
    <n v="3250"/>
    <n v="23271"/>
    <n v="40485"/>
    <s v="High"/>
    <s v="Westborough"/>
    <s v="MA"/>
    <x v="3"/>
    <s v="Small Business"/>
    <x v="2"/>
    <x v="10"/>
    <n v="794.58"/>
    <n v="808.49"/>
  </r>
  <r>
    <n v="3251"/>
    <n v="23297"/>
    <n v="41092"/>
    <s v="Critical"/>
    <s v="Lake Elsinore"/>
    <s v="California"/>
    <x v="1"/>
    <s v="Corporate"/>
    <x v="0"/>
    <x v="13"/>
    <n v="498.68"/>
    <n v="25.98"/>
  </r>
  <r>
    <n v="3252"/>
    <n v="23297"/>
    <n v="41092"/>
    <s v="Critical"/>
    <s v="Lake Elsinore"/>
    <s v="California"/>
    <x v="1"/>
    <s v="Corporate"/>
    <x v="0"/>
    <x v="0"/>
    <n v="5208.78"/>
    <n v="155.06"/>
  </r>
  <r>
    <n v="3253"/>
    <n v="23301"/>
    <n v="40651"/>
    <s v="High"/>
    <s v="Lake Elsinore"/>
    <s v="California"/>
    <x v="1"/>
    <s v="Corporate"/>
    <x v="2"/>
    <x v="5"/>
    <n v="28.46"/>
    <n v="5.98"/>
  </r>
  <r>
    <n v="3254"/>
    <n v="23301"/>
    <n v="40651"/>
    <s v="High"/>
    <s v="Lake Elsinore"/>
    <s v="California"/>
    <x v="1"/>
    <s v="Corporate"/>
    <x v="0"/>
    <x v="9"/>
    <n v="23.44"/>
    <n v="5.98"/>
  </r>
  <r>
    <n v="3255"/>
    <n v="23303"/>
    <n v="39984"/>
    <s v="Not Specified"/>
    <s v="Essex"/>
    <s v="Maryland"/>
    <x v="3"/>
    <s v="Consumer"/>
    <x v="0"/>
    <x v="9"/>
    <n v="238.49"/>
    <n v="6.48"/>
  </r>
  <r>
    <n v="3256"/>
    <n v="23328"/>
    <n v="40436"/>
    <s v="High"/>
    <s v="Caldwell"/>
    <s v="Idaho"/>
    <x v="1"/>
    <s v="Small Business"/>
    <x v="2"/>
    <x v="10"/>
    <n v="5740.32"/>
    <n v="145.44999999999999"/>
  </r>
  <r>
    <n v="3257"/>
    <n v="23329"/>
    <n v="40538"/>
    <s v="Low"/>
    <s v="Pasadena"/>
    <s v="California"/>
    <x v="1"/>
    <s v="Home Office"/>
    <x v="2"/>
    <x v="4"/>
    <n v="31.118499999999997"/>
    <n v="7.99"/>
  </r>
  <r>
    <n v="3258"/>
    <n v="23329"/>
    <n v="40538"/>
    <s v="Low"/>
    <s v="Pasadena"/>
    <s v="California"/>
    <x v="1"/>
    <s v="Home Office"/>
    <x v="2"/>
    <x v="4"/>
    <n v="4829.4534999999996"/>
    <n v="125.99"/>
  </r>
  <r>
    <n v="3259"/>
    <n v="23333"/>
    <n v="40030"/>
    <s v="Medium"/>
    <s v="Fitchburg"/>
    <s v="Wisconsin"/>
    <x v="0"/>
    <s v="Home Office"/>
    <x v="0"/>
    <x v="13"/>
    <n v="634.12"/>
    <n v="14.42"/>
  </r>
  <r>
    <n v="3260"/>
    <n v="23333"/>
    <n v="40030"/>
    <s v="Medium"/>
    <s v="Fitchburg"/>
    <s v="Wisconsin"/>
    <x v="0"/>
    <s v="Home Office"/>
    <x v="0"/>
    <x v="9"/>
    <n v="196.84"/>
    <n v="5.98"/>
  </r>
  <r>
    <n v="3261"/>
    <n v="23333"/>
    <n v="40030"/>
    <s v="Medium"/>
    <s v="Fitchburg"/>
    <s v="Wisconsin"/>
    <x v="0"/>
    <s v="Home Office"/>
    <x v="2"/>
    <x v="4"/>
    <n v="886.89"/>
    <n v="65.989999999999995"/>
  </r>
  <r>
    <n v="3262"/>
    <n v="23360"/>
    <n v="39944"/>
    <s v="Low"/>
    <s v="Reston"/>
    <s v="Virginia"/>
    <x v="2"/>
    <s v="Consumer"/>
    <x v="0"/>
    <x v="14"/>
    <n v="512.97"/>
    <n v="15.67"/>
  </r>
  <r>
    <n v="3263"/>
    <n v="23361"/>
    <n v="40362"/>
    <s v="Critical"/>
    <s v="Kingman"/>
    <s v="Arizona"/>
    <x v="1"/>
    <s v="Corporate"/>
    <x v="0"/>
    <x v="7"/>
    <n v="3.23"/>
    <n v="1.26"/>
  </r>
  <r>
    <n v="3264"/>
    <n v="23361"/>
    <n v="40362"/>
    <s v="Critical"/>
    <s v="Kingman"/>
    <s v="Arizona"/>
    <x v="1"/>
    <s v="Corporate"/>
    <x v="0"/>
    <x v="0"/>
    <n v="2861.66"/>
    <n v="80.98"/>
  </r>
  <r>
    <n v="3265"/>
    <n v="23361"/>
    <n v="40362"/>
    <s v="Critical"/>
    <s v="Kingman"/>
    <s v="Arizona"/>
    <x v="1"/>
    <s v="Corporate"/>
    <x v="2"/>
    <x v="4"/>
    <n v="373.27749999999997"/>
    <n v="65.989999999999995"/>
  </r>
  <r>
    <n v="3266"/>
    <n v="23362"/>
    <n v="40417"/>
    <s v="Medium"/>
    <s v="Dalton"/>
    <s v="Georgia"/>
    <x v="2"/>
    <s v="Small Business"/>
    <x v="1"/>
    <x v="2"/>
    <n v="852.05"/>
    <n v="19.98"/>
  </r>
  <r>
    <n v="3267"/>
    <n v="23363"/>
    <n v="41058"/>
    <s v="Low"/>
    <s v="Clarksville"/>
    <s v="Tennessee"/>
    <x v="2"/>
    <s v="Corporate"/>
    <x v="0"/>
    <x v="12"/>
    <n v="241.81"/>
    <n v="4.91"/>
  </r>
  <r>
    <n v="3268"/>
    <n v="23366"/>
    <n v="40501"/>
    <s v="Not Specified"/>
    <s v="Berkeley"/>
    <s v="California"/>
    <x v="1"/>
    <s v="Corporate"/>
    <x v="1"/>
    <x v="2"/>
    <n v="136.1"/>
    <n v="10.52"/>
  </r>
  <r>
    <n v="3269"/>
    <n v="23366"/>
    <n v="40501"/>
    <s v="Not Specified"/>
    <s v="Berkeley"/>
    <s v="California"/>
    <x v="1"/>
    <s v="Corporate"/>
    <x v="0"/>
    <x v="0"/>
    <n v="297.85000000000002"/>
    <n v="54.1"/>
  </r>
  <r>
    <n v="3270"/>
    <n v="23392"/>
    <n v="40041"/>
    <s v="Medium"/>
    <s v="Glen Cove"/>
    <s v="New York"/>
    <x v="3"/>
    <s v="Home Office"/>
    <x v="1"/>
    <x v="3"/>
    <n v="4276.0960000000005"/>
    <n v="209.37"/>
  </r>
  <r>
    <n v="3271"/>
    <n v="23394"/>
    <n v="40297"/>
    <s v="High"/>
    <s v="Lorain"/>
    <s v="Ohio"/>
    <x v="3"/>
    <s v="Small Business"/>
    <x v="0"/>
    <x v="12"/>
    <n v="101.57"/>
    <n v="2.08"/>
  </r>
  <r>
    <n v="3272"/>
    <n v="23395"/>
    <n v="41209"/>
    <s v="Medium"/>
    <s v="La Quinta"/>
    <s v="California"/>
    <x v="1"/>
    <s v="Corporate"/>
    <x v="2"/>
    <x v="5"/>
    <n v="1296.46"/>
    <n v="39.479999999999997"/>
  </r>
  <r>
    <n v="3273"/>
    <n v="23396"/>
    <n v="40347"/>
    <s v="Low"/>
    <s v="Bullhead City"/>
    <s v="Arizona"/>
    <x v="1"/>
    <s v="Home Office"/>
    <x v="2"/>
    <x v="10"/>
    <n v="11481.03"/>
    <n v="399.98"/>
  </r>
  <r>
    <n v="3274"/>
    <n v="23398"/>
    <n v="39885"/>
    <s v="Medium"/>
    <s v="Reisterstown"/>
    <s v="Maryland"/>
    <x v="3"/>
    <s v="Corporate"/>
    <x v="0"/>
    <x v="9"/>
    <n v="123.1"/>
    <n v="6.48"/>
  </r>
  <r>
    <n v="3275"/>
    <n v="23399"/>
    <n v="40541"/>
    <s v="High"/>
    <s v="Dalton"/>
    <s v="Georgia"/>
    <x v="2"/>
    <s v="Small Business"/>
    <x v="0"/>
    <x v="0"/>
    <n v="209.3"/>
    <n v="13.48"/>
  </r>
  <r>
    <n v="3276"/>
    <n v="23426"/>
    <n v="40590"/>
    <s v="Critical"/>
    <s v="Fort Worth"/>
    <s v="Texas"/>
    <x v="0"/>
    <s v="Consumer"/>
    <x v="2"/>
    <x v="5"/>
    <n v="1009.8"/>
    <n v="22.98"/>
  </r>
  <r>
    <n v="3277"/>
    <n v="23426"/>
    <n v="40590"/>
    <s v="Critical"/>
    <s v="Fort Worth"/>
    <s v="Texas"/>
    <x v="0"/>
    <s v="Consumer"/>
    <x v="0"/>
    <x v="1"/>
    <n v="29.71"/>
    <n v="2.52"/>
  </r>
  <r>
    <n v="3278"/>
    <n v="23427"/>
    <n v="40763"/>
    <s v="Low"/>
    <s v="Peoria"/>
    <s v="Arizona"/>
    <x v="1"/>
    <s v="Corporate"/>
    <x v="0"/>
    <x v="12"/>
    <n v="442.76"/>
    <n v="15.01"/>
  </r>
  <r>
    <n v="3279"/>
    <n v="23427"/>
    <n v="40763"/>
    <s v="Low"/>
    <s v="Peoria"/>
    <s v="Arizona"/>
    <x v="1"/>
    <s v="Corporate"/>
    <x v="0"/>
    <x v="12"/>
    <n v="2684.98"/>
    <n v="120.98"/>
  </r>
  <r>
    <n v="3280"/>
    <n v="23428"/>
    <n v="41210"/>
    <s v="High"/>
    <s v="Duxbury"/>
    <s v="MA"/>
    <x v="3"/>
    <s v="Small Business"/>
    <x v="0"/>
    <x v="9"/>
    <n v="980.95"/>
    <n v="22.84"/>
  </r>
  <r>
    <n v="3281"/>
    <n v="23429"/>
    <n v="39891"/>
    <s v="Critical"/>
    <s v="Drexel Hill"/>
    <s v="Pennsylvania"/>
    <x v="3"/>
    <s v="Corporate"/>
    <x v="0"/>
    <x v="12"/>
    <n v="154.61000000000001"/>
    <n v="5.34"/>
  </r>
  <r>
    <n v="3282"/>
    <n v="23429"/>
    <n v="39891"/>
    <s v="Critical"/>
    <s v="Drexel Hill"/>
    <s v="Pennsylvania"/>
    <x v="3"/>
    <s v="Corporate"/>
    <x v="2"/>
    <x v="4"/>
    <n v="1063.3499999999999"/>
    <n v="65.989999999999995"/>
  </r>
  <r>
    <n v="3283"/>
    <n v="23488"/>
    <n v="39819"/>
    <s v="High"/>
    <s v="San Clemente"/>
    <s v="California"/>
    <x v="1"/>
    <s v="Home Office"/>
    <x v="0"/>
    <x v="6"/>
    <n v="101.77"/>
    <n v="3.28"/>
  </r>
  <r>
    <n v="3284"/>
    <n v="23488"/>
    <n v="39819"/>
    <s v="Critical"/>
    <s v="Galesburg"/>
    <s v="Illinois"/>
    <x v="0"/>
    <s v="Home Office"/>
    <x v="1"/>
    <x v="11"/>
    <n v="26133.39"/>
    <n v="880.98"/>
  </r>
  <r>
    <n v="3285"/>
    <n v="23489"/>
    <n v="41149"/>
    <s v="High"/>
    <s v="Shawnee"/>
    <s v="Oklahoma"/>
    <x v="0"/>
    <s v="Corporate"/>
    <x v="2"/>
    <x v="5"/>
    <n v="2004.6"/>
    <n v="47.98"/>
  </r>
  <r>
    <n v="3286"/>
    <n v="23522"/>
    <n v="40644"/>
    <s v="Critical"/>
    <s v="Bennington"/>
    <s v="Vermont"/>
    <x v="3"/>
    <s v="Small Business"/>
    <x v="1"/>
    <x v="2"/>
    <n v="180.43"/>
    <n v="19.989999999999998"/>
  </r>
  <r>
    <n v="3287"/>
    <n v="23522"/>
    <n v="40644"/>
    <s v="Critical"/>
    <s v="Lakewood"/>
    <s v="New Jersey"/>
    <x v="3"/>
    <s v="Small Business"/>
    <x v="2"/>
    <x v="4"/>
    <n v="1077.8084999999999"/>
    <n v="65.989999999999995"/>
  </r>
  <r>
    <n v="3288"/>
    <n v="23522"/>
    <n v="40644"/>
    <s v="Critical"/>
    <s v="Wayne"/>
    <s v="New Jersey"/>
    <x v="3"/>
    <s v="Small Business"/>
    <x v="2"/>
    <x v="5"/>
    <n v="2899.98"/>
    <n v="159.99"/>
  </r>
  <r>
    <n v="3289"/>
    <n v="23522"/>
    <n v="40644"/>
    <s v="Critical"/>
    <s v="Wyckoff"/>
    <s v="New Jersey"/>
    <x v="3"/>
    <s v="Small Business"/>
    <x v="0"/>
    <x v="9"/>
    <n v="233.38"/>
    <n v="6.48"/>
  </r>
  <r>
    <n v="3290"/>
    <n v="23524"/>
    <n v="39931"/>
    <s v="High"/>
    <s v="Grand Forks"/>
    <s v="North Dakota"/>
    <x v="0"/>
    <s v="Home Office"/>
    <x v="0"/>
    <x v="8"/>
    <n v="129.33000000000001"/>
    <n v="4.13"/>
  </r>
  <r>
    <n v="3291"/>
    <n v="23524"/>
    <n v="39931"/>
    <s v="High"/>
    <s v="Grand Forks"/>
    <s v="North Dakota"/>
    <x v="0"/>
    <s v="Home Office"/>
    <x v="0"/>
    <x v="9"/>
    <n v="2461.23"/>
    <n v="55.48"/>
  </r>
  <r>
    <n v="3292"/>
    <n v="23555"/>
    <n v="41254"/>
    <s v="High"/>
    <s v="Lake Forest"/>
    <s v="California"/>
    <x v="1"/>
    <s v="Corporate"/>
    <x v="0"/>
    <x v="8"/>
    <n v="104.7"/>
    <n v="3.69"/>
  </r>
  <r>
    <n v="3293"/>
    <n v="23555"/>
    <n v="41254"/>
    <s v="High"/>
    <s v="Lake Forest"/>
    <s v="California"/>
    <x v="1"/>
    <s v="Corporate"/>
    <x v="2"/>
    <x v="4"/>
    <n v="284.45249999999999"/>
    <n v="65.989999999999995"/>
  </r>
  <r>
    <n v="3294"/>
    <n v="23556"/>
    <n v="40552"/>
    <s v="Medium"/>
    <s v="Mobile"/>
    <s v="Alabama"/>
    <x v="2"/>
    <s v="Consumer"/>
    <x v="0"/>
    <x v="13"/>
    <n v="11747.97"/>
    <n v="363.25"/>
  </r>
  <r>
    <n v="3295"/>
    <n v="23557"/>
    <n v="40694"/>
    <s v="Not Specified"/>
    <s v="Paragould"/>
    <s v="Arkansas"/>
    <x v="2"/>
    <s v="Home Office"/>
    <x v="1"/>
    <x v="2"/>
    <n v="1011.16"/>
    <n v="136.97999999999999"/>
  </r>
  <r>
    <n v="3296"/>
    <n v="23558"/>
    <n v="40764"/>
    <s v="Low"/>
    <s v="Parkersburg"/>
    <s v="West Virginia"/>
    <x v="3"/>
    <s v="Home Office"/>
    <x v="0"/>
    <x v="9"/>
    <n v="25.82"/>
    <n v="4.9800000000000004"/>
  </r>
  <r>
    <n v="3297"/>
    <n v="23558"/>
    <n v="40764"/>
    <s v="Low"/>
    <s v="Parkersburg"/>
    <s v="West Virginia"/>
    <x v="3"/>
    <s v="Home Office"/>
    <x v="1"/>
    <x v="3"/>
    <n v="579.71"/>
    <n v="31.76"/>
  </r>
  <r>
    <n v="3298"/>
    <n v="23559"/>
    <n v="40377"/>
    <s v="Low"/>
    <s v="Spring Hill"/>
    <s v="Tennessee"/>
    <x v="2"/>
    <s v="Home Office"/>
    <x v="0"/>
    <x v="12"/>
    <n v="425.67"/>
    <n v="28.53"/>
  </r>
  <r>
    <n v="3299"/>
    <n v="23559"/>
    <n v="40377"/>
    <s v="Low"/>
    <s v="Spring Hill"/>
    <s v="Tennessee"/>
    <x v="2"/>
    <s v="Home Office"/>
    <x v="2"/>
    <x v="10"/>
    <n v="173.44"/>
    <n v="17.98"/>
  </r>
  <r>
    <n v="3300"/>
    <n v="23584"/>
    <n v="40980"/>
    <s v="Critical"/>
    <s v="Streamwood"/>
    <s v="Illinois"/>
    <x v="0"/>
    <s v="Corporate"/>
    <x v="2"/>
    <x v="10"/>
    <n v="2671.21"/>
    <n v="200.97"/>
  </r>
  <r>
    <n v="3301"/>
    <n v="23585"/>
    <n v="41213"/>
    <s v="Critical"/>
    <s v="Salem"/>
    <s v="Oregon"/>
    <x v="1"/>
    <s v="Home Office"/>
    <x v="0"/>
    <x v="6"/>
    <n v="192.78"/>
    <n v="4.28"/>
  </r>
  <r>
    <n v="3302"/>
    <n v="23586"/>
    <n v="40192"/>
    <s v="Medium"/>
    <s v="Mint Hill"/>
    <s v="North Carolina"/>
    <x v="2"/>
    <s v="Small Business"/>
    <x v="0"/>
    <x v="9"/>
    <n v="210.9"/>
    <n v="6.48"/>
  </r>
  <r>
    <n v="3303"/>
    <n v="23616"/>
    <n v="41149"/>
    <s v="Not Specified"/>
    <s v="Essex Junction"/>
    <s v="Vermont"/>
    <x v="3"/>
    <s v="Home Office"/>
    <x v="2"/>
    <x v="16"/>
    <n v="9262.35"/>
    <n v="199.99"/>
  </r>
  <r>
    <n v="3304"/>
    <n v="23617"/>
    <n v="40668"/>
    <s v="Not Specified"/>
    <s v="Santa Monica"/>
    <s v="California"/>
    <x v="1"/>
    <s v="Consumer"/>
    <x v="0"/>
    <x v="12"/>
    <n v="247.34"/>
    <n v="37.700000000000003"/>
  </r>
  <r>
    <n v="3305"/>
    <n v="23618"/>
    <n v="41240"/>
    <s v="Medium"/>
    <s v="Deland"/>
    <s v="Florida"/>
    <x v="2"/>
    <s v="Consumer"/>
    <x v="2"/>
    <x v="4"/>
    <n v="2601.7904999999996"/>
    <n v="65.989999999999995"/>
  </r>
  <r>
    <n v="3306"/>
    <n v="23619"/>
    <n v="41264"/>
    <s v="Medium"/>
    <s v="Naugatuck"/>
    <s v="Connecticut"/>
    <x v="3"/>
    <s v="Small Business"/>
    <x v="2"/>
    <x v="10"/>
    <n v="1043.1199999999999"/>
    <n v="150.97999999999999"/>
  </r>
  <r>
    <n v="3307"/>
    <n v="23619"/>
    <n v="41264"/>
    <s v="Medium"/>
    <s v="Needham"/>
    <s v="MA"/>
    <x v="3"/>
    <s v="Small Business"/>
    <x v="1"/>
    <x v="2"/>
    <n v="285.91000000000003"/>
    <n v="6.24"/>
  </r>
  <r>
    <n v="3308"/>
    <n v="23619"/>
    <n v="41264"/>
    <s v="Medium"/>
    <s v="North Pembroke"/>
    <s v="MA"/>
    <x v="3"/>
    <s v="Small Business"/>
    <x v="2"/>
    <x v="4"/>
    <n v="2611.8035"/>
    <n v="65.989999999999995"/>
  </r>
  <r>
    <n v="3309"/>
    <n v="23648"/>
    <n v="41176"/>
    <s v="Critical"/>
    <s v="Hickory"/>
    <s v="North Carolina"/>
    <x v="2"/>
    <s v="Corporate"/>
    <x v="2"/>
    <x v="5"/>
    <n v="6768.16"/>
    <n v="152.47999999999999"/>
  </r>
  <r>
    <n v="3310"/>
    <n v="23648"/>
    <n v="41176"/>
    <s v="Critical"/>
    <s v="Hickory"/>
    <s v="North Carolina"/>
    <x v="2"/>
    <s v="Corporate"/>
    <x v="0"/>
    <x v="8"/>
    <n v="10.65"/>
    <n v="2.61"/>
  </r>
  <r>
    <n v="3311"/>
    <n v="23649"/>
    <n v="41157"/>
    <s v="Not Specified"/>
    <s v="San Juan"/>
    <s v="Texas"/>
    <x v="0"/>
    <s v="Corporate"/>
    <x v="2"/>
    <x v="4"/>
    <n v="4587.9260000000004"/>
    <n v="195.99"/>
  </r>
  <r>
    <n v="3312"/>
    <n v="23649"/>
    <n v="41157"/>
    <s v="Not Specified"/>
    <s v="San Juan"/>
    <s v="Texas"/>
    <x v="0"/>
    <s v="Corporate"/>
    <x v="2"/>
    <x v="4"/>
    <n v="4541.924"/>
    <n v="125.99"/>
  </r>
  <r>
    <n v="3313"/>
    <n v="23652"/>
    <n v="40055"/>
    <s v="Not Specified"/>
    <s v="El Dorado Hills"/>
    <s v="California"/>
    <x v="1"/>
    <s v="Small Business"/>
    <x v="0"/>
    <x v="6"/>
    <n v="305.48"/>
    <n v="11.55"/>
  </r>
  <r>
    <n v="3314"/>
    <n v="23680"/>
    <n v="40488"/>
    <s v="Not Specified"/>
    <s v="La Quinta"/>
    <s v="California"/>
    <x v="1"/>
    <s v="Consumer"/>
    <x v="1"/>
    <x v="3"/>
    <n v="2029.4960000000001"/>
    <n v="320.64"/>
  </r>
  <r>
    <n v="3315"/>
    <n v="23681"/>
    <n v="41048"/>
    <s v="High"/>
    <s v="Lancaster"/>
    <s v="Pennsylvania"/>
    <x v="3"/>
    <s v="Consumer"/>
    <x v="0"/>
    <x v="0"/>
    <n v="4182.5200000000004"/>
    <n v="95.99"/>
  </r>
  <r>
    <n v="3316"/>
    <n v="23685"/>
    <n v="41089"/>
    <s v="Not Specified"/>
    <s v="Wheat Ridge"/>
    <s v="Colorado"/>
    <x v="1"/>
    <s v="Corporate"/>
    <x v="2"/>
    <x v="4"/>
    <n v="7928.561999999999"/>
    <n v="205.99"/>
  </r>
  <r>
    <n v="3317"/>
    <n v="23713"/>
    <n v="41241"/>
    <s v="Not Specified"/>
    <s v="Webster Groves"/>
    <s v="MO"/>
    <x v="0"/>
    <s v="Consumer"/>
    <x v="2"/>
    <x v="4"/>
    <n v="3701.5204999999996"/>
    <n v="115.99"/>
  </r>
  <r>
    <n v="3318"/>
    <n v="23719"/>
    <n v="40384"/>
    <s v="Critical"/>
    <s v="Manteca"/>
    <s v="California"/>
    <x v="1"/>
    <s v="Consumer"/>
    <x v="0"/>
    <x v="9"/>
    <n v="122.74"/>
    <n v="7.28"/>
  </r>
  <r>
    <n v="3319"/>
    <n v="23745"/>
    <n v="41248"/>
    <s v="Low"/>
    <s v="Arvada"/>
    <s v="Colorado"/>
    <x v="1"/>
    <s v="Corporate"/>
    <x v="1"/>
    <x v="2"/>
    <n v="715.8"/>
    <n v="55.5"/>
  </r>
  <r>
    <n v="3320"/>
    <n v="23745"/>
    <n v="41248"/>
    <s v="Low"/>
    <s v="Arvada"/>
    <s v="Colorado"/>
    <x v="1"/>
    <s v="Corporate"/>
    <x v="1"/>
    <x v="3"/>
    <n v="10941.23"/>
    <n v="227.55"/>
  </r>
  <r>
    <n v="3321"/>
    <n v="23746"/>
    <n v="40527"/>
    <s v="High"/>
    <s v="Springville"/>
    <s v="Utah"/>
    <x v="1"/>
    <s v="Home Office"/>
    <x v="2"/>
    <x v="5"/>
    <n v="408.23"/>
    <n v="40.97"/>
  </r>
  <r>
    <n v="3322"/>
    <n v="23748"/>
    <n v="41131"/>
    <s v="High"/>
    <s v="Irving"/>
    <s v="Texas"/>
    <x v="0"/>
    <s v="Small Business"/>
    <x v="0"/>
    <x v="0"/>
    <n v="6163.52"/>
    <n v="225.02"/>
  </r>
  <r>
    <n v="3323"/>
    <n v="23751"/>
    <n v="39890"/>
    <s v="Medium"/>
    <s v="Chandler"/>
    <s v="Arizona"/>
    <x v="1"/>
    <s v="Corporate"/>
    <x v="1"/>
    <x v="11"/>
    <n v="10364.36"/>
    <n v="220.98"/>
  </r>
  <r>
    <n v="3324"/>
    <n v="23777"/>
    <n v="41239"/>
    <s v="Not Specified"/>
    <s v="Madison"/>
    <s v="Alabama"/>
    <x v="2"/>
    <s v="Consumer"/>
    <x v="0"/>
    <x v="0"/>
    <n v="487.7"/>
    <n v="31.98"/>
  </r>
  <r>
    <n v="3325"/>
    <n v="23778"/>
    <n v="40007"/>
    <s v="Low"/>
    <s v="Pomona"/>
    <s v="California"/>
    <x v="1"/>
    <s v="Corporate"/>
    <x v="0"/>
    <x v="13"/>
    <n v="105.94"/>
    <n v="4.4800000000000004"/>
  </r>
  <r>
    <n v="3326"/>
    <n v="23781"/>
    <n v="40847"/>
    <s v="Critical"/>
    <s v="Forest Park"/>
    <s v="Georgia"/>
    <x v="2"/>
    <s v="Home Office"/>
    <x v="0"/>
    <x v="9"/>
    <n v="200.24"/>
    <n v="6.48"/>
  </r>
  <r>
    <n v="3327"/>
    <n v="23782"/>
    <n v="40188"/>
    <s v="Low"/>
    <s v="Hicksville"/>
    <s v="New York"/>
    <x v="3"/>
    <s v="Corporate"/>
    <x v="1"/>
    <x v="15"/>
    <n v="21390.44"/>
    <n v="500.98"/>
  </r>
  <r>
    <n v="3328"/>
    <n v="23782"/>
    <n v="40188"/>
    <s v="Low"/>
    <s v="Hicksville"/>
    <s v="New York"/>
    <x v="3"/>
    <s v="Corporate"/>
    <x v="0"/>
    <x v="0"/>
    <n v="169.75"/>
    <n v="20.34"/>
  </r>
  <r>
    <n v="3329"/>
    <n v="23808"/>
    <n v="39851"/>
    <s v="Low"/>
    <s v="Temecula"/>
    <s v="California"/>
    <x v="1"/>
    <s v="Consumer"/>
    <x v="0"/>
    <x v="9"/>
    <n v="630.14"/>
    <n v="19.98"/>
  </r>
  <r>
    <n v="3330"/>
    <n v="23808"/>
    <n v="39851"/>
    <s v="Low"/>
    <s v="Temecula"/>
    <s v="California"/>
    <x v="1"/>
    <s v="Consumer"/>
    <x v="2"/>
    <x v="4"/>
    <n v="2813.8484999999996"/>
    <n v="125.99"/>
  </r>
  <r>
    <n v="3331"/>
    <n v="23809"/>
    <n v="41064"/>
    <s v="Not Specified"/>
    <s v="Springfield"/>
    <s v="Virginia"/>
    <x v="2"/>
    <s v="Home Office"/>
    <x v="0"/>
    <x v="12"/>
    <n v="86.61"/>
    <n v="12.97"/>
  </r>
  <r>
    <n v="3332"/>
    <n v="23812"/>
    <n v="41117"/>
    <s v="Critical"/>
    <s v="Hinesville"/>
    <s v="Georgia"/>
    <x v="2"/>
    <s v="Home Office"/>
    <x v="2"/>
    <x v="10"/>
    <n v="5845.82"/>
    <n v="200.97"/>
  </r>
  <r>
    <n v="3333"/>
    <n v="23842"/>
    <n v="40438"/>
    <s v="Low"/>
    <s v="Puyallup"/>
    <s v="Washington"/>
    <x v="1"/>
    <s v="Consumer"/>
    <x v="0"/>
    <x v="9"/>
    <n v="127.16"/>
    <n v="6.68"/>
  </r>
  <r>
    <n v="3334"/>
    <n v="23844"/>
    <n v="40000"/>
    <s v="Not Specified"/>
    <s v="Coon Rapids"/>
    <s v="Minnesota"/>
    <x v="0"/>
    <s v="Home Office"/>
    <x v="0"/>
    <x v="13"/>
    <n v="1861.36"/>
    <n v="42.98"/>
  </r>
  <r>
    <n v="3335"/>
    <n v="23844"/>
    <n v="40000"/>
    <s v="Not Specified"/>
    <s v="Coon Rapids"/>
    <s v="Minnesota"/>
    <x v="0"/>
    <s v="Home Office"/>
    <x v="0"/>
    <x v="13"/>
    <n v="937.62"/>
    <n v="21.78"/>
  </r>
  <r>
    <n v="3336"/>
    <n v="23844"/>
    <n v="40000"/>
    <s v="Not Specified"/>
    <s v="Coon Rapids"/>
    <s v="Minnesota"/>
    <x v="0"/>
    <s v="Home Office"/>
    <x v="0"/>
    <x v="8"/>
    <n v="33.020000000000003"/>
    <n v="3.15"/>
  </r>
  <r>
    <n v="3337"/>
    <n v="23847"/>
    <n v="41222"/>
    <s v="Not Specified"/>
    <s v="Austin"/>
    <s v="Texas"/>
    <x v="0"/>
    <s v="Home Office"/>
    <x v="2"/>
    <x v="4"/>
    <n v="1278.6464999999998"/>
    <n v="200.99"/>
  </r>
  <r>
    <n v="3338"/>
    <n v="23877"/>
    <n v="40006"/>
    <s v="Not Specified"/>
    <s v="Concord"/>
    <s v="California"/>
    <x v="1"/>
    <s v="Home Office"/>
    <x v="2"/>
    <x v="4"/>
    <n v="1624.5964999999999"/>
    <n v="65.989999999999995"/>
  </r>
  <r>
    <n v="3339"/>
    <n v="23877"/>
    <n v="40006"/>
    <s v="Not Specified"/>
    <s v="Costa Mesa"/>
    <s v="California"/>
    <x v="1"/>
    <s v="Home Office"/>
    <x v="2"/>
    <x v="5"/>
    <n v="381.36"/>
    <n v="10.01"/>
  </r>
  <r>
    <n v="3340"/>
    <n v="23906"/>
    <n v="40441"/>
    <s v="Critical"/>
    <s v="Lake Oswego"/>
    <s v="Oregon"/>
    <x v="1"/>
    <s v="Corporate"/>
    <x v="0"/>
    <x v="13"/>
    <n v="321.02"/>
    <n v="8.67"/>
  </r>
  <r>
    <n v="3341"/>
    <n v="23907"/>
    <n v="40738"/>
    <s v="Not Specified"/>
    <s v="Ankeny"/>
    <s v="Iowa"/>
    <x v="0"/>
    <s v="Corporate"/>
    <x v="2"/>
    <x v="4"/>
    <n v="384.2"/>
    <n v="65.989999999999995"/>
  </r>
  <r>
    <n v="3342"/>
    <n v="23911"/>
    <n v="41061"/>
    <s v="Critical"/>
    <s v="Tacoma"/>
    <s v="Washington"/>
    <x v="1"/>
    <s v="Home Office"/>
    <x v="1"/>
    <x v="15"/>
    <n v="2580.67"/>
    <n v="122.99"/>
  </r>
  <r>
    <n v="3343"/>
    <n v="23911"/>
    <n v="41061"/>
    <s v="Critical"/>
    <s v="Tacoma"/>
    <s v="Washington"/>
    <x v="1"/>
    <s v="Home Office"/>
    <x v="2"/>
    <x v="5"/>
    <n v="955.46"/>
    <n v="50.98"/>
  </r>
  <r>
    <n v="3344"/>
    <n v="23911"/>
    <n v="41061"/>
    <s v="Critical"/>
    <s v="Tacoma"/>
    <s v="Washington"/>
    <x v="1"/>
    <s v="Home Office"/>
    <x v="0"/>
    <x v="9"/>
    <n v="121.26"/>
    <n v="35.44"/>
  </r>
  <r>
    <n v="3345"/>
    <n v="23936"/>
    <n v="40164"/>
    <s v="Medium"/>
    <s v="Henderson"/>
    <s v="Kentucky"/>
    <x v="2"/>
    <s v="Home Office"/>
    <x v="0"/>
    <x v="6"/>
    <n v="71.39"/>
    <n v="2.6"/>
  </r>
  <r>
    <n v="3346"/>
    <n v="23940"/>
    <n v="40641"/>
    <s v="Medium"/>
    <s v="Royal Oak"/>
    <s v="Michigan"/>
    <x v="0"/>
    <s v="Home Office"/>
    <x v="0"/>
    <x v="13"/>
    <n v="138.52000000000001"/>
    <n v="4.4800000000000004"/>
  </r>
  <r>
    <n v="3347"/>
    <n v="23940"/>
    <n v="40641"/>
    <s v="Medium"/>
    <s v="Royal Oak"/>
    <s v="Michigan"/>
    <x v="0"/>
    <s v="Home Office"/>
    <x v="1"/>
    <x v="15"/>
    <n v="1735.59"/>
    <n v="150.88999999999999"/>
  </r>
  <r>
    <n v="3348"/>
    <n v="23943"/>
    <n v="40717"/>
    <s v="Critical"/>
    <s v="Prescott"/>
    <s v="Arizona"/>
    <x v="1"/>
    <s v="Corporate"/>
    <x v="0"/>
    <x v="6"/>
    <n v="376.53"/>
    <n v="15.94"/>
  </r>
  <r>
    <n v="3349"/>
    <n v="23968"/>
    <n v="40606"/>
    <s v="Critical"/>
    <s v="Bergenfield"/>
    <s v="New Jersey"/>
    <x v="3"/>
    <s v="Corporate"/>
    <x v="0"/>
    <x v="9"/>
    <n v="127.48"/>
    <n v="6.48"/>
  </r>
  <r>
    <n v="3350"/>
    <n v="23971"/>
    <n v="40138"/>
    <s v="Critical"/>
    <s v="Abilene"/>
    <s v="Texas"/>
    <x v="0"/>
    <s v="Home Office"/>
    <x v="0"/>
    <x v="13"/>
    <n v="66.63"/>
    <n v="11.97"/>
  </r>
  <r>
    <n v="3351"/>
    <n v="24003"/>
    <n v="40117"/>
    <s v="Critical"/>
    <s v="Branford"/>
    <s v="Connecticut"/>
    <x v="3"/>
    <s v="Corporate"/>
    <x v="0"/>
    <x v="6"/>
    <n v="87.44"/>
    <n v="1.76"/>
  </r>
  <r>
    <n v="3352"/>
    <n v="24003"/>
    <n v="40117"/>
    <s v="Critical"/>
    <s v="Danbury"/>
    <s v="Connecticut"/>
    <x v="3"/>
    <s v="Corporate"/>
    <x v="0"/>
    <x v="0"/>
    <n v="1318.49"/>
    <n v="24.98"/>
  </r>
  <r>
    <n v="3353"/>
    <n v="24003"/>
    <n v="40117"/>
    <s v="Critical"/>
    <s v="Hacienda Heights"/>
    <s v="California"/>
    <x v="1"/>
    <s v="Corporate"/>
    <x v="0"/>
    <x v="7"/>
    <n v="11.89"/>
    <n v="1.26"/>
  </r>
  <r>
    <n v="3354"/>
    <n v="24003"/>
    <n v="40117"/>
    <s v="Critical"/>
    <s v="Lewiston"/>
    <s v="Maine"/>
    <x v="3"/>
    <s v="Corporate"/>
    <x v="2"/>
    <x v="4"/>
    <n v="129.78649999999999"/>
    <n v="35.99"/>
  </r>
  <r>
    <n v="3355"/>
    <n v="24007"/>
    <n v="40416"/>
    <s v="Low"/>
    <s v="Evanston"/>
    <s v="Illinois"/>
    <x v="0"/>
    <s v="Home Office"/>
    <x v="2"/>
    <x v="5"/>
    <n v="531.66"/>
    <n v="20.89"/>
  </r>
  <r>
    <n v="3356"/>
    <n v="24007"/>
    <n v="40416"/>
    <s v="Low"/>
    <s v="Evanston"/>
    <s v="Illinois"/>
    <x v="0"/>
    <s v="Home Office"/>
    <x v="0"/>
    <x v="14"/>
    <n v="317.85000000000002"/>
    <n v="11.58"/>
  </r>
  <r>
    <n v="3357"/>
    <n v="24007"/>
    <n v="40416"/>
    <s v="Low"/>
    <s v="Evanston"/>
    <s v="Illinois"/>
    <x v="0"/>
    <s v="Home Office"/>
    <x v="0"/>
    <x v="8"/>
    <n v="163.08000000000001"/>
    <n v="4.13"/>
  </r>
  <r>
    <n v="3358"/>
    <n v="24033"/>
    <n v="40545"/>
    <s v="High"/>
    <s v="Oakland Park"/>
    <s v="Florida"/>
    <x v="2"/>
    <s v="Consumer"/>
    <x v="1"/>
    <x v="2"/>
    <n v="1227.18"/>
    <n v="23.99"/>
  </r>
  <r>
    <n v="3359"/>
    <n v="24038"/>
    <n v="40714"/>
    <s v="High"/>
    <s v="Plainfield"/>
    <s v="Illinois"/>
    <x v="0"/>
    <s v="Corporate"/>
    <x v="0"/>
    <x v="6"/>
    <n v="103.07"/>
    <n v="2.78"/>
  </r>
  <r>
    <n v="3360"/>
    <n v="24038"/>
    <n v="40714"/>
    <s v="High"/>
    <s v="Portage"/>
    <s v="Indiana"/>
    <x v="0"/>
    <s v="Corporate"/>
    <x v="2"/>
    <x v="4"/>
    <n v="896.18049999999994"/>
    <n v="65.989999999999995"/>
  </r>
  <r>
    <n v="3361"/>
    <n v="24039"/>
    <n v="41107"/>
    <s v="Not Specified"/>
    <s v="Minnetonka"/>
    <s v="Minnesota"/>
    <x v="0"/>
    <s v="Corporate"/>
    <x v="2"/>
    <x v="5"/>
    <n v="199.16"/>
    <n v="40.98"/>
  </r>
  <r>
    <n v="3362"/>
    <n v="24064"/>
    <n v="40384"/>
    <s v="Medium"/>
    <s v="Urbandale"/>
    <s v="Iowa"/>
    <x v="0"/>
    <s v="Home Office"/>
    <x v="2"/>
    <x v="10"/>
    <n v="6366.52"/>
    <n v="297.64"/>
  </r>
  <r>
    <n v="3363"/>
    <n v="24066"/>
    <n v="41012"/>
    <s v="High"/>
    <s v="Brandon"/>
    <s v="Florida"/>
    <x v="2"/>
    <s v="Home Office"/>
    <x v="1"/>
    <x v="11"/>
    <n v="4278.6099999999997"/>
    <n v="150.97999999999999"/>
  </r>
  <r>
    <n v="3364"/>
    <n v="24067"/>
    <n v="41143"/>
    <s v="High"/>
    <s v="Hudson"/>
    <s v="MA"/>
    <x v="3"/>
    <s v="Corporate"/>
    <x v="0"/>
    <x v="12"/>
    <n v="128.25"/>
    <n v="3.98"/>
  </r>
  <r>
    <n v="3365"/>
    <n v="24067"/>
    <n v="41143"/>
    <s v="High"/>
    <s v="Seymour"/>
    <s v="Indiana"/>
    <x v="0"/>
    <s v="Corporate"/>
    <x v="0"/>
    <x v="9"/>
    <n v="120.56"/>
    <n v="5.98"/>
  </r>
  <r>
    <n v="3366"/>
    <n v="24067"/>
    <n v="41143"/>
    <s v="High"/>
    <s v="Seymour"/>
    <s v="Indiana"/>
    <x v="0"/>
    <s v="Corporate"/>
    <x v="2"/>
    <x v="4"/>
    <n v="2640.6864999999998"/>
    <n v="65.989999999999995"/>
  </r>
  <r>
    <n v="3367"/>
    <n v="24069"/>
    <n v="40375"/>
    <s v="Low"/>
    <s v="Troy"/>
    <s v="New York"/>
    <x v="3"/>
    <s v="Home Office"/>
    <x v="1"/>
    <x v="3"/>
    <n v="7981.2"/>
    <n v="376.13"/>
  </r>
  <r>
    <n v="3368"/>
    <n v="24070"/>
    <n v="40617"/>
    <s v="High"/>
    <s v="Lawrence"/>
    <s v="Kansas"/>
    <x v="0"/>
    <s v="Corporate"/>
    <x v="0"/>
    <x v="12"/>
    <n v="170.42"/>
    <n v="4.91"/>
  </r>
  <r>
    <n v="3369"/>
    <n v="24070"/>
    <n v="40617"/>
    <s v="High"/>
    <s v="Lawrence"/>
    <s v="Kansas"/>
    <x v="0"/>
    <s v="Corporate"/>
    <x v="1"/>
    <x v="15"/>
    <n v="431.29"/>
    <n v="140.81"/>
  </r>
  <r>
    <n v="3370"/>
    <n v="24070"/>
    <n v="40617"/>
    <s v="High"/>
    <s v="Leavenworth"/>
    <s v="Kansas"/>
    <x v="0"/>
    <s v="Corporate"/>
    <x v="0"/>
    <x v="6"/>
    <n v="294.26"/>
    <n v="5.58"/>
  </r>
  <r>
    <n v="3371"/>
    <n v="24097"/>
    <n v="40394"/>
    <s v="High"/>
    <s v="Oak Park"/>
    <s v="Illinois"/>
    <x v="0"/>
    <s v="Small Business"/>
    <x v="2"/>
    <x v="5"/>
    <n v="17.190000000000001"/>
    <n v="14.48"/>
  </r>
  <r>
    <n v="3372"/>
    <n v="24097"/>
    <n v="40394"/>
    <s v="High"/>
    <s v="Oak Park"/>
    <s v="Illinois"/>
    <x v="0"/>
    <s v="Small Business"/>
    <x v="2"/>
    <x v="5"/>
    <n v="2689.48"/>
    <n v="99.99"/>
  </r>
  <r>
    <n v="3373"/>
    <n v="24097"/>
    <n v="40394"/>
    <s v="High"/>
    <s v="Oak Park"/>
    <s v="Illinois"/>
    <x v="0"/>
    <s v="Small Business"/>
    <x v="0"/>
    <x v="9"/>
    <n v="15.31"/>
    <n v="4.9800000000000004"/>
  </r>
  <r>
    <n v="3374"/>
    <n v="24098"/>
    <n v="41016"/>
    <s v="Critical"/>
    <s v="Auburn"/>
    <s v="Alabama"/>
    <x v="2"/>
    <s v="Small Business"/>
    <x v="0"/>
    <x v="12"/>
    <n v="199.58"/>
    <n v="4.82"/>
  </r>
  <r>
    <n v="3375"/>
    <n v="24098"/>
    <n v="41016"/>
    <s v="Critical"/>
    <s v="Auburn"/>
    <s v="Alabama"/>
    <x v="2"/>
    <s v="Small Business"/>
    <x v="0"/>
    <x v="9"/>
    <n v="80.59"/>
    <n v="7.64"/>
  </r>
  <r>
    <n v="3376"/>
    <n v="24098"/>
    <n v="41016"/>
    <s v="Critical"/>
    <s v="Auburn"/>
    <s v="Alabama"/>
    <x v="2"/>
    <s v="Small Business"/>
    <x v="2"/>
    <x v="4"/>
    <n v="4158.0725000000002"/>
    <n v="155.99"/>
  </r>
  <r>
    <n v="3377"/>
    <n v="24099"/>
    <n v="40683"/>
    <s v="Not Specified"/>
    <s v="Long Beach"/>
    <s v="New York"/>
    <x v="3"/>
    <s v="Corporate"/>
    <x v="2"/>
    <x v="5"/>
    <n v="205.24"/>
    <n v="30.98"/>
  </r>
  <r>
    <n v="3378"/>
    <n v="24099"/>
    <n v="40683"/>
    <s v="Not Specified"/>
    <s v="Long Beach"/>
    <s v="New York"/>
    <x v="3"/>
    <s v="Corporate"/>
    <x v="0"/>
    <x v="0"/>
    <n v="825.82"/>
    <n v="20.34"/>
  </r>
  <r>
    <n v="3379"/>
    <n v="24102"/>
    <n v="40512"/>
    <s v="Critical"/>
    <s v="Bangor"/>
    <s v="Maine"/>
    <x v="3"/>
    <s v="Small Business"/>
    <x v="0"/>
    <x v="0"/>
    <n v="1844.26"/>
    <n v="37.76"/>
  </r>
  <r>
    <n v="3380"/>
    <n v="24128"/>
    <n v="40505"/>
    <s v="High"/>
    <s v="Carpentersville"/>
    <s v="Illinois"/>
    <x v="0"/>
    <s v="Corporate"/>
    <x v="0"/>
    <x v="9"/>
    <n v="270.63"/>
    <n v="21.98"/>
  </r>
  <r>
    <n v="3381"/>
    <n v="24128"/>
    <n v="40505"/>
    <s v="High"/>
    <s v="Carpentersville"/>
    <s v="Illinois"/>
    <x v="0"/>
    <s v="Corporate"/>
    <x v="2"/>
    <x v="4"/>
    <n v="6583.9129999999996"/>
    <n v="195.99"/>
  </r>
  <r>
    <n v="3382"/>
    <n v="24132"/>
    <n v="40000"/>
    <s v="Low"/>
    <s v="Cedar Falls"/>
    <s v="Iowa"/>
    <x v="0"/>
    <s v="Corporate"/>
    <x v="0"/>
    <x v="12"/>
    <n v="31.01"/>
    <n v="6.75"/>
  </r>
  <r>
    <n v="3383"/>
    <n v="24132"/>
    <n v="40000"/>
    <s v="Low"/>
    <s v="Cedar Falls"/>
    <s v="Iowa"/>
    <x v="0"/>
    <s v="Corporate"/>
    <x v="0"/>
    <x v="12"/>
    <n v="331.83"/>
    <n v="7.1"/>
  </r>
  <r>
    <n v="3384"/>
    <n v="24132"/>
    <n v="40000"/>
    <s v="Low"/>
    <s v="Cedar Falls"/>
    <s v="Iowa"/>
    <x v="0"/>
    <s v="Corporate"/>
    <x v="2"/>
    <x v="5"/>
    <n v="446.46"/>
    <n v="20.95"/>
  </r>
  <r>
    <n v="3385"/>
    <n v="24132"/>
    <n v="40000"/>
    <s v="Low"/>
    <s v="Cedar Rapids"/>
    <s v="Iowa"/>
    <x v="0"/>
    <s v="Corporate"/>
    <x v="0"/>
    <x v="12"/>
    <n v="1252.8900000000001"/>
    <n v="39.06"/>
  </r>
  <r>
    <n v="3386"/>
    <n v="24132"/>
    <n v="40000"/>
    <s v="Low"/>
    <s v="Cedar Rapids"/>
    <s v="Iowa"/>
    <x v="0"/>
    <s v="Corporate"/>
    <x v="0"/>
    <x v="12"/>
    <n v="47.79"/>
    <n v="3.52"/>
  </r>
  <r>
    <n v="3387"/>
    <n v="24132"/>
    <n v="40000"/>
    <s v="Low"/>
    <s v="Cedar Rapids"/>
    <s v="Iowa"/>
    <x v="0"/>
    <s v="Corporate"/>
    <x v="0"/>
    <x v="0"/>
    <n v="63.84"/>
    <n v="15.51"/>
  </r>
  <r>
    <n v="3388"/>
    <n v="24135"/>
    <n v="40200"/>
    <s v="Low"/>
    <s v="Duncanville"/>
    <s v="Texas"/>
    <x v="0"/>
    <s v="Consumer"/>
    <x v="0"/>
    <x v="12"/>
    <n v="345.19"/>
    <n v="30.44"/>
  </r>
  <r>
    <n v="3389"/>
    <n v="24160"/>
    <n v="40575"/>
    <s v="Medium"/>
    <s v="Knoxville"/>
    <s v="Tennessee"/>
    <x v="2"/>
    <s v="Home Office"/>
    <x v="2"/>
    <x v="4"/>
    <n v="3644.596"/>
    <n v="95.99"/>
  </r>
  <r>
    <n v="3390"/>
    <n v="24162"/>
    <n v="40047"/>
    <s v="Not Specified"/>
    <s v="Hollywood"/>
    <s v="Florida"/>
    <x v="2"/>
    <s v="Small Business"/>
    <x v="0"/>
    <x v="9"/>
    <n v="10.94"/>
    <n v="9.68"/>
  </r>
  <r>
    <n v="3391"/>
    <n v="24162"/>
    <n v="40047"/>
    <s v="Not Specified"/>
    <s v="Hollywood"/>
    <s v="Florida"/>
    <x v="2"/>
    <s v="Small Business"/>
    <x v="1"/>
    <x v="3"/>
    <n v="1755.3"/>
    <n v="150.97999999999999"/>
  </r>
  <r>
    <n v="3392"/>
    <n v="24193"/>
    <n v="39886"/>
    <s v="Not Specified"/>
    <s v="Morristown"/>
    <s v="Tennessee"/>
    <x v="2"/>
    <s v="Small Business"/>
    <x v="1"/>
    <x v="11"/>
    <n v="9539.6"/>
    <n v="200.98"/>
  </r>
  <r>
    <n v="3393"/>
    <n v="24193"/>
    <n v="39886"/>
    <s v="Not Specified"/>
    <s v="Morristown"/>
    <s v="Tennessee"/>
    <x v="2"/>
    <s v="Small Business"/>
    <x v="0"/>
    <x v="9"/>
    <n v="109.86"/>
    <n v="4.28"/>
  </r>
  <r>
    <n v="3394"/>
    <n v="24193"/>
    <n v="39886"/>
    <s v="Not Specified"/>
    <s v="Morristown"/>
    <s v="Tennessee"/>
    <x v="2"/>
    <s v="Small Business"/>
    <x v="2"/>
    <x v="4"/>
    <n v="1426.5125"/>
    <n v="85.99"/>
  </r>
  <r>
    <n v="3395"/>
    <n v="24196"/>
    <n v="40389"/>
    <s v="High"/>
    <s v="Killeen"/>
    <s v="Texas"/>
    <x v="0"/>
    <s v="Home Office"/>
    <x v="0"/>
    <x v="9"/>
    <n v="13.44"/>
    <n v="4.28"/>
  </r>
  <r>
    <n v="3396"/>
    <n v="24196"/>
    <n v="40389"/>
    <s v="High"/>
    <s v="Killeen"/>
    <s v="Texas"/>
    <x v="0"/>
    <s v="Home Office"/>
    <x v="0"/>
    <x v="0"/>
    <n v="1049.49"/>
    <n v="43.57"/>
  </r>
  <r>
    <n v="3397"/>
    <n v="24197"/>
    <n v="40212"/>
    <s v="Low"/>
    <s v="Highland Village"/>
    <s v="Texas"/>
    <x v="0"/>
    <s v="Small Business"/>
    <x v="2"/>
    <x v="5"/>
    <n v="2354.4"/>
    <n v="55.94"/>
  </r>
  <r>
    <n v="3398"/>
    <n v="24197"/>
    <n v="40212"/>
    <s v="Low"/>
    <s v="Highland Village"/>
    <s v="Texas"/>
    <x v="0"/>
    <s v="Small Business"/>
    <x v="2"/>
    <x v="4"/>
    <n v="35.640499999999996"/>
    <n v="20.99"/>
  </r>
  <r>
    <n v="3399"/>
    <n v="24199"/>
    <n v="39980"/>
    <s v="Critical"/>
    <s v="Dalton"/>
    <s v="Georgia"/>
    <x v="2"/>
    <s v="Small Business"/>
    <x v="2"/>
    <x v="5"/>
    <n v="706.53"/>
    <n v="40.479999999999997"/>
  </r>
  <r>
    <n v="3400"/>
    <n v="24227"/>
    <n v="40406"/>
    <s v="Medium"/>
    <s v="Florence"/>
    <s v="Alabama"/>
    <x v="2"/>
    <s v="Consumer"/>
    <x v="2"/>
    <x v="4"/>
    <n v="1840.8534999999999"/>
    <n v="85.99"/>
  </r>
  <r>
    <n v="3401"/>
    <n v="24228"/>
    <n v="40011"/>
    <s v="Low"/>
    <s v="Troy"/>
    <s v="New York"/>
    <x v="3"/>
    <s v="Home Office"/>
    <x v="0"/>
    <x v="7"/>
    <n v="60.64"/>
    <n v="1.86"/>
  </r>
  <r>
    <n v="3402"/>
    <n v="24231"/>
    <n v="40032"/>
    <s v="Not Specified"/>
    <s v="Central Islip"/>
    <s v="New York"/>
    <x v="3"/>
    <s v="Small Business"/>
    <x v="2"/>
    <x v="4"/>
    <n v="2482.0340000000001"/>
    <n v="65.989999999999995"/>
  </r>
  <r>
    <n v="3403"/>
    <n v="24260"/>
    <n v="40454"/>
    <s v="Not Specified"/>
    <s v="Boise"/>
    <s v="Idaho"/>
    <x v="1"/>
    <s v="Corporate"/>
    <x v="0"/>
    <x v="13"/>
    <n v="548.29999999999995"/>
    <n v="11.97"/>
  </r>
  <r>
    <n v="3404"/>
    <n v="24261"/>
    <n v="41169"/>
    <s v="Critical"/>
    <s v="Pocatello"/>
    <s v="Idaho"/>
    <x v="1"/>
    <s v="Small Business"/>
    <x v="0"/>
    <x v="0"/>
    <n v="946.27"/>
    <n v="33.29"/>
  </r>
  <r>
    <n v="3405"/>
    <n v="24263"/>
    <n v="41167"/>
    <s v="Low"/>
    <s v="Pittsburgh"/>
    <s v="Pennsylvania"/>
    <x v="3"/>
    <s v="Consumer"/>
    <x v="1"/>
    <x v="15"/>
    <n v="512.80999999999995"/>
    <n v="33.94"/>
  </r>
  <r>
    <n v="3406"/>
    <n v="24294"/>
    <n v="40027"/>
    <s v="Not Specified"/>
    <s v="Northbrook"/>
    <s v="Illinois"/>
    <x v="0"/>
    <s v="Home Office"/>
    <x v="2"/>
    <x v="10"/>
    <n v="4865.72"/>
    <n v="200.97"/>
  </r>
  <r>
    <n v="3407"/>
    <n v="24326"/>
    <n v="40815"/>
    <s v="Critical"/>
    <s v="Florence"/>
    <s v="Kentucky"/>
    <x v="2"/>
    <s v="Corporate"/>
    <x v="0"/>
    <x v="13"/>
    <n v="1596.86"/>
    <n v="44.01"/>
  </r>
  <r>
    <n v="3408"/>
    <n v="24326"/>
    <n v="40815"/>
    <s v="Critical"/>
    <s v="Florence"/>
    <s v="Kentucky"/>
    <x v="2"/>
    <s v="Corporate"/>
    <x v="0"/>
    <x v="6"/>
    <n v="78.36"/>
    <n v="6.68"/>
  </r>
  <r>
    <n v="3409"/>
    <n v="24352"/>
    <n v="40308"/>
    <s v="Critical"/>
    <s v="Germantown"/>
    <s v="Tennessee"/>
    <x v="2"/>
    <s v="Small Business"/>
    <x v="0"/>
    <x v="9"/>
    <n v="103.48"/>
    <n v="3.14"/>
  </r>
  <r>
    <n v="3410"/>
    <n v="24356"/>
    <n v="40309"/>
    <s v="Medium"/>
    <s v="Perry Hall"/>
    <s v="Maryland"/>
    <x v="3"/>
    <s v="Consumer"/>
    <x v="1"/>
    <x v="15"/>
    <n v="12612.66"/>
    <n v="350.99"/>
  </r>
  <r>
    <n v="3411"/>
    <n v="24358"/>
    <n v="39949"/>
    <s v="Critical"/>
    <s v="Saint Louis"/>
    <s v="MO"/>
    <x v="0"/>
    <s v="Small Business"/>
    <x v="0"/>
    <x v="0"/>
    <n v="7333.45"/>
    <n v="279.48"/>
  </r>
  <r>
    <n v="3412"/>
    <n v="24384"/>
    <n v="40628"/>
    <s v="Medium"/>
    <s v="Oviedo"/>
    <s v="Florida"/>
    <x v="2"/>
    <s v="Consumer"/>
    <x v="0"/>
    <x v="8"/>
    <n v="205.11"/>
    <n v="4.91"/>
  </r>
  <r>
    <n v="3413"/>
    <n v="24384"/>
    <n v="40628"/>
    <s v="Medium"/>
    <s v="Oviedo"/>
    <s v="Florida"/>
    <x v="2"/>
    <s v="Consumer"/>
    <x v="0"/>
    <x v="0"/>
    <n v="3981.23"/>
    <n v="193.17"/>
  </r>
  <r>
    <n v="3414"/>
    <n v="24384"/>
    <n v="40628"/>
    <s v="Medium"/>
    <s v="Oviedo"/>
    <s v="Florida"/>
    <x v="2"/>
    <s v="Consumer"/>
    <x v="2"/>
    <x v="4"/>
    <n v="2458.2425000000003"/>
    <n v="155.99"/>
  </r>
  <r>
    <n v="3415"/>
    <n v="24386"/>
    <n v="41086"/>
    <s v="High"/>
    <s v="Maryland Heights"/>
    <s v="MO"/>
    <x v="0"/>
    <s v="Corporate"/>
    <x v="2"/>
    <x v="5"/>
    <n v="4256.51"/>
    <n v="100.97"/>
  </r>
  <r>
    <n v="3416"/>
    <n v="24386"/>
    <n v="41086"/>
    <s v="High"/>
    <s v="Maryland Heights"/>
    <s v="MO"/>
    <x v="0"/>
    <s v="Corporate"/>
    <x v="2"/>
    <x v="5"/>
    <n v="503.08"/>
    <n v="40.98"/>
  </r>
  <r>
    <n v="3417"/>
    <n v="24386"/>
    <n v="41086"/>
    <s v="High"/>
    <s v="Maryland Heights"/>
    <s v="MO"/>
    <x v="0"/>
    <s v="Corporate"/>
    <x v="0"/>
    <x v="8"/>
    <n v="76.94"/>
    <n v="4.13"/>
  </r>
  <r>
    <n v="3418"/>
    <n v="24387"/>
    <n v="40765"/>
    <s v="Critical"/>
    <s v="Vernon Hills"/>
    <s v="Illinois"/>
    <x v="0"/>
    <s v="Small Business"/>
    <x v="1"/>
    <x v="2"/>
    <n v="1003.31"/>
    <n v="40.97"/>
  </r>
  <r>
    <n v="3419"/>
    <n v="24387"/>
    <n v="40765"/>
    <s v="Critical"/>
    <s v="Vernon Hills"/>
    <s v="Illinois"/>
    <x v="0"/>
    <s v="Small Business"/>
    <x v="1"/>
    <x v="3"/>
    <n v="6048.18"/>
    <n v="349.45"/>
  </r>
  <r>
    <n v="3420"/>
    <n v="24388"/>
    <n v="40569"/>
    <s v="Critical"/>
    <s v="Fort Wayne"/>
    <s v="Indiana"/>
    <x v="0"/>
    <s v="Corporate"/>
    <x v="2"/>
    <x v="16"/>
    <n v="8662.34"/>
    <n v="549.99"/>
  </r>
  <r>
    <n v="3421"/>
    <n v="24390"/>
    <n v="41066"/>
    <s v="Low"/>
    <s v="Lancaster"/>
    <s v="Ohio"/>
    <x v="3"/>
    <s v="Home Office"/>
    <x v="2"/>
    <x v="5"/>
    <n v="107.67"/>
    <n v="50.98"/>
  </r>
  <r>
    <n v="3422"/>
    <n v="24391"/>
    <n v="39878"/>
    <s v="Low"/>
    <s v="Bellingham"/>
    <s v="Washington"/>
    <x v="1"/>
    <s v="Consumer"/>
    <x v="1"/>
    <x v="3"/>
    <n v="3236.8"/>
    <n v="230.98"/>
  </r>
  <r>
    <n v="3423"/>
    <n v="24422"/>
    <n v="40906"/>
    <s v="Critical"/>
    <s v="Brunswick"/>
    <s v="Maine"/>
    <x v="3"/>
    <s v="Corporate"/>
    <x v="1"/>
    <x v="3"/>
    <n v="3467.28"/>
    <n v="179.29"/>
  </r>
  <r>
    <n v="3424"/>
    <n v="24448"/>
    <n v="40945"/>
    <s v="High"/>
    <s v="Gainesville"/>
    <s v="Florida"/>
    <x v="2"/>
    <s v="Corporate"/>
    <x v="1"/>
    <x v="3"/>
    <n v="11036.16"/>
    <n v="236.97"/>
  </r>
  <r>
    <n v="3425"/>
    <n v="24450"/>
    <n v="41099"/>
    <s v="Critical"/>
    <s v="Detroit"/>
    <s v="Michigan"/>
    <x v="0"/>
    <s v="Consumer"/>
    <x v="0"/>
    <x v="13"/>
    <n v="443.35"/>
    <n v="11.97"/>
  </r>
  <r>
    <n v="3426"/>
    <n v="24450"/>
    <n v="41099"/>
    <s v="Critical"/>
    <s v="Detroit"/>
    <s v="Michigan"/>
    <x v="0"/>
    <s v="Consumer"/>
    <x v="1"/>
    <x v="2"/>
    <n v="392.61"/>
    <n v="9.48"/>
  </r>
  <r>
    <n v="3427"/>
    <n v="24450"/>
    <n v="41099"/>
    <s v="Critical"/>
    <s v="Detroit"/>
    <s v="Michigan"/>
    <x v="0"/>
    <s v="Consumer"/>
    <x v="0"/>
    <x v="9"/>
    <n v="30.85"/>
    <n v="5.98"/>
  </r>
  <r>
    <n v="3428"/>
    <n v="24451"/>
    <n v="41246"/>
    <s v="Critical"/>
    <s v="Portage"/>
    <s v="Indiana"/>
    <x v="0"/>
    <s v="Corporate"/>
    <x v="0"/>
    <x v="13"/>
    <n v="1689.97"/>
    <n v="68.81"/>
  </r>
  <r>
    <n v="3429"/>
    <n v="24452"/>
    <n v="39940"/>
    <s v="High"/>
    <s v="Tampa"/>
    <s v="Florida"/>
    <x v="2"/>
    <s v="Consumer"/>
    <x v="0"/>
    <x v="9"/>
    <n v="115.71"/>
    <n v="6.48"/>
  </r>
  <r>
    <n v="3430"/>
    <n v="24455"/>
    <n v="40153"/>
    <s v="Not Specified"/>
    <s v="Chambersburg"/>
    <s v="Pennsylvania"/>
    <x v="3"/>
    <s v="Home Office"/>
    <x v="2"/>
    <x v="5"/>
    <n v="169.11"/>
    <n v="20.89"/>
  </r>
  <r>
    <n v="3431"/>
    <n v="24455"/>
    <n v="40153"/>
    <s v="Not Specified"/>
    <s v="Chambersburg"/>
    <s v="Pennsylvania"/>
    <x v="3"/>
    <s v="Home Office"/>
    <x v="0"/>
    <x v="6"/>
    <n v="152.59"/>
    <n v="3.98"/>
  </r>
  <r>
    <n v="3432"/>
    <n v="24486"/>
    <n v="40655"/>
    <s v="Medium"/>
    <s v="Ponca City"/>
    <s v="Oklahoma"/>
    <x v="0"/>
    <s v="Consumer"/>
    <x v="2"/>
    <x v="5"/>
    <n v="28.11"/>
    <n v="8.1199999999999992"/>
  </r>
  <r>
    <n v="3433"/>
    <n v="24486"/>
    <n v="40655"/>
    <s v="Medium"/>
    <s v="Ponca City"/>
    <s v="Oklahoma"/>
    <x v="0"/>
    <s v="Consumer"/>
    <x v="0"/>
    <x v="6"/>
    <n v="27.06"/>
    <n v="1.76"/>
  </r>
  <r>
    <n v="3434"/>
    <n v="24515"/>
    <n v="40304"/>
    <s v="Critical"/>
    <s v="Carpentersville"/>
    <s v="Illinois"/>
    <x v="0"/>
    <s v="Home Office"/>
    <x v="2"/>
    <x v="10"/>
    <n v="3051.27"/>
    <n v="80.97"/>
  </r>
  <r>
    <n v="3435"/>
    <n v="24519"/>
    <n v="40705"/>
    <s v="Critical"/>
    <s v="Lancaster"/>
    <s v="Texas"/>
    <x v="0"/>
    <s v="Consumer"/>
    <x v="0"/>
    <x v="12"/>
    <n v="127.56"/>
    <n v="5.34"/>
  </r>
  <r>
    <n v="3436"/>
    <n v="24544"/>
    <n v="39839"/>
    <s v="High"/>
    <s v="Saint Petersburg"/>
    <s v="Florida"/>
    <x v="2"/>
    <s v="Corporate"/>
    <x v="2"/>
    <x v="10"/>
    <n v="4587.3"/>
    <n v="150.97999999999999"/>
  </r>
  <r>
    <n v="3437"/>
    <n v="24544"/>
    <n v="39839"/>
    <s v="High"/>
    <s v="Sanford"/>
    <s v="Florida"/>
    <x v="2"/>
    <s v="Corporate"/>
    <x v="1"/>
    <x v="15"/>
    <n v="403.71"/>
    <n v="25.98"/>
  </r>
  <r>
    <n v="3438"/>
    <n v="24544"/>
    <n v="39839"/>
    <s v="High"/>
    <s v="Sanford"/>
    <s v="Florida"/>
    <x v="2"/>
    <s v="Corporate"/>
    <x v="0"/>
    <x v="0"/>
    <n v="1243.45"/>
    <n v="32.479999999999997"/>
  </r>
  <r>
    <n v="3439"/>
    <n v="24546"/>
    <n v="40994"/>
    <s v="Critical"/>
    <s v="Tyler"/>
    <s v="Texas"/>
    <x v="0"/>
    <s v="Home Office"/>
    <x v="0"/>
    <x v="1"/>
    <n v="81.58"/>
    <n v="10.98"/>
  </r>
  <r>
    <n v="3440"/>
    <n v="24548"/>
    <n v="40616"/>
    <s v="High"/>
    <s v="Rocklin"/>
    <s v="California"/>
    <x v="1"/>
    <s v="Corporate"/>
    <x v="1"/>
    <x v="2"/>
    <n v="269.3"/>
    <n v="7.96"/>
  </r>
  <r>
    <n v="3441"/>
    <n v="24576"/>
    <n v="41254"/>
    <s v="Not Specified"/>
    <s v="Council Bluffs"/>
    <s v="Iowa"/>
    <x v="0"/>
    <s v="Corporate"/>
    <x v="2"/>
    <x v="4"/>
    <n v="531.06299999999999"/>
    <n v="20.99"/>
  </r>
  <r>
    <n v="3442"/>
    <n v="24576"/>
    <n v="41254"/>
    <s v="Not Specified"/>
    <s v="Davenport"/>
    <s v="Iowa"/>
    <x v="0"/>
    <s v="Corporate"/>
    <x v="1"/>
    <x v="2"/>
    <n v="152.84"/>
    <n v="14.58"/>
  </r>
  <r>
    <n v="3443"/>
    <n v="24577"/>
    <n v="40238"/>
    <s v="Medium"/>
    <s v="Conway"/>
    <s v="Arkansas"/>
    <x v="2"/>
    <s v="Corporate"/>
    <x v="0"/>
    <x v="9"/>
    <n v="180.79"/>
    <n v="22.84"/>
  </r>
  <r>
    <n v="3444"/>
    <n v="24579"/>
    <n v="41231"/>
    <s v="High"/>
    <s v="Tyler"/>
    <s v="Texas"/>
    <x v="0"/>
    <s v="Small Business"/>
    <x v="0"/>
    <x v="13"/>
    <n v="13921.6"/>
    <n v="300.64999999999998"/>
  </r>
  <r>
    <n v="3445"/>
    <n v="24579"/>
    <n v="41231"/>
    <s v="High"/>
    <s v="Tyler"/>
    <s v="Texas"/>
    <x v="0"/>
    <s v="Small Business"/>
    <x v="0"/>
    <x v="13"/>
    <n v="467.5"/>
    <n v="11.97"/>
  </r>
  <r>
    <n v="3446"/>
    <n v="24580"/>
    <n v="41083"/>
    <s v="High"/>
    <s v="Troy"/>
    <s v="Michigan"/>
    <x v="0"/>
    <s v="Corporate"/>
    <x v="0"/>
    <x v="6"/>
    <n v="1081.22"/>
    <n v="43.98"/>
  </r>
  <r>
    <n v="3447"/>
    <n v="24580"/>
    <n v="41083"/>
    <s v="High"/>
    <s v="Warren"/>
    <s v="Michigan"/>
    <x v="0"/>
    <s v="Corporate"/>
    <x v="1"/>
    <x v="2"/>
    <n v="36.409999999999997"/>
    <n v="2.23"/>
  </r>
  <r>
    <n v="3448"/>
    <n v="24581"/>
    <n v="40277"/>
    <s v="High"/>
    <s v="Lufkin"/>
    <s v="Texas"/>
    <x v="0"/>
    <s v="Consumer"/>
    <x v="0"/>
    <x v="12"/>
    <n v="38.56"/>
    <n v="4.55"/>
  </r>
  <r>
    <n v="3449"/>
    <n v="24583"/>
    <n v="40764"/>
    <s v="Critical"/>
    <s v="Oregon City"/>
    <s v="Oregon"/>
    <x v="1"/>
    <s v="Corporate"/>
    <x v="0"/>
    <x v="12"/>
    <n v="42.29"/>
    <n v="2.16"/>
  </r>
  <r>
    <n v="3450"/>
    <n v="24608"/>
    <n v="41135"/>
    <s v="Medium"/>
    <s v="Bullhead City"/>
    <s v="Arizona"/>
    <x v="1"/>
    <s v="Home Office"/>
    <x v="0"/>
    <x v="12"/>
    <n v="197.36"/>
    <n v="4.18"/>
  </r>
  <r>
    <n v="3451"/>
    <n v="24610"/>
    <n v="40196"/>
    <s v="Not Specified"/>
    <s v="Redwood City"/>
    <s v="California"/>
    <x v="1"/>
    <s v="Home Office"/>
    <x v="1"/>
    <x v="15"/>
    <n v="883.31"/>
    <n v="200.98"/>
  </r>
  <r>
    <n v="3452"/>
    <n v="24613"/>
    <n v="41106"/>
    <s v="Low"/>
    <s v="Freeport"/>
    <s v="New York"/>
    <x v="3"/>
    <s v="Home Office"/>
    <x v="2"/>
    <x v="16"/>
    <n v="9695.84"/>
    <n v="599.99"/>
  </r>
  <r>
    <n v="3453"/>
    <n v="24613"/>
    <n v="41106"/>
    <s v="Low"/>
    <s v="Freeport"/>
    <s v="New York"/>
    <x v="3"/>
    <s v="Home Office"/>
    <x v="0"/>
    <x v="9"/>
    <n v="246.79"/>
    <n v="6.48"/>
  </r>
  <r>
    <n v="3454"/>
    <n v="24613"/>
    <n v="41106"/>
    <s v="Low"/>
    <s v="Freeport"/>
    <s v="New York"/>
    <x v="3"/>
    <s v="Home Office"/>
    <x v="0"/>
    <x v="6"/>
    <n v="777.78"/>
    <n v="19.84"/>
  </r>
  <r>
    <n v="3455"/>
    <n v="24614"/>
    <n v="40138"/>
    <s v="Low"/>
    <s v="Decatur"/>
    <s v="Alabama"/>
    <x v="2"/>
    <s v="Home Office"/>
    <x v="2"/>
    <x v="5"/>
    <n v="1644.59"/>
    <n v="50.98"/>
  </r>
  <r>
    <n v="3456"/>
    <n v="24640"/>
    <n v="40572"/>
    <s v="Medium"/>
    <s v="Manitowoc"/>
    <s v="Wisconsin"/>
    <x v="0"/>
    <s v="Home Office"/>
    <x v="1"/>
    <x v="15"/>
    <n v="1379.98"/>
    <n v="113.98"/>
  </r>
  <r>
    <n v="3457"/>
    <n v="24643"/>
    <n v="41028"/>
    <s v="Medium"/>
    <s v="Columbus"/>
    <s v="Ohio"/>
    <x v="3"/>
    <s v="Corporate"/>
    <x v="2"/>
    <x v="4"/>
    <n v="2368.1679999999997"/>
    <n v="85.99"/>
  </r>
  <r>
    <n v="3458"/>
    <n v="24644"/>
    <n v="40022"/>
    <s v="Critical"/>
    <s v="North Plainfield"/>
    <s v="New Jersey"/>
    <x v="3"/>
    <s v="Corporate"/>
    <x v="0"/>
    <x v="13"/>
    <n v="2550.12"/>
    <n v="60.97"/>
  </r>
  <r>
    <n v="3459"/>
    <n v="24644"/>
    <n v="40022"/>
    <s v="Critical"/>
    <s v="Sanford"/>
    <s v="Maine"/>
    <x v="3"/>
    <s v="Corporate"/>
    <x v="1"/>
    <x v="15"/>
    <n v="5897.47"/>
    <n v="122.99"/>
  </r>
  <r>
    <n v="3460"/>
    <n v="24646"/>
    <n v="40648"/>
    <s v="Not Specified"/>
    <s v="Johnson City"/>
    <s v="Tennessee"/>
    <x v="2"/>
    <s v="Small Business"/>
    <x v="0"/>
    <x v="14"/>
    <n v="662.51"/>
    <n v="15.67"/>
  </r>
  <r>
    <n v="3461"/>
    <n v="24646"/>
    <n v="40648"/>
    <s v="Not Specified"/>
    <s v="Johnson City"/>
    <s v="Tennessee"/>
    <x v="2"/>
    <s v="Small Business"/>
    <x v="0"/>
    <x v="6"/>
    <n v="61.18"/>
    <n v="2.88"/>
  </r>
  <r>
    <n v="3462"/>
    <n v="24647"/>
    <n v="39968"/>
    <s v="Not Specified"/>
    <s v="Oceanside"/>
    <s v="New York"/>
    <x v="3"/>
    <s v="Corporate"/>
    <x v="2"/>
    <x v="10"/>
    <n v="3029.97"/>
    <n v="999.99"/>
  </r>
  <r>
    <n v="3463"/>
    <n v="24647"/>
    <n v="39968"/>
    <s v="Not Specified"/>
    <s v="Oceanside"/>
    <s v="New York"/>
    <x v="3"/>
    <s v="Corporate"/>
    <x v="0"/>
    <x v="9"/>
    <n v="241.04"/>
    <n v="6.48"/>
  </r>
  <r>
    <n v="3464"/>
    <n v="24672"/>
    <n v="40985"/>
    <s v="Medium"/>
    <s v="Shirley"/>
    <s v="New York"/>
    <x v="3"/>
    <s v="Consumer"/>
    <x v="1"/>
    <x v="2"/>
    <n v="44.17"/>
    <n v="7.59"/>
  </r>
  <r>
    <n v="3465"/>
    <n v="24672"/>
    <n v="40985"/>
    <s v="Medium"/>
    <s v="Shirley"/>
    <s v="New York"/>
    <x v="3"/>
    <s v="Consumer"/>
    <x v="0"/>
    <x v="9"/>
    <n v="192.92"/>
    <n v="5.43"/>
  </r>
  <r>
    <n v="3466"/>
    <n v="24672"/>
    <n v="40985"/>
    <s v="Medium"/>
    <s v="Shirley"/>
    <s v="New York"/>
    <x v="3"/>
    <s v="Consumer"/>
    <x v="0"/>
    <x v="0"/>
    <n v="10532.94"/>
    <n v="279.48"/>
  </r>
  <r>
    <n v="3467"/>
    <n v="24677"/>
    <n v="40973"/>
    <s v="Low"/>
    <s v="Tracy"/>
    <s v="California"/>
    <x v="1"/>
    <s v="Consumer"/>
    <x v="2"/>
    <x v="5"/>
    <n v="364.4"/>
    <n v="8.5"/>
  </r>
  <r>
    <n v="3468"/>
    <n v="24679"/>
    <n v="40670"/>
    <s v="Not Specified"/>
    <s v="East Cleveland"/>
    <s v="Ohio"/>
    <x v="3"/>
    <s v="Corporate"/>
    <x v="2"/>
    <x v="5"/>
    <n v="33.99"/>
    <n v="4.7699999999999996"/>
  </r>
  <r>
    <n v="3469"/>
    <n v="24705"/>
    <n v="40801"/>
    <s v="Critical"/>
    <s v="Midvale"/>
    <s v="Utah"/>
    <x v="1"/>
    <s v="Consumer"/>
    <x v="0"/>
    <x v="12"/>
    <n v="260.51"/>
    <n v="7.3"/>
  </r>
  <r>
    <n v="3470"/>
    <n v="24705"/>
    <n v="40801"/>
    <s v="Critical"/>
    <s v="Midvale"/>
    <s v="Utah"/>
    <x v="1"/>
    <s v="Consumer"/>
    <x v="2"/>
    <x v="5"/>
    <n v="466.28"/>
    <n v="29.89"/>
  </r>
  <r>
    <n v="3471"/>
    <n v="24707"/>
    <n v="40978"/>
    <s v="Medium"/>
    <s v="Bethlehem"/>
    <s v="Pennsylvania"/>
    <x v="3"/>
    <s v="Corporate"/>
    <x v="1"/>
    <x v="2"/>
    <n v="1961.39"/>
    <n v="136.97999999999999"/>
  </r>
  <r>
    <n v="3472"/>
    <n v="24707"/>
    <n v="40978"/>
    <s v="Medium"/>
    <s v="Bethlehem"/>
    <s v="Pennsylvania"/>
    <x v="3"/>
    <s v="Corporate"/>
    <x v="0"/>
    <x v="7"/>
    <n v="4.9400000000000004"/>
    <n v="1.48"/>
  </r>
  <r>
    <n v="3473"/>
    <n v="24710"/>
    <n v="40451"/>
    <s v="Low"/>
    <s v="Friendswood"/>
    <s v="Texas"/>
    <x v="0"/>
    <s v="Consumer"/>
    <x v="0"/>
    <x v="9"/>
    <n v="22.06"/>
    <n v="4.9800000000000004"/>
  </r>
  <r>
    <n v="3474"/>
    <n v="24737"/>
    <n v="40153"/>
    <s v="High"/>
    <s v="Leavenworth"/>
    <s v="Kansas"/>
    <x v="0"/>
    <s v="Small Business"/>
    <x v="1"/>
    <x v="15"/>
    <n v="549.91999999999996"/>
    <n v="180.98"/>
  </r>
  <r>
    <n v="3475"/>
    <n v="24737"/>
    <n v="40153"/>
    <s v="High"/>
    <s v="Leavenworth"/>
    <s v="Kansas"/>
    <x v="0"/>
    <s v="Small Business"/>
    <x v="0"/>
    <x v="9"/>
    <n v="182.09"/>
    <n v="6.48"/>
  </r>
  <r>
    <n v="3476"/>
    <n v="24740"/>
    <n v="40188"/>
    <s v="Medium"/>
    <s v="New City"/>
    <s v="New York"/>
    <x v="3"/>
    <s v="Corporate"/>
    <x v="1"/>
    <x v="2"/>
    <n v="1091.47"/>
    <n v="92.23"/>
  </r>
  <r>
    <n v="3477"/>
    <n v="24740"/>
    <n v="40188"/>
    <s v="Medium"/>
    <s v="New City"/>
    <s v="New York"/>
    <x v="3"/>
    <s v="Corporate"/>
    <x v="0"/>
    <x v="6"/>
    <n v="112.59"/>
    <n v="3.28"/>
  </r>
  <r>
    <n v="3478"/>
    <n v="24743"/>
    <n v="41088"/>
    <s v="Low"/>
    <s v="Mundelein"/>
    <s v="Illinois"/>
    <x v="0"/>
    <s v="Corporate"/>
    <x v="1"/>
    <x v="15"/>
    <n v="9633.59"/>
    <n v="216.6"/>
  </r>
  <r>
    <n v="3479"/>
    <n v="24743"/>
    <n v="41088"/>
    <s v="Low"/>
    <s v="Mundelein"/>
    <s v="Illinois"/>
    <x v="0"/>
    <s v="Corporate"/>
    <x v="1"/>
    <x v="15"/>
    <n v="3758.77"/>
    <n v="140.81"/>
  </r>
  <r>
    <n v="3480"/>
    <n v="24775"/>
    <n v="40956"/>
    <s v="Critical"/>
    <s v="Columbia"/>
    <s v="South Carolina"/>
    <x v="2"/>
    <s v="Home Office"/>
    <x v="1"/>
    <x v="11"/>
    <n v="1616.66"/>
    <n v="100.98"/>
  </r>
  <r>
    <n v="3481"/>
    <n v="24775"/>
    <n v="40956"/>
    <s v="Critical"/>
    <s v="Columbia"/>
    <s v="South Carolina"/>
    <x v="2"/>
    <s v="Home Office"/>
    <x v="1"/>
    <x v="2"/>
    <n v="96.21"/>
    <n v="14.58"/>
  </r>
  <r>
    <n v="3482"/>
    <n v="24801"/>
    <n v="41228"/>
    <s v="High"/>
    <s v="Carlsbad"/>
    <s v="New Mexico"/>
    <x v="1"/>
    <s v="Home Office"/>
    <x v="0"/>
    <x v="12"/>
    <n v="18.91"/>
    <n v="3.89"/>
  </r>
  <r>
    <n v="3483"/>
    <n v="24801"/>
    <n v="41228"/>
    <s v="High"/>
    <s v="Carlsbad"/>
    <s v="New Mexico"/>
    <x v="1"/>
    <s v="Home Office"/>
    <x v="1"/>
    <x v="2"/>
    <n v="685.7"/>
    <n v="88.84"/>
  </r>
  <r>
    <n v="3484"/>
    <n v="24801"/>
    <n v="41228"/>
    <s v="High"/>
    <s v="Carlsbad"/>
    <s v="New Mexico"/>
    <x v="1"/>
    <s v="Home Office"/>
    <x v="2"/>
    <x v="4"/>
    <n v="1024.165"/>
    <n v="115.99"/>
  </r>
  <r>
    <n v="3485"/>
    <n v="24802"/>
    <n v="39836"/>
    <s v="Medium"/>
    <s v="Parkland"/>
    <s v="Washington"/>
    <x v="1"/>
    <s v="Small Business"/>
    <x v="2"/>
    <x v="5"/>
    <n v="1383.2"/>
    <n v="73.98"/>
  </r>
  <r>
    <n v="3486"/>
    <n v="24804"/>
    <n v="40690"/>
    <s v="Not Specified"/>
    <s v="North Las Vegas"/>
    <s v="Nevada"/>
    <x v="1"/>
    <s v="Home Office"/>
    <x v="0"/>
    <x v="0"/>
    <n v="211.42"/>
    <n v="9.7100000000000009"/>
  </r>
  <r>
    <n v="3487"/>
    <n v="24806"/>
    <n v="40427"/>
    <s v="Not Specified"/>
    <s v="Vincennes"/>
    <s v="Indiana"/>
    <x v="0"/>
    <s v="Small Business"/>
    <x v="0"/>
    <x v="12"/>
    <n v="112.03"/>
    <n v="5.18"/>
  </r>
  <r>
    <n v="3488"/>
    <n v="24833"/>
    <n v="40375"/>
    <s v="Not Specified"/>
    <s v="Madison Heights"/>
    <s v="Michigan"/>
    <x v="0"/>
    <s v="Small Business"/>
    <x v="1"/>
    <x v="3"/>
    <n v="5205.83"/>
    <n v="124.49"/>
  </r>
  <r>
    <n v="3489"/>
    <n v="24865"/>
    <n v="40987"/>
    <s v="High"/>
    <s v="Tampa"/>
    <s v="Florida"/>
    <x v="2"/>
    <s v="Consumer"/>
    <x v="0"/>
    <x v="14"/>
    <n v="175.23"/>
    <n v="3.69"/>
  </r>
  <r>
    <n v="3490"/>
    <n v="24869"/>
    <n v="39974"/>
    <s v="Not Specified"/>
    <s v="Moore"/>
    <s v="Oklahoma"/>
    <x v="0"/>
    <s v="Consumer"/>
    <x v="0"/>
    <x v="12"/>
    <n v="132.72"/>
    <n v="8.85"/>
  </r>
  <r>
    <n v="3491"/>
    <n v="24870"/>
    <n v="39927"/>
    <s v="Low"/>
    <s v="Blacksburg"/>
    <s v="Virginia"/>
    <x v="2"/>
    <s v="Small Business"/>
    <x v="2"/>
    <x v="5"/>
    <n v="1396.58"/>
    <n v="35.409999999999997"/>
  </r>
  <r>
    <n v="3492"/>
    <n v="24870"/>
    <n v="39927"/>
    <s v="Low"/>
    <s v="Blacksburg"/>
    <s v="Virginia"/>
    <x v="2"/>
    <s v="Small Business"/>
    <x v="0"/>
    <x v="0"/>
    <n v="6448.69"/>
    <n v="142.86000000000001"/>
  </r>
  <r>
    <n v="3493"/>
    <n v="24871"/>
    <n v="40625"/>
    <s v="Medium"/>
    <s v="Wheeling"/>
    <s v="Illinois"/>
    <x v="0"/>
    <s v="Corporate"/>
    <x v="1"/>
    <x v="2"/>
    <n v="143.78"/>
    <n v="22.72"/>
  </r>
  <r>
    <n v="3494"/>
    <n v="24899"/>
    <n v="40775"/>
    <s v="Not Specified"/>
    <s v="Gladstone"/>
    <s v="MO"/>
    <x v="0"/>
    <s v="Home Office"/>
    <x v="0"/>
    <x v="6"/>
    <n v="252.99"/>
    <n v="7.08"/>
  </r>
  <r>
    <n v="3495"/>
    <n v="24902"/>
    <n v="40324"/>
    <s v="High"/>
    <s v="Pembroke Pines"/>
    <s v="Florida"/>
    <x v="2"/>
    <s v="Consumer"/>
    <x v="0"/>
    <x v="9"/>
    <n v="224.58"/>
    <n v="5.18"/>
  </r>
  <r>
    <n v="3496"/>
    <n v="24903"/>
    <n v="40470"/>
    <s v="Low"/>
    <s v="Sioux Falls"/>
    <s v="South Dakota"/>
    <x v="0"/>
    <s v="Corporate"/>
    <x v="0"/>
    <x v="9"/>
    <n v="1646.47"/>
    <n v="48.91"/>
  </r>
  <r>
    <n v="3497"/>
    <n v="24931"/>
    <n v="40854"/>
    <s v="Low"/>
    <s v="Mooresville"/>
    <s v="North Carolina"/>
    <x v="2"/>
    <s v="Home Office"/>
    <x v="0"/>
    <x v="12"/>
    <n v="149.63999999999999"/>
    <n v="16.739999999999998"/>
  </r>
  <r>
    <n v="3498"/>
    <n v="24933"/>
    <n v="40020"/>
    <s v="Low"/>
    <s v="Pontiac"/>
    <s v="Michigan"/>
    <x v="0"/>
    <s v="Consumer"/>
    <x v="1"/>
    <x v="11"/>
    <n v="3416.38"/>
    <n v="100.98"/>
  </r>
  <r>
    <n v="3499"/>
    <n v="24933"/>
    <n v="40020"/>
    <s v="Low"/>
    <s v="Pontiac"/>
    <s v="Michigan"/>
    <x v="0"/>
    <s v="Consumer"/>
    <x v="0"/>
    <x v="9"/>
    <n v="142.81"/>
    <n v="10.14"/>
  </r>
  <r>
    <n v="3500"/>
    <n v="24960"/>
    <n v="40570"/>
    <s v="High"/>
    <s v="Abilene"/>
    <s v="Texas"/>
    <x v="0"/>
    <s v="Small Business"/>
    <x v="2"/>
    <x v="5"/>
    <n v="1760.35"/>
    <n v="34.979999999999997"/>
  </r>
  <r>
    <n v="3501"/>
    <n v="24960"/>
    <n v="40570"/>
    <s v="High"/>
    <s v="Abilene"/>
    <s v="Texas"/>
    <x v="0"/>
    <s v="Small Business"/>
    <x v="0"/>
    <x v="9"/>
    <n v="1436.94"/>
    <n v="37.94"/>
  </r>
  <r>
    <n v="3502"/>
    <n v="24960"/>
    <n v="40570"/>
    <s v="High"/>
    <s v="Abilene"/>
    <s v="Texas"/>
    <x v="0"/>
    <s v="Small Business"/>
    <x v="0"/>
    <x v="9"/>
    <n v="125.8"/>
    <n v="6.48"/>
  </r>
  <r>
    <n v="3503"/>
    <n v="24960"/>
    <n v="40570"/>
    <s v="High"/>
    <s v="Abilene"/>
    <s v="Texas"/>
    <x v="0"/>
    <s v="Small Business"/>
    <x v="2"/>
    <x v="4"/>
    <n v="5797.68"/>
    <n v="200.99"/>
  </r>
  <r>
    <n v="3504"/>
    <n v="24961"/>
    <n v="40204"/>
    <s v="Low"/>
    <s v="Rogers"/>
    <s v="Arkansas"/>
    <x v="2"/>
    <s v="Consumer"/>
    <x v="1"/>
    <x v="11"/>
    <n v="487.59"/>
    <n v="58.14"/>
  </r>
  <r>
    <n v="3505"/>
    <n v="24965"/>
    <n v="40631"/>
    <s v="Low"/>
    <s v="Portage"/>
    <s v="Indiana"/>
    <x v="0"/>
    <s v="Corporate"/>
    <x v="0"/>
    <x v="12"/>
    <n v="2528.4899999999998"/>
    <n v="420.98"/>
  </r>
  <r>
    <n v="3506"/>
    <n v="24965"/>
    <n v="40631"/>
    <s v="Low"/>
    <s v="Portage"/>
    <s v="Indiana"/>
    <x v="0"/>
    <s v="Corporate"/>
    <x v="1"/>
    <x v="2"/>
    <n v="1146.1099999999999"/>
    <n v="29.18"/>
  </r>
  <r>
    <n v="3507"/>
    <n v="24966"/>
    <n v="40894"/>
    <s v="Medium"/>
    <s v="Searcy"/>
    <s v="Arkansas"/>
    <x v="2"/>
    <s v="Corporate"/>
    <x v="0"/>
    <x v="0"/>
    <n v="4152.12"/>
    <n v="120.33"/>
  </r>
  <r>
    <n v="3508"/>
    <n v="24993"/>
    <n v="40248"/>
    <s v="High"/>
    <s v="Morristown"/>
    <s v="Tennessee"/>
    <x v="2"/>
    <s v="Small Business"/>
    <x v="2"/>
    <x v="4"/>
    <n v="1561.2204999999999"/>
    <n v="55.99"/>
  </r>
  <r>
    <n v="3509"/>
    <n v="24996"/>
    <n v="40811"/>
    <s v="Critical"/>
    <s v="Burien"/>
    <s v="Washington"/>
    <x v="1"/>
    <s v="Consumer"/>
    <x v="0"/>
    <x v="13"/>
    <n v="1793.24"/>
    <n v="46.89"/>
  </r>
  <r>
    <n v="3510"/>
    <n v="24996"/>
    <n v="40811"/>
    <s v="Critical"/>
    <s v="Burien"/>
    <s v="Washington"/>
    <x v="1"/>
    <s v="Consumer"/>
    <x v="2"/>
    <x v="4"/>
    <n v="143.667"/>
    <n v="85.99"/>
  </r>
  <r>
    <n v="3511"/>
    <n v="25027"/>
    <n v="40163"/>
    <s v="Medium"/>
    <s v="Coachella"/>
    <s v="California"/>
    <x v="1"/>
    <s v="Consumer"/>
    <x v="1"/>
    <x v="3"/>
    <n v="3585.91"/>
    <n v="146.34"/>
  </r>
  <r>
    <n v="3512"/>
    <n v="25028"/>
    <n v="40548"/>
    <s v="Critical"/>
    <s v="Murray"/>
    <s v="Utah"/>
    <x v="1"/>
    <s v="Home Office"/>
    <x v="1"/>
    <x v="11"/>
    <n v="477.39"/>
    <n v="81.94"/>
  </r>
  <r>
    <n v="3513"/>
    <n v="25028"/>
    <n v="40548"/>
    <s v="Critical"/>
    <s v="Murray"/>
    <s v="Utah"/>
    <x v="1"/>
    <s v="Home Office"/>
    <x v="0"/>
    <x v="9"/>
    <n v="552.08000000000004"/>
    <n v="37.94"/>
  </r>
  <r>
    <n v="3514"/>
    <n v="25031"/>
    <n v="40048"/>
    <s v="High"/>
    <s v="Livonia"/>
    <s v="Michigan"/>
    <x v="0"/>
    <s v="Consumer"/>
    <x v="1"/>
    <x v="3"/>
    <n v="4636.62"/>
    <n v="209.37"/>
  </r>
  <r>
    <n v="3515"/>
    <n v="25031"/>
    <n v="40048"/>
    <s v="High"/>
    <s v="Madison Heights"/>
    <s v="Michigan"/>
    <x v="0"/>
    <s v="Consumer"/>
    <x v="0"/>
    <x v="9"/>
    <n v="100.11"/>
    <n v="4.9800000000000004"/>
  </r>
  <r>
    <n v="3516"/>
    <n v="25056"/>
    <n v="40442"/>
    <s v="Not Specified"/>
    <s v="Muskego"/>
    <s v="Wisconsin"/>
    <x v="0"/>
    <s v="Corporate"/>
    <x v="0"/>
    <x v="9"/>
    <n v="295.12"/>
    <n v="6.48"/>
  </r>
  <r>
    <n v="3517"/>
    <n v="25060"/>
    <n v="40014"/>
    <s v="Not Specified"/>
    <s v="Farragut"/>
    <s v="Tennessee"/>
    <x v="2"/>
    <s v="Consumer"/>
    <x v="0"/>
    <x v="12"/>
    <n v="7767.02"/>
    <n v="1270.99"/>
  </r>
  <r>
    <n v="3518"/>
    <n v="25060"/>
    <n v="40014"/>
    <s v="Not Specified"/>
    <s v="Farragut"/>
    <s v="Tennessee"/>
    <x v="2"/>
    <s v="Consumer"/>
    <x v="2"/>
    <x v="10"/>
    <n v="1893.93"/>
    <n v="2036.48"/>
  </r>
  <r>
    <n v="3519"/>
    <n v="25061"/>
    <n v="40895"/>
    <s v="Medium"/>
    <s v="Missouri City"/>
    <s v="Texas"/>
    <x v="0"/>
    <s v="Home Office"/>
    <x v="0"/>
    <x v="9"/>
    <n v="941.13"/>
    <n v="48.04"/>
  </r>
  <r>
    <n v="3520"/>
    <n v="25062"/>
    <n v="40481"/>
    <s v="Critical"/>
    <s v="North Ridgeville"/>
    <s v="Ohio"/>
    <x v="3"/>
    <s v="Consumer"/>
    <x v="0"/>
    <x v="13"/>
    <n v="78.790000000000006"/>
    <n v="14.42"/>
  </r>
  <r>
    <n v="3521"/>
    <n v="25062"/>
    <n v="40481"/>
    <s v="Critical"/>
    <s v="North Ridgeville"/>
    <s v="Ohio"/>
    <x v="3"/>
    <s v="Consumer"/>
    <x v="0"/>
    <x v="12"/>
    <n v="3928.25"/>
    <n v="420.98"/>
  </r>
  <r>
    <n v="3522"/>
    <n v="25063"/>
    <n v="39993"/>
    <s v="Not Specified"/>
    <s v="Springville"/>
    <s v="Utah"/>
    <x v="1"/>
    <s v="Home Office"/>
    <x v="2"/>
    <x v="4"/>
    <n v="711.875"/>
    <n v="35.99"/>
  </r>
  <r>
    <n v="3523"/>
    <n v="25091"/>
    <n v="40228"/>
    <s v="Medium"/>
    <s v="Penn Hills"/>
    <s v="Pennsylvania"/>
    <x v="3"/>
    <s v="Corporate"/>
    <x v="0"/>
    <x v="12"/>
    <n v="156.97"/>
    <n v="34.54"/>
  </r>
  <r>
    <n v="3524"/>
    <n v="25092"/>
    <n v="40513"/>
    <s v="High"/>
    <s v="East Longmeadow"/>
    <s v="MA"/>
    <x v="3"/>
    <s v="Consumer"/>
    <x v="0"/>
    <x v="12"/>
    <n v="141.27000000000001"/>
    <n v="21.38"/>
  </r>
  <r>
    <n v="3525"/>
    <n v="25092"/>
    <n v="40513"/>
    <s v="High"/>
    <s v="Milton"/>
    <s v="MA"/>
    <x v="3"/>
    <s v="Consumer"/>
    <x v="0"/>
    <x v="7"/>
    <n v="16.02"/>
    <n v="1.81"/>
  </r>
  <r>
    <n v="3526"/>
    <n v="25092"/>
    <n v="40513"/>
    <s v="High"/>
    <s v="Rutland"/>
    <s v="Vermont"/>
    <x v="3"/>
    <s v="Consumer"/>
    <x v="0"/>
    <x v="6"/>
    <n v="242.8"/>
    <n v="5.84"/>
  </r>
  <r>
    <n v="3527"/>
    <n v="25095"/>
    <n v="40568"/>
    <s v="Low"/>
    <s v="Mineral Wells"/>
    <s v="Texas"/>
    <x v="0"/>
    <s v="Consumer"/>
    <x v="0"/>
    <x v="14"/>
    <n v="693.06"/>
    <n v="39.979999999999997"/>
  </r>
  <r>
    <n v="3528"/>
    <n v="25095"/>
    <n v="40568"/>
    <s v="Low"/>
    <s v="Mineral Wells"/>
    <s v="Texas"/>
    <x v="0"/>
    <s v="Consumer"/>
    <x v="2"/>
    <x v="10"/>
    <n v="4475.03"/>
    <n v="115.99"/>
  </r>
  <r>
    <n v="3529"/>
    <n v="25120"/>
    <n v="39848"/>
    <s v="Medium"/>
    <s v="Spartanburg"/>
    <s v="South Carolina"/>
    <x v="2"/>
    <s v="Corporate"/>
    <x v="0"/>
    <x v="8"/>
    <n v="237.15"/>
    <n v="4.91"/>
  </r>
  <r>
    <n v="3530"/>
    <n v="25120"/>
    <n v="39848"/>
    <s v="Medium"/>
    <s v="Spartanburg"/>
    <s v="South Carolina"/>
    <x v="2"/>
    <s v="Corporate"/>
    <x v="0"/>
    <x v="9"/>
    <n v="179.22"/>
    <n v="7.28"/>
  </r>
  <r>
    <n v="3531"/>
    <n v="25120"/>
    <n v="39848"/>
    <s v="Medium"/>
    <s v="Spartanburg"/>
    <s v="South Carolina"/>
    <x v="2"/>
    <s v="Corporate"/>
    <x v="0"/>
    <x v="9"/>
    <n v="71.86"/>
    <n v="6.68"/>
  </r>
  <r>
    <n v="3532"/>
    <n v="25152"/>
    <n v="41197"/>
    <s v="Critical"/>
    <s v="Massillon"/>
    <s v="Ohio"/>
    <x v="3"/>
    <s v="Corporate"/>
    <x v="0"/>
    <x v="6"/>
    <n v="195.21"/>
    <n v="7.08"/>
  </r>
  <r>
    <n v="3533"/>
    <n v="25154"/>
    <n v="40410"/>
    <s v="High"/>
    <s v="Hobart"/>
    <s v="Indiana"/>
    <x v="0"/>
    <s v="Home Office"/>
    <x v="0"/>
    <x v="6"/>
    <n v="102.5"/>
    <n v="6.68"/>
  </r>
  <r>
    <n v="3534"/>
    <n v="25155"/>
    <n v="40198"/>
    <s v="Low"/>
    <s v="Martinez"/>
    <s v="Georgia"/>
    <x v="2"/>
    <s v="Corporate"/>
    <x v="1"/>
    <x v="2"/>
    <n v="1038.99"/>
    <n v="19.940000000000001"/>
  </r>
  <r>
    <n v="3535"/>
    <n v="25155"/>
    <n v="40198"/>
    <s v="Low"/>
    <s v="Martinez"/>
    <s v="Georgia"/>
    <x v="2"/>
    <s v="Corporate"/>
    <x v="0"/>
    <x v="9"/>
    <n v="114.01"/>
    <n v="6.69"/>
  </r>
  <r>
    <n v="3536"/>
    <n v="25155"/>
    <n v="40198"/>
    <s v="Low"/>
    <s v="Martinez"/>
    <s v="Georgia"/>
    <x v="2"/>
    <s v="Corporate"/>
    <x v="0"/>
    <x v="9"/>
    <n v="30.37"/>
    <n v="4.9800000000000004"/>
  </r>
  <r>
    <n v="3537"/>
    <n v="25157"/>
    <n v="40323"/>
    <s v="Not Specified"/>
    <s v="Fairfield"/>
    <s v="California"/>
    <x v="1"/>
    <s v="Corporate"/>
    <x v="0"/>
    <x v="9"/>
    <n v="545.38"/>
    <n v="22.84"/>
  </r>
  <r>
    <n v="3538"/>
    <n v="25157"/>
    <n v="40323"/>
    <s v="Not Specified"/>
    <s v="Rutland"/>
    <s v="Vermont"/>
    <x v="3"/>
    <s v="Corporate"/>
    <x v="0"/>
    <x v="6"/>
    <n v="271.77999999999997"/>
    <n v="5.84"/>
  </r>
  <r>
    <n v="3539"/>
    <n v="25188"/>
    <n v="40546"/>
    <s v="Medium"/>
    <s v="Dundalk"/>
    <s v="Maryland"/>
    <x v="3"/>
    <s v="Home Office"/>
    <x v="2"/>
    <x v="4"/>
    <n v="1564.1614999999999"/>
    <n v="85.99"/>
  </r>
  <r>
    <n v="3540"/>
    <n v="25191"/>
    <n v="40632"/>
    <s v="Medium"/>
    <s v="Beaverton"/>
    <s v="Oregon"/>
    <x v="1"/>
    <s v="Small Business"/>
    <x v="2"/>
    <x v="4"/>
    <n v="4091.1519999999996"/>
    <n v="115.99"/>
  </r>
  <r>
    <n v="3541"/>
    <n v="25248"/>
    <n v="40878"/>
    <s v="Medium"/>
    <s v="Newton"/>
    <s v="Iowa"/>
    <x v="0"/>
    <s v="Small Business"/>
    <x v="2"/>
    <x v="5"/>
    <n v="271.14"/>
    <n v="8.33"/>
  </r>
  <r>
    <n v="3542"/>
    <n v="25248"/>
    <n v="40878"/>
    <s v="Medium"/>
    <s v="Newton"/>
    <s v="Iowa"/>
    <x v="0"/>
    <s v="Small Business"/>
    <x v="0"/>
    <x v="9"/>
    <n v="1150.3"/>
    <n v="48.91"/>
  </r>
  <r>
    <n v="3543"/>
    <n v="25249"/>
    <n v="41219"/>
    <s v="Medium"/>
    <s v="Olney"/>
    <s v="Maryland"/>
    <x v="3"/>
    <s v="Consumer"/>
    <x v="0"/>
    <x v="12"/>
    <n v="926.85"/>
    <n v="28.53"/>
  </r>
  <r>
    <n v="3544"/>
    <n v="25254"/>
    <n v="40438"/>
    <s v="Critical"/>
    <s v="Spring"/>
    <s v="Texas"/>
    <x v="0"/>
    <s v="Small Business"/>
    <x v="0"/>
    <x v="12"/>
    <n v="299.68"/>
    <n v="8.85"/>
  </r>
  <r>
    <n v="3545"/>
    <n v="25280"/>
    <n v="40684"/>
    <s v="Not Specified"/>
    <s v="Essex Junction"/>
    <s v="Vermont"/>
    <x v="3"/>
    <s v="Corporate"/>
    <x v="0"/>
    <x v="12"/>
    <n v="179.26"/>
    <n v="10.91"/>
  </r>
  <r>
    <n v="3546"/>
    <n v="25280"/>
    <n v="40684"/>
    <s v="Not Specified"/>
    <s v="Wilbraham"/>
    <s v="MA"/>
    <x v="3"/>
    <s v="Corporate"/>
    <x v="0"/>
    <x v="6"/>
    <n v="202.64"/>
    <n v="4.13"/>
  </r>
  <r>
    <n v="3547"/>
    <n v="25313"/>
    <n v="41142"/>
    <s v="Critical"/>
    <s v="Rutland"/>
    <s v="Vermont"/>
    <x v="3"/>
    <s v="Corporate"/>
    <x v="0"/>
    <x v="6"/>
    <n v="418.7"/>
    <n v="22.01"/>
  </r>
  <r>
    <n v="3548"/>
    <n v="25314"/>
    <n v="40963"/>
    <s v="High"/>
    <s v="Houma"/>
    <s v="Louisiana"/>
    <x v="2"/>
    <s v="Corporate"/>
    <x v="2"/>
    <x v="4"/>
    <n v="7679.5119999999988"/>
    <n v="205.99"/>
  </r>
  <r>
    <n v="3549"/>
    <n v="25315"/>
    <n v="40514"/>
    <s v="Low"/>
    <s v="Valparaiso"/>
    <s v="Indiana"/>
    <x v="0"/>
    <s v="Consumer"/>
    <x v="0"/>
    <x v="13"/>
    <n v="7783.36"/>
    <n v="225.04"/>
  </r>
  <r>
    <n v="3550"/>
    <n v="25315"/>
    <n v="40514"/>
    <s v="Low"/>
    <s v="Valparaiso"/>
    <s v="Indiana"/>
    <x v="0"/>
    <s v="Consumer"/>
    <x v="0"/>
    <x v="6"/>
    <n v="61.76"/>
    <n v="2.84"/>
  </r>
  <r>
    <n v="3551"/>
    <n v="25315"/>
    <n v="40514"/>
    <s v="Low"/>
    <s v="Valparaiso"/>
    <s v="Indiana"/>
    <x v="0"/>
    <s v="Consumer"/>
    <x v="1"/>
    <x v="3"/>
    <n v="1280.3399999999999"/>
    <n v="31.76"/>
  </r>
  <r>
    <n v="3552"/>
    <n v="25318"/>
    <n v="40866"/>
    <s v="Critical"/>
    <s v="Galesburg"/>
    <s v="Illinois"/>
    <x v="0"/>
    <s v="Small Business"/>
    <x v="1"/>
    <x v="2"/>
    <n v="440.92"/>
    <n v="19.98"/>
  </r>
  <r>
    <n v="3553"/>
    <n v="25318"/>
    <n v="40866"/>
    <s v="Critical"/>
    <s v="Bozeman"/>
    <s v="Montana"/>
    <x v="1"/>
    <s v="Small Business"/>
    <x v="0"/>
    <x v="12"/>
    <n v="3.2"/>
    <n v="1.88"/>
  </r>
  <r>
    <n v="3554"/>
    <n v="25347"/>
    <n v="39976"/>
    <s v="Low"/>
    <s v="Owatonna"/>
    <s v="Minnesota"/>
    <x v="0"/>
    <s v="Corporate"/>
    <x v="0"/>
    <x v="9"/>
    <n v="967.27"/>
    <n v="35.44"/>
  </r>
  <r>
    <n v="3555"/>
    <n v="25348"/>
    <n v="41038"/>
    <s v="Critical"/>
    <s v="North Miami Beach"/>
    <s v="Florida"/>
    <x v="2"/>
    <s v="Small Business"/>
    <x v="0"/>
    <x v="13"/>
    <n v="343.36"/>
    <n v="56.96"/>
  </r>
  <r>
    <n v="3556"/>
    <n v="25348"/>
    <n v="41038"/>
    <s v="Critical"/>
    <s v="North Miami Beach"/>
    <s v="Florida"/>
    <x v="2"/>
    <s v="Small Business"/>
    <x v="2"/>
    <x v="4"/>
    <n v="309.22149999999999"/>
    <n v="55.99"/>
  </r>
  <r>
    <n v="3557"/>
    <n v="25350"/>
    <n v="40515"/>
    <s v="Not Specified"/>
    <s v="Lake Worth"/>
    <s v="Florida"/>
    <x v="2"/>
    <s v="Home Office"/>
    <x v="0"/>
    <x v="13"/>
    <n v="2477.9899999999998"/>
    <n v="80.98"/>
  </r>
  <r>
    <n v="3558"/>
    <n v="25350"/>
    <n v="40515"/>
    <s v="Not Specified"/>
    <s v="Lake Worth"/>
    <s v="Florida"/>
    <x v="2"/>
    <s v="Home Office"/>
    <x v="0"/>
    <x v="6"/>
    <n v="48.83"/>
    <n v="2.1"/>
  </r>
  <r>
    <n v="3559"/>
    <n v="25376"/>
    <n v="40628"/>
    <s v="Critical"/>
    <s v="Kokomo"/>
    <s v="Indiana"/>
    <x v="0"/>
    <s v="Corporate"/>
    <x v="1"/>
    <x v="2"/>
    <n v="76.61"/>
    <n v="6.28"/>
  </r>
  <r>
    <n v="3560"/>
    <n v="25377"/>
    <n v="41239"/>
    <s v="Low"/>
    <s v="Calumet City"/>
    <s v="Illinois"/>
    <x v="0"/>
    <s v="Corporate"/>
    <x v="2"/>
    <x v="10"/>
    <n v="4343.51"/>
    <n v="1500.97"/>
  </r>
  <r>
    <n v="3561"/>
    <n v="25378"/>
    <n v="40895"/>
    <s v="Not Specified"/>
    <s v="Berkeley"/>
    <s v="California"/>
    <x v="1"/>
    <s v="Corporate"/>
    <x v="2"/>
    <x v="4"/>
    <n v="3713.0124999999998"/>
    <n v="95.99"/>
  </r>
  <r>
    <n v="3562"/>
    <n v="25412"/>
    <n v="40700"/>
    <s v="Not Specified"/>
    <s v="Clearfield"/>
    <s v="Utah"/>
    <x v="1"/>
    <s v="Corporate"/>
    <x v="0"/>
    <x v="9"/>
    <n v="129.77000000000001"/>
    <n v="6.48"/>
  </r>
  <r>
    <n v="3563"/>
    <n v="25440"/>
    <n v="39850"/>
    <s v="High"/>
    <s v="Greenville"/>
    <s v="South Carolina"/>
    <x v="2"/>
    <s v="Home Office"/>
    <x v="1"/>
    <x v="3"/>
    <n v="6589.3040000000001"/>
    <n v="259.70999999999998"/>
  </r>
  <r>
    <n v="3564"/>
    <n v="25442"/>
    <n v="40913"/>
    <s v="High"/>
    <s v="Cheshire"/>
    <s v="Connecticut"/>
    <x v="3"/>
    <s v="Home Office"/>
    <x v="0"/>
    <x v="9"/>
    <n v="1666"/>
    <n v="55.48"/>
  </r>
  <r>
    <n v="3565"/>
    <n v="25442"/>
    <n v="40913"/>
    <s v="High"/>
    <s v="Haverhill"/>
    <s v="MA"/>
    <x v="3"/>
    <s v="Home Office"/>
    <x v="0"/>
    <x v="9"/>
    <n v="453.98"/>
    <n v="11.34"/>
  </r>
  <r>
    <n v="3566"/>
    <n v="25443"/>
    <n v="41174"/>
    <s v="Medium"/>
    <s v="Wilson"/>
    <s v="North Carolina"/>
    <x v="2"/>
    <s v="Corporate"/>
    <x v="2"/>
    <x v="10"/>
    <n v="570.24"/>
    <n v="15.99"/>
  </r>
  <r>
    <n v="3567"/>
    <n v="25445"/>
    <n v="39958"/>
    <s v="Low"/>
    <s v="Granite Bay"/>
    <s v="California"/>
    <x v="1"/>
    <s v="Small Business"/>
    <x v="0"/>
    <x v="12"/>
    <n v="1444"/>
    <n v="30.56"/>
  </r>
  <r>
    <n v="3568"/>
    <n v="25447"/>
    <n v="41052"/>
    <s v="Not Specified"/>
    <s v="Chattanooga"/>
    <s v="Tennessee"/>
    <x v="2"/>
    <s v="Corporate"/>
    <x v="1"/>
    <x v="2"/>
    <n v="536.21"/>
    <n v="22.72"/>
  </r>
  <r>
    <n v="3569"/>
    <n v="25447"/>
    <n v="41052"/>
    <s v="Not Specified"/>
    <s v="Chattanooga"/>
    <s v="Tennessee"/>
    <x v="2"/>
    <s v="Corporate"/>
    <x v="1"/>
    <x v="3"/>
    <n v="4428.5600000000004"/>
    <n v="296.18"/>
  </r>
  <r>
    <n v="3570"/>
    <n v="25472"/>
    <n v="39954"/>
    <s v="High"/>
    <s v="South Vineland"/>
    <s v="New Jersey"/>
    <x v="3"/>
    <s v="Small Business"/>
    <x v="0"/>
    <x v="9"/>
    <n v="194.02"/>
    <n v="4.9800000000000004"/>
  </r>
  <r>
    <n v="3571"/>
    <n v="25473"/>
    <n v="41196"/>
    <s v="High"/>
    <s v="Jefferson City"/>
    <s v="MO"/>
    <x v="0"/>
    <s v="Corporate"/>
    <x v="2"/>
    <x v="10"/>
    <n v="17304.849999999999"/>
    <n v="500.98"/>
  </r>
  <r>
    <n v="3572"/>
    <n v="25473"/>
    <n v="41196"/>
    <s v="High"/>
    <s v="Jefferson City"/>
    <s v="MO"/>
    <x v="0"/>
    <s v="Corporate"/>
    <x v="0"/>
    <x v="9"/>
    <n v="794.32"/>
    <n v="40.99"/>
  </r>
  <r>
    <n v="3573"/>
    <n v="25475"/>
    <n v="39907"/>
    <s v="Critical"/>
    <s v="Council Bluffs"/>
    <s v="Iowa"/>
    <x v="0"/>
    <s v="Home Office"/>
    <x v="0"/>
    <x v="9"/>
    <n v="305.95999999999998"/>
    <n v="6.48"/>
  </r>
  <r>
    <n v="3574"/>
    <n v="25476"/>
    <n v="41184"/>
    <s v="Not Specified"/>
    <s v="Hacienda Heights"/>
    <s v="California"/>
    <x v="1"/>
    <s v="Consumer"/>
    <x v="2"/>
    <x v="5"/>
    <n v="676.69"/>
    <n v="35.409999999999997"/>
  </r>
  <r>
    <n v="3575"/>
    <n v="25476"/>
    <n v="41184"/>
    <s v="Not Specified"/>
    <s v="Hacienda Heights"/>
    <s v="California"/>
    <x v="1"/>
    <s v="Consumer"/>
    <x v="2"/>
    <x v="16"/>
    <n v="13698.96"/>
    <n v="3499.99"/>
  </r>
  <r>
    <n v="3576"/>
    <n v="25478"/>
    <n v="41023"/>
    <s v="Critical"/>
    <s v="Fairborn"/>
    <s v="Ohio"/>
    <x v="3"/>
    <s v="Consumer"/>
    <x v="2"/>
    <x v="4"/>
    <n v="4725.0905000000002"/>
    <n v="115.99"/>
  </r>
  <r>
    <n v="3577"/>
    <n v="25478"/>
    <n v="41023"/>
    <s v="Critical"/>
    <s v="Fairfield"/>
    <s v="Ohio"/>
    <x v="3"/>
    <s v="Consumer"/>
    <x v="0"/>
    <x v="7"/>
    <n v="286.76"/>
    <n v="6.08"/>
  </r>
  <r>
    <n v="3578"/>
    <n v="25479"/>
    <n v="40661"/>
    <s v="Critical"/>
    <s v="Auburn"/>
    <s v="New York"/>
    <x v="3"/>
    <s v="Corporate"/>
    <x v="2"/>
    <x v="4"/>
    <n v="210.5025"/>
    <n v="85.99"/>
  </r>
  <r>
    <n v="3579"/>
    <n v="25507"/>
    <n v="40030"/>
    <s v="Not Specified"/>
    <s v="Tucson"/>
    <s v="Arizona"/>
    <x v="1"/>
    <s v="Home Office"/>
    <x v="0"/>
    <x v="0"/>
    <n v="555.20000000000005"/>
    <n v="64.650000000000006"/>
  </r>
  <r>
    <n v="3580"/>
    <n v="25509"/>
    <n v="39955"/>
    <s v="Critical"/>
    <s v="Bullhead City"/>
    <s v="Arizona"/>
    <x v="1"/>
    <s v="Corporate"/>
    <x v="0"/>
    <x v="12"/>
    <n v="212.28"/>
    <n v="4.9800000000000004"/>
  </r>
  <r>
    <n v="3581"/>
    <n v="25536"/>
    <n v="40746"/>
    <s v="Low"/>
    <s v="Essex Junction"/>
    <s v="Vermont"/>
    <x v="3"/>
    <s v="Small Business"/>
    <x v="0"/>
    <x v="6"/>
    <n v="193.25"/>
    <n v="9.93"/>
  </r>
  <r>
    <n v="3582"/>
    <n v="25541"/>
    <n v="39826"/>
    <s v="Low"/>
    <s v="Pembroke Pines"/>
    <s v="Florida"/>
    <x v="2"/>
    <s v="Consumer"/>
    <x v="0"/>
    <x v="9"/>
    <n v="297.76"/>
    <n v="5.98"/>
  </r>
  <r>
    <n v="3583"/>
    <n v="25542"/>
    <n v="41273"/>
    <s v="Low"/>
    <s v="Harker Heights"/>
    <s v="Texas"/>
    <x v="0"/>
    <s v="Home Office"/>
    <x v="0"/>
    <x v="9"/>
    <n v="257.45999999999998"/>
    <n v="7.28"/>
  </r>
  <r>
    <n v="3584"/>
    <n v="25569"/>
    <n v="41099"/>
    <s v="High"/>
    <s v="Longview"/>
    <s v="Texas"/>
    <x v="0"/>
    <s v="Small Business"/>
    <x v="0"/>
    <x v="9"/>
    <n v="311.20999999999998"/>
    <n v="12.28"/>
  </r>
  <r>
    <n v="3585"/>
    <n v="25571"/>
    <n v="41139"/>
    <s v="Critical"/>
    <s v="Pueblo West"/>
    <s v="Colorado"/>
    <x v="1"/>
    <s v="Consumer"/>
    <x v="0"/>
    <x v="0"/>
    <n v="3749"/>
    <n v="89.83"/>
  </r>
  <r>
    <n v="3586"/>
    <n v="25574"/>
    <n v="39884"/>
    <s v="Not Specified"/>
    <s v="Metairie"/>
    <s v="Louisiana"/>
    <x v="2"/>
    <s v="Consumer"/>
    <x v="1"/>
    <x v="11"/>
    <n v="5074.07"/>
    <n v="100.98"/>
  </r>
  <r>
    <n v="3587"/>
    <n v="25574"/>
    <n v="39884"/>
    <s v="Not Specified"/>
    <s v="Metairie"/>
    <s v="Louisiana"/>
    <x v="2"/>
    <s v="Consumer"/>
    <x v="2"/>
    <x v="5"/>
    <n v="1526.67"/>
    <n v="47.98"/>
  </r>
  <r>
    <n v="3588"/>
    <n v="25601"/>
    <n v="39818"/>
    <s v="Medium"/>
    <s v="Ormond Beach"/>
    <s v="Florida"/>
    <x v="2"/>
    <s v="Corporate"/>
    <x v="0"/>
    <x v="0"/>
    <n v="257.41000000000003"/>
    <n v="5.98"/>
  </r>
  <r>
    <n v="3589"/>
    <n v="25603"/>
    <n v="40607"/>
    <s v="Low"/>
    <s v="Mcminnville"/>
    <s v="Oregon"/>
    <x v="1"/>
    <s v="Corporate"/>
    <x v="0"/>
    <x v="14"/>
    <n v="862.64"/>
    <n v="35.89"/>
  </r>
  <r>
    <n v="3590"/>
    <n v="25633"/>
    <n v="40756"/>
    <s v="Low"/>
    <s v="Midland"/>
    <s v="Michigan"/>
    <x v="0"/>
    <s v="Home Office"/>
    <x v="1"/>
    <x v="3"/>
    <n v="5140.08"/>
    <n v="145.97999999999999"/>
  </r>
  <r>
    <n v="3591"/>
    <n v="25634"/>
    <n v="40388"/>
    <s v="Not Specified"/>
    <s v="Glenview"/>
    <s v="Illinois"/>
    <x v="0"/>
    <s v="Corporate"/>
    <x v="2"/>
    <x v="5"/>
    <n v="593.32000000000005"/>
    <n v="20.95"/>
  </r>
  <r>
    <n v="3592"/>
    <n v="25634"/>
    <n v="40388"/>
    <s v="Not Specified"/>
    <s v="Glenview"/>
    <s v="Illinois"/>
    <x v="0"/>
    <s v="Corporate"/>
    <x v="0"/>
    <x v="14"/>
    <n v="626.07000000000005"/>
    <n v="23.99"/>
  </r>
  <r>
    <n v="3593"/>
    <n v="25635"/>
    <n v="41058"/>
    <s v="Critical"/>
    <s v="Madison Heights"/>
    <s v="Michigan"/>
    <x v="0"/>
    <s v="Corporate"/>
    <x v="0"/>
    <x v="13"/>
    <n v="633.08000000000004"/>
    <n v="42.98"/>
  </r>
  <r>
    <n v="3594"/>
    <n v="25635"/>
    <n v="41058"/>
    <s v="Critical"/>
    <s v="Midland"/>
    <s v="Michigan"/>
    <x v="0"/>
    <s v="Corporate"/>
    <x v="1"/>
    <x v="2"/>
    <n v="110.42"/>
    <n v="5.08"/>
  </r>
  <r>
    <n v="3595"/>
    <n v="25637"/>
    <n v="40964"/>
    <s v="Not Specified"/>
    <s v="Bessemer"/>
    <s v="Alabama"/>
    <x v="2"/>
    <s v="Small Business"/>
    <x v="1"/>
    <x v="3"/>
    <n v="2409.4240000000004"/>
    <n v="259.70999999999998"/>
  </r>
  <r>
    <n v="3596"/>
    <n v="25638"/>
    <n v="40031"/>
    <s v="High"/>
    <s v="University City"/>
    <s v="MO"/>
    <x v="0"/>
    <s v="Corporate"/>
    <x v="2"/>
    <x v="5"/>
    <n v="163.89"/>
    <n v="4.8899999999999997"/>
  </r>
  <r>
    <n v="3597"/>
    <n v="25638"/>
    <n v="40031"/>
    <s v="High"/>
    <s v="University City"/>
    <s v="MO"/>
    <x v="0"/>
    <s v="Corporate"/>
    <x v="0"/>
    <x v="9"/>
    <n v="115.45"/>
    <n v="10.06"/>
  </r>
  <r>
    <n v="3598"/>
    <n v="25666"/>
    <n v="41154"/>
    <s v="Critical"/>
    <s v="Bennington"/>
    <s v="Vermont"/>
    <x v="3"/>
    <s v="Consumer"/>
    <x v="0"/>
    <x v="0"/>
    <n v="260.08"/>
    <n v="12.21"/>
  </r>
  <r>
    <n v="3599"/>
    <n v="25666"/>
    <n v="41154"/>
    <s v="Critical"/>
    <s v="Shrewsbury"/>
    <s v="MA"/>
    <x v="3"/>
    <s v="Consumer"/>
    <x v="0"/>
    <x v="0"/>
    <n v="5072.34"/>
    <n v="140.85"/>
  </r>
  <r>
    <n v="3600"/>
    <n v="25669"/>
    <n v="40559"/>
    <s v="Critical"/>
    <s v="Falmouth"/>
    <s v="MA"/>
    <x v="3"/>
    <s v="Small Business"/>
    <x v="0"/>
    <x v="8"/>
    <n v="45.63"/>
    <n v="3.69"/>
  </r>
  <r>
    <n v="3601"/>
    <n v="25697"/>
    <n v="40659"/>
    <s v="Low"/>
    <s v="Midwest City"/>
    <s v="Oklahoma"/>
    <x v="0"/>
    <s v="Consumer"/>
    <x v="2"/>
    <x v="5"/>
    <n v="400.25"/>
    <n v="8.4600000000000009"/>
  </r>
  <r>
    <n v="3602"/>
    <n v="25733"/>
    <n v="41041"/>
    <s v="Low"/>
    <s v="Champaign"/>
    <s v="Illinois"/>
    <x v="0"/>
    <s v="Home Office"/>
    <x v="0"/>
    <x v="12"/>
    <n v="557.23"/>
    <n v="24.92"/>
  </r>
  <r>
    <n v="3603"/>
    <n v="25735"/>
    <n v="40542"/>
    <s v="Not Specified"/>
    <s v="Brookings"/>
    <s v="South Dakota"/>
    <x v="0"/>
    <s v="Consumer"/>
    <x v="0"/>
    <x v="6"/>
    <n v="260.37"/>
    <n v="5.58"/>
  </r>
  <r>
    <n v="3604"/>
    <n v="25767"/>
    <n v="40971"/>
    <s v="High"/>
    <s v="Aurora"/>
    <s v="Illinois"/>
    <x v="0"/>
    <s v="Corporate"/>
    <x v="2"/>
    <x v="5"/>
    <n v="261.88"/>
    <n v="39.479999999999997"/>
  </r>
  <r>
    <n v="3605"/>
    <n v="25767"/>
    <n v="40971"/>
    <s v="High"/>
    <s v="Aurora"/>
    <s v="Illinois"/>
    <x v="0"/>
    <s v="Corporate"/>
    <x v="0"/>
    <x v="9"/>
    <n v="593.73"/>
    <n v="38.76"/>
  </r>
  <r>
    <n v="3606"/>
    <n v="25793"/>
    <n v="41006"/>
    <s v="Low"/>
    <s v="Arlington"/>
    <s v="Virginia"/>
    <x v="2"/>
    <s v="Consumer"/>
    <x v="2"/>
    <x v="4"/>
    <n v="3436.7710000000002"/>
    <n v="155.99"/>
  </r>
  <r>
    <n v="3607"/>
    <n v="25797"/>
    <n v="41153"/>
    <s v="Not Specified"/>
    <s v="El Cajon"/>
    <s v="California"/>
    <x v="1"/>
    <s v="Corporate"/>
    <x v="2"/>
    <x v="5"/>
    <n v="925.43"/>
    <n v="31.78"/>
  </r>
  <r>
    <n v="3608"/>
    <n v="25799"/>
    <n v="40598"/>
    <s v="Low"/>
    <s v="Aiken"/>
    <s v="South Carolina"/>
    <x v="2"/>
    <s v="Corporate"/>
    <x v="0"/>
    <x v="6"/>
    <n v="136.5"/>
    <n v="3.34"/>
  </r>
  <r>
    <n v="3609"/>
    <n v="25824"/>
    <n v="40060"/>
    <s v="Medium"/>
    <s v="Spanaway"/>
    <s v="Washington"/>
    <x v="1"/>
    <s v="Corporate"/>
    <x v="0"/>
    <x v="13"/>
    <n v="25.27"/>
    <n v="3.95"/>
  </r>
  <r>
    <n v="3610"/>
    <n v="25824"/>
    <n v="40060"/>
    <s v="Medium"/>
    <s v="Spanaway"/>
    <s v="Washington"/>
    <x v="1"/>
    <s v="Corporate"/>
    <x v="0"/>
    <x v="12"/>
    <n v="14410.78"/>
    <n v="367.99"/>
  </r>
  <r>
    <n v="3611"/>
    <n v="25824"/>
    <n v="40060"/>
    <s v="Medium"/>
    <s v="Spanaway"/>
    <s v="Washington"/>
    <x v="1"/>
    <s v="Corporate"/>
    <x v="1"/>
    <x v="3"/>
    <n v="15341.46"/>
    <n v="376.13"/>
  </r>
  <r>
    <n v="3612"/>
    <n v="25824"/>
    <n v="40060"/>
    <s v="Medium"/>
    <s v="Spokane"/>
    <s v="Washington"/>
    <x v="1"/>
    <s v="Corporate"/>
    <x v="2"/>
    <x v="4"/>
    <n v="507.56049999999999"/>
    <n v="95.99"/>
  </r>
  <r>
    <n v="3613"/>
    <n v="25825"/>
    <n v="41109"/>
    <s v="Not Specified"/>
    <s v="Cottage Grove"/>
    <s v="Minnesota"/>
    <x v="0"/>
    <s v="Corporate"/>
    <x v="0"/>
    <x v="9"/>
    <n v="483.74"/>
    <n v="10.31"/>
  </r>
  <r>
    <n v="3614"/>
    <n v="25825"/>
    <n v="41109"/>
    <s v="Not Specified"/>
    <s v="Cottage Grove"/>
    <s v="Minnesota"/>
    <x v="0"/>
    <s v="Corporate"/>
    <x v="0"/>
    <x v="6"/>
    <n v="159.65"/>
    <n v="5.85"/>
  </r>
  <r>
    <n v="3615"/>
    <n v="25828"/>
    <n v="40505"/>
    <s v="Not Specified"/>
    <s v="Lehigh Acres"/>
    <s v="Florida"/>
    <x v="2"/>
    <s v="Small Business"/>
    <x v="0"/>
    <x v="1"/>
    <n v="241.43"/>
    <n v="6.84"/>
  </r>
  <r>
    <n v="3616"/>
    <n v="25828"/>
    <n v="40505"/>
    <s v="Not Specified"/>
    <s v="Long Beach"/>
    <s v="Mississippi"/>
    <x v="2"/>
    <s v="Small Business"/>
    <x v="0"/>
    <x v="6"/>
    <n v="163.04"/>
    <n v="5.84"/>
  </r>
  <r>
    <n v="3617"/>
    <n v="25828"/>
    <n v="40505"/>
    <s v="Not Specified"/>
    <s v="Long Beach"/>
    <s v="Mississippi"/>
    <x v="2"/>
    <s v="Small Business"/>
    <x v="1"/>
    <x v="3"/>
    <n v="9041.26"/>
    <n v="286.85000000000002"/>
  </r>
  <r>
    <n v="3618"/>
    <n v="25830"/>
    <n v="40304"/>
    <s v="Low"/>
    <s v="Canton"/>
    <s v="Michigan"/>
    <x v="0"/>
    <s v="Consumer"/>
    <x v="0"/>
    <x v="13"/>
    <n v="25.34"/>
    <n v="4.0599999999999996"/>
  </r>
  <r>
    <n v="3619"/>
    <n v="25830"/>
    <n v="40304"/>
    <s v="Low"/>
    <s v="Canton"/>
    <s v="Michigan"/>
    <x v="0"/>
    <s v="Consumer"/>
    <x v="0"/>
    <x v="12"/>
    <n v="178.57"/>
    <n v="15.28"/>
  </r>
  <r>
    <n v="3620"/>
    <n v="25831"/>
    <n v="40070"/>
    <s v="Medium"/>
    <s v="Columbia"/>
    <s v="South Carolina"/>
    <x v="2"/>
    <s v="Home Office"/>
    <x v="2"/>
    <x v="4"/>
    <n v="250.376"/>
    <n v="45.99"/>
  </r>
  <r>
    <n v="3621"/>
    <n v="25860"/>
    <n v="40180"/>
    <s v="Low"/>
    <s v="Wilmington"/>
    <s v="Delaware"/>
    <x v="3"/>
    <s v="Consumer"/>
    <x v="0"/>
    <x v="14"/>
    <n v="740.2"/>
    <n v="83.98"/>
  </r>
  <r>
    <n v="3622"/>
    <n v="25860"/>
    <n v="40180"/>
    <s v="Low"/>
    <s v="Wilmington"/>
    <s v="Delaware"/>
    <x v="3"/>
    <s v="Consumer"/>
    <x v="2"/>
    <x v="4"/>
    <n v="1288.7784999999999"/>
    <n v="65.989999999999995"/>
  </r>
  <r>
    <n v="3623"/>
    <n v="25861"/>
    <n v="41128"/>
    <s v="High"/>
    <s v="Portland"/>
    <s v="Oregon"/>
    <x v="1"/>
    <s v="Small Business"/>
    <x v="2"/>
    <x v="10"/>
    <n v="23775.56"/>
    <n v="535.64"/>
  </r>
  <r>
    <n v="3624"/>
    <n v="25863"/>
    <n v="40655"/>
    <s v="Not Specified"/>
    <s v="Wichita Falls"/>
    <s v="Texas"/>
    <x v="0"/>
    <s v="Corporate"/>
    <x v="2"/>
    <x v="4"/>
    <n v="340.68849999999998"/>
    <n v="20.99"/>
  </r>
  <r>
    <n v="3625"/>
    <n v="25889"/>
    <n v="40337"/>
    <s v="Low"/>
    <s v="Whittier"/>
    <s v="California"/>
    <x v="1"/>
    <s v="Consumer"/>
    <x v="1"/>
    <x v="2"/>
    <n v="321.63"/>
    <n v="14.34"/>
  </r>
  <r>
    <n v="3626"/>
    <n v="25895"/>
    <n v="41016"/>
    <s v="Medium"/>
    <s v="San Marcos"/>
    <s v="Texas"/>
    <x v="0"/>
    <s v="Corporate"/>
    <x v="0"/>
    <x v="12"/>
    <n v="709.91"/>
    <n v="19.350000000000001"/>
  </r>
  <r>
    <n v="3627"/>
    <n v="25926"/>
    <n v="40137"/>
    <s v="High"/>
    <s v="Pleasure Ridge Park"/>
    <s v="Kentucky"/>
    <x v="2"/>
    <s v="Corporate"/>
    <x v="1"/>
    <x v="3"/>
    <n v="3300.2160000000003"/>
    <n v="218.75"/>
  </r>
  <r>
    <n v="3628"/>
    <n v="25926"/>
    <n v="40137"/>
    <s v="High"/>
    <s v="Richmond"/>
    <s v="Kentucky"/>
    <x v="2"/>
    <s v="Corporate"/>
    <x v="0"/>
    <x v="12"/>
    <n v="331.54"/>
    <n v="14.27"/>
  </r>
  <r>
    <n v="3629"/>
    <n v="25927"/>
    <n v="39925"/>
    <s v="Medium"/>
    <s v="Hackensack"/>
    <s v="New Jersey"/>
    <x v="3"/>
    <s v="Corporate"/>
    <x v="0"/>
    <x v="0"/>
    <n v="422.83"/>
    <n v="29.74"/>
  </r>
  <r>
    <n v="3630"/>
    <n v="25927"/>
    <n v="39925"/>
    <s v="Medium"/>
    <s v="Waterbury"/>
    <s v="Connecticut"/>
    <x v="3"/>
    <s v="Corporate"/>
    <x v="0"/>
    <x v="6"/>
    <n v="945.9"/>
    <n v="22.01"/>
  </r>
  <r>
    <n v="3631"/>
    <n v="25952"/>
    <n v="40425"/>
    <s v="High"/>
    <s v="Tucson"/>
    <s v="Arizona"/>
    <x v="1"/>
    <s v="Home Office"/>
    <x v="2"/>
    <x v="4"/>
    <n v="2864.1005"/>
    <n v="65.989999999999995"/>
  </r>
  <r>
    <n v="3632"/>
    <n v="25953"/>
    <n v="40083"/>
    <s v="Critical"/>
    <s v="High Point"/>
    <s v="North Carolina"/>
    <x v="2"/>
    <s v="Corporate"/>
    <x v="0"/>
    <x v="6"/>
    <n v="258.54000000000002"/>
    <n v="9.85"/>
  </r>
  <r>
    <n v="3633"/>
    <n v="25953"/>
    <n v="40083"/>
    <s v="Critical"/>
    <s v="High Point"/>
    <s v="North Carolina"/>
    <x v="2"/>
    <s v="Corporate"/>
    <x v="2"/>
    <x v="4"/>
    <n v="1972.884"/>
    <n v="125.99"/>
  </r>
  <r>
    <n v="3634"/>
    <n v="25955"/>
    <n v="40667"/>
    <s v="Not Specified"/>
    <s v="Montclair"/>
    <s v="New Jersey"/>
    <x v="3"/>
    <s v="Corporate"/>
    <x v="0"/>
    <x v="0"/>
    <n v="170.35"/>
    <n v="16.059999999999999"/>
  </r>
  <r>
    <n v="3635"/>
    <n v="25985"/>
    <n v="41154"/>
    <s v="Low"/>
    <s v="North Babylon"/>
    <s v="New York"/>
    <x v="3"/>
    <s v="Small Business"/>
    <x v="1"/>
    <x v="2"/>
    <n v="230.63"/>
    <n v="4.91"/>
  </r>
  <r>
    <n v="3636"/>
    <n v="25985"/>
    <n v="41154"/>
    <s v="Low"/>
    <s v="North Babylon"/>
    <s v="New York"/>
    <x v="3"/>
    <s v="Small Business"/>
    <x v="0"/>
    <x v="7"/>
    <n v="80.790000000000006"/>
    <n v="3.78"/>
  </r>
  <r>
    <n v="3637"/>
    <n v="25986"/>
    <n v="41082"/>
    <s v="Medium"/>
    <s v="Lawndale"/>
    <s v="California"/>
    <x v="1"/>
    <s v="Consumer"/>
    <x v="0"/>
    <x v="9"/>
    <n v="278.07"/>
    <n v="5.78"/>
  </r>
  <r>
    <n v="3638"/>
    <n v="26016"/>
    <n v="40093"/>
    <s v="High"/>
    <s v="University City"/>
    <s v="MO"/>
    <x v="0"/>
    <s v="Consumer"/>
    <x v="2"/>
    <x v="5"/>
    <n v="154.94"/>
    <n v="77.510000000000005"/>
  </r>
  <r>
    <n v="3639"/>
    <n v="26016"/>
    <n v="40093"/>
    <s v="High"/>
    <s v="University City"/>
    <s v="MO"/>
    <x v="0"/>
    <s v="Consumer"/>
    <x v="2"/>
    <x v="4"/>
    <n v="1642.6420000000001"/>
    <n v="45.99"/>
  </r>
  <r>
    <n v="3640"/>
    <n v="26021"/>
    <n v="41166"/>
    <s v="Critical"/>
    <s v="Costa Mesa"/>
    <s v="California"/>
    <x v="1"/>
    <s v="Consumer"/>
    <x v="2"/>
    <x v="4"/>
    <n v="328.62700000000001"/>
    <n v="20.99"/>
  </r>
  <r>
    <n v="3641"/>
    <n v="26023"/>
    <n v="40410"/>
    <s v="High"/>
    <s v="Plainfield"/>
    <s v="Illinois"/>
    <x v="0"/>
    <s v="Corporate"/>
    <x v="0"/>
    <x v="7"/>
    <n v="120.77"/>
    <n v="2.4700000000000002"/>
  </r>
  <r>
    <n v="3642"/>
    <n v="26050"/>
    <n v="40710"/>
    <s v="High"/>
    <s v="Victoria"/>
    <s v="Texas"/>
    <x v="0"/>
    <s v="Home Office"/>
    <x v="0"/>
    <x v="14"/>
    <n v="365.24"/>
    <n v="8.74"/>
  </r>
  <r>
    <n v="3643"/>
    <n v="26051"/>
    <n v="40356"/>
    <s v="Not Specified"/>
    <s v="Oak Lawn"/>
    <s v="Illinois"/>
    <x v="0"/>
    <s v="Home Office"/>
    <x v="1"/>
    <x v="15"/>
    <n v="795.74"/>
    <n v="33.94"/>
  </r>
  <r>
    <n v="3644"/>
    <n v="26051"/>
    <n v="40356"/>
    <s v="Not Specified"/>
    <s v="Oak Lawn"/>
    <s v="Illinois"/>
    <x v="0"/>
    <s v="Home Office"/>
    <x v="2"/>
    <x v="5"/>
    <n v="251.75"/>
    <n v="8.33"/>
  </r>
  <r>
    <n v="3645"/>
    <n v="26053"/>
    <n v="40932"/>
    <s v="Low"/>
    <s v="Wheat Ridge"/>
    <s v="Colorado"/>
    <x v="1"/>
    <s v="Corporate"/>
    <x v="0"/>
    <x v="9"/>
    <n v="878.75"/>
    <n v="18.97"/>
  </r>
  <r>
    <n v="3646"/>
    <n v="26054"/>
    <n v="40221"/>
    <s v="Critical"/>
    <s v="Caldwell"/>
    <s v="Idaho"/>
    <x v="1"/>
    <s v="Small Business"/>
    <x v="1"/>
    <x v="2"/>
    <n v="396.78"/>
    <n v="8.3699999999999992"/>
  </r>
  <r>
    <n v="3647"/>
    <n v="26055"/>
    <n v="41238"/>
    <s v="Not Specified"/>
    <s v="San Clemente"/>
    <s v="California"/>
    <x v="1"/>
    <s v="Home Office"/>
    <x v="2"/>
    <x v="5"/>
    <n v="6733.52"/>
    <n v="152.47999999999999"/>
  </r>
  <r>
    <n v="3648"/>
    <n v="26084"/>
    <n v="41198"/>
    <s v="Low"/>
    <s v="Athens"/>
    <s v="Georgia"/>
    <x v="2"/>
    <s v="Corporate"/>
    <x v="0"/>
    <x v="9"/>
    <n v="228.82"/>
    <n v="6.68"/>
  </r>
  <r>
    <n v="3649"/>
    <n v="26116"/>
    <n v="41211"/>
    <s v="Critical"/>
    <s v="Woodridge"/>
    <s v="Illinois"/>
    <x v="0"/>
    <s v="Small Business"/>
    <x v="0"/>
    <x v="9"/>
    <n v="697.41"/>
    <n v="18.97"/>
  </r>
  <r>
    <n v="3650"/>
    <n v="26144"/>
    <n v="40842"/>
    <s v="High"/>
    <s v="Laurinburg"/>
    <s v="North Carolina"/>
    <x v="2"/>
    <s v="Small Business"/>
    <x v="0"/>
    <x v="8"/>
    <n v="75.739999999999995"/>
    <n v="2.88"/>
  </r>
  <r>
    <n v="3651"/>
    <n v="26145"/>
    <n v="40728"/>
    <s v="Low"/>
    <s v="Wichita Falls"/>
    <s v="Texas"/>
    <x v="0"/>
    <s v="Corporate"/>
    <x v="0"/>
    <x v="12"/>
    <n v="99.36"/>
    <n v="4.91"/>
  </r>
  <r>
    <n v="3652"/>
    <n v="26145"/>
    <n v="40728"/>
    <s v="Low"/>
    <s v="Wichita Falls"/>
    <s v="Texas"/>
    <x v="0"/>
    <s v="Corporate"/>
    <x v="1"/>
    <x v="2"/>
    <n v="510.15"/>
    <n v="9.98"/>
  </r>
  <r>
    <n v="3653"/>
    <n v="26145"/>
    <n v="40728"/>
    <s v="Low"/>
    <s v="Wichita Falls"/>
    <s v="Texas"/>
    <x v="0"/>
    <s v="Corporate"/>
    <x v="1"/>
    <x v="2"/>
    <n v="735.09"/>
    <n v="29.34"/>
  </r>
  <r>
    <n v="3654"/>
    <n v="26146"/>
    <n v="40097"/>
    <s v="Low"/>
    <s v="Martinez"/>
    <s v="Georgia"/>
    <x v="2"/>
    <s v="Corporate"/>
    <x v="0"/>
    <x v="13"/>
    <n v="1351.76"/>
    <n v="104.65"/>
  </r>
  <r>
    <n v="3655"/>
    <n v="26146"/>
    <n v="40097"/>
    <s v="Low"/>
    <s v="Martinez"/>
    <s v="Georgia"/>
    <x v="2"/>
    <s v="Corporate"/>
    <x v="0"/>
    <x v="6"/>
    <n v="595.4"/>
    <n v="11.66"/>
  </r>
  <r>
    <n v="3656"/>
    <n v="26176"/>
    <n v="40866"/>
    <s v="High"/>
    <s v="Carol City"/>
    <s v="Florida"/>
    <x v="2"/>
    <s v="Home Office"/>
    <x v="0"/>
    <x v="9"/>
    <n v="94.32"/>
    <n v="6.48"/>
  </r>
  <r>
    <n v="3657"/>
    <n v="26176"/>
    <n v="40866"/>
    <s v="High"/>
    <s v="Carol City"/>
    <s v="Florida"/>
    <x v="2"/>
    <s v="Home Office"/>
    <x v="2"/>
    <x v="4"/>
    <n v="554.42949999999996"/>
    <n v="20.99"/>
  </r>
  <r>
    <n v="3658"/>
    <n v="26182"/>
    <n v="40194"/>
    <s v="Not Specified"/>
    <s v="Romeoville"/>
    <s v="Illinois"/>
    <x v="0"/>
    <s v="Corporate"/>
    <x v="1"/>
    <x v="11"/>
    <n v="4684.8999999999996"/>
    <n v="150.97999999999999"/>
  </r>
  <r>
    <n v="3659"/>
    <n v="26182"/>
    <n v="40194"/>
    <s v="Not Specified"/>
    <s v="Saint Peters"/>
    <s v="MO"/>
    <x v="0"/>
    <s v="Corporate"/>
    <x v="1"/>
    <x v="15"/>
    <n v="770.76"/>
    <n v="200.98"/>
  </r>
  <r>
    <n v="3660"/>
    <n v="26214"/>
    <n v="40867"/>
    <s v="Medium"/>
    <s v="Morristown"/>
    <s v="Tennessee"/>
    <x v="2"/>
    <s v="Small Business"/>
    <x v="0"/>
    <x v="14"/>
    <n v="305.68"/>
    <n v="15.74"/>
  </r>
  <r>
    <n v="3661"/>
    <n v="26214"/>
    <n v="40867"/>
    <s v="Medium"/>
    <s v="Morristown"/>
    <s v="Tennessee"/>
    <x v="2"/>
    <s v="Small Business"/>
    <x v="1"/>
    <x v="2"/>
    <n v="1901.29"/>
    <n v="46.94"/>
  </r>
  <r>
    <n v="3662"/>
    <n v="26240"/>
    <n v="40166"/>
    <s v="Critical"/>
    <s v="Anderson"/>
    <s v="Indiana"/>
    <x v="0"/>
    <s v="Consumer"/>
    <x v="2"/>
    <x v="5"/>
    <n v="1483.44"/>
    <n v="39.479999999999997"/>
  </r>
  <r>
    <n v="3663"/>
    <n v="26240"/>
    <n v="40166"/>
    <s v="Critical"/>
    <s v="Anderson"/>
    <s v="Indiana"/>
    <x v="0"/>
    <s v="Consumer"/>
    <x v="1"/>
    <x v="2"/>
    <n v="145.68"/>
    <n v="3.7"/>
  </r>
  <r>
    <n v="3664"/>
    <n v="26243"/>
    <n v="40740"/>
    <s v="Low"/>
    <s v="Trumbull"/>
    <s v="Connecticut"/>
    <x v="3"/>
    <s v="Corporate"/>
    <x v="0"/>
    <x v="6"/>
    <n v="71.319999999999993"/>
    <n v="1.82"/>
  </r>
  <r>
    <n v="3665"/>
    <n v="26244"/>
    <n v="40393"/>
    <s v="High"/>
    <s v="Fitchburg"/>
    <s v="Wisconsin"/>
    <x v="0"/>
    <s v="Home Office"/>
    <x v="2"/>
    <x v="5"/>
    <n v="131.72"/>
    <n v="8.4600000000000009"/>
  </r>
  <r>
    <n v="3666"/>
    <n v="26272"/>
    <n v="41089"/>
    <s v="Low"/>
    <s v="Park Ridge"/>
    <s v="Illinois"/>
    <x v="0"/>
    <s v="Home Office"/>
    <x v="1"/>
    <x v="15"/>
    <n v="905.94"/>
    <n v="140.81"/>
  </r>
  <r>
    <n v="3667"/>
    <n v="26274"/>
    <n v="41072"/>
    <s v="Not Specified"/>
    <s v="Murrieta"/>
    <s v="California"/>
    <x v="1"/>
    <s v="Corporate"/>
    <x v="0"/>
    <x v="9"/>
    <n v="377.83"/>
    <n v="9.11"/>
  </r>
  <r>
    <n v="3668"/>
    <n v="26276"/>
    <n v="40433"/>
    <s v="Low"/>
    <s v="Atlantic City"/>
    <s v="New Jersey"/>
    <x v="3"/>
    <s v="Corporate"/>
    <x v="2"/>
    <x v="10"/>
    <n v="20329.8"/>
    <n v="999.99"/>
  </r>
  <r>
    <n v="3669"/>
    <n v="26276"/>
    <n v="40433"/>
    <s v="Low"/>
    <s v="Wellesley"/>
    <s v="MA"/>
    <x v="3"/>
    <s v="Corporate"/>
    <x v="1"/>
    <x v="2"/>
    <n v="3685.38"/>
    <n v="170.98"/>
  </r>
  <r>
    <n v="3670"/>
    <n v="26277"/>
    <n v="40721"/>
    <s v="Medium"/>
    <s v="Littleton"/>
    <s v="Colorado"/>
    <x v="1"/>
    <s v="Corporate"/>
    <x v="2"/>
    <x v="5"/>
    <n v="877.81"/>
    <n v="49.99"/>
  </r>
  <r>
    <n v="3671"/>
    <n v="26279"/>
    <n v="40024"/>
    <s v="Not Specified"/>
    <s v="Victoria"/>
    <s v="Texas"/>
    <x v="0"/>
    <s v="Home Office"/>
    <x v="2"/>
    <x v="4"/>
    <n v="211.74350000000001"/>
    <n v="35.99"/>
  </r>
  <r>
    <n v="3672"/>
    <n v="26304"/>
    <n v="40621"/>
    <s v="Medium"/>
    <s v="Rochester"/>
    <s v="Minnesota"/>
    <x v="0"/>
    <s v="Corporate"/>
    <x v="2"/>
    <x v="4"/>
    <n v="7452.1369999999988"/>
    <n v="205.99"/>
  </r>
  <r>
    <n v="3673"/>
    <n v="26305"/>
    <n v="40514"/>
    <s v="Medium"/>
    <s v="Scranton"/>
    <s v="Pennsylvania"/>
    <x v="3"/>
    <s v="Home Office"/>
    <x v="0"/>
    <x v="12"/>
    <n v="1118.21"/>
    <n v="22.38"/>
  </r>
  <r>
    <n v="3674"/>
    <n v="26305"/>
    <n v="40514"/>
    <s v="Medium"/>
    <s v="Scranton"/>
    <s v="Pennsylvania"/>
    <x v="3"/>
    <s v="Home Office"/>
    <x v="1"/>
    <x v="3"/>
    <n v="3503.56"/>
    <n v="262.11"/>
  </r>
  <r>
    <n v="3675"/>
    <n v="26306"/>
    <n v="41212"/>
    <s v="Low"/>
    <s v="Fresno"/>
    <s v="California"/>
    <x v="1"/>
    <s v="Corporate"/>
    <x v="1"/>
    <x v="11"/>
    <n v="7725.66"/>
    <n v="200.98"/>
  </r>
  <r>
    <n v="3676"/>
    <n v="26306"/>
    <n v="41212"/>
    <s v="Low"/>
    <s v="Montclair"/>
    <s v="New Jersey"/>
    <x v="3"/>
    <s v="Corporate"/>
    <x v="1"/>
    <x v="3"/>
    <n v="2567.64"/>
    <n v="209.37"/>
  </r>
  <r>
    <n v="3677"/>
    <n v="26309"/>
    <n v="40958"/>
    <s v="Low"/>
    <s v="Redmond"/>
    <s v="Washington"/>
    <x v="1"/>
    <s v="Corporate"/>
    <x v="0"/>
    <x v="8"/>
    <n v="128.13"/>
    <n v="3.08"/>
  </r>
  <r>
    <n v="3678"/>
    <n v="26310"/>
    <n v="41119"/>
    <s v="Not Specified"/>
    <s v="Baton Rouge"/>
    <s v="Louisiana"/>
    <x v="2"/>
    <s v="Corporate"/>
    <x v="0"/>
    <x v="14"/>
    <n v="77.41"/>
    <n v="15.67"/>
  </r>
  <r>
    <n v="3679"/>
    <n v="26310"/>
    <n v="41119"/>
    <s v="Not Specified"/>
    <s v="Baton Rouge"/>
    <s v="Louisiana"/>
    <x v="2"/>
    <s v="Corporate"/>
    <x v="0"/>
    <x v="9"/>
    <n v="112.67"/>
    <n v="5.98"/>
  </r>
  <r>
    <n v="3680"/>
    <n v="26336"/>
    <n v="41055"/>
    <s v="High"/>
    <s v="Goodyear"/>
    <s v="Arizona"/>
    <x v="1"/>
    <s v="Home Office"/>
    <x v="2"/>
    <x v="5"/>
    <n v="1516.82"/>
    <n v="40.98"/>
  </r>
  <r>
    <n v="3681"/>
    <n v="26336"/>
    <n v="41055"/>
    <s v="High"/>
    <s v="Goodyear"/>
    <s v="Arizona"/>
    <x v="1"/>
    <s v="Home Office"/>
    <x v="0"/>
    <x v="0"/>
    <n v="2752.68"/>
    <n v="62.18"/>
  </r>
  <r>
    <n v="3682"/>
    <n v="26337"/>
    <n v="40124"/>
    <s v="Critical"/>
    <s v="Coral Springs"/>
    <s v="Florida"/>
    <x v="2"/>
    <s v="Small Business"/>
    <x v="0"/>
    <x v="8"/>
    <n v="153.27000000000001"/>
    <n v="3.69"/>
  </r>
  <r>
    <n v="3683"/>
    <n v="26341"/>
    <n v="40387"/>
    <s v="Critical"/>
    <s v="Holbrook"/>
    <s v="New York"/>
    <x v="3"/>
    <s v="Corporate"/>
    <x v="1"/>
    <x v="3"/>
    <n v="1095.27"/>
    <n v="124.49"/>
  </r>
  <r>
    <n v="3684"/>
    <n v="26342"/>
    <n v="40104"/>
    <s v="Low"/>
    <s v="Saginaw"/>
    <s v="Michigan"/>
    <x v="0"/>
    <s v="Home Office"/>
    <x v="0"/>
    <x v="9"/>
    <n v="265.35000000000002"/>
    <n v="9.99"/>
  </r>
  <r>
    <n v="3685"/>
    <n v="26342"/>
    <n v="40104"/>
    <s v="Low"/>
    <s v="Saginaw"/>
    <s v="Michigan"/>
    <x v="0"/>
    <s v="Home Office"/>
    <x v="0"/>
    <x v="9"/>
    <n v="1993.94"/>
    <n v="48.04"/>
  </r>
  <r>
    <n v="3686"/>
    <n v="26342"/>
    <n v="40104"/>
    <s v="Low"/>
    <s v="Saginaw"/>
    <s v="Michigan"/>
    <x v="0"/>
    <s v="Home Office"/>
    <x v="0"/>
    <x v="9"/>
    <n v="24.73"/>
    <n v="6.68"/>
  </r>
  <r>
    <n v="3687"/>
    <n v="26368"/>
    <n v="40374"/>
    <s v="Medium"/>
    <s v="Pontiac"/>
    <s v="Michigan"/>
    <x v="0"/>
    <s v="Corporate"/>
    <x v="2"/>
    <x v="4"/>
    <n v="1809.0125"/>
    <n v="85.99"/>
  </r>
  <r>
    <n v="3688"/>
    <n v="26370"/>
    <n v="40763"/>
    <s v="Not Specified"/>
    <s v="Collinsville"/>
    <s v="Illinois"/>
    <x v="0"/>
    <s v="Home Office"/>
    <x v="0"/>
    <x v="9"/>
    <n v="270.23"/>
    <n v="22.84"/>
  </r>
  <r>
    <n v="3689"/>
    <n v="26370"/>
    <n v="40763"/>
    <s v="Not Specified"/>
    <s v="Collinsville"/>
    <s v="Illinois"/>
    <x v="0"/>
    <s v="Home Office"/>
    <x v="0"/>
    <x v="0"/>
    <n v="660.27"/>
    <n v="34.76"/>
  </r>
  <r>
    <n v="3690"/>
    <n v="26372"/>
    <n v="40006"/>
    <s v="Low"/>
    <s v="Lansing"/>
    <s v="Michigan"/>
    <x v="0"/>
    <s v="Corporate"/>
    <x v="2"/>
    <x v="5"/>
    <n v="31.96"/>
    <n v="29.89"/>
  </r>
  <r>
    <n v="3691"/>
    <n v="26373"/>
    <n v="40381"/>
    <s v="Medium"/>
    <s v="Overland Park"/>
    <s v="Kansas"/>
    <x v="0"/>
    <s v="Small Business"/>
    <x v="0"/>
    <x v="13"/>
    <n v="285.08"/>
    <n v="40.98"/>
  </r>
  <r>
    <n v="3692"/>
    <n v="26374"/>
    <n v="40122"/>
    <s v="Not Specified"/>
    <s v="Littleton"/>
    <s v="Colorado"/>
    <x v="1"/>
    <s v="Corporate"/>
    <x v="2"/>
    <x v="4"/>
    <n v="90.941499999999991"/>
    <n v="20.99"/>
  </r>
  <r>
    <n v="3693"/>
    <n v="26401"/>
    <n v="40464"/>
    <s v="Medium"/>
    <s v="Augusta"/>
    <s v="Maine"/>
    <x v="3"/>
    <s v="Small Business"/>
    <x v="0"/>
    <x v="12"/>
    <n v="415"/>
    <n v="420.98"/>
  </r>
  <r>
    <n v="3694"/>
    <n v="26406"/>
    <n v="40645"/>
    <s v="Not Specified"/>
    <s v="El Paso"/>
    <s v="Texas"/>
    <x v="0"/>
    <s v="Home Office"/>
    <x v="0"/>
    <x v="12"/>
    <n v="167.46"/>
    <n v="4.24"/>
  </r>
  <r>
    <n v="3695"/>
    <n v="26407"/>
    <n v="41079"/>
    <s v="Critical"/>
    <s v="Holbrook"/>
    <s v="New York"/>
    <x v="3"/>
    <s v="Home Office"/>
    <x v="0"/>
    <x v="0"/>
    <n v="9522.1200000000008"/>
    <n v="279.48"/>
  </r>
  <r>
    <n v="3696"/>
    <n v="26407"/>
    <n v="41079"/>
    <s v="Critical"/>
    <s v="Holbrook"/>
    <s v="New York"/>
    <x v="3"/>
    <s v="Home Office"/>
    <x v="2"/>
    <x v="4"/>
    <n v="1985.6935000000001"/>
    <n v="155.99"/>
  </r>
  <r>
    <n v="3697"/>
    <n v="26432"/>
    <n v="40177"/>
    <s v="Low"/>
    <s v="New City"/>
    <s v="New York"/>
    <x v="3"/>
    <s v="Corporate"/>
    <x v="0"/>
    <x v="13"/>
    <n v="1420.89"/>
    <n v="38.06"/>
  </r>
  <r>
    <n v="3698"/>
    <n v="26432"/>
    <n v="40177"/>
    <s v="Low"/>
    <s v="New City"/>
    <s v="New York"/>
    <x v="3"/>
    <s v="Corporate"/>
    <x v="2"/>
    <x v="16"/>
    <n v="27820.34"/>
    <n v="599.99"/>
  </r>
  <r>
    <n v="3699"/>
    <n v="26432"/>
    <n v="40177"/>
    <s v="Low"/>
    <s v="New City"/>
    <s v="New York"/>
    <x v="3"/>
    <s v="Corporate"/>
    <x v="0"/>
    <x v="9"/>
    <n v="45.18"/>
    <n v="3.98"/>
  </r>
  <r>
    <n v="3700"/>
    <n v="26437"/>
    <n v="40875"/>
    <s v="Critical"/>
    <s v="El Dorado Hills"/>
    <s v="California"/>
    <x v="1"/>
    <s v="Corporate"/>
    <x v="1"/>
    <x v="2"/>
    <n v="52.43"/>
    <n v="9.65"/>
  </r>
  <r>
    <n v="3701"/>
    <n v="26437"/>
    <n v="40875"/>
    <s v="Critical"/>
    <s v="El Dorado Hills"/>
    <s v="California"/>
    <x v="1"/>
    <s v="Corporate"/>
    <x v="0"/>
    <x v="6"/>
    <n v="254.51"/>
    <n v="5.58"/>
  </r>
  <r>
    <n v="3702"/>
    <n v="26439"/>
    <n v="40801"/>
    <s v="Medium"/>
    <s v="Eden"/>
    <s v="North Carolina"/>
    <x v="2"/>
    <s v="Corporate"/>
    <x v="2"/>
    <x v="5"/>
    <n v="1230.83"/>
    <n v="30.98"/>
  </r>
  <r>
    <n v="3703"/>
    <n v="26439"/>
    <n v="40801"/>
    <s v="Medium"/>
    <s v="Eden"/>
    <s v="North Carolina"/>
    <x v="2"/>
    <s v="Corporate"/>
    <x v="0"/>
    <x v="9"/>
    <n v="169.93"/>
    <n v="4.28"/>
  </r>
  <r>
    <n v="3704"/>
    <n v="26439"/>
    <n v="40801"/>
    <s v="Medium"/>
    <s v="Eden"/>
    <s v="North Carolina"/>
    <x v="2"/>
    <s v="Corporate"/>
    <x v="2"/>
    <x v="4"/>
    <n v="1176.944"/>
    <n v="65.989999999999995"/>
  </r>
  <r>
    <n v="3705"/>
    <n v="26464"/>
    <n v="40888"/>
    <s v="High"/>
    <s v="Twentynine Palms"/>
    <s v="California"/>
    <x v="1"/>
    <s v="Corporate"/>
    <x v="0"/>
    <x v="13"/>
    <n v="268.58"/>
    <n v="10.89"/>
  </r>
  <r>
    <n v="3706"/>
    <n v="26464"/>
    <n v="40888"/>
    <s v="High"/>
    <s v="Twentynine Palms"/>
    <s v="California"/>
    <x v="1"/>
    <s v="Corporate"/>
    <x v="1"/>
    <x v="2"/>
    <n v="1280.6500000000001"/>
    <n v="50.98"/>
  </r>
  <r>
    <n v="3707"/>
    <n v="26466"/>
    <n v="39975"/>
    <s v="Critical"/>
    <s v="Wilson"/>
    <s v="North Carolina"/>
    <x v="2"/>
    <s v="Corporate"/>
    <x v="2"/>
    <x v="4"/>
    <n v="909.721"/>
    <n v="35.99"/>
  </r>
  <r>
    <n v="3708"/>
    <n v="26469"/>
    <n v="41120"/>
    <s v="Medium"/>
    <s v="Cleveland Heights"/>
    <s v="Ohio"/>
    <x v="3"/>
    <s v="Home Office"/>
    <x v="0"/>
    <x v="12"/>
    <n v="7406.49"/>
    <n v="1889.99"/>
  </r>
  <r>
    <n v="3709"/>
    <n v="26469"/>
    <n v="41120"/>
    <s v="Medium"/>
    <s v="Cleveland Heights"/>
    <s v="Ohio"/>
    <x v="3"/>
    <s v="Home Office"/>
    <x v="0"/>
    <x v="9"/>
    <n v="350.01"/>
    <n v="6.68"/>
  </r>
  <r>
    <n v="3710"/>
    <n v="26470"/>
    <n v="39893"/>
    <s v="High"/>
    <s v="Westerville"/>
    <s v="Ohio"/>
    <x v="3"/>
    <s v="Home Office"/>
    <x v="0"/>
    <x v="12"/>
    <n v="18081.759999999998"/>
    <n v="420.98"/>
  </r>
  <r>
    <n v="3711"/>
    <n v="26499"/>
    <n v="40230"/>
    <s v="Medium"/>
    <s v="Mundelein"/>
    <s v="Illinois"/>
    <x v="0"/>
    <s v="Corporate"/>
    <x v="0"/>
    <x v="8"/>
    <n v="32.4"/>
    <n v="2.88"/>
  </r>
  <r>
    <n v="3712"/>
    <n v="26503"/>
    <n v="40654"/>
    <s v="Medium"/>
    <s v="Port Charlotte"/>
    <s v="Florida"/>
    <x v="2"/>
    <s v="Small Business"/>
    <x v="0"/>
    <x v="14"/>
    <n v="671.78"/>
    <n v="15.57"/>
  </r>
  <r>
    <n v="3713"/>
    <n v="26503"/>
    <n v="40654"/>
    <s v="Medium"/>
    <s v="Port Charlotte"/>
    <s v="Florida"/>
    <x v="2"/>
    <s v="Small Business"/>
    <x v="1"/>
    <x v="2"/>
    <n v="262.08999999999997"/>
    <n v="19.98"/>
  </r>
  <r>
    <n v="3714"/>
    <n v="26529"/>
    <n v="40571"/>
    <s v="Low"/>
    <s v="Roswell"/>
    <s v="New Mexico"/>
    <x v="1"/>
    <s v="Consumer"/>
    <x v="0"/>
    <x v="9"/>
    <n v="201.72"/>
    <n v="11.34"/>
  </r>
  <r>
    <n v="3715"/>
    <n v="26529"/>
    <n v="40571"/>
    <s v="Low"/>
    <s v="Warner Robins"/>
    <s v="Georgia"/>
    <x v="2"/>
    <s v="Consumer"/>
    <x v="2"/>
    <x v="10"/>
    <n v="12125.14"/>
    <n v="297.64"/>
  </r>
  <r>
    <n v="3716"/>
    <n v="26531"/>
    <n v="40714"/>
    <s v="Medium"/>
    <s v="Glendale Heights"/>
    <s v="Illinois"/>
    <x v="0"/>
    <s v="Corporate"/>
    <x v="2"/>
    <x v="4"/>
    <n v="4688.9484999999995"/>
    <n v="205.99"/>
  </r>
  <r>
    <n v="3717"/>
    <n v="26535"/>
    <n v="40988"/>
    <s v="Not Specified"/>
    <s v="San Marcos"/>
    <s v="Texas"/>
    <x v="0"/>
    <s v="Corporate"/>
    <x v="0"/>
    <x v="12"/>
    <n v="141.69999999999999"/>
    <n v="3.98"/>
  </r>
  <r>
    <n v="3718"/>
    <n v="26565"/>
    <n v="40107"/>
    <s v="Medium"/>
    <s v="Steubenville"/>
    <s v="Ohio"/>
    <x v="3"/>
    <s v="Corporate"/>
    <x v="0"/>
    <x v="0"/>
    <n v="21337.27"/>
    <n v="419.19"/>
  </r>
  <r>
    <n v="3719"/>
    <n v="26567"/>
    <n v="40060"/>
    <s v="Critical"/>
    <s v="Naperville"/>
    <s v="Illinois"/>
    <x v="0"/>
    <s v="Corporate"/>
    <x v="0"/>
    <x v="12"/>
    <n v="50.7"/>
    <n v="5.4"/>
  </r>
  <r>
    <n v="3720"/>
    <n v="26567"/>
    <n v="40060"/>
    <s v="Critical"/>
    <s v="Naperville"/>
    <s v="Illinois"/>
    <x v="0"/>
    <s v="Corporate"/>
    <x v="2"/>
    <x v="5"/>
    <n v="90.06"/>
    <n v="8.4600000000000009"/>
  </r>
  <r>
    <n v="3721"/>
    <n v="26567"/>
    <n v="40060"/>
    <s v="Critical"/>
    <s v="Naperville"/>
    <s v="Illinois"/>
    <x v="0"/>
    <s v="Corporate"/>
    <x v="1"/>
    <x v="2"/>
    <n v="338.52"/>
    <n v="14.98"/>
  </r>
  <r>
    <n v="3722"/>
    <n v="26567"/>
    <n v="40060"/>
    <s v="Critical"/>
    <s v="Naperville"/>
    <s v="Illinois"/>
    <x v="0"/>
    <s v="Corporate"/>
    <x v="2"/>
    <x v="4"/>
    <n v="6109.817"/>
    <n v="155.99"/>
  </r>
  <r>
    <n v="3723"/>
    <n v="26627"/>
    <n v="40116"/>
    <s v="Medium"/>
    <s v="Holladay"/>
    <s v="Utah"/>
    <x v="1"/>
    <s v="Home Office"/>
    <x v="0"/>
    <x v="6"/>
    <n v="38.369999999999997"/>
    <n v="1.6"/>
  </r>
  <r>
    <n v="3724"/>
    <n v="26629"/>
    <n v="40004"/>
    <s v="High"/>
    <s v="Petersburg"/>
    <s v="Virginia"/>
    <x v="2"/>
    <s v="Consumer"/>
    <x v="2"/>
    <x v="16"/>
    <n v="21956.03"/>
    <n v="599.99"/>
  </r>
  <r>
    <n v="3725"/>
    <n v="26629"/>
    <n v="40004"/>
    <s v="High"/>
    <s v="Petersburg"/>
    <s v="Virginia"/>
    <x v="2"/>
    <s v="Consumer"/>
    <x v="0"/>
    <x v="6"/>
    <n v="89.89"/>
    <n v="2.78"/>
  </r>
  <r>
    <n v="3726"/>
    <n v="26630"/>
    <n v="40509"/>
    <s v="High"/>
    <s v="New City"/>
    <s v="New York"/>
    <x v="3"/>
    <s v="Corporate"/>
    <x v="0"/>
    <x v="9"/>
    <n v="65.67"/>
    <n v="6.48"/>
  </r>
  <r>
    <n v="3727"/>
    <n v="26631"/>
    <n v="40483"/>
    <s v="Critical"/>
    <s v="Thousand Oaks"/>
    <s v="California"/>
    <x v="1"/>
    <s v="Corporate"/>
    <x v="0"/>
    <x v="9"/>
    <n v="231.65"/>
    <n v="5.98"/>
  </r>
  <r>
    <n v="3728"/>
    <n v="26657"/>
    <n v="41181"/>
    <s v="Medium"/>
    <s v="Lake Worth"/>
    <s v="Florida"/>
    <x v="2"/>
    <s v="Home Office"/>
    <x v="0"/>
    <x v="12"/>
    <n v="1107.6400000000001"/>
    <n v="40.98"/>
  </r>
  <r>
    <n v="3729"/>
    <n v="26658"/>
    <n v="40899"/>
    <s v="High"/>
    <s v="Bedford"/>
    <s v="New Hampshire"/>
    <x v="3"/>
    <s v="Small Business"/>
    <x v="0"/>
    <x v="12"/>
    <n v="72.75"/>
    <n v="3.98"/>
  </r>
  <r>
    <n v="3730"/>
    <n v="26660"/>
    <n v="40986"/>
    <s v="Medium"/>
    <s v="West Islip"/>
    <s v="New York"/>
    <x v="3"/>
    <s v="Home Office"/>
    <x v="0"/>
    <x v="9"/>
    <n v="10.23"/>
    <n v="8.9499999999999993"/>
  </r>
  <r>
    <n v="3731"/>
    <n v="26661"/>
    <n v="41262"/>
    <s v="Medium"/>
    <s v="Paris"/>
    <s v="Texas"/>
    <x v="0"/>
    <s v="Corporate"/>
    <x v="2"/>
    <x v="4"/>
    <n v="1772.2244999999998"/>
    <n v="65.989999999999995"/>
  </r>
  <r>
    <n v="3732"/>
    <n v="26688"/>
    <n v="40408"/>
    <s v="Medium"/>
    <s v="Bozeman"/>
    <s v="Montana"/>
    <x v="1"/>
    <s v="Home Office"/>
    <x v="0"/>
    <x v="13"/>
    <n v="424.13"/>
    <n v="20.27"/>
  </r>
  <r>
    <n v="3733"/>
    <n v="26688"/>
    <n v="40408"/>
    <s v="Medium"/>
    <s v="Bozeman"/>
    <s v="Montana"/>
    <x v="1"/>
    <s v="Home Office"/>
    <x v="0"/>
    <x v="6"/>
    <n v="69.400000000000006"/>
    <n v="9.93"/>
  </r>
  <r>
    <n v="3734"/>
    <n v="26689"/>
    <n v="40085"/>
    <s v="High"/>
    <s v="Twentynine Palms"/>
    <s v="California"/>
    <x v="1"/>
    <s v="Corporate"/>
    <x v="1"/>
    <x v="2"/>
    <n v="198.44"/>
    <n v="99.23"/>
  </r>
  <r>
    <n v="3735"/>
    <n v="26691"/>
    <n v="41124"/>
    <s v="Not Specified"/>
    <s v="Columbia"/>
    <s v="MO"/>
    <x v="0"/>
    <s v="Corporate"/>
    <x v="0"/>
    <x v="12"/>
    <n v="270.43"/>
    <n v="7.68"/>
  </r>
  <r>
    <n v="3736"/>
    <n v="26693"/>
    <n v="40411"/>
    <s v="Medium"/>
    <s v="Kennesaw"/>
    <s v="Georgia"/>
    <x v="2"/>
    <s v="Corporate"/>
    <x v="2"/>
    <x v="4"/>
    <n v="2094.9779999999996"/>
    <n v="55.99"/>
  </r>
  <r>
    <n v="3737"/>
    <n v="26695"/>
    <n v="40335"/>
    <s v="Not Specified"/>
    <s v="Enterprise"/>
    <s v="Alabama"/>
    <x v="2"/>
    <s v="Corporate"/>
    <x v="0"/>
    <x v="9"/>
    <n v="367.11"/>
    <n v="8.34"/>
  </r>
  <r>
    <n v="3738"/>
    <n v="26723"/>
    <n v="40605"/>
    <s v="Low"/>
    <s v="Burien"/>
    <s v="Washington"/>
    <x v="1"/>
    <s v="Consumer"/>
    <x v="2"/>
    <x v="4"/>
    <n v="441.80449999999996"/>
    <n v="65.989999999999995"/>
  </r>
  <r>
    <n v="3739"/>
    <n v="26724"/>
    <n v="39850"/>
    <s v="Critical"/>
    <s v="Elizabeth"/>
    <s v="New Jersey"/>
    <x v="3"/>
    <s v="Small Business"/>
    <x v="2"/>
    <x v="10"/>
    <n v="1838.18"/>
    <n v="999.99"/>
  </r>
  <r>
    <n v="3740"/>
    <n v="26726"/>
    <n v="41270"/>
    <s v="High"/>
    <s v="Lakeville"/>
    <s v="Minnesota"/>
    <x v="0"/>
    <s v="Small Business"/>
    <x v="0"/>
    <x v="13"/>
    <n v="173.11"/>
    <n v="4.37"/>
  </r>
  <r>
    <n v="3741"/>
    <n v="26726"/>
    <n v="41270"/>
    <s v="High"/>
    <s v="Lakeville"/>
    <s v="Minnesota"/>
    <x v="0"/>
    <s v="Small Business"/>
    <x v="0"/>
    <x v="13"/>
    <n v="86.68"/>
    <n v="3.48"/>
  </r>
  <r>
    <n v="3742"/>
    <n v="26726"/>
    <n v="41270"/>
    <s v="High"/>
    <s v="Lakeville"/>
    <s v="Minnesota"/>
    <x v="0"/>
    <s v="Small Business"/>
    <x v="0"/>
    <x v="12"/>
    <n v="833.51"/>
    <n v="20.98"/>
  </r>
  <r>
    <n v="3743"/>
    <n v="26756"/>
    <n v="41039"/>
    <s v="Medium"/>
    <s v="Ann Arbor"/>
    <s v="Michigan"/>
    <x v="0"/>
    <s v="Home Office"/>
    <x v="2"/>
    <x v="5"/>
    <n v="767.26"/>
    <n v="30.97"/>
  </r>
  <r>
    <n v="3744"/>
    <n v="26756"/>
    <n v="41039"/>
    <s v="Medium"/>
    <s v="Ann Arbor"/>
    <s v="Michigan"/>
    <x v="0"/>
    <s v="Home Office"/>
    <x v="0"/>
    <x v="9"/>
    <n v="253.89"/>
    <n v="6.48"/>
  </r>
  <r>
    <n v="3745"/>
    <n v="26756"/>
    <n v="41039"/>
    <s v="Medium"/>
    <s v="Ann Arbor"/>
    <s v="Michigan"/>
    <x v="0"/>
    <s v="Home Office"/>
    <x v="0"/>
    <x v="9"/>
    <n v="127.9"/>
    <n v="6.48"/>
  </r>
  <r>
    <n v="3746"/>
    <n v="26758"/>
    <n v="39956"/>
    <s v="Not Specified"/>
    <s v="Olive Branch"/>
    <s v="Mississippi"/>
    <x v="2"/>
    <s v="Home Office"/>
    <x v="2"/>
    <x v="5"/>
    <n v="3519.12"/>
    <n v="77.510000000000005"/>
  </r>
  <r>
    <n v="3747"/>
    <n v="26758"/>
    <n v="39956"/>
    <s v="Not Specified"/>
    <s v="Olive Branch"/>
    <s v="Mississippi"/>
    <x v="2"/>
    <s v="Home Office"/>
    <x v="0"/>
    <x v="6"/>
    <n v="108.33"/>
    <n v="2.88"/>
  </r>
  <r>
    <n v="3748"/>
    <n v="26759"/>
    <n v="40933"/>
    <s v="Not Specified"/>
    <s v="Omaha"/>
    <s v="Nebraska"/>
    <x v="0"/>
    <s v="Consumer"/>
    <x v="0"/>
    <x v="12"/>
    <n v="251.11"/>
    <n v="7.84"/>
  </r>
  <r>
    <n v="3749"/>
    <n v="26784"/>
    <n v="40382"/>
    <s v="Critical"/>
    <s v="Colonia"/>
    <s v="New Jersey"/>
    <x v="3"/>
    <s v="Consumer"/>
    <x v="1"/>
    <x v="15"/>
    <n v="1466.95"/>
    <n v="120.98"/>
  </r>
  <r>
    <n v="3750"/>
    <n v="26784"/>
    <n v="40382"/>
    <s v="Critical"/>
    <s v="Hawthorne"/>
    <s v="New Jersey"/>
    <x v="3"/>
    <s v="Consumer"/>
    <x v="2"/>
    <x v="10"/>
    <n v="440.23"/>
    <n v="13.99"/>
  </r>
  <r>
    <n v="3751"/>
    <n v="26786"/>
    <n v="40275"/>
    <s v="Medium"/>
    <s v="La Mesa"/>
    <s v="California"/>
    <x v="1"/>
    <s v="Corporate"/>
    <x v="0"/>
    <x v="13"/>
    <n v="296.94"/>
    <n v="10.98"/>
  </r>
  <r>
    <n v="3752"/>
    <n v="26787"/>
    <n v="40805"/>
    <s v="High"/>
    <s v="Deerfield Beach"/>
    <s v="Florida"/>
    <x v="2"/>
    <s v="Small Business"/>
    <x v="0"/>
    <x v="9"/>
    <n v="1119.9100000000001"/>
    <n v="48.04"/>
  </r>
  <r>
    <n v="3753"/>
    <n v="26791"/>
    <n v="40662"/>
    <s v="Low"/>
    <s v="Lawrence"/>
    <s v="Indiana"/>
    <x v="0"/>
    <s v="Home Office"/>
    <x v="0"/>
    <x v="0"/>
    <n v="500.48"/>
    <n v="11.29"/>
  </r>
  <r>
    <n v="3754"/>
    <n v="26818"/>
    <n v="40916"/>
    <s v="Not Specified"/>
    <s v="Commack"/>
    <s v="New York"/>
    <x v="3"/>
    <s v="Small Business"/>
    <x v="0"/>
    <x v="12"/>
    <n v="202.84"/>
    <n v="8.85"/>
  </r>
  <r>
    <n v="3755"/>
    <n v="26818"/>
    <n v="40916"/>
    <s v="Not Specified"/>
    <s v="Port Chester"/>
    <s v="New York"/>
    <x v="3"/>
    <s v="Small Business"/>
    <x v="0"/>
    <x v="13"/>
    <n v="78.39"/>
    <n v="11.97"/>
  </r>
  <r>
    <n v="3756"/>
    <n v="26818"/>
    <n v="40916"/>
    <s v="Not Specified"/>
    <s v="Port Chester"/>
    <s v="New York"/>
    <x v="3"/>
    <s v="Small Business"/>
    <x v="0"/>
    <x v="12"/>
    <n v="251.34"/>
    <n v="7.3"/>
  </r>
  <r>
    <n v="3757"/>
    <n v="26851"/>
    <n v="40748"/>
    <s v="High"/>
    <s v="Bay City"/>
    <s v="Michigan"/>
    <x v="0"/>
    <s v="Corporate"/>
    <x v="2"/>
    <x v="5"/>
    <n v="73.64"/>
    <n v="1.7"/>
  </r>
  <r>
    <n v="3758"/>
    <n v="26852"/>
    <n v="40243"/>
    <s v="Critical"/>
    <s v="Fairfield"/>
    <s v="Ohio"/>
    <x v="3"/>
    <s v="Consumer"/>
    <x v="0"/>
    <x v="9"/>
    <n v="15.81"/>
    <n v="4.9800000000000004"/>
  </r>
  <r>
    <n v="3759"/>
    <n v="26853"/>
    <n v="41072"/>
    <s v="Low"/>
    <s v="La Vista"/>
    <s v="Nebraska"/>
    <x v="0"/>
    <s v="Small Business"/>
    <x v="0"/>
    <x v="14"/>
    <n v="64.44"/>
    <n v="2.66"/>
  </r>
  <r>
    <n v="3760"/>
    <n v="26854"/>
    <n v="39985"/>
    <s v="Not Specified"/>
    <s v="Bolingbrook"/>
    <s v="Illinois"/>
    <x v="0"/>
    <s v="Home Office"/>
    <x v="1"/>
    <x v="2"/>
    <n v="34.11"/>
    <n v="25.38"/>
  </r>
  <r>
    <n v="3761"/>
    <n v="26855"/>
    <n v="39887"/>
    <s v="High"/>
    <s v="Irving"/>
    <s v="Texas"/>
    <x v="0"/>
    <s v="Small Business"/>
    <x v="1"/>
    <x v="2"/>
    <n v="396.04"/>
    <n v="30.93"/>
  </r>
  <r>
    <n v="3762"/>
    <n v="26881"/>
    <n v="40026"/>
    <s v="Low"/>
    <s v="Bozeman"/>
    <s v="Montana"/>
    <x v="1"/>
    <s v="Small Business"/>
    <x v="1"/>
    <x v="3"/>
    <n v="10692.97"/>
    <n v="424.21"/>
  </r>
  <r>
    <n v="3763"/>
    <n v="26887"/>
    <n v="40678"/>
    <s v="Critical"/>
    <s v="Helena"/>
    <s v="Montana"/>
    <x v="1"/>
    <s v="Small Business"/>
    <x v="0"/>
    <x v="13"/>
    <n v="1637.78"/>
    <n v="42.98"/>
  </r>
  <r>
    <n v="3764"/>
    <n v="26887"/>
    <n v="40678"/>
    <s v="Critical"/>
    <s v="Helena"/>
    <s v="Montana"/>
    <x v="1"/>
    <s v="Small Business"/>
    <x v="0"/>
    <x v="12"/>
    <n v="193.84"/>
    <n v="8.0399999999999991"/>
  </r>
  <r>
    <n v="3765"/>
    <n v="26912"/>
    <n v="41026"/>
    <s v="Low"/>
    <s v="Long Branch"/>
    <s v="New Jersey"/>
    <x v="3"/>
    <s v="Home Office"/>
    <x v="2"/>
    <x v="4"/>
    <n v="3136.2024999999999"/>
    <n v="205.99"/>
  </r>
  <r>
    <n v="3766"/>
    <n v="26912"/>
    <n v="41026"/>
    <s v="Low"/>
    <s v="Pepperell"/>
    <s v="MA"/>
    <x v="3"/>
    <s v="Home Office"/>
    <x v="2"/>
    <x v="5"/>
    <n v="1090.1099999999999"/>
    <n v="53.98"/>
  </r>
  <r>
    <n v="3767"/>
    <n v="26913"/>
    <n v="40085"/>
    <s v="High"/>
    <s v="Knoxville"/>
    <s v="Tennessee"/>
    <x v="2"/>
    <s v="Consumer"/>
    <x v="2"/>
    <x v="4"/>
    <n v="642.91449999999998"/>
    <n v="65.989999999999995"/>
  </r>
  <r>
    <n v="3768"/>
    <n v="26918"/>
    <n v="39909"/>
    <s v="Low"/>
    <s v="La Vista"/>
    <s v="Nebraska"/>
    <x v="0"/>
    <s v="Home Office"/>
    <x v="0"/>
    <x v="6"/>
    <n v="77.959999999999994"/>
    <n v="4.84"/>
  </r>
  <r>
    <n v="3769"/>
    <n v="26919"/>
    <n v="41253"/>
    <s v="Low"/>
    <s v="Fort Myers"/>
    <s v="Florida"/>
    <x v="2"/>
    <s v="Home Office"/>
    <x v="0"/>
    <x v="13"/>
    <n v="3534.56"/>
    <n v="300.64999999999998"/>
  </r>
  <r>
    <n v="3770"/>
    <n v="26919"/>
    <n v="41253"/>
    <s v="Low"/>
    <s v="Fort Myers"/>
    <s v="Florida"/>
    <x v="2"/>
    <s v="Home Office"/>
    <x v="0"/>
    <x v="9"/>
    <n v="155.27000000000001"/>
    <n v="4.9800000000000004"/>
  </r>
  <r>
    <n v="3771"/>
    <n v="26944"/>
    <n v="40124"/>
    <s v="Critical"/>
    <s v="Broomfield"/>
    <s v="Colorado"/>
    <x v="1"/>
    <s v="Home Office"/>
    <x v="2"/>
    <x v="5"/>
    <n v="453.87"/>
    <n v="73.98"/>
  </r>
  <r>
    <n v="3772"/>
    <n v="26945"/>
    <n v="39849"/>
    <s v="Critical"/>
    <s v="Fort Myers"/>
    <s v="Florida"/>
    <x v="2"/>
    <s v="Home Office"/>
    <x v="0"/>
    <x v="9"/>
    <n v="221.33"/>
    <n v="7.28"/>
  </r>
  <r>
    <n v="3773"/>
    <n v="26947"/>
    <n v="40333"/>
    <s v="High"/>
    <s v="Orem"/>
    <s v="Utah"/>
    <x v="1"/>
    <s v="Corporate"/>
    <x v="1"/>
    <x v="3"/>
    <n v="467.15"/>
    <n v="100.8"/>
  </r>
  <r>
    <n v="3774"/>
    <n v="26948"/>
    <n v="40869"/>
    <s v="High"/>
    <s v="Bowie"/>
    <s v="Maryland"/>
    <x v="3"/>
    <s v="Home Office"/>
    <x v="0"/>
    <x v="6"/>
    <n v="203.55"/>
    <n v="9.11"/>
  </r>
  <r>
    <n v="3775"/>
    <n v="26948"/>
    <n v="40869"/>
    <s v="High"/>
    <s v="College Park"/>
    <s v="Georgia"/>
    <x v="2"/>
    <s v="Home Office"/>
    <x v="0"/>
    <x v="12"/>
    <n v="273.89"/>
    <n v="7.3"/>
  </r>
  <r>
    <n v="3776"/>
    <n v="26949"/>
    <n v="40040"/>
    <s v="Critical"/>
    <s v="Roselle"/>
    <s v="New Jersey"/>
    <x v="3"/>
    <s v="Home Office"/>
    <x v="1"/>
    <x v="2"/>
    <n v="460.69"/>
    <n v="9.48"/>
  </r>
  <r>
    <n v="3777"/>
    <n v="26951"/>
    <n v="40276"/>
    <s v="Not Specified"/>
    <s v="Peachtree City"/>
    <s v="Georgia"/>
    <x v="2"/>
    <s v="Home Office"/>
    <x v="2"/>
    <x v="10"/>
    <n v="451.81"/>
    <n v="150.97999999999999"/>
  </r>
  <r>
    <n v="3778"/>
    <n v="26976"/>
    <n v="40683"/>
    <s v="Not Specified"/>
    <s v="Twentynine Palms"/>
    <s v="California"/>
    <x v="1"/>
    <s v="Home Office"/>
    <x v="0"/>
    <x v="14"/>
    <n v="729.75"/>
    <n v="15.67"/>
  </r>
  <r>
    <n v="3779"/>
    <n v="26976"/>
    <n v="40683"/>
    <s v="Not Specified"/>
    <s v="Twentynine Palms"/>
    <s v="California"/>
    <x v="1"/>
    <s v="Home Office"/>
    <x v="1"/>
    <x v="2"/>
    <n v="1417.21"/>
    <n v="51.65"/>
  </r>
  <r>
    <n v="3780"/>
    <n v="26976"/>
    <n v="40683"/>
    <s v="Not Specified"/>
    <s v="Twentynine Palms"/>
    <s v="California"/>
    <x v="1"/>
    <s v="Home Office"/>
    <x v="2"/>
    <x v="4"/>
    <n v="1154.9375"/>
    <n v="125.99"/>
  </r>
  <r>
    <n v="3781"/>
    <n v="26978"/>
    <n v="40354"/>
    <s v="Medium"/>
    <s v="Dodge City"/>
    <s v="Kansas"/>
    <x v="0"/>
    <s v="Home Office"/>
    <x v="2"/>
    <x v="16"/>
    <n v="27875.54"/>
    <n v="599.99"/>
  </r>
  <r>
    <n v="3782"/>
    <n v="26978"/>
    <n v="40354"/>
    <s v="Medium"/>
    <s v="Dodge City"/>
    <s v="Kansas"/>
    <x v="0"/>
    <s v="Home Office"/>
    <x v="0"/>
    <x v="9"/>
    <n v="2030.44"/>
    <n v="40.99"/>
  </r>
  <r>
    <n v="3783"/>
    <n v="26978"/>
    <n v="40354"/>
    <s v="Medium"/>
    <s v="Dodge City"/>
    <s v="Kansas"/>
    <x v="0"/>
    <s v="Home Office"/>
    <x v="0"/>
    <x v="0"/>
    <n v="695.99"/>
    <n v="15.31"/>
  </r>
  <r>
    <n v="3784"/>
    <n v="26978"/>
    <n v="40354"/>
    <s v="Medium"/>
    <s v="West Des Moines"/>
    <s v="Iowa"/>
    <x v="0"/>
    <s v="Home Office"/>
    <x v="0"/>
    <x v="9"/>
    <n v="48.84"/>
    <n v="18.97"/>
  </r>
  <r>
    <n v="3785"/>
    <n v="26979"/>
    <n v="40996"/>
    <s v="Medium"/>
    <s v="Eugene"/>
    <s v="Oregon"/>
    <x v="1"/>
    <s v="Corporate"/>
    <x v="0"/>
    <x v="9"/>
    <n v="337.01"/>
    <n v="7.98"/>
  </r>
  <r>
    <n v="3786"/>
    <n v="26979"/>
    <n v="40996"/>
    <s v="Medium"/>
    <s v="Eugene"/>
    <s v="Oregon"/>
    <x v="1"/>
    <s v="Corporate"/>
    <x v="2"/>
    <x v="4"/>
    <n v="6093.2420000000002"/>
    <n v="155.99"/>
  </r>
  <r>
    <n v="3787"/>
    <n v="26981"/>
    <n v="41151"/>
    <s v="Medium"/>
    <s v="Rochester Hills"/>
    <s v="Michigan"/>
    <x v="0"/>
    <s v="Home Office"/>
    <x v="2"/>
    <x v="4"/>
    <n v="603.34699999999998"/>
    <n v="55.99"/>
  </r>
  <r>
    <n v="3788"/>
    <n v="26981"/>
    <n v="41151"/>
    <s v="Medium"/>
    <s v="Roseville"/>
    <s v="Michigan"/>
    <x v="0"/>
    <s v="Home Office"/>
    <x v="0"/>
    <x v="0"/>
    <n v="770.53"/>
    <n v="16.91"/>
  </r>
  <r>
    <n v="3789"/>
    <n v="26982"/>
    <n v="41027"/>
    <s v="Not Specified"/>
    <s v="Allentown"/>
    <s v="Pennsylvania"/>
    <x v="3"/>
    <s v="Small Business"/>
    <x v="0"/>
    <x v="9"/>
    <n v="1984.61"/>
    <n v="55.48"/>
  </r>
  <r>
    <n v="3790"/>
    <n v="27011"/>
    <n v="40542"/>
    <s v="Medium"/>
    <s v="Troy"/>
    <s v="New York"/>
    <x v="3"/>
    <s v="Home Office"/>
    <x v="0"/>
    <x v="14"/>
    <n v="53.66"/>
    <n v="10.94"/>
  </r>
  <r>
    <n v="3791"/>
    <n v="27013"/>
    <n v="39999"/>
    <s v="Low"/>
    <s v="Commerce City"/>
    <s v="Colorado"/>
    <x v="1"/>
    <s v="Home Office"/>
    <x v="0"/>
    <x v="0"/>
    <n v="2232.15"/>
    <n v="80.98"/>
  </r>
  <r>
    <n v="3792"/>
    <n v="27013"/>
    <n v="39999"/>
    <s v="Low"/>
    <s v="Commerce City"/>
    <s v="Colorado"/>
    <x v="1"/>
    <s v="Home Office"/>
    <x v="0"/>
    <x v="0"/>
    <n v="7007.19"/>
    <n v="279.48"/>
  </r>
  <r>
    <n v="3793"/>
    <n v="27015"/>
    <n v="40908"/>
    <s v="Low"/>
    <s v="Gladstone"/>
    <s v="MO"/>
    <x v="0"/>
    <s v="Home Office"/>
    <x v="0"/>
    <x v="13"/>
    <n v="1339.25"/>
    <n v="56.96"/>
  </r>
  <r>
    <n v="3794"/>
    <n v="27047"/>
    <n v="40504"/>
    <s v="High"/>
    <s v="Corsicana"/>
    <s v="Texas"/>
    <x v="0"/>
    <s v="Consumer"/>
    <x v="2"/>
    <x v="16"/>
    <n v="14240.76"/>
    <n v="599.99"/>
  </r>
  <r>
    <n v="3795"/>
    <n v="27047"/>
    <n v="40504"/>
    <s v="High"/>
    <s v="Corsicana"/>
    <s v="Texas"/>
    <x v="0"/>
    <s v="Consumer"/>
    <x v="0"/>
    <x v="9"/>
    <n v="167.41"/>
    <n v="4.28"/>
  </r>
  <r>
    <n v="3796"/>
    <n v="27077"/>
    <n v="40252"/>
    <s v="Critical"/>
    <s v="Longview"/>
    <s v="Texas"/>
    <x v="0"/>
    <s v="Small Business"/>
    <x v="2"/>
    <x v="10"/>
    <n v="1612.93"/>
    <n v="140.99"/>
  </r>
  <r>
    <n v="3797"/>
    <n v="27078"/>
    <n v="41133"/>
    <s v="Not Specified"/>
    <s v="Hoover"/>
    <s v="Alabama"/>
    <x v="2"/>
    <s v="Corporate"/>
    <x v="0"/>
    <x v="9"/>
    <n v="152.44"/>
    <n v="6.48"/>
  </r>
  <r>
    <n v="3798"/>
    <n v="27105"/>
    <n v="40590"/>
    <s v="Not Specified"/>
    <s v="Urbandale"/>
    <s v="Iowa"/>
    <x v="0"/>
    <s v="Home Office"/>
    <x v="0"/>
    <x v="14"/>
    <n v="223.74"/>
    <n v="5.98"/>
  </r>
  <r>
    <n v="3799"/>
    <n v="27105"/>
    <n v="40590"/>
    <s v="Not Specified"/>
    <s v="Urbandale"/>
    <s v="Iowa"/>
    <x v="0"/>
    <s v="Home Office"/>
    <x v="1"/>
    <x v="2"/>
    <n v="26.82"/>
    <n v="10.4"/>
  </r>
  <r>
    <n v="3800"/>
    <n v="27106"/>
    <n v="40878"/>
    <s v="High"/>
    <s v="Penn Hills"/>
    <s v="Pennsylvania"/>
    <x v="3"/>
    <s v="Home Office"/>
    <x v="0"/>
    <x v="12"/>
    <n v="13.96"/>
    <n v="10.91"/>
  </r>
  <r>
    <n v="3801"/>
    <n v="27106"/>
    <n v="40878"/>
    <s v="High"/>
    <s v="Penn Hills"/>
    <s v="Pennsylvania"/>
    <x v="3"/>
    <s v="Home Office"/>
    <x v="0"/>
    <x v="14"/>
    <n v="531.48"/>
    <n v="10.67"/>
  </r>
  <r>
    <n v="3802"/>
    <n v="27106"/>
    <n v="40878"/>
    <s v="High"/>
    <s v="Philadelphia"/>
    <s v="Pennsylvania"/>
    <x v="3"/>
    <s v="Home Office"/>
    <x v="1"/>
    <x v="15"/>
    <n v="3524.55"/>
    <n v="130.97999999999999"/>
  </r>
  <r>
    <n v="3803"/>
    <n v="27106"/>
    <n v="40878"/>
    <s v="High"/>
    <s v="Philadelphia"/>
    <s v="Pennsylvania"/>
    <x v="3"/>
    <s v="Home Office"/>
    <x v="1"/>
    <x v="2"/>
    <n v="890.61"/>
    <n v="22.23"/>
  </r>
  <r>
    <n v="3804"/>
    <n v="27106"/>
    <n v="40878"/>
    <s v="High"/>
    <s v="Philadelphia"/>
    <s v="Pennsylvania"/>
    <x v="3"/>
    <s v="Home Office"/>
    <x v="0"/>
    <x v="6"/>
    <n v="64.19"/>
    <n v="6.68"/>
  </r>
  <r>
    <n v="3805"/>
    <n v="27109"/>
    <n v="40947"/>
    <s v="Critical"/>
    <s v="Tinley Park"/>
    <s v="Illinois"/>
    <x v="0"/>
    <s v="Consumer"/>
    <x v="2"/>
    <x v="5"/>
    <n v="538.22"/>
    <n v="10.97"/>
  </r>
  <r>
    <n v="3806"/>
    <n v="27111"/>
    <n v="39883"/>
    <s v="High"/>
    <s v="Des Plaines"/>
    <s v="Illinois"/>
    <x v="0"/>
    <s v="Home Office"/>
    <x v="2"/>
    <x v="5"/>
    <n v="1064.23"/>
    <n v="99.99"/>
  </r>
  <r>
    <n v="3807"/>
    <n v="27111"/>
    <n v="39883"/>
    <s v="High"/>
    <s v="Des Plaines"/>
    <s v="Illinois"/>
    <x v="0"/>
    <s v="Home Office"/>
    <x v="0"/>
    <x v="0"/>
    <n v="3497.05"/>
    <n v="193.17"/>
  </r>
  <r>
    <n v="3808"/>
    <n v="27111"/>
    <n v="39883"/>
    <s v="High"/>
    <s v="Des Plaines"/>
    <s v="Illinois"/>
    <x v="0"/>
    <s v="Home Office"/>
    <x v="2"/>
    <x v="4"/>
    <n v="774.05250000000001"/>
    <n v="20.99"/>
  </r>
  <r>
    <n v="3809"/>
    <n v="27137"/>
    <n v="40908"/>
    <s v="High"/>
    <s v="Wakefield"/>
    <s v="MA"/>
    <x v="3"/>
    <s v="Small Business"/>
    <x v="2"/>
    <x v="4"/>
    <n v="60.5625"/>
    <n v="35.99"/>
  </r>
  <r>
    <n v="3810"/>
    <n v="27138"/>
    <n v="41059"/>
    <s v="High"/>
    <s v="Provo"/>
    <s v="Utah"/>
    <x v="1"/>
    <s v="Home Office"/>
    <x v="1"/>
    <x v="11"/>
    <n v="2976.21"/>
    <n v="100.98"/>
  </r>
  <r>
    <n v="3811"/>
    <n v="27138"/>
    <n v="41059"/>
    <s v="High"/>
    <s v="Provo"/>
    <s v="Utah"/>
    <x v="1"/>
    <s v="Home Office"/>
    <x v="2"/>
    <x v="4"/>
    <n v="1894.1654999999998"/>
    <n v="65.989999999999995"/>
  </r>
  <r>
    <n v="3812"/>
    <n v="27141"/>
    <n v="40213"/>
    <s v="Not Specified"/>
    <s v="Athens"/>
    <s v="Georgia"/>
    <x v="2"/>
    <s v="Corporate"/>
    <x v="1"/>
    <x v="2"/>
    <n v="495.8"/>
    <n v="19.04"/>
  </r>
  <r>
    <n v="3813"/>
    <n v="27141"/>
    <n v="40213"/>
    <s v="Not Specified"/>
    <s v="Athens"/>
    <s v="Georgia"/>
    <x v="2"/>
    <s v="Corporate"/>
    <x v="0"/>
    <x v="0"/>
    <n v="1645.51"/>
    <n v="59.76"/>
  </r>
  <r>
    <n v="3814"/>
    <n v="27169"/>
    <n v="40797"/>
    <s v="Not Specified"/>
    <s v="Pacifica"/>
    <s v="California"/>
    <x v="1"/>
    <s v="Corporate"/>
    <x v="0"/>
    <x v="12"/>
    <n v="109.9"/>
    <n v="6.54"/>
  </r>
  <r>
    <n v="3815"/>
    <n v="27174"/>
    <n v="40824"/>
    <s v="Critical"/>
    <s v="Leawood"/>
    <s v="Kansas"/>
    <x v="0"/>
    <s v="Corporate"/>
    <x v="2"/>
    <x v="4"/>
    <n v="477.50449999999995"/>
    <n v="35.99"/>
  </r>
  <r>
    <n v="3816"/>
    <n v="27201"/>
    <n v="41115"/>
    <s v="High"/>
    <s v="Milwaukee"/>
    <s v="Wisconsin"/>
    <x v="0"/>
    <s v="Corporate"/>
    <x v="1"/>
    <x v="15"/>
    <n v="5056.8900000000003"/>
    <n v="500.98"/>
  </r>
  <r>
    <n v="3817"/>
    <n v="27201"/>
    <n v="41115"/>
    <s v="High"/>
    <s v="Milwaukee"/>
    <s v="Wisconsin"/>
    <x v="0"/>
    <s v="Corporate"/>
    <x v="1"/>
    <x v="3"/>
    <n v="3500.1"/>
    <n v="70.89"/>
  </r>
  <r>
    <n v="3818"/>
    <n v="27205"/>
    <n v="40319"/>
    <s v="Not Specified"/>
    <s v="Huntington"/>
    <s v="West Virginia"/>
    <x v="3"/>
    <s v="Corporate"/>
    <x v="2"/>
    <x v="5"/>
    <n v="87.11"/>
    <n v="7.28"/>
  </r>
  <r>
    <n v="3819"/>
    <n v="27232"/>
    <n v="40408"/>
    <s v="Not Specified"/>
    <s v="Essex"/>
    <s v="Maryland"/>
    <x v="3"/>
    <s v="Consumer"/>
    <x v="0"/>
    <x v="6"/>
    <n v="639.29999999999995"/>
    <n v="34.99"/>
  </r>
  <r>
    <n v="3820"/>
    <n v="27236"/>
    <n v="40239"/>
    <s v="High"/>
    <s v="Rosenberg"/>
    <s v="Texas"/>
    <x v="0"/>
    <s v="Small Business"/>
    <x v="0"/>
    <x v="9"/>
    <n v="393.31"/>
    <n v="19.98"/>
  </r>
  <r>
    <n v="3821"/>
    <n v="27264"/>
    <n v="40698"/>
    <s v="Low"/>
    <s v="Country Club Hills"/>
    <s v="Illinois"/>
    <x v="0"/>
    <s v="Small Business"/>
    <x v="1"/>
    <x v="2"/>
    <n v="74.05"/>
    <n v="19.989999999999998"/>
  </r>
  <r>
    <n v="3822"/>
    <n v="27265"/>
    <n v="41035"/>
    <s v="Critical"/>
    <s v="Murfreesboro"/>
    <s v="Tennessee"/>
    <x v="2"/>
    <s v="Corporate"/>
    <x v="2"/>
    <x v="16"/>
    <n v="14981.74"/>
    <n v="299.99"/>
  </r>
  <r>
    <n v="3823"/>
    <n v="27265"/>
    <n v="41035"/>
    <s v="Critical"/>
    <s v="Nashville"/>
    <s v="Tennessee"/>
    <x v="2"/>
    <s v="Corporate"/>
    <x v="0"/>
    <x v="14"/>
    <n v="5587.2"/>
    <n v="162.93"/>
  </r>
  <r>
    <n v="3824"/>
    <n v="27265"/>
    <n v="41035"/>
    <s v="Critical"/>
    <s v="Nashville"/>
    <s v="Tennessee"/>
    <x v="2"/>
    <s v="Corporate"/>
    <x v="1"/>
    <x v="2"/>
    <n v="401.39"/>
    <n v="8.34"/>
  </r>
  <r>
    <n v="3825"/>
    <n v="27266"/>
    <n v="40794"/>
    <s v="Critical"/>
    <s v="Rochester"/>
    <s v="Minnesota"/>
    <x v="0"/>
    <s v="Corporate"/>
    <x v="2"/>
    <x v="5"/>
    <n v="1031.06"/>
    <n v="115.79"/>
  </r>
  <r>
    <n v="3826"/>
    <n v="27271"/>
    <n v="40800"/>
    <s v="Not Specified"/>
    <s v="Keene"/>
    <s v="New Hampshire"/>
    <x v="3"/>
    <s v="Corporate"/>
    <x v="1"/>
    <x v="15"/>
    <n v="301.57"/>
    <n v="33.94"/>
  </r>
  <r>
    <n v="3827"/>
    <n v="27298"/>
    <n v="40866"/>
    <s v="Low"/>
    <s v="Jackson"/>
    <s v="Michigan"/>
    <x v="0"/>
    <s v="Small Business"/>
    <x v="2"/>
    <x v="16"/>
    <n v="7813.7"/>
    <n v="199.99"/>
  </r>
  <r>
    <n v="3828"/>
    <n v="27298"/>
    <n v="40866"/>
    <s v="Low"/>
    <s v="Jackson"/>
    <s v="Michigan"/>
    <x v="0"/>
    <s v="Small Business"/>
    <x v="0"/>
    <x v="9"/>
    <n v="164.92"/>
    <n v="4.9800000000000004"/>
  </r>
  <r>
    <n v="3829"/>
    <n v="27299"/>
    <n v="41126"/>
    <s v="Critical"/>
    <s v="Hudson"/>
    <s v="Ohio"/>
    <x v="3"/>
    <s v="Corporate"/>
    <x v="1"/>
    <x v="2"/>
    <n v="802.16"/>
    <n v="19.940000000000001"/>
  </r>
  <r>
    <n v="3830"/>
    <n v="27300"/>
    <n v="41182"/>
    <s v="Not Specified"/>
    <s v="Akron"/>
    <s v="Ohio"/>
    <x v="3"/>
    <s v="Consumer"/>
    <x v="2"/>
    <x v="5"/>
    <n v="3333.1"/>
    <n v="73.98"/>
  </r>
  <r>
    <n v="3831"/>
    <n v="27300"/>
    <n v="41182"/>
    <s v="Not Specified"/>
    <s v="Akron"/>
    <s v="Ohio"/>
    <x v="3"/>
    <s v="Consumer"/>
    <x v="0"/>
    <x v="6"/>
    <n v="55.68"/>
    <n v="2.1"/>
  </r>
  <r>
    <n v="3832"/>
    <n v="27302"/>
    <n v="41164"/>
    <s v="Low"/>
    <s v="Rome"/>
    <s v="Georgia"/>
    <x v="2"/>
    <s v="Corporate"/>
    <x v="1"/>
    <x v="2"/>
    <n v="237.54"/>
    <n v="13.79"/>
  </r>
  <r>
    <n v="3833"/>
    <n v="27302"/>
    <n v="41164"/>
    <s v="Low"/>
    <s v="Rome"/>
    <s v="Georgia"/>
    <x v="2"/>
    <s v="Corporate"/>
    <x v="0"/>
    <x v="9"/>
    <n v="143.5"/>
    <n v="48.91"/>
  </r>
  <r>
    <n v="3834"/>
    <n v="27330"/>
    <n v="40072"/>
    <s v="Low"/>
    <s v="Warren"/>
    <s v="Michigan"/>
    <x v="0"/>
    <s v="Home Office"/>
    <x v="1"/>
    <x v="2"/>
    <n v="507.74"/>
    <n v="55.5"/>
  </r>
  <r>
    <n v="3835"/>
    <n v="27330"/>
    <n v="40072"/>
    <s v="Low"/>
    <s v="Warren"/>
    <s v="Michigan"/>
    <x v="0"/>
    <s v="Home Office"/>
    <x v="2"/>
    <x v="10"/>
    <n v="12600.99"/>
    <n v="442.14"/>
  </r>
  <r>
    <n v="3836"/>
    <n v="27335"/>
    <n v="40488"/>
    <s v="Low"/>
    <s v="Boston"/>
    <s v="MA"/>
    <x v="3"/>
    <s v="Corporate"/>
    <x v="0"/>
    <x v="14"/>
    <n v="67.47"/>
    <n v="2.66"/>
  </r>
  <r>
    <n v="3837"/>
    <n v="27363"/>
    <n v="40834"/>
    <s v="Medium"/>
    <s v="Ontario"/>
    <s v="California"/>
    <x v="1"/>
    <s v="Small Business"/>
    <x v="0"/>
    <x v="0"/>
    <n v="646.14"/>
    <n v="101.41"/>
  </r>
  <r>
    <n v="3838"/>
    <n v="27363"/>
    <n v="40834"/>
    <s v="Medium"/>
    <s v="Searcy"/>
    <s v="Arkansas"/>
    <x v="2"/>
    <s v="Small Business"/>
    <x v="1"/>
    <x v="2"/>
    <n v="323.26"/>
    <n v="20.239999999999998"/>
  </r>
  <r>
    <n v="3839"/>
    <n v="27364"/>
    <n v="40683"/>
    <s v="Medium"/>
    <s v="Deltona"/>
    <s v="Florida"/>
    <x v="2"/>
    <s v="Corporate"/>
    <x v="0"/>
    <x v="12"/>
    <n v="74.069999999999993"/>
    <n v="2.88"/>
  </r>
  <r>
    <n v="3840"/>
    <n v="27364"/>
    <n v="40683"/>
    <s v="Medium"/>
    <s v="Deltona"/>
    <s v="Florida"/>
    <x v="2"/>
    <s v="Corporate"/>
    <x v="2"/>
    <x v="4"/>
    <n v="1529.0565000000001"/>
    <n v="65.989999999999995"/>
  </r>
  <r>
    <n v="3841"/>
    <n v="27392"/>
    <n v="40970"/>
    <s v="Low"/>
    <s v="Chicago"/>
    <s v="Illinois"/>
    <x v="0"/>
    <s v="Corporate"/>
    <x v="2"/>
    <x v="10"/>
    <n v="5753.85"/>
    <n v="150.97999999999999"/>
  </r>
  <r>
    <n v="3842"/>
    <n v="27396"/>
    <n v="40520"/>
    <s v="Critical"/>
    <s v="Minnetonka"/>
    <s v="Minnesota"/>
    <x v="0"/>
    <s v="Corporate"/>
    <x v="1"/>
    <x v="2"/>
    <n v="138.31"/>
    <n v="9.77"/>
  </r>
  <r>
    <n v="3843"/>
    <n v="27426"/>
    <n v="40232"/>
    <s v="Low"/>
    <s v="Kennesaw"/>
    <s v="Georgia"/>
    <x v="2"/>
    <s v="Home Office"/>
    <x v="0"/>
    <x v="9"/>
    <n v="438.66"/>
    <n v="9.99"/>
  </r>
  <r>
    <n v="3844"/>
    <n v="27426"/>
    <n v="40232"/>
    <s v="Low"/>
    <s v="Kennesaw"/>
    <s v="Georgia"/>
    <x v="2"/>
    <s v="Home Office"/>
    <x v="0"/>
    <x v="1"/>
    <n v="416.99"/>
    <n v="12.88"/>
  </r>
  <r>
    <n v="3845"/>
    <n v="27430"/>
    <n v="40574"/>
    <s v="High"/>
    <s v="Newark"/>
    <s v="New Jersey"/>
    <x v="3"/>
    <s v="Small Business"/>
    <x v="0"/>
    <x v="6"/>
    <n v="82.64"/>
    <n v="7.08"/>
  </r>
  <r>
    <n v="3846"/>
    <n v="27430"/>
    <n v="40574"/>
    <s v="High"/>
    <s v="Norton"/>
    <s v="MA"/>
    <x v="3"/>
    <s v="Small Business"/>
    <x v="1"/>
    <x v="2"/>
    <n v="315.27"/>
    <n v="105.98"/>
  </r>
  <r>
    <n v="3847"/>
    <n v="27456"/>
    <n v="39913"/>
    <s v="Not Specified"/>
    <s v="Omaha"/>
    <s v="Nebraska"/>
    <x v="0"/>
    <s v="Home Office"/>
    <x v="0"/>
    <x v="13"/>
    <n v="9492.92"/>
    <n v="328.14"/>
  </r>
  <r>
    <n v="3848"/>
    <n v="27460"/>
    <n v="39945"/>
    <s v="Not Specified"/>
    <s v="Boca Raton"/>
    <s v="Florida"/>
    <x v="2"/>
    <s v="Corporate"/>
    <x v="1"/>
    <x v="15"/>
    <n v="855.03"/>
    <n v="128.24"/>
  </r>
  <r>
    <n v="3849"/>
    <n v="27460"/>
    <n v="39945"/>
    <s v="Not Specified"/>
    <s v="Boca Raton"/>
    <s v="Florida"/>
    <x v="2"/>
    <s v="Corporate"/>
    <x v="2"/>
    <x v="5"/>
    <n v="196.58"/>
    <n v="5.98"/>
  </r>
  <r>
    <n v="3850"/>
    <n v="27461"/>
    <n v="40235"/>
    <s v="Critical"/>
    <s v="Morgantown"/>
    <s v="West Virginia"/>
    <x v="3"/>
    <s v="Corporate"/>
    <x v="0"/>
    <x v="8"/>
    <n v="121.92"/>
    <n v="2.88"/>
  </r>
  <r>
    <n v="3851"/>
    <n v="27461"/>
    <n v="40235"/>
    <s v="Critical"/>
    <s v="Morgantown"/>
    <s v="West Virginia"/>
    <x v="3"/>
    <s v="Corporate"/>
    <x v="0"/>
    <x v="9"/>
    <n v="1096.17"/>
    <n v="40.99"/>
  </r>
  <r>
    <n v="3852"/>
    <n v="27463"/>
    <n v="40130"/>
    <s v="Medium"/>
    <s v="Longview"/>
    <s v="Washington"/>
    <x v="1"/>
    <s v="Consumer"/>
    <x v="1"/>
    <x v="2"/>
    <n v="835.11"/>
    <n v="25.38"/>
  </r>
  <r>
    <n v="3853"/>
    <n v="27463"/>
    <n v="40130"/>
    <s v="Medium"/>
    <s v="Longview"/>
    <s v="Washington"/>
    <x v="1"/>
    <s v="Consumer"/>
    <x v="0"/>
    <x v="9"/>
    <n v="54.52"/>
    <n v="4.9800000000000004"/>
  </r>
  <r>
    <n v="3854"/>
    <n v="27490"/>
    <n v="40982"/>
    <s v="Not Specified"/>
    <s v="Mustang"/>
    <s v="Oklahoma"/>
    <x v="0"/>
    <s v="Corporate"/>
    <x v="0"/>
    <x v="12"/>
    <n v="611.71"/>
    <n v="31.74"/>
  </r>
  <r>
    <n v="3855"/>
    <n v="27491"/>
    <n v="39912"/>
    <s v="Not Specified"/>
    <s v="Collierville"/>
    <s v="Tennessee"/>
    <x v="2"/>
    <s v="Corporate"/>
    <x v="0"/>
    <x v="14"/>
    <n v="985.01"/>
    <n v="90.48"/>
  </r>
  <r>
    <n v="3856"/>
    <n v="27491"/>
    <n v="39912"/>
    <s v="Not Specified"/>
    <s v="Collierville"/>
    <s v="Tennessee"/>
    <x v="2"/>
    <s v="Corporate"/>
    <x v="1"/>
    <x v="2"/>
    <n v="350.71"/>
    <n v="9.77"/>
  </r>
  <r>
    <n v="3857"/>
    <n v="27491"/>
    <n v="39912"/>
    <s v="Not Specified"/>
    <s v="Collierville"/>
    <s v="Tennessee"/>
    <x v="2"/>
    <s v="Corporate"/>
    <x v="0"/>
    <x v="6"/>
    <n v="75.23"/>
    <n v="34.99"/>
  </r>
  <r>
    <n v="3858"/>
    <n v="27524"/>
    <n v="40210"/>
    <s v="Not Specified"/>
    <s v="Sacramento"/>
    <s v="California"/>
    <x v="1"/>
    <s v="Consumer"/>
    <x v="0"/>
    <x v="9"/>
    <n v="343.94"/>
    <n v="6.48"/>
  </r>
  <r>
    <n v="3859"/>
    <n v="27527"/>
    <n v="40512"/>
    <s v="Medium"/>
    <s v="Pittsburgh"/>
    <s v="Pennsylvania"/>
    <x v="3"/>
    <s v="Consumer"/>
    <x v="1"/>
    <x v="2"/>
    <n v="376.58"/>
    <n v="10.4"/>
  </r>
  <r>
    <n v="3860"/>
    <n v="27553"/>
    <n v="40767"/>
    <s v="Medium"/>
    <s v="Elk Grove Village"/>
    <s v="Illinois"/>
    <x v="0"/>
    <s v="Corporate"/>
    <x v="0"/>
    <x v="0"/>
    <n v="18235.47"/>
    <n v="370.98"/>
  </r>
  <r>
    <n v="3861"/>
    <n v="27553"/>
    <n v="40767"/>
    <s v="Medium"/>
    <s v="Elk Grove Village"/>
    <s v="Illinois"/>
    <x v="0"/>
    <s v="Corporate"/>
    <x v="2"/>
    <x v="4"/>
    <n v="2631.107"/>
    <n v="179.99"/>
  </r>
  <r>
    <n v="3862"/>
    <n v="27554"/>
    <n v="40612"/>
    <s v="Critical"/>
    <s v="Fresno"/>
    <s v="California"/>
    <x v="1"/>
    <s v="Small Business"/>
    <x v="1"/>
    <x v="3"/>
    <n v="12685.544000000002"/>
    <n v="348.21"/>
  </r>
  <r>
    <n v="3863"/>
    <n v="27555"/>
    <n v="40057"/>
    <s v="Critical"/>
    <s v="Lansing"/>
    <s v="Illinois"/>
    <x v="0"/>
    <s v="Consumer"/>
    <x v="0"/>
    <x v="9"/>
    <n v="209.42"/>
    <n v="6.74"/>
  </r>
  <r>
    <n v="3864"/>
    <n v="27557"/>
    <n v="40947"/>
    <s v="Low"/>
    <s v="Middletown"/>
    <s v="Ohio"/>
    <x v="3"/>
    <s v="Corporate"/>
    <x v="0"/>
    <x v="8"/>
    <n v="56.13"/>
    <n v="2.88"/>
  </r>
  <r>
    <n v="3865"/>
    <n v="27558"/>
    <n v="40731"/>
    <s v="Not Specified"/>
    <s v="Peoria"/>
    <s v="Arizona"/>
    <x v="1"/>
    <s v="Consumer"/>
    <x v="0"/>
    <x v="12"/>
    <n v="423.24"/>
    <n v="21.38"/>
  </r>
  <r>
    <n v="3866"/>
    <n v="27559"/>
    <n v="40846"/>
    <s v="High"/>
    <s v="Fall River"/>
    <s v="MA"/>
    <x v="3"/>
    <s v="Home Office"/>
    <x v="0"/>
    <x v="9"/>
    <n v="465.9"/>
    <n v="12.28"/>
  </r>
  <r>
    <n v="3867"/>
    <n v="27589"/>
    <n v="40801"/>
    <s v="Medium"/>
    <s v="Austin"/>
    <s v="Texas"/>
    <x v="0"/>
    <s v="Corporate"/>
    <x v="2"/>
    <x v="5"/>
    <n v="845.7"/>
    <n v="39.479999999999997"/>
  </r>
  <r>
    <n v="3868"/>
    <n v="27589"/>
    <n v="40801"/>
    <s v="Medium"/>
    <s v="Austin"/>
    <s v="Texas"/>
    <x v="0"/>
    <s v="Corporate"/>
    <x v="1"/>
    <x v="2"/>
    <n v="467"/>
    <n v="17.670000000000002"/>
  </r>
  <r>
    <n v="3869"/>
    <n v="27589"/>
    <n v="40801"/>
    <s v="Medium"/>
    <s v="Austin"/>
    <s v="Texas"/>
    <x v="0"/>
    <s v="Corporate"/>
    <x v="1"/>
    <x v="3"/>
    <n v="64.430000000000007"/>
    <n v="1.88"/>
  </r>
  <r>
    <n v="3870"/>
    <n v="27616"/>
    <n v="41120"/>
    <s v="Low"/>
    <s v="New Orleans"/>
    <s v="Louisiana"/>
    <x v="2"/>
    <s v="Home Office"/>
    <x v="2"/>
    <x v="16"/>
    <n v="614.14"/>
    <n v="199.99"/>
  </r>
  <r>
    <n v="3871"/>
    <n v="27622"/>
    <n v="40580"/>
    <s v="Medium"/>
    <s v="Cumberland"/>
    <s v="Maryland"/>
    <x v="3"/>
    <s v="Consumer"/>
    <x v="1"/>
    <x v="3"/>
    <n v="1280.73"/>
    <n v="320.64"/>
  </r>
  <r>
    <n v="3872"/>
    <n v="27654"/>
    <n v="40445"/>
    <s v="High"/>
    <s v="Mason"/>
    <s v="Ohio"/>
    <x v="3"/>
    <s v="Home Office"/>
    <x v="0"/>
    <x v="14"/>
    <n v="94.83"/>
    <n v="7.64"/>
  </r>
  <r>
    <n v="3873"/>
    <n v="27680"/>
    <n v="40204"/>
    <s v="Critical"/>
    <s v="Burbank"/>
    <s v="Illinois"/>
    <x v="0"/>
    <s v="Small Business"/>
    <x v="0"/>
    <x v="13"/>
    <n v="324.39999999999998"/>
    <n v="10.89"/>
  </r>
  <r>
    <n v="3874"/>
    <n v="27680"/>
    <n v="40204"/>
    <s v="Critical"/>
    <s v="Burbank"/>
    <s v="Illinois"/>
    <x v="0"/>
    <s v="Small Business"/>
    <x v="0"/>
    <x v="9"/>
    <n v="137.02000000000001"/>
    <n v="6.48"/>
  </r>
  <r>
    <n v="3875"/>
    <n v="27681"/>
    <n v="40506"/>
    <s v="Medium"/>
    <s v="Brownsville"/>
    <s v="Texas"/>
    <x v="0"/>
    <s v="Home Office"/>
    <x v="0"/>
    <x v="9"/>
    <n v="37.799999999999997"/>
    <n v="4.9800000000000004"/>
  </r>
  <r>
    <n v="3876"/>
    <n v="27681"/>
    <n v="40506"/>
    <s v="Medium"/>
    <s v="Brownsville"/>
    <s v="Texas"/>
    <x v="0"/>
    <s v="Home Office"/>
    <x v="0"/>
    <x v="6"/>
    <n v="183.28"/>
    <n v="6.08"/>
  </r>
  <r>
    <n v="3877"/>
    <n v="27684"/>
    <n v="40791"/>
    <s v="Low"/>
    <s v="Huber Heights"/>
    <s v="Ohio"/>
    <x v="3"/>
    <s v="Corporate"/>
    <x v="0"/>
    <x v="6"/>
    <n v="13.04"/>
    <n v="10.48"/>
  </r>
  <r>
    <n v="3878"/>
    <n v="27687"/>
    <n v="40290"/>
    <s v="Medium"/>
    <s v="Louisville"/>
    <s v="Kentucky"/>
    <x v="2"/>
    <s v="Home Office"/>
    <x v="0"/>
    <x v="12"/>
    <n v="251.3"/>
    <n v="7.1"/>
  </r>
  <r>
    <n v="3879"/>
    <n v="27712"/>
    <n v="40241"/>
    <s v="Low"/>
    <s v="Berkeley"/>
    <s v="California"/>
    <x v="1"/>
    <s v="Corporate"/>
    <x v="0"/>
    <x v="9"/>
    <n v="246.63"/>
    <n v="12.28"/>
  </r>
  <r>
    <n v="3880"/>
    <n v="27715"/>
    <n v="40805"/>
    <s v="High"/>
    <s v="Modesto"/>
    <s v="California"/>
    <x v="1"/>
    <s v="Consumer"/>
    <x v="0"/>
    <x v="12"/>
    <n v="94.52"/>
    <n v="7.45"/>
  </r>
  <r>
    <n v="3881"/>
    <n v="27717"/>
    <n v="40842"/>
    <s v="Critical"/>
    <s v="Kendall"/>
    <s v="Florida"/>
    <x v="2"/>
    <s v="Corporate"/>
    <x v="0"/>
    <x v="8"/>
    <n v="75.19"/>
    <n v="3.75"/>
  </r>
  <r>
    <n v="3882"/>
    <n v="27744"/>
    <n v="40393"/>
    <s v="Critical"/>
    <s v="Bakersfield"/>
    <s v="California"/>
    <x v="1"/>
    <s v="Corporate"/>
    <x v="0"/>
    <x v="12"/>
    <n v="106.69"/>
    <n v="4.54"/>
  </r>
  <r>
    <n v="3883"/>
    <n v="27745"/>
    <n v="40441"/>
    <s v="Low"/>
    <s v="Los Banos"/>
    <s v="California"/>
    <x v="1"/>
    <s v="Home Office"/>
    <x v="1"/>
    <x v="3"/>
    <n v="6126.93"/>
    <n v="146.05000000000001"/>
  </r>
  <r>
    <n v="3884"/>
    <n v="27746"/>
    <n v="40516"/>
    <s v="Critical"/>
    <s v="Klamath Falls"/>
    <s v="Oregon"/>
    <x v="1"/>
    <s v="Consumer"/>
    <x v="1"/>
    <x v="2"/>
    <n v="87.09"/>
    <n v="29.34"/>
  </r>
  <r>
    <n v="3885"/>
    <n v="27746"/>
    <n v="40516"/>
    <s v="Critical"/>
    <s v="Klamath Falls"/>
    <s v="Oregon"/>
    <x v="1"/>
    <s v="Consumer"/>
    <x v="0"/>
    <x v="9"/>
    <n v="196.1"/>
    <n v="4.76"/>
  </r>
  <r>
    <n v="3886"/>
    <n v="27746"/>
    <n v="40516"/>
    <s v="Critical"/>
    <s v="Lancaster"/>
    <s v="Pennsylvania"/>
    <x v="3"/>
    <s v="Consumer"/>
    <x v="2"/>
    <x v="16"/>
    <n v="1540.77"/>
    <n v="499.99"/>
  </r>
  <r>
    <n v="3887"/>
    <n v="27750"/>
    <n v="41201"/>
    <s v="Low"/>
    <s v="Moscow"/>
    <s v="Idaho"/>
    <x v="1"/>
    <s v="Small Business"/>
    <x v="1"/>
    <x v="11"/>
    <n v="769.17"/>
    <n v="58.14"/>
  </r>
  <r>
    <n v="3888"/>
    <n v="27750"/>
    <n v="41201"/>
    <s v="Low"/>
    <s v="Moscow"/>
    <s v="Idaho"/>
    <x v="1"/>
    <s v="Small Business"/>
    <x v="2"/>
    <x v="16"/>
    <n v="7370.84"/>
    <n v="449.99"/>
  </r>
  <r>
    <n v="3889"/>
    <n v="27776"/>
    <n v="40302"/>
    <s v="Low"/>
    <s v="Fort Thomas"/>
    <s v="Kentucky"/>
    <x v="2"/>
    <s v="Corporate"/>
    <x v="0"/>
    <x v="9"/>
    <n v="226.68"/>
    <n v="4.9800000000000004"/>
  </r>
  <r>
    <n v="3890"/>
    <n v="27778"/>
    <n v="40788"/>
    <s v="Critical"/>
    <s v="Gainesville"/>
    <s v="Florida"/>
    <x v="2"/>
    <s v="Corporate"/>
    <x v="2"/>
    <x v="16"/>
    <n v="6350.29"/>
    <n v="599.99"/>
  </r>
  <r>
    <n v="3891"/>
    <n v="27778"/>
    <n v="40788"/>
    <s v="Critical"/>
    <s v="Granite City"/>
    <s v="Illinois"/>
    <x v="0"/>
    <s v="Corporate"/>
    <x v="0"/>
    <x v="12"/>
    <n v="232.67"/>
    <n v="223.98"/>
  </r>
  <r>
    <n v="3892"/>
    <n v="27778"/>
    <n v="40788"/>
    <s v="Critical"/>
    <s v="Granite City"/>
    <s v="Illinois"/>
    <x v="0"/>
    <s v="Corporate"/>
    <x v="1"/>
    <x v="11"/>
    <n v="4805.92"/>
    <n v="140.97999999999999"/>
  </r>
  <r>
    <n v="3893"/>
    <n v="27780"/>
    <n v="41202"/>
    <s v="Critical"/>
    <s v="Farmington"/>
    <s v="New Mexico"/>
    <x v="1"/>
    <s v="Small Business"/>
    <x v="0"/>
    <x v="8"/>
    <n v="56.41"/>
    <n v="3.08"/>
  </r>
  <r>
    <n v="3894"/>
    <n v="27780"/>
    <n v="41202"/>
    <s v="Critical"/>
    <s v="Farmington"/>
    <s v="New Mexico"/>
    <x v="1"/>
    <s v="Small Business"/>
    <x v="0"/>
    <x v="1"/>
    <n v="147.71"/>
    <n v="3.68"/>
  </r>
  <r>
    <n v="3895"/>
    <n v="27780"/>
    <n v="41202"/>
    <s v="Critical"/>
    <s v="Hobbs"/>
    <s v="New Mexico"/>
    <x v="1"/>
    <s v="Small Business"/>
    <x v="2"/>
    <x v="5"/>
    <n v="1678.34"/>
    <n v="43.98"/>
  </r>
  <r>
    <n v="3896"/>
    <n v="27781"/>
    <n v="40801"/>
    <s v="High"/>
    <s v="Muskegon"/>
    <s v="Michigan"/>
    <x v="0"/>
    <s v="Small Business"/>
    <x v="0"/>
    <x v="14"/>
    <n v="181.13"/>
    <n v="3.69"/>
  </r>
  <r>
    <n v="3897"/>
    <n v="27808"/>
    <n v="40204"/>
    <s v="Low"/>
    <s v="Green Bay"/>
    <s v="Wisconsin"/>
    <x v="0"/>
    <s v="Consumer"/>
    <x v="2"/>
    <x v="5"/>
    <n v="196.12"/>
    <n v="20.89"/>
  </r>
  <r>
    <n v="3898"/>
    <n v="27810"/>
    <n v="40206"/>
    <s v="High"/>
    <s v="Woodstock"/>
    <s v="Georgia"/>
    <x v="2"/>
    <s v="Consumer"/>
    <x v="0"/>
    <x v="8"/>
    <n v="216.51"/>
    <n v="6.3"/>
  </r>
  <r>
    <n v="3899"/>
    <n v="27811"/>
    <n v="40606"/>
    <s v="Not Specified"/>
    <s v="Whitehall"/>
    <s v="Ohio"/>
    <x v="3"/>
    <s v="Small Business"/>
    <x v="0"/>
    <x v="12"/>
    <n v="197.59"/>
    <n v="6.81"/>
  </r>
  <r>
    <n v="3900"/>
    <n v="27811"/>
    <n v="40606"/>
    <s v="Not Specified"/>
    <s v="Wilkes Barre"/>
    <s v="Pennsylvania"/>
    <x v="3"/>
    <s v="Small Business"/>
    <x v="0"/>
    <x v="12"/>
    <n v="73.900000000000006"/>
    <n v="15.99"/>
  </r>
  <r>
    <n v="3901"/>
    <n v="27813"/>
    <n v="39825"/>
    <s v="Medium"/>
    <s v="Fort Thomas"/>
    <s v="Kentucky"/>
    <x v="2"/>
    <s v="Consumer"/>
    <x v="2"/>
    <x v="5"/>
    <n v="401.14"/>
    <n v="40.98"/>
  </r>
  <r>
    <n v="3902"/>
    <n v="27840"/>
    <n v="39997"/>
    <s v="High"/>
    <s v="Gladstone"/>
    <s v="MO"/>
    <x v="0"/>
    <s v="Home Office"/>
    <x v="1"/>
    <x v="11"/>
    <n v="1209.3699999999999"/>
    <n v="150.97999999999999"/>
  </r>
  <r>
    <n v="3903"/>
    <n v="27841"/>
    <n v="41168"/>
    <s v="High"/>
    <s v="White Plains"/>
    <s v="New York"/>
    <x v="3"/>
    <s v="Corporate"/>
    <x v="0"/>
    <x v="6"/>
    <n v="67.849999999999994"/>
    <n v="2.1"/>
  </r>
  <r>
    <n v="3904"/>
    <n v="27843"/>
    <n v="40426"/>
    <s v="Medium"/>
    <s v="Carlsbad"/>
    <s v="New Mexico"/>
    <x v="1"/>
    <s v="Home Office"/>
    <x v="2"/>
    <x v="5"/>
    <n v="139.61000000000001"/>
    <n v="4.8899999999999997"/>
  </r>
  <r>
    <n v="3905"/>
    <n v="27844"/>
    <n v="40723"/>
    <s v="Low"/>
    <s v="Albany"/>
    <s v="Oregon"/>
    <x v="1"/>
    <s v="Home Office"/>
    <x v="0"/>
    <x v="12"/>
    <n v="11.08"/>
    <n v="5.8"/>
  </r>
  <r>
    <n v="3906"/>
    <n v="27844"/>
    <n v="40723"/>
    <s v="Low"/>
    <s v="Tulsa"/>
    <s v="Oklahoma"/>
    <x v="0"/>
    <s v="Home Office"/>
    <x v="0"/>
    <x v="9"/>
    <n v="135.86000000000001"/>
    <n v="4.9800000000000004"/>
  </r>
  <r>
    <n v="3907"/>
    <n v="27845"/>
    <n v="40737"/>
    <s v="Not Specified"/>
    <s v="Nashville"/>
    <s v="Tennessee"/>
    <x v="2"/>
    <s v="Small Business"/>
    <x v="0"/>
    <x v="8"/>
    <n v="220.45"/>
    <n v="6.3"/>
  </r>
  <r>
    <n v="3908"/>
    <n v="27872"/>
    <n v="40829"/>
    <s v="Not Specified"/>
    <s v="Coeur D Alene"/>
    <s v="Idaho"/>
    <x v="1"/>
    <s v="Corporate"/>
    <x v="0"/>
    <x v="12"/>
    <n v="388.71"/>
    <n v="14.27"/>
  </r>
  <r>
    <n v="3909"/>
    <n v="27875"/>
    <n v="40263"/>
    <s v="Low"/>
    <s v="Portsmouth"/>
    <s v="Virginia"/>
    <x v="2"/>
    <s v="Consumer"/>
    <x v="0"/>
    <x v="13"/>
    <n v="64.97"/>
    <n v="3.48"/>
  </r>
  <r>
    <n v="3910"/>
    <n v="27876"/>
    <n v="40428"/>
    <s v="Low"/>
    <s v="Hays"/>
    <s v="Kansas"/>
    <x v="0"/>
    <s v="Corporate"/>
    <x v="0"/>
    <x v="6"/>
    <n v="777.63"/>
    <n v="16.989999999999998"/>
  </r>
  <r>
    <n v="3911"/>
    <n v="27879"/>
    <n v="40235"/>
    <s v="Medium"/>
    <s v="Colonial Heights"/>
    <s v="Virginia"/>
    <x v="2"/>
    <s v="Small Business"/>
    <x v="0"/>
    <x v="14"/>
    <n v="669.01"/>
    <n v="15.74"/>
  </r>
  <r>
    <n v="3912"/>
    <n v="27879"/>
    <n v="40235"/>
    <s v="Medium"/>
    <s v="Colonial Heights"/>
    <s v="Virginia"/>
    <x v="2"/>
    <s v="Small Business"/>
    <x v="1"/>
    <x v="2"/>
    <n v="301.60000000000002"/>
    <n v="9.65"/>
  </r>
  <r>
    <n v="3913"/>
    <n v="27904"/>
    <n v="40789"/>
    <s v="High"/>
    <s v="Louisville"/>
    <s v="Colorado"/>
    <x v="1"/>
    <s v="Consumer"/>
    <x v="2"/>
    <x v="4"/>
    <n v="460.58949999999999"/>
    <n v="65.989999999999995"/>
  </r>
  <r>
    <n v="3914"/>
    <n v="27909"/>
    <n v="40946"/>
    <s v="Critical"/>
    <s v="Hanover Park"/>
    <s v="Illinois"/>
    <x v="0"/>
    <s v="Corporate"/>
    <x v="0"/>
    <x v="9"/>
    <n v="62.26"/>
    <n v="54.96"/>
  </r>
  <r>
    <n v="3915"/>
    <n v="27909"/>
    <n v="40946"/>
    <s v="Critical"/>
    <s v="Hanover Park"/>
    <s v="Illinois"/>
    <x v="0"/>
    <s v="Corporate"/>
    <x v="0"/>
    <x v="7"/>
    <n v="58.53"/>
    <n v="1.26"/>
  </r>
  <r>
    <n v="3916"/>
    <n v="27936"/>
    <n v="40731"/>
    <s v="High"/>
    <s v="Palm Coast"/>
    <s v="Florida"/>
    <x v="2"/>
    <s v="Consumer"/>
    <x v="2"/>
    <x v="4"/>
    <n v="1028.1600000000001"/>
    <n v="55.99"/>
  </r>
  <r>
    <n v="3917"/>
    <n v="27936"/>
    <n v="40731"/>
    <s v="High"/>
    <s v="Palm Springs"/>
    <s v="California"/>
    <x v="1"/>
    <s v="Consumer"/>
    <x v="2"/>
    <x v="10"/>
    <n v="9172.32"/>
    <n v="3502.14"/>
  </r>
  <r>
    <n v="3918"/>
    <n v="27938"/>
    <n v="39938"/>
    <s v="Medium"/>
    <s v="South Portland"/>
    <s v="Maine"/>
    <x v="3"/>
    <s v="Home Office"/>
    <x v="0"/>
    <x v="9"/>
    <n v="1233.51"/>
    <n v="30.98"/>
  </r>
  <r>
    <n v="3919"/>
    <n v="27939"/>
    <n v="41009"/>
    <s v="Medium"/>
    <s v="Pleasant Grove"/>
    <s v="Utah"/>
    <x v="1"/>
    <s v="Corporate"/>
    <x v="0"/>
    <x v="9"/>
    <n v="60.17"/>
    <n v="6.68"/>
  </r>
  <r>
    <n v="3920"/>
    <n v="27969"/>
    <n v="40337"/>
    <s v="Low"/>
    <s v="Tucson"/>
    <s v="Arizona"/>
    <x v="1"/>
    <s v="Home Office"/>
    <x v="1"/>
    <x v="11"/>
    <n v="5677.87"/>
    <n v="130.97999999999999"/>
  </r>
  <r>
    <n v="3921"/>
    <n v="27969"/>
    <n v="40337"/>
    <s v="Low"/>
    <s v="Tucson"/>
    <s v="Arizona"/>
    <x v="1"/>
    <s v="Home Office"/>
    <x v="2"/>
    <x v="5"/>
    <n v="732.72"/>
    <n v="83.1"/>
  </r>
  <r>
    <n v="3922"/>
    <n v="27969"/>
    <n v="40337"/>
    <s v="Low"/>
    <s v="Tucson"/>
    <s v="Arizona"/>
    <x v="1"/>
    <s v="Home Office"/>
    <x v="0"/>
    <x v="0"/>
    <n v="687.47"/>
    <n v="20.98"/>
  </r>
  <r>
    <n v="3923"/>
    <n v="27974"/>
    <n v="40458"/>
    <s v="High"/>
    <s v="Hanover"/>
    <s v="Pennsylvania"/>
    <x v="3"/>
    <s v="Home Office"/>
    <x v="1"/>
    <x v="15"/>
    <n v="897.42"/>
    <n v="26.64"/>
  </r>
  <r>
    <n v="3924"/>
    <n v="27974"/>
    <n v="40458"/>
    <s v="High"/>
    <s v="Hanover"/>
    <s v="Pennsylvania"/>
    <x v="3"/>
    <s v="Home Office"/>
    <x v="1"/>
    <x v="2"/>
    <n v="306.02"/>
    <n v="12.07"/>
  </r>
  <r>
    <n v="3925"/>
    <n v="27974"/>
    <n v="40458"/>
    <s v="High"/>
    <s v="Lakewood"/>
    <s v="Colorado"/>
    <x v="1"/>
    <s v="Home Office"/>
    <x v="2"/>
    <x v="5"/>
    <n v="813.41"/>
    <n v="28.48"/>
  </r>
  <r>
    <n v="3926"/>
    <n v="28001"/>
    <n v="39978"/>
    <s v="Critical"/>
    <s v="Bennington"/>
    <s v="Vermont"/>
    <x v="3"/>
    <s v="Home Office"/>
    <x v="1"/>
    <x v="2"/>
    <n v="8958.4599999999991"/>
    <n v="209.84"/>
  </r>
  <r>
    <n v="3927"/>
    <n v="28001"/>
    <n v="39978"/>
    <s v="Critical"/>
    <s v="Merrimack"/>
    <s v="New Hampshire"/>
    <x v="3"/>
    <s v="Home Office"/>
    <x v="1"/>
    <x v="2"/>
    <n v="4201.08"/>
    <n v="194.3"/>
  </r>
  <r>
    <n v="3928"/>
    <n v="28002"/>
    <n v="40096"/>
    <s v="Critical"/>
    <s v="Waldorf"/>
    <s v="Maryland"/>
    <x v="3"/>
    <s v="Home Office"/>
    <x v="0"/>
    <x v="9"/>
    <n v="43.55"/>
    <n v="9.11"/>
  </r>
  <r>
    <n v="3929"/>
    <n v="28003"/>
    <n v="40621"/>
    <s v="Critical"/>
    <s v="Plainfield"/>
    <s v="Illinois"/>
    <x v="0"/>
    <s v="Corporate"/>
    <x v="0"/>
    <x v="9"/>
    <n v="157.79"/>
    <n v="4.9800000000000004"/>
  </r>
  <r>
    <n v="3930"/>
    <n v="28007"/>
    <n v="40276"/>
    <s v="Not Specified"/>
    <s v="Ontario"/>
    <s v="California"/>
    <x v="1"/>
    <s v="Small Business"/>
    <x v="0"/>
    <x v="13"/>
    <n v="128.97"/>
    <n v="3.48"/>
  </r>
  <r>
    <n v="3931"/>
    <n v="28007"/>
    <n v="40276"/>
    <s v="Not Specified"/>
    <s v="Ontario"/>
    <s v="California"/>
    <x v="1"/>
    <s v="Small Business"/>
    <x v="0"/>
    <x v="6"/>
    <n v="238.77"/>
    <n v="11.66"/>
  </r>
  <r>
    <n v="3932"/>
    <n v="28007"/>
    <n v="40276"/>
    <s v="Not Specified"/>
    <s v="Ontario"/>
    <s v="California"/>
    <x v="1"/>
    <s v="Small Business"/>
    <x v="0"/>
    <x v="1"/>
    <n v="257.33999999999997"/>
    <n v="12.98"/>
  </r>
  <r>
    <n v="3933"/>
    <n v="28033"/>
    <n v="40435"/>
    <s v="High"/>
    <s v="Texarkana"/>
    <s v="Texas"/>
    <x v="0"/>
    <s v="Corporate"/>
    <x v="1"/>
    <x v="15"/>
    <n v="2826.9"/>
    <n v="180.98"/>
  </r>
  <r>
    <n v="3934"/>
    <n v="28033"/>
    <n v="40435"/>
    <s v="High"/>
    <s v="Texarkana"/>
    <s v="Texas"/>
    <x v="0"/>
    <s v="Corporate"/>
    <x v="1"/>
    <x v="15"/>
    <n v="7834.77"/>
    <n v="216.6"/>
  </r>
  <r>
    <n v="3935"/>
    <n v="28033"/>
    <n v="40435"/>
    <s v="High"/>
    <s v="Texarkana"/>
    <s v="Texas"/>
    <x v="0"/>
    <s v="Corporate"/>
    <x v="2"/>
    <x v="5"/>
    <n v="127.56"/>
    <n v="6.6"/>
  </r>
  <r>
    <n v="3936"/>
    <n v="28035"/>
    <n v="40671"/>
    <s v="Not Specified"/>
    <s v="Carbondale"/>
    <s v="Illinois"/>
    <x v="0"/>
    <s v="Home Office"/>
    <x v="0"/>
    <x v="12"/>
    <n v="376.21"/>
    <n v="18.989999999999998"/>
  </r>
  <r>
    <n v="3937"/>
    <n v="28037"/>
    <n v="40159"/>
    <s v="High"/>
    <s v="Raleigh"/>
    <s v="North Carolina"/>
    <x v="2"/>
    <s v="Corporate"/>
    <x v="0"/>
    <x v="9"/>
    <n v="203.53"/>
    <n v="6.68"/>
  </r>
  <r>
    <n v="3938"/>
    <n v="28064"/>
    <n v="40423"/>
    <s v="Medium"/>
    <s v="Cleveland Heights"/>
    <s v="Ohio"/>
    <x v="3"/>
    <s v="Home Office"/>
    <x v="0"/>
    <x v="6"/>
    <n v="856.45"/>
    <n v="19.84"/>
  </r>
  <r>
    <n v="3939"/>
    <n v="28064"/>
    <n v="40423"/>
    <s v="Medium"/>
    <s v="Cleveland Heights"/>
    <s v="Ohio"/>
    <x v="3"/>
    <s v="Home Office"/>
    <x v="0"/>
    <x v="6"/>
    <n v="6.75"/>
    <n v="5.84"/>
  </r>
  <r>
    <n v="3940"/>
    <n v="28068"/>
    <n v="40416"/>
    <s v="Low"/>
    <s v="Ankeny"/>
    <s v="Iowa"/>
    <x v="0"/>
    <s v="Corporate"/>
    <x v="2"/>
    <x v="5"/>
    <n v="631.99"/>
    <n v="27.48"/>
  </r>
  <r>
    <n v="3941"/>
    <n v="28069"/>
    <n v="39954"/>
    <s v="Low"/>
    <s v="Walla Walla"/>
    <s v="Washington"/>
    <x v="1"/>
    <s v="Small Business"/>
    <x v="0"/>
    <x v="9"/>
    <n v="10.17"/>
    <n v="5.18"/>
  </r>
  <r>
    <n v="3942"/>
    <n v="28069"/>
    <n v="39954"/>
    <s v="Low"/>
    <s v="Walla Walla"/>
    <s v="Washington"/>
    <x v="1"/>
    <s v="Small Business"/>
    <x v="0"/>
    <x v="6"/>
    <n v="23.58"/>
    <n v="5.84"/>
  </r>
  <r>
    <n v="3943"/>
    <n v="28097"/>
    <n v="39946"/>
    <s v="Medium"/>
    <s v="Tigard"/>
    <s v="Oregon"/>
    <x v="1"/>
    <s v="Home Office"/>
    <x v="1"/>
    <x v="2"/>
    <n v="2438.6999999999998"/>
    <n v="55.5"/>
  </r>
  <r>
    <n v="3944"/>
    <n v="28129"/>
    <n v="40934"/>
    <s v="Medium"/>
    <s v="Atascadero"/>
    <s v="California"/>
    <x v="1"/>
    <s v="Small Business"/>
    <x v="0"/>
    <x v="9"/>
    <n v="107.41"/>
    <n v="19.98"/>
  </r>
  <r>
    <n v="3945"/>
    <n v="28130"/>
    <n v="40024"/>
    <s v="Low"/>
    <s v="Springfield"/>
    <s v="MO"/>
    <x v="0"/>
    <s v="Corporate"/>
    <x v="0"/>
    <x v="12"/>
    <n v="404.24"/>
    <n v="15.99"/>
  </r>
  <r>
    <n v="3946"/>
    <n v="28130"/>
    <n v="40024"/>
    <s v="Low"/>
    <s v="Springfield"/>
    <s v="MO"/>
    <x v="0"/>
    <s v="Corporate"/>
    <x v="1"/>
    <x v="2"/>
    <n v="1381.88"/>
    <n v="46.94"/>
  </r>
  <r>
    <n v="3947"/>
    <n v="28135"/>
    <n v="40081"/>
    <s v="Critical"/>
    <s v="Woodstock"/>
    <s v="Illinois"/>
    <x v="0"/>
    <s v="Corporate"/>
    <x v="0"/>
    <x v="13"/>
    <n v="1601.24"/>
    <n v="46.89"/>
  </r>
  <r>
    <n v="3948"/>
    <n v="28135"/>
    <n v="40081"/>
    <s v="Critical"/>
    <s v="Woodstock"/>
    <s v="Illinois"/>
    <x v="0"/>
    <s v="Corporate"/>
    <x v="0"/>
    <x v="1"/>
    <n v="501.31"/>
    <n v="12.98"/>
  </r>
  <r>
    <n v="3949"/>
    <n v="28161"/>
    <n v="39979"/>
    <s v="Not Specified"/>
    <s v="Cranford"/>
    <s v="New Jersey"/>
    <x v="3"/>
    <s v="Consumer"/>
    <x v="1"/>
    <x v="11"/>
    <n v="784.08"/>
    <n v="70.98"/>
  </r>
  <r>
    <n v="3950"/>
    <n v="28161"/>
    <n v="39979"/>
    <s v="Not Specified"/>
    <s v="Salem"/>
    <s v="New Hampshire"/>
    <x v="3"/>
    <s v="Consumer"/>
    <x v="1"/>
    <x v="15"/>
    <n v="5028.3100000000004"/>
    <n v="350.98"/>
  </r>
  <r>
    <n v="3951"/>
    <n v="28161"/>
    <n v="39979"/>
    <s v="Not Specified"/>
    <s v="Summit"/>
    <s v="New Jersey"/>
    <x v="3"/>
    <s v="Consumer"/>
    <x v="2"/>
    <x v="5"/>
    <n v="1085.6099999999999"/>
    <n v="27.48"/>
  </r>
  <r>
    <n v="3952"/>
    <n v="28165"/>
    <n v="41099"/>
    <s v="Not Specified"/>
    <s v="Danville"/>
    <s v="Illinois"/>
    <x v="0"/>
    <s v="Corporate"/>
    <x v="0"/>
    <x v="12"/>
    <n v="24.96"/>
    <n v="10.91"/>
  </r>
  <r>
    <n v="3953"/>
    <n v="28198"/>
    <n v="40947"/>
    <s v="Medium"/>
    <s v="Alexandria"/>
    <s v="Virginia"/>
    <x v="2"/>
    <s v="Consumer"/>
    <x v="2"/>
    <x v="4"/>
    <n v="7703.9664999999995"/>
    <n v="175.99"/>
  </r>
  <r>
    <n v="3954"/>
    <n v="28224"/>
    <n v="41262"/>
    <s v="Critical"/>
    <s v="Paradise"/>
    <s v="California"/>
    <x v="1"/>
    <s v="Corporate"/>
    <x v="0"/>
    <x v="12"/>
    <n v="163.41"/>
    <n v="6.23"/>
  </r>
  <r>
    <n v="3955"/>
    <n v="28225"/>
    <n v="39835"/>
    <s v="Critical"/>
    <s v="Elyria"/>
    <s v="Ohio"/>
    <x v="3"/>
    <s v="Corporate"/>
    <x v="0"/>
    <x v="0"/>
    <n v="1160.5899999999999"/>
    <n v="80.98"/>
  </r>
  <r>
    <n v="3956"/>
    <n v="28225"/>
    <n v="39835"/>
    <s v="Critical"/>
    <s v="Saginaw"/>
    <s v="Michigan"/>
    <x v="0"/>
    <s v="Corporate"/>
    <x v="1"/>
    <x v="2"/>
    <n v="206.04"/>
    <n v="20.28"/>
  </r>
  <r>
    <n v="3957"/>
    <n v="28228"/>
    <n v="41101"/>
    <s v="Not Specified"/>
    <s v="Land O Lakes"/>
    <s v="Florida"/>
    <x v="2"/>
    <s v="Small Business"/>
    <x v="0"/>
    <x v="14"/>
    <n v="346.23"/>
    <n v="60.98"/>
  </r>
  <r>
    <n v="3958"/>
    <n v="28256"/>
    <n v="39867"/>
    <s v="High"/>
    <s v="Covington"/>
    <s v="Kentucky"/>
    <x v="2"/>
    <s v="Corporate"/>
    <x v="0"/>
    <x v="0"/>
    <n v="467.4"/>
    <n v="20.98"/>
  </r>
  <r>
    <n v="3959"/>
    <n v="28258"/>
    <n v="39885"/>
    <s v="Critical"/>
    <s v="Delaware"/>
    <s v="Ohio"/>
    <x v="3"/>
    <s v="Home Office"/>
    <x v="2"/>
    <x v="4"/>
    <n v="201.178"/>
    <n v="125.99"/>
  </r>
  <r>
    <n v="3960"/>
    <n v="28258"/>
    <n v="39885"/>
    <s v="Critical"/>
    <s v="Dublin"/>
    <s v="Ohio"/>
    <x v="3"/>
    <s v="Home Office"/>
    <x v="2"/>
    <x v="5"/>
    <n v="2493.2399999999998"/>
    <n v="99.99"/>
  </r>
  <r>
    <n v="3961"/>
    <n v="28259"/>
    <n v="40121"/>
    <s v="High"/>
    <s v="Jacksonville"/>
    <s v="Florida"/>
    <x v="2"/>
    <s v="Consumer"/>
    <x v="2"/>
    <x v="5"/>
    <n v="249.24"/>
    <n v="10.97"/>
  </r>
  <r>
    <n v="3962"/>
    <n v="28262"/>
    <n v="40543"/>
    <s v="Medium"/>
    <s v="Portland"/>
    <s v="Oregon"/>
    <x v="1"/>
    <s v="Small Business"/>
    <x v="0"/>
    <x v="9"/>
    <n v="299.11"/>
    <n v="11.34"/>
  </r>
  <r>
    <n v="3963"/>
    <n v="28289"/>
    <n v="40192"/>
    <s v="High"/>
    <s v="Wheeling"/>
    <s v="Illinois"/>
    <x v="0"/>
    <s v="Corporate"/>
    <x v="0"/>
    <x v="9"/>
    <n v="166.76"/>
    <n v="4.9800000000000004"/>
  </r>
  <r>
    <n v="3964"/>
    <n v="28290"/>
    <n v="39823"/>
    <s v="Low"/>
    <s v="Hazelwood"/>
    <s v="MO"/>
    <x v="0"/>
    <s v="Home Office"/>
    <x v="2"/>
    <x v="5"/>
    <n v="1307.3499999999999"/>
    <n v="30.42"/>
  </r>
  <r>
    <n v="3965"/>
    <n v="28290"/>
    <n v="39823"/>
    <s v="Low"/>
    <s v="Hazelwood"/>
    <s v="MO"/>
    <x v="0"/>
    <s v="Home Office"/>
    <x v="0"/>
    <x v="0"/>
    <n v="523.58000000000004"/>
    <n v="161.55000000000001"/>
  </r>
  <r>
    <n v="3966"/>
    <n v="28291"/>
    <n v="39876"/>
    <s v="Critical"/>
    <s v="Columbus"/>
    <s v="Mississippi"/>
    <x v="2"/>
    <s v="Consumer"/>
    <x v="1"/>
    <x v="15"/>
    <n v="3950.6"/>
    <n v="280.98"/>
  </r>
  <r>
    <n v="3967"/>
    <n v="28294"/>
    <n v="41051"/>
    <s v="High"/>
    <s v="Laurinburg"/>
    <s v="North Carolina"/>
    <x v="2"/>
    <s v="Corporate"/>
    <x v="0"/>
    <x v="7"/>
    <n v="63.47"/>
    <n v="1.26"/>
  </r>
  <r>
    <n v="3968"/>
    <n v="28321"/>
    <n v="40391"/>
    <s v="Medium"/>
    <s v="Strongsville"/>
    <s v="Ohio"/>
    <x v="3"/>
    <s v="Consumer"/>
    <x v="0"/>
    <x v="8"/>
    <n v="90.5"/>
    <n v="3.08"/>
  </r>
  <r>
    <n v="3969"/>
    <n v="28324"/>
    <n v="40762"/>
    <s v="High"/>
    <s v="Victoria"/>
    <s v="Texas"/>
    <x v="0"/>
    <s v="Small Business"/>
    <x v="0"/>
    <x v="13"/>
    <n v="385.99"/>
    <n v="8.67"/>
  </r>
  <r>
    <n v="3970"/>
    <n v="28354"/>
    <n v="39899"/>
    <s v="Low"/>
    <s v="Redlands"/>
    <s v="California"/>
    <x v="1"/>
    <s v="Corporate"/>
    <x v="2"/>
    <x v="5"/>
    <n v="507.66"/>
    <n v="15.98"/>
  </r>
  <r>
    <n v="3971"/>
    <n v="28357"/>
    <n v="40319"/>
    <s v="Not Specified"/>
    <s v="Reno"/>
    <s v="Nevada"/>
    <x v="1"/>
    <s v="Home Office"/>
    <x v="0"/>
    <x v="12"/>
    <n v="390.46"/>
    <n v="7.3"/>
  </r>
  <r>
    <n v="3972"/>
    <n v="28357"/>
    <n v="40319"/>
    <s v="Not Specified"/>
    <s v="Reno"/>
    <s v="Nevada"/>
    <x v="1"/>
    <s v="Home Office"/>
    <x v="0"/>
    <x v="7"/>
    <n v="113.43"/>
    <n v="2.4700000000000002"/>
  </r>
  <r>
    <n v="3973"/>
    <n v="28387"/>
    <n v="41089"/>
    <s v="Not Specified"/>
    <s v="Claremont"/>
    <s v="California"/>
    <x v="1"/>
    <s v="Consumer"/>
    <x v="0"/>
    <x v="14"/>
    <n v="3212.97"/>
    <n v="83.93"/>
  </r>
  <r>
    <n v="3974"/>
    <n v="28387"/>
    <n v="41089"/>
    <s v="Not Specified"/>
    <s v="Claremont"/>
    <s v="California"/>
    <x v="1"/>
    <s v="Consumer"/>
    <x v="0"/>
    <x v="9"/>
    <n v="292.95"/>
    <n v="22.84"/>
  </r>
  <r>
    <n v="3975"/>
    <n v="28389"/>
    <n v="40120"/>
    <s v="High"/>
    <s v="Warren"/>
    <s v="Michigan"/>
    <x v="0"/>
    <s v="Home Office"/>
    <x v="1"/>
    <x v="2"/>
    <n v="668.39"/>
    <n v="30.93"/>
  </r>
  <r>
    <n v="3976"/>
    <n v="28389"/>
    <n v="40120"/>
    <s v="High"/>
    <s v="Warren"/>
    <s v="Michigan"/>
    <x v="0"/>
    <s v="Home Office"/>
    <x v="2"/>
    <x v="10"/>
    <n v="4657.3500000000004"/>
    <n v="297.48"/>
  </r>
  <r>
    <n v="3977"/>
    <n v="28389"/>
    <n v="40120"/>
    <s v="High"/>
    <s v="Warren"/>
    <s v="Michigan"/>
    <x v="0"/>
    <s v="Home Office"/>
    <x v="1"/>
    <x v="3"/>
    <n v="2097.94"/>
    <n v="296.18"/>
  </r>
  <r>
    <n v="3978"/>
    <n v="28390"/>
    <n v="40946"/>
    <s v="High"/>
    <s v="Reisterstown"/>
    <s v="Maryland"/>
    <x v="3"/>
    <s v="Small Business"/>
    <x v="1"/>
    <x v="2"/>
    <n v="809.77"/>
    <n v="20.28"/>
  </r>
  <r>
    <n v="3979"/>
    <n v="28419"/>
    <n v="40117"/>
    <s v="Low"/>
    <s v="Pensacola"/>
    <s v="Florida"/>
    <x v="2"/>
    <s v="Consumer"/>
    <x v="0"/>
    <x v="0"/>
    <n v="133.85"/>
    <n v="13.48"/>
  </r>
  <r>
    <n v="3980"/>
    <n v="28420"/>
    <n v="40080"/>
    <s v="Low"/>
    <s v="Kearney"/>
    <s v="Nebraska"/>
    <x v="0"/>
    <s v="Corporate"/>
    <x v="0"/>
    <x v="14"/>
    <n v="45.64"/>
    <n v="15.57"/>
  </r>
  <r>
    <n v="3981"/>
    <n v="28451"/>
    <n v="39818"/>
    <s v="Critical"/>
    <s v="Norman"/>
    <s v="Oklahoma"/>
    <x v="0"/>
    <s v="Small Business"/>
    <x v="1"/>
    <x v="2"/>
    <n v="4201.08"/>
    <n v="194.3"/>
  </r>
  <r>
    <n v="3982"/>
    <n v="28451"/>
    <n v="39818"/>
    <s v="Critical"/>
    <s v="Norman"/>
    <s v="Oklahoma"/>
    <x v="0"/>
    <s v="Small Business"/>
    <x v="1"/>
    <x v="2"/>
    <n v="8958.4599999999991"/>
    <n v="209.84"/>
  </r>
  <r>
    <n v="3983"/>
    <n v="28451"/>
    <n v="39818"/>
    <s v="Critical"/>
    <s v="Norman"/>
    <s v="Oklahoma"/>
    <x v="0"/>
    <s v="Small Business"/>
    <x v="2"/>
    <x v="10"/>
    <n v="4913.7"/>
    <n v="145.44999999999999"/>
  </r>
  <r>
    <n v="3984"/>
    <n v="28453"/>
    <n v="41271"/>
    <s v="Critical"/>
    <s v="Jacksonville"/>
    <s v="North Carolina"/>
    <x v="2"/>
    <s v="Home Office"/>
    <x v="0"/>
    <x v="13"/>
    <n v="560.03"/>
    <n v="21.66"/>
  </r>
  <r>
    <n v="3985"/>
    <n v="28454"/>
    <n v="41127"/>
    <s v="Medium"/>
    <s v="Sandusky"/>
    <s v="Ohio"/>
    <x v="3"/>
    <s v="Corporate"/>
    <x v="0"/>
    <x v="9"/>
    <n v="157.4"/>
    <n v="6.48"/>
  </r>
  <r>
    <n v="3986"/>
    <n v="28455"/>
    <n v="40328"/>
    <s v="Medium"/>
    <s v="Clinton"/>
    <s v="Mississippi"/>
    <x v="2"/>
    <s v="Small Business"/>
    <x v="2"/>
    <x v="5"/>
    <n v="254.12"/>
    <n v="20.95"/>
  </r>
  <r>
    <n v="3987"/>
    <n v="28455"/>
    <n v="40328"/>
    <s v="Medium"/>
    <s v="Clinton"/>
    <s v="Mississippi"/>
    <x v="2"/>
    <s v="Small Business"/>
    <x v="2"/>
    <x v="5"/>
    <n v="767.04"/>
    <n v="20.89"/>
  </r>
  <r>
    <n v="3988"/>
    <n v="28480"/>
    <n v="39887"/>
    <s v="Medium"/>
    <s v="Duluth"/>
    <s v="Minnesota"/>
    <x v="0"/>
    <s v="Corporate"/>
    <x v="0"/>
    <x v="6"/>
    <n v="30.62"/>
    <n v="1.76"/>
  </r>
  <r>
    <n v="3989"/>
    <n v="28482"/>
    <n v="40245"/>
    <s v="Critical"/>
    <s v="Bartlesville"/>
    <s v="Oklahoma"/>
    <x v="0"/>
    <s v="Home Office"/>
    <x v="1"/>
    <x v="2"/>
    <n v="119.63"/>
    <n v="5.08"/>
  </r>
  <r>
    <n v="3990"/>
    <n v="28482"/>
    <n v="40245"/>
    <s v="Critical"/>
    <s v="Bartlesville"/>
    <s v="Oklahoma"/>
    <x v="0"/>
    <s v="Home Office"/>
    <x v="0"/>
    <x v="9"/>
    <n v="177.92"/>
    <n v="4.28"/>
  </r>
  <r>
    <n v="3991"/>
    <n v="28485"/>
    <n v="40920"/>
    <s v="High"/>
    <s v="Temecula"/>
    <s v="California"/>
    <x v="1"/>
    <s v="Consumer"/>
    <x v="0"/>
    <x v="6"/>
    <n v="49.18"/>
    <n v="4.28"/>
  </r>
  <r>
    <n v="3992"/>
    <n v="28486"/>
    <n v="40051"/>
    <s v="High"/>
    <s v="Pekin"/>
    <s v="Illinois"/>
    <x v="0"/>
    <s v="Corporate"/>
    <x v="0"/>
    <x v="0"/>
    <n v="811.13"/>
    <n v="415.88"/>
  </r>
  <r>
    <n v="3993"/>
    <n v="28512"/>
    <n v="40295"/>
    <s v="Medium"/>
    <s v="Laurinburg"/>
    <s v="North Carolina"/>
    <x v="2"/>
    <s v="Corporate"/>
    <x v="2"/>
    <x v="5"/>
    <n v="323.91000000000003"/>
    <n v="30.73"/>
  </r>
  <r>
    <n v="3994"/>
    <n v="28512"/>
    <n v="40295"/>
    <s v="Medium"/>
    <s v="Laurinburg"/>
    <s v="North Carolina"/>
    <x v="2"/>
    <s v="Corporate"/>
    <x v="0"/>
    <x v="9"/>
    <n v="185.59"/>
    <n v="19.98"/>
  </r>
  <r>
    <n v="3995"/>
    <n v="28512"/>
    <n v="40295"/>
    <s v="Medium"/>
    <s v="Laurinburg"/>
    <s v="North Carolina"/>
    <x v="2"/>
    <s v="Corporate"/>
    <x v="0"/>
    <x v="0"/>
    <n v="7168.15"/>
    <n v="419.19"/>
  </r>
  <r>
    <n v="3996"/>
    <n v="28515"/>
    <n v="40359"/>
    <s v="High"/>
    <s v="Biddeford"/>
    <s v="Maine"/>
    <x v="3"/>
    <s v="Corporate"/>
    <x v="2"/>
    <x v="5"/>
    <n v="379.78"/>
    <n v="8.32"/>
  </r>
  <r>
    <n v="3997"/>
    <n v="28515"/>
    <n v="40359"/>
    <s v="High"/>
    <s v="New London"/>
    <s v="Connecticut"/>
    <x v="3"/>
    <s v="Corporate"/>
    <x v="0"/>
    <x v="12"/>
    <n v="750.86"/>
    <n v="21.38"/>
  </r>
  <r>
    <n v="3998"/>
    <n v="28519"/>
    <n v="40351"/>
    <s v="High"/>
    <s v="Coos Bay"/>
    <s v="Oregon"/>
    <x v="1"/>
    <s v="Consumer"/>
    <x v="2"/>
    <x v="4"/>
    <n v="268.71049999999997"/>
    <n v="85.99"/>
  </r>
  <r>
    <n v="3999"/>
    <n v="28544"/>
    <n v="41149"/>
    <s v="Critical"/>
    <s v="Midvale"/>
    <s v="Utah"/>
    <x v="1"/>
    <s v="Consumer"/>
    <x v="0"/>
    <x v="12"/>
    <n v="68.5"/>
    <n v="2.78"/>
  </r>
  <r>
    <n v="4000"/>
    <n v="28545"/>
    <n v="40778"/>
    <s v="High"/>
    <s v="Greenville"/>
    <s v="South Carolina"/>
    <x v="2"/>
    <s v="Home Office"/>
    <x v="0"/>
    <x v="13"/>
    <n v="5296.19"/>
    <n v="363.25"/>
  </r>
  <r>
    <n v="4001"/>
    <n v="28550"/>
    <n v="40622"/>
    <s v="Not Specified"/>
    <s v="Florence"/>
    <s v="Kentucky"/>
    <x v="2"/>
    <s v="Corporate"/>
    <x v="2"/>
    <x v="10"/>
    <n v="21532.26"/>
    <n v="500.97"/>
  </r>
  <r>
    <n v="4002"/>
    <n v="28550"/>
    <n v="40622"/>
    <s v="Not Specified"/>
    <s v="Florence"/>
    <s v="Kentucky"/>
    <x v="2"/>
    <s v="Corporate"/>
    <x v="0"/>
    <x v="9"/>
    <n v="7.64"/>
    <n v="4.76"/>
  </r>
  <r>
    <n v="4003"/>
    <n v="28581"/>
    <n v="40884"/>
    <s v="Medium"/>
    <s v="West Islip"/>
    <s v="New York"/>
    <x v="3"/>
    <s v="Home Office"/>
    <x v="0"/>
    <x v="12"/>
    <n v="36.4"/>
    <n v="24.92"/>
  </r>
  <r>
    <n v="4004"/>
    <n v="28581"/>
    <n v="40884"/>
    <s v="Medium"/>
    <s v="West Islip"/>
    <s v="New York"/>
    <x v="3"/>
    <s v="Home Office"/>
    <x v="0"/>
    <x v="9"/>
    <n v="176.35"/>
    <n v="4.9800000000000004"/>
  </r>
  <r>
    <n v="4005"/>
    <n v="28582"/>
    <n v="40930"/>
    <s v="Not Specified"/>
    <s v="Lenexa"/>
    <s v="Kansas"/>
    <x v="0"/>
    <s v="Home Office"/>
    <x v="2"/>
    <x v="5"/>
    <n v="1500.17"/>
    <n v="39.24"/>
  </r>
  <r>
    <n v="4006"/>
    <n v="28582"/>
    <n v="40930"/>
    <s v="Not Specified"/>
    <s v="Lenexa"/>
    <s v="Kansas"/>
    <x v="0"/>
    <s v="Home Office"/>
    <x v="0"/>
    <x v="9"/>
    <n v="377.31"/>
    <n v="8.01"/>
  </r>
  <r>
    <n v="4007"/>
    <n v="28583"/>
    <n v="40129"/>
    <s v="Critical"/>
    <s v="Burke"/>
    <s v="Virginia"/>
    <x v="2"/>
    <s v="Small Business"/>
    <x v="0"/>
    <x v="12"/>
    <n v="5811.72"/>
    <n v="223.98"/>
  </r>
  <r>
    <n v="4008"/>
    <n v="28611"/>
    <n v="41270"/>
    <s v="Low"/>
    <s v="Tonawanda"/>
    <s v="New York"/>
    <x v="3"/>
    <s v="Consumer"/>
    <x v="0"/>
    <x v="12"/>
    <n v="15337.58"/>
    <n v="525.98"/>
  </r>
  <r>
    <n v="4009"/>
    <n v="28611"/>
    <n v="41270"/>
    <s v="Low"/>
    <s v="Tonawanda"/>
    <s v="New York"/>
    <x v="3"/>
    <s v="Consumer"/>
    <x v="2"/>
    <x v="4"/>
    <n v="3883.4714999999997"/>
    <n v="115.99"/>
  </r>
  <r>
    <n v="4010"/>
    <n v="28614"/>
    <n v="40105"/>
    <s v="Critical"/>
    <s v="Sanford"/>
    <s v="Florida"/>
    <x v="2"/>
    <s v="Consumer"/>
    <x v="2"/>
    <x v="5"/>
    <n v="7827.51"/>
    <n v="159.99"/>
  </r>
  <r>
    <n v="4011"/>
    <n v="28641"/>
    <n v="40828"/>
    <s v="Not Specified"/>
    <s v="Indian Trail"/>
    <s v="North Carolina"/>
    <x v="2"/>
    <s v="Home Office"/>
    <x v="2"/>
    <x v="5"/>
    <n v="278.64999999999998"/>
    <n v="8.32"/>
  </r>
  <r>
    <n v="4012"/>
    <n v="28642"/>
    <n v="40561"/>
    <s v="High"/>
    <s v="Norman"/>
    <s v="Oklahoma"/>
    <x v="0"/>
    <s v="Corporate"/>
    <x v="0"/>
    <x v="12"/>
    <n v="230.29"/>
    <n v="5.28"/>
  </r>
  <r>
    <n v="4013"/>
    <n v="28642"/>
    <n v="40561"/>
    <s v="High"/>
    <s v="Norman"/>
    <s v="Oklahoma"/>
    <x v="0"/>
    <s v="Corporate"/>
    <x v="2"/>
    <x v="4"/>
    <n v="1592.0415"/>
    <n v="65.989999999999995"/>
  </r>
  <r>
    <n v="4014"/>
    <n v="28643"/>
    <n v="40295"/>
    <s v="Not Specified"/>
    <s v="Eureka"/>
    <s v="California"/>
    <x v="1"/>
    <s v="Consumer"/>
    <x v="0"/>
    <x v="12"/>
    <n v="659.5"/>
    <n v="41.94"/>
  </r>
  <r>
    <n v="4015"/>
    <n v="28647"/>
    <n v="39886"/>
    <s v="Critical"/>
    <s v="West Islip"/>
    <s v="New York"/>
    <x v="3"/>
    <s v="Corporate"/>
    <x v="1"/>
    <x v="3"/>
    <n v="5679.59"/>
    <n v="154.13"/>
  </r>
  <r>
    <n v="4016"/>
    <n v="28674"/>
    <n v="40770"/>
    <s v="High"/>
    <s v="Gainesville"/>
    <s v="Georgia"/>
    <x v="2"/>
    <s v="Home Office"/>
    <x v="0"/>
    <x v="9"/>
    <n v="161.96"/>
    <n v="5.78"/>
  </r>
  <r>
    <n v="4017"/>
    <n v="28675"/>
    <n v="40094"/>
    <s v="Critical"/>
    <s v="Lansing"/>
    <s v="Illinois"/>
    <x v="0"/>
    <s v="Consumer"/>
    <x v="2"/>
    <x v="4"/>
    <n v="822.84249999999997"/>
    <n v="65.989999999999995"/>
  </r>
  <r>
    <n v="4018"/>
    <n v="28736"/>
    <n v="39924"/>
    <s v="High"/>
    <s v="Mount Vernon"/>
    <s v="New York"/>
    <x v="3"/>
    <s v="Small Business"/>
    <x v="0"/>
    <x v="9"/>
    <n v="1029.29"/>
    <n v="40.99"/>
  </r>
  <r>
    <n v="4019"/>
    <n v="28737"/>
    <n v="40819"/>
    <s v="Critical"/>
    <s v="Los Banos"/>
    <s v="California"/>
    <x v="1"/>
    <s v="Home Office"/>
    <x v="0"/>
    <x v="1"/>
    <n v="413.37"/>
    <n v="8.4499999999999993"/>
  </r>
  <r>
    <n v="4020"/>
    <n v="28737"/>
    <n v="40819"/>
    <s v="Critical"/>
    <s v="Los Banos"/>
    <s v="California"/>
    <x v="1"/>
    <s v="Home Office"/>
    <x v="2"/>
    <x v="4"/>
    <n v="1721.6410000000001"/>
    <n v="115.99"/>
  </r>
  <r>
    <n v="4021"/>
    <n v="28738"/>
    <n v="41131"/>
    <s v="Medium"/>
    <s v="Springfield"/>
    <s v="Virginia"/>
    <x v="2"/>
    <s v="Small Business"/>
    <x v="0"/>
    <x v="12"/>
    <n v="23.54"/>
    <n v="8.6"/>
  </r>
  <r>
    <n v="4022"/>
    <n v="28738"/>
    <n v="41131"/>
    <s v="Medium"/>
    <s v="Springfield"/>
    <s v="Virginia"/>
    <x v="2"/>
    <s v="Small Business"/>
    <x v="0"/>
    <x v="0"/>
    <n v="1539.83"/>
    <n v="165.2"/>
  </r>
  <r>
    <n v="4023"/>
    <n v="28741"/>
    <n v="40602"/>
    <s v="Not Specified"/>
    <s v="New Smyrna Beach"/>
    <s v="Florida"/>
    <x v="2"/>
    <s v="Small Business"/>
    <x v="0"/>
    <x v="9"/>
    <n v="70.13"/>
    <n v="5.43"/>
  </r>
  <r>
    <n v="4024"/>
    <n v="28741"/>
    <n v="40602"/>
    <s v="Not Specified"/>
    <s v="New Smyrna Beach"/>
    <s v="Florida"/>
    <x v="2"/>
    <s v="Small Business"/>
    <x v="0"/>
    <x v="1"/>
    <n v="59.76"/>
    <n v="10.98"/>
  </r>
  <r>
    <n v="4025"/>
    <n v="28742"/>
    <n v="41028"/>
    <s v="Low"/>
    <s v="Dunwoody"/>
    <s v="Georgia"/>
    <x v="2"/>
    <s v="Corporate"/>
    <x v="0"/>
    <x v="0"/>
    <n v="587.91999999999996"/>
    <n v="16.91"/>
  </r>
  <r>
    <n v="4026"/>
    <n v="28742"/>
    <n v="41028"/>
    <s v="Low"/>
    <s v="Dunwoody"/>
    <s v="Georgia"/>
    <x v="2"/>
    <s v="Corporate"/>
    <x v="1"/>
    <x v="3"/>
    <n v="2171.4639999999999"/>
    <n v="376.13"/>
  </r>
  <r>
    <n v="4027"/>
    <n v="28769"/>
    <n v="40418"/>
    <s v="Low"/>
    <s v="Pembroke Pines"/>
    <s v="Florida"/>
    <x v="2"/>
    <s v="Consumer"/>
    <x v="2"/>
    <x v="5"/>
    <n v="195.75"/>
    <n v="33.29"/>
  </r>
  <r>
    <n v="4028"/>
    <n v="28772"/>
    <n v="39850"/>
    <s v="High"/>
    <s v="Statesboro"/>
    <s v="Georgia"/>
    <x v="2"/>
    <s v="Small Business"/>
    <x v="1"/>
    <x v="3"/>
    <n v="950.46399999999994"/>
    <n v="71.37"/>
  </r>
  <r>
    <n v="4029"/>
    <n v="28772"/>
    <n v="39850"/>
    <s v="High"/>
    <s v="Statesboro"/>
    <s v="Georgia"/>
    <x v="2"/>
    <s v="Small Business"/>
    <x v="2"/>
    <x v="4"/>
    <n v="705.68700000000001"/>
    <n v="205.99"/>
  </r>
  <r>
    <n v="4030"/>
    <n v="28773"/>
    <n v="40584"/>
    <s v="Low"/>
    <s v="Las Cruces"/>
    <s v="New Mexico"/>
    <x v="1"/>
    <s v="Small Business"/>
    <x v="2"/>
    <x v="4"/>
    <n v="2174.4189999999999"/>
    <n v="55.99"/>
  </r>
  <r>
    <n v="4031"/>
    <n v="28774"/>
    <n v="39814"/>
    <s v="High"/>
    <s v="McKeesport"/>
    <s v="Pennsylvania"/>
    <x v="3"/>
    <s v="Small Business"/>
    <x v="0"/>
    <x v="0"/>
    <n v="180.36"/>
    <n v="5.98"/>
  </r>
  <r>
    <n v="4032"/>
    <n v="28802"/>
    <n v="40486"/>
    <s v="High"/>
    <s v="Urbandale"/>
    <s v="Iowa"/>
    <x v="0"/>
    <s v="Home Office"/>
    <x v="1"/>
    <x v="2"/>
    <n v="413.8"/>
    <n v="17.670000000000002"/>
  </r>
  <r>
    <n v="4033"/>
    <n v="28802"/>
    <n v="40486"/>
    <s v="High"/>
    <s v="Waterloo"/>
    <s v="Iowa"/>
    <x v="0"/>
    <s v="Home Office"/>
    <x v="0"/>
    <x v="9"/>
    <n v="336.25"/>
    <n v="8.34"/>
  </r>
  <r>
    <n v="4034"/>
    <n v="28802"/>
    <n v="40486"/>
    <s v="High"/>
    <s v="Waterloo"/>
    <s v="Iowa"/>
    <x v="0"/>
    <s v="Home Office"/>
    <x v="2"/>
    <x v="4"/>
    <n v="4001.4684999999995"/>
    <n v="205.99"/>
  </r>
  <r>
    <n v="4035"/>
    <n v="28805"/>
    <n v="40635"/>
    <s v="Medium"/>
    <s v="San Juan"/>
    <s v="Texas"/>
    <x v="0"/>
    <s v="Corporate"/>
    <x v="0"/>
    <x v="13"/>
    <n v="97.93"/>
    <n v="3.48"/>
  </r>
  <r>
    <n v="4036"/>
    <n v="28805"/>
    <n v="40635"/>
    <s v="Medium"/>
    <s v="San Juan"/>
    <s v="Texas"/>
    <x v="0"/>
    <s v="Corporate"/>
    <x v="0"/>
    <x v="12"/>
    <n v="25.52"/>
    <n v="5.98"/>
  </r>
  <r>
    <n v="4037"/>
    <n v="28805"/>
    <n v="40635"/>
    <s v="Medium"/>
    <s v="San Juan"/>
    <s v="Texas"/>
    <x v="0"/>
    <s v="Corporate"/>
    <x v="0"/>
    <x v="1"/>
    <n v="487.5"/>
    <n v="10.23"/>
  </r>
  <r>
    <n v="4038"/>
    <n v="28807"/>
    <n v="40633"/>
    <s v="High"/>
    <s v="Danville"/>
    <s v="California"/>
    <x v="1"/>
    <s v="Consumer"/>
    <x v="0"/>
    <x v="9"/>
    <n v="59.35"/>
    <n v="4.9800000000000004"/>
  </r>
  <r>
    <n v="4039"/>
    <n v="28832"/>
    <n v="40445"/>
    <s v="Medium"/>
    <s v="Rancho Cucamonga"/>
    <s v="California"/>
    <x v="1"/>
    <s v="Corporate"/>
    <x v="0"/>
    <x v="14"/>
    <n v="1500.84"/>
    <n v="35.89"/>
  </r>
  <r>
    <n v="4040"/>
    <n v="28832"/>
    <n v="40445"/>
    <s v="Medium"/>
    <s v="Redlands"/>
    <s v="California"/>
    <x v="1"/>
    <s v="Corporate"/>
    <x v="0"/>
    <x v="12"/>
    <n v="98.64"/>
    <n v="2.08"/>
  </r>
  <r>
    <n v="4041"/>
    <n v="28835"/>
    <n v="40999"/>
    <s v="Not Specified"/>
    <s v="Plainview"/>
    <s v="New York"/>
    <x v="3"/>
    <s v="Small Business"/>
    <x v="0"/>
    <x v="0"/>
    <n v="184.18"/>
    <n v="178.47"/>
  </r>
  <r>
    <n v="4042"/>
    <n v="28836"/>
    <n v="40475"/>
    <s v="High"/>
    <s v="Fort Wayne"/>
    <s v="Indiana"/>
    <x v="0"/>
    <s v="Corporate"/>
    <x v="2"/>
    <x v="4"/>
    <n v="8221.2934999999998"/>
    <n v="195.99"/>
  </r>
  <r>
    <n v="4043"/>
    <n v="28836"/>
    <n v="40475"/>
    <s v="High"/>
    <s v="Gary"/>
    <s v="Indiana"/>
    <x v="0"/>
    <s v="Corporate"/>
    <x v="0"/>
    <x v="12"/>
    <n v="1158.26"/>
    <n v="172.99"/>
  </r>
  <r>
    <n v="4044"/>
    <n v="28839"/>
    <n v="39931"/>
    <s v="Low"/>
    <s v="Newton"/>
    <s v="Iowa"/>
    <x v="0"/>
    <s v="Small Business"/>
    <x v="0"/>
    <x v="6"/>
    <n v="102.95"/>
    <n v="3.34"/>
  </r>
  <r>
    <n v="4045"/>
    <n v="28867"/>
    <n v="40746"/>
    <s v="Medium"/>
    <s v="Raleigh"/>
    <s v="North Carolina"/>
    <x v="2"/>
    <s v="Corporate"/>
    <x v="2"/>
    <x v="5"/>
    <n v="866.73"/>
    <n v="20.97"/>
  </r>
  <r>
    <n v="4046"/>
    <n v="28867"/>
    <n v="40746"/>
    <s v="Medium"/>
    <s v="Raleigh"/>
    <s v="North Carolina"/>
    <x v="2"/>
    <s v="Corporate"/>
    <x v="0"/>
    <x v="9"/>
    <n v="642.41999999999996"/>
    <n v="104.85"/>
  </r>
  <r>
    <n v="4047"/>
    <n v="28867"/>
    <n v="40746"/>
    <s v="Medium"/>
    <s v="Raleigh"/>
    <s v="North Carolina"/>
    <x v="2"/>
    <s v="Corporate"/>
    <x v="2"/>
    <x v="4"/>
    <n v="2169.7525000000001"/>
    <n v="95.99"/>
  </r>
  <r>
    <n v="4048"/>
    <n v="28868"/>
    <n v="41004"/>
    <s v="High"/>
    <s v="Overland Park"/>
    <s v="Kansas"/>
    <x v="0"/>
    <s v="Small Business"/>
    <x v="0"/>
    <x v="9"/>
    <n v="204.49"/>
    <n v="6.48"/>
  </r>
  <r>
    <n v="4049"/>
    <n v="28870"/>
    <n v="40857"/>
    <s v="High"/>
    <s v="Florence"/>
    <s v="Kentucky"/>
    <x v="2"/>
    <s v="Corporate"/>
    <x v="2"/>
    <x v="5"/>
    <n v="1154.8900000000001"/>
    <n v="40.98"/>
  </r>
  <r>
    <n v="4050"/>
    <n v="28870"/>
    <n v="40857"/>
    <s v="High"/>
    <s v="Frankfort"/>
    <s v="Illinois"/>
    <x v="0"/>
    <s v="Corporate"/>
    <x v="2"/>
    <x v="4"/>
    <n v="3310.9454999999998"/>
    <n v="115.99"/>
  </r>
  <r>
    <n v="4051"/>
    <n v="28871"/>
    <n v="41014"/>
    <s v="High"/>
    <s v="Quincy"/>
    <s v="Illinois"/>
    <x v="0"/>
    <s v="Small Business"/>
    <x v="2"/>
    <x v="5"/>
    <n v="55.02"/>
    <n v="5.0199999999999996"/>
  </r>
  <r>
    <n v="4052"/>
    <n v="28897"/>
    <n v="40049"/>
    <s v="Medium"/>
    <s v="Eagle Pass"/>
    <s v="Texas"/>
    <x v="0"/>
    <s v="Consumer"/>
    <x v="0"/>
    <x v="13"/>
    <n v="146.15"/>
    <n v="4.0599999999999996"/>
  </r>
  <r>
    <n v="4053"/>
    <n v="28897"/>
    <n v="40049"/>
    <s v="Medium"/>
    <s v="Eagle Pass"/>
    <s v="Texas"/>
    <x v="0"/>
    <s v="Consumer"/>
    <x v="0"/>
    <x v="14"/>
    <n v="877.47"/>
    <n v="60.98"/>
  </r>
  <r>
    <n v="4054"/>
    <n v="28898"/>
    <n v="40691"/>
    <s v="Low"/>
    <s v="Wyoming"/>
    <s v="Michigan"/>
    <x v="0"/>
    <s v="Corporate"/>
    <x v="0"/>
    <x v="9"/>
    <n v="246"/>
    <n v="5.78"/>
  </r>
  <r>
    <n v="4055"/>
    <n v="28899"/>
    <n v="41074"/>
    <s v="Low"/>
    <s v="Fort Bragg"/>
    <s v="North Carolina"/>
    <x v="2"/>
    <s v="Consumer"/>
    <x v="2"/>
    <x v="4"/>
    <n v="4488.2635"/>
    <n v="205.99"/>
  </r>
  <r>
    <n v="4056"/>
    <n v="28901"/>
    <n v="41071"/>
    <s v="High"/>
    <s v="Redford"/>
    <s v="Michigan"/>
    <x v="0"/>
    <s v="Small Business"/>
    <x v="0"/>
    <x v="9"/>
    <n v="871.32"/>
    <n v="40.99"/>
  </r>
  <r>
    <n v="4057"/>
    <n v="28928"/>
    <n v="40298"/>
    <s v="Low"/>
    <s v="Winter Park"/>
    <s v="Florida"/>
    <x v="2"/>
    <s v="Corporate"/>
    <x v="0"/>
    <x v="13"/>
    <n v="185.16"/>
    <n v="59.98"/>
  </r>
  <r>
    <n v="4058"/>
    <n v="28928"/>
    <n v="40298"/>
    <s v="Low"/>
    <s v="Winter Park"/>
    <s v="Florida"/>
    <x v="2"/>
    <s v="Corporate"/>
    <x v="2"/>
    <x v="5"/>
    <n v="5144.9399999999996"/>
    <n v="256.99"/>
  </r>
  <r>
    <n v="4059"/>
    <n v="28928"/>
    <n v="40298"/>
    <s v="Low"/>
    <s v="Winter Park"/>
    <s v="Florida"/>
    <x v="2"/>
    <s v="Corporate"/>
    <x v="2"/>
    <x v="4"/>
    <n v="1397.383"/>
    <n v="35.99"/>
  </r>
  <r>
    <n v="4060"/>
    <n v="28929"/>
    <n v="41191"/>
    <s v="Medium"/>
    <s v="Aiken"/>
    <s v="South Carolina"/>
    <x v="2"/>
    <s v="Corporate"/>
    <x v="0"/>
    <x v="9"/>
    <n v="230.97"/>
    <n v="6.48"/>
  </r>
  <r>
    <n v="4061"/>
    <n v="28929"/>
    <n v="41191"/>
    <s v="Medium"/>
    <s v="Anderson"/>
    <s v="South Carolina"/>
    <x v="2"/>
    <s v="Corporate"/>
    <x v="0"/>
    <x v="14"/>
    <n v="723.17"/>
    <n v="16.98"/>
  </r>
  <r>
    <n v="4062"/>
    <n v="28932"/>
    <n v="40380"/>
    <s v="Low"/>
    <s v="Weatherford"/>
    <s v="Texas"/>
    <x v="0"/>
    <s v="Consumer"/>
    <x v="1"/>
    <x v="2"/>
    <n v="269.57"/>
    <n v="10.4"/>
  </r>
  <r>
    <n v="4063"/>
    <n v="28932"/>
    <n v="40380"/>
    <s v="Low"/>
    <s v="Weslaco"/>
    <s v="Texas"/>
    <x v="0"/>
    <s v="Consumer"/>
    <x v="0"/>
    <x v="6"/>
    <n v="98.94"/>
    <n v="5.85"/>
  </r>
  <r>
    <n v="4064"/>
    <n v="28933"/>
    <n v="40003"/>
    <s v="Critical"/>
    <s v="Encinitas"/>
    <s v="California"/>
    <x v="1"/>
    <s v="Corporate"/>
    <x v="0"/>
    <x v="14"/>
    <n v="11.16"/>
    <n v="5.58"/>
  </r>
  <r>
    <n v="4065"/>
    <n v="28933"/>
    <n v="40003"/>
    <s v="Critical"/>
    <s v="Encinitas"/>
    <s v="California"/>
    <x v="1"/>
    <s v="Corporate"/>
    <x v="0"/>
    <x v="6"/>
    <n v="156.19999999999999"/>
    <n v="3.98"/>
  </r>
  <r>
    <n v="4066"/>
    <n v="28934"/>
    <n v="41241"/>
    <s v="Medium"/>
    <s v="Kirkland"/>
    <s v="Washington"/>
    <x v="1"/>
    <s v="Consumer"/>
    <x v="2"/>
    <x v="5"/>
    <n v="1272.3499999999999"/>
    <n v="100.98"/>
  </r>
  <r>
    <n v="4067"/>
    <n v="28934"/>
    <n v="41241"/>
    <s v="Medium"/>
    <s v="Lacey"/>
    <s v="Washington"/>
    <x v="1"/>
    <s v="Consumer"/>
    <x v="1"/>
    <x v="15"/>
    <n v="4000.35"/>
    <n v="160.97999999999999"/>
  </r>
  <r>
    <n v="4068"/>
    <n v="28934"/>
    <n v="41241"/>
    <s v="Medium"/>
    <s v="Lacey"/>
    <s v="Washington"/>
    <x v="1"/>
    <s v="Consumer"/>
    <x v="2"/>
    <x v="10"/>
    <n v="3356.92"/>
    <n v="120.97"/>
  </r>
  <r>
    <n v="4069"/>
    <n v="28963"/>
    <n v="40881"/>
    <s v="Not Specified"/>
    <s v="Jackson"/>
    <s v="Mississippi"/>
    <x v="2"/>
    <s v="Home Office"/>
    <x v="2"/>
    <x v="4"/>
    <n v="6072.1875"/>
    <n v="205.99"/>
  </r>
  <r>
    <n v="4070"/>
    <n v="28992"/>
    <n v="40805"/>
    <s v="Critical"/>
    <s v="Willingboro"/>
    <s v="New Jersey"/>
    <x v="3"/>
    <s v="Consumer"/>
    <x v="0"/>
    <x v="0"/>
    <n v="6863.95"/>
    <n v="178.47"/>
  </r>
  <r>
    <n v="4071"/>
    <n v="28995"/>
    <n v="40310"/>
    <s v="High"/>
    <s v="Mishawaka"/>
    <s v="Indiana"/>
    <x v="0"/>
    <s v="Corporate"/>
    <x v="0"/>
    <x v="9"/>
    <n v="298.52"/>
    <n v="30.98"/>
  </r>
  <r>
    <n v="4072"/>
    <n v="28995"/>
    <n v="40310"/>
    <s v="High"/>
    <s v="Mishawaka"/>
    <s v="Indiana"/>
    <x v="0"/>
    <s v="Corporate"/>
    <x v="0"/>
    <x v="9"/>
    <n v="667.35"/>
    <n v="19.98"/>
  </r>
  <r>
    <n v="4073"/>
    <n v="28999"/>
    <n v="39823"/>
    <s v="High"/>
    <s v="Essex Junction"/>
    <s v="Vermont"/>
    <x v="3"/>
    <s v="Corporate"/>
    <x v="2"/>
    <x v="5"/>
    <n v="1177.5"/>
    <n v="33.979999999999997"/>
  </r>
  <r>
    <n v="4074"/>
    <n v="29028"/>
    <n v="40579"/>
    <s v="Critical"/>
    <s v="Sherwood"/>
    <s v="Arkansas"/>
    <x v="2"/>
    <s v="Corporate"/>
    <x v="2"/>
    <x v="10"/>
    <n v="17131.36"/>
    <n v="400.97"/>
  </r>
  <r>
    <n v="4075"/>
    <n v="29030"/>
    <n v="40910"/>
    <s v="Medium"/>
    <s v="Granite City"/>
    <s v="Illinois"/>
    <x v="0"/>
    <s v="Corporate"/>
    <x v="0"/>
    <x v="6"/>
    <n v="192.58"/>
    <n v="19.84"/>
  </r>
  <r>
    <n v="4076"/>
    <n v="29058"/>
    <n v="40181"/>
    <s v="High"/>
    <s v="Tampa"/>
    <s v="Florida"/>
    <x v="2"/>
    <s v="Consumer"/>
    <x v="0"/>
    <x v="9"/>
    <n v="287.61"/>
    <n v="6.48"/>
  </r>
  <r>
    <n v="4077"/>
    <n v="29058"/>
    <n v="40181"/>
    <s v="High"/>
    <s v="Tampa"/>
    <s v="Florida"/>
    <x v="2"/>
    <s v="Consumer"/>
    <x v="0"/>
    <x v="6"/>
    <n v="128.52000000000001"/>
    <n v="5.84"/>
  </r>
  <r>
    <n v="4078"/>
    <n v="29058"/>
    <n v="40181"/>
    <s v="High"/>
    <s v="Tampa"/>
    <s v="Florida"/>
    <x v="2"/>
    <s v="Consumer"/>
    <x v="0"/>
    <x v="0"/>
    <n v="1011.67"/>
    <n v="24.98"/>
  </r>
  <r>
    <n v="4079"/>
    <n v="29058"/>
    <n v="40181"/>
    <s v="High"/>
    <s v="Troutdale"/>
    <s v="Oregon"/>
    <x v="1"/>
    <s v="Consumer"/>
    <x v="1"/>
    <x v="11"/>
    <n v="28389.14"/>
    <n v="880.98"/>
  </r>
  <r>
    <n v="4080"/>
    <n v="29090"/>
    <n v="40924"/>
    <s v="Medium"/>
    <s v="Anaheim"/>
    <s v="California"/>
    <x v="1"/>
    <s v="Consumer"/>
    <x v="0"/>
    <x v="8"/>
    <n v="99.1"/>
    <n v="4.13"/>
  </r>
  <r>
    <n v="4081"/>
    <n v="29090"/>
    <n v="40924"/>
    <s v="Medium"/>
    <s v="Anaheim"/>
    <s v="California"/>
    <x v="1"/>
    <s v="Consumer"/>
    <x v="0"/>
    <x v="0"/>
    <n v="380.34"/>
    <n v="10.48"/>
  </r>
  <r>
    <n v="4082"/>
    <n v="29095"/>
    <n v="40610"/>
    <s v="Not Specified"/>
    <s v="Burbank"/>
    <s v="Illinois"/>
    <x v="0"/>
    <s v="Small Business"/>
    <x v="0"/>
    <x v="12"/>
    <n v="291.67"/>
    <n v="6.75"/>
  </r>
  <r>
    <n v="4083"/>
    <n v="29120"/>
    <n v="40310"/>
    <s v="Low"/>
    <s v="Arlington"/>
    <s v="Virginia"/>
    <x v="2"/>
    <s v="Consumer"/>
    <x v="0"/>
    <x v="12"/>
    <n v="1677.27"/>
    <n v="40.98"/>
  </r>
  <r>
    <n v="4084"/>
    <n v="29120"/>
    <n v="40310"/>
    <s v="Low"/>
    <s v="Arlington"/>
    <s v="Virginia"/>
    <x v="2"/>
    <s v="Consumer"/>
    <x v="1"/>
    <x v="11"/>
    <n v="1556.08"/>
    <n v="70.98"/>
  </r>
  <r>
    <n v="4085"/>
    <n v="29121"/>
    <n v="40279"/>
    <s v="Medium"/>
    <s v="Portage"/>
    <s v="Indiana"/>
    <x v="0"/>
    <s v="Corporate"/>
    <x v="2"/>
    <x v="4"/>
    <n v="3206.9650000000001"/>
    <n v="125.99"/>
  </r>
  <r>
    <n v="4086"/>
    <n v="29127"/>
    <n v="39903"/>
    <s v="Critical"/>
    <s v="Jupiter"/>
    <s v="Florida"/>
    <x v="2"/>
    <s v="Consumer"/>
    <x v="0"/>
    <x v="6"/>
    <n v="31.13"/>
    <n v="1.68"/>
  </r>
  <r>
    <n v="4087"/>
    <n v="29152"/>
    <n v="40747"/>
    <s v="Low"/>
    <s v="Forest Park"/>
    <s v="Georgia"/>
    <x v="2"/>
    <s v="Small Business"/>
    <x v="2"/>
    <x v="5"/>
    <n v="58.63"/>
    <n v="17.48"/>
  </r>
  <r>
    <n v="4088"/>
    <n v="29152"/>
    <n v="40747"/>
    <s v="Low"/>
    <s v="Forest Park"/>
    <s v="Georgia"/>
    <x v="2"/>
    <s v="Small Business"/>
    <x v="0"/>
    <x v="0"/>
    <n v="94.99"/>
    <n v="6.98"/>
  </r>
  <r>
    <n v="4089"/>
    <n v="29156"/>
    <n v="40233"/>
    <s v="Low"/>
    <s v="Bryant"/>
    <s v="Arkansas"/>
    <x v="2"/>
    <s v="Home Office"/>
    <x v="2"/>
    <x v="5"/>
    <n v="208.77"/>
    <n v="20.97"/>
  </r>
  <r>
    <n v="4090"/>
    <n v="29158"/>
    <n v="40836"/>
    <s v="High"/>
    <s v="Brooklyn Center"/>
    <s v="Minnesota"/>
    <x v="0"/>
    <s v="Home Office"/>
    <x v="1"/>
    <x v="15"/>
    <n v="2266.6999999999998"/>
    <n v="200.98"/>
  </r>
  <r>
    <n v="4091"/>
    <n v="29185"/>
    <n v="40198"/>
    <s v="High"/>
    <s v="Madison Heights"/>
    <s v="Michigan"/>
    <x v="0"/>
    <s v="Corporate"/>
    <x v="0"/>
    <x v="13"/>
    <n v="468.49"/>
    <n v="56.96"/>
  </r>
  <r>
    <n v="4092"/>
    <n v="29185"/>
    <n v="40198"/>
    <s v="High"/>
    <s v="Madison Heights"/>
    <s v="Michigan"/>
    <x v="0"/>
    <s v="Corporate"/>
    <x v="1"/>
    <x v="2"/>
    <n v="446.53"/>
    <n v="8.3699999999999992"/>
  </r>
  <r>
    <n v="4093"/>
    <n v="29185"/>
    <n v="40198"/>
    <s v="High"/>
    <s v="Midland"/>
    <s v="Michigan"/>
    <x v="0"/>
    <s v="Corporate"/>
    <x v="0"/>
    <x v="9"/>
    <n v="217.85"/>
    <n v="40.99"/>
  </r>
  <r>
    <n v="4094"/>
    <n v="29187"/>
    <n v="40025"/>
    <s v="Low"/>
    <s v="Woodburn"/>
    <s v="Oregon"/>
    <x v="1"/>
    <s v="Consumer"/>
    <x v="0"/>
    <x v="12"/>
    <n v="142.30000000000001"/>
    <n v="24.92"/>
  </r>
  <r>
    <n v="4095"/>
    <n v="29187"/>
    <n v="40025"/>
    <s v="Low"/>
    <s v="Woodburn"/>
    <s v="Oregon"/>
    <x v="1"/>
    <s v="Consumer"/>
    <x v="0"/>
    <x v="12"/>
    <n v="21.93"/>
    <n v="2.16"/>
  </r>
  <r>
    <n v="4096"/>
    <n v="29187"/>
    <n v="40025"/>
    <s v="Low"/>
    <s v="Woodburn"/>
    <s v="Oregon"/>
    <x v="1"/>
    <s v="Consumer"/>
    <x v="2"/>
    <x v="10"/>
    <n v="26095.13"/>
    <n v="808.49"/>
  </r>
  <r>
    <n v="4097"/>
    <n v="29187"/>
    <n v="40025"/>
    <s v="Low"/>
    <s v="Woodburn"/>
    <s v="Oregon"/>
    <x v="1"/>
    <s v="Consumer"/>
    <x v="0"/>
    <x v="9"/>
    <n v="75.58"/>
    <n v="6.48"/>
  </r>
  <r>
    <n v="4098"/>
    <n v="29187"/>
    <n v="40025"/>
    <s v="Low"/>
    <s v="Woodburn"/>
    <s v="Oregon"/>
    <x v="1"/>
    <s v="Consumer"/>
    <x v="0"/>
    <x v="1"/>
    <n v="477.53"/>
    <n v="10.98"/>
  </r>
  <r>
    <n v="4099"/>
    <n v="29191"/>
    <n v="41088"/>
    <s v="Medium"/>
    <s v="Miramar"/>
    <s v="Florida"/>
    <x v="2"/>
    <s v="Home Office"/>
    <x v="1"/>
    <x v="3"/>
    <n v="7201.89"/>
    <n v="296.18"/>
  </r>
  <r>
    <n v="4100"/>
    <n v="29216"/>
    <n v="41272"/>
    <s v="Critical"/>
    <s v="Horn Lake"/>
    <s v="Mississippi"/>
    <x v="2"/>
    <s v="Home Office"/>
    <x v="2"/>
    <x v="5"/>
    <n v="1936.45"/>
    <n v="43.22"/>
  </r>
  <r>
    <n v="4101"/>
    <n v="29216"/>
    <n v="41272"/>
    <s v="Critical"/>
    <s v="Horn Lake"/>
    <s v="Mississippi"/>
    <x v="2"/>
    <s v="Home Office"/>
    <x v="1"/>
    <x v="3"/>
    <n v="3711.04"/>
    <n v="218.75"/>
  </r>
  <r>
    <n v="4102"/>
    <n v="29218"/>
    <n v="41058"/>
    <s v="Low"/>
    <s v="Redmond"/>
    <s v="Washington"/>
    <x v="1"/>
    <s v="Home Office"/>
    <x v="1"/>
    <x v="2"/>
    <n v="1823.02"/>
    <n v="92.23"/>
  </r>
  <r>
    <n v="4103"/>
    <n v="29218"/>
    <n v="41058"/>
    <s v="Low"/>
    <s v="Redmond"/>
    <s v="Washington"/>
    <x v="1"/>
    <s v="Home Office"/>
    <x v="0"/>
    <x v="6"/>
    <n v="74.02"/>
    <n v="2.88"/>
  </r>
  <r>
    <n v="4104"/>
    <n v="29218"/>
    <n v="41058"/>
    <s v="Low"/>
    <s v="Renton"/>
    <s v="Washington"/>
    <x v="1"/>
    <s v="Home Office"/>
    <x v="2"/>
    <x v="4"/>
    <n v="2252.9760000000001"/>
    <n v="205.99"/>
  </r>
  <r>
    <n v="4105"/>
    <n v="29219"/>
    <n v="39913"/>
    <s v="Not Specified"/>
    <s v="Killeen"/>
    <s v="Texas"/>
    <x v="0"/>
    <s v="Home Office"/>
    <x v="0"/>
    <x v="6"/>
    <n v="203.4"/>
    <n v="7.08"/>
  </r>
  <r>
    <n v="4106"/>
    <n v="29220"/>
    <n v="41272"/>
    <s v="Medium"/>
    <s v="New Rochelle"/>
    <s v="New York"/>
    <x v="3"/>
    <s v="Corporate"/>
    <x v="0"/>
    <x v="12"/>
    <n v="12690.33"/>
    <n v="367.99"/>
  </r>
  <r>
    <n v="4107"/>
    <n v="29221"/>
    <n v="41058"/>
    <s v="High"/>
    <s v="Sacramento"/>
    <s v="California"/>
    <x v="1"/>
    <s v="Consumer"/>
    <x v="0"/>
    <x v="9"/>
    <n v="325.33"/>
    <n v="7.64"/>
  </r>
  <r>
    <n v="4108"/>
    <n v="29223"/>
    <n v="40928"/>
    <s v="High"/>
    <s v="Severna Park"/>
    <s v="Maryland"/>
    <x v="3"/>
    <s v="Home Office"/>
    <x v="1"/>
    <x v="15"/>
    <n v="24701.119999999999"/>
    <n v="500.98"/>
  </r>
  <r>
    <n v="4109"/>
    <n v="29249"/>
    <n v="40707"/>
    <s v="Low"/>
    <s v="Titusville"/>
    <s v="Florida"/>
    <x v="2"/>
    <s v="Corporate"/>
    <x v="1"/>
    <x v="15"/>
    <n v="3156.6"/>
    <n v="276.2"/>
  </r>
  <r>
    <n v="4110"/>
    <n v="29249"/>
    <n v="40707"/>
    <s v="Low"/>
    <s v="Titusville"/>
    <s v="Florida"/>
    <x v="2"/>
    <s v="Corporate"/>
    <x v="0"/>
    <x v="9"/>
    <n v="302.69"/>
    <n v="6.35"/>
  </r>
  <r>
    <n v="4111"/>
    <n v="29252"/>
    <n v="40031"/>
    <s v="Low"/>
    <s v="Newton"/>
    <s v="Iowa"/>
    <x v="0"/>
    <s v="Small Business"/>
    <x v="0"/>
    <x v="9"/>
    <n v="65.81"/>
    <n v="6.48"/>
  </r>
  <r>
    <n v="4112"/>
    <n v="29255"/>
    <n v="40880"/>
    <s v="Low"/>
    <s v="North Royalton"/>
    <s v="Ohio"/>
    <x v="3"/>
    <s v="Consumer"/>
    <x v="2"/>
    <x v="4"/>
    <n v="617.21899999999994"/>
    <n v="65.989999999999995"/>
  </r>
  <r>
    <n v="4113"/>
    <n v="29280"/>
    <n v="40996"/>
    <s v="Medium"/>
    <s v="Derry"/>
    <s v="New Hampshire"/>
    <x v="3"/>
    <s v="Small Business"/>
    <x v="0"/>
    <x v="6"/>
    <n v="238.35"/>
    <n v="11.66"/>
  </r>
  <r>
    <n v="4114"/>
    <n v="29280"/>
    <n v="40996"/>
    <s v="Medium"/>
    <s v="Waterville"/>
    <s v="Maine"/>
    <x v="3"/>
    <s v="Small Business"/>
    <x v="2"/>
    <x v="5"/>
    <n v="856.34"/>
    <n v="28.38"/>
  </r>
  <r>
    <n v="4115"/>
    <n v="29282"/>
    <n v="41241"/>
    <s v="Medium"/>
    <s v="Van Buren"/>
    <s v="Arkansas"/>
    <x v="2"/>
    <s v="Corporate"/>
    <x v="0"/>
    <x v="9"/>
    <n v="34.270000000000003"/>
    <n v="6.48"/>
  </r>
  <r>
    <n v="4116"/>
    <n v="29284"/>
    <n v="39913"/>
    <s v="Medium"/>
    <s v="Saratoga"/>
    <s v="California"/>
    <x v="1"/>
    <s v="Home Office"/>
    <x v="1"/>
    <x v="3"/>
    <n v="6449.0560000000005"/>
    <n v="400.98"/>
  </r>
  <r>
    <n v="4117"/>
    <n v="29286"/>
    <n v="40022"/>
    <s v="Critical"/>
    <s v="Redmond"/>
    <s v="Washington"/>
    <x v="1"/>
    <s v="Corporate"/>
    <x v="2"/>
    <x v="10"/>
    <n v="13070.2"/>
    <n v="3502.14"/>
  </r>
  <r>
    <n v="4118"/>
    <n v="29287"/>
    <n v="39996"/>
    <s v="High"/>
    <s v="Carol Stream"/>
    <s v="Illinois"/>
    <x v="0"/>
    <s v="Consumer"/>
    <x v="0"/>
    <x v="12"/>
    <n v="281.39"/>
    <n v="5.74"/>
  </r>
  <r>
    <n v="4119"/>
    <n v="29287"/>
    <n v="39996"/>
    <s v="High"/>
    <s v="Carol Stream"/>
    <s v="Illinois"/>
    <x v="0"/>
    <s v="Consumer"/>
    <x v="2"/>
    <x v="10"/>
    <n v="12593.91"/>
    <n v="270.97000000000003"/>
  </r>
  <r>
    <n v="4120"/>
    <n v="29317"/>
    <n v="40818"/>
    <s v="Not Specified"/>
    <s v="Oregon City"/>
    <s v="Oregon"/>
    <x v="1"/>
    <s v="Corporate"/>
    <x v="1"/>
    <x v="15"/>
    <n v="7789.63"/>
    <n v="200.98"/>
  </r>
  <r>
    <n v="4121"/>
    <n v="29317"/>
    <n v="40818"/>
    <s v="Not Specified"/>
    <s v="Oregon City"/>
    <s v="Oregon"/>
    <x v="1"/>
    <s v="Corporate"/>
    <x v="2"/>
    <x v="10"/>
    <n v="15703.82"/>
    <n v="810.98"/>
  </r>
  <r>
    <n v="4122"/>
    <n v="29317"/>
    <n v="40818"/>
    <s v="Not Specified"/>
    <s v="Oregon City"/>
    <s v="Oregon"/>
    <x v="1"/>
    <s v="Corporate"/>
    <x v="0"/>
    <x v="7"/>
    <n v="140.69"/>
    <n v="4.71"/>
  </r>
  <r>
    <n v="4123"/>
    <n v="29318"/>
    <n v="40724"/>
    <s v="Not Specified"/>
    <s v="Omaha"/>
    <s v="Nebraska"/>
    <x v="0"/>
    <s v="Corporate"/>
    <x v="0"/>
    <x v="0"/>
    <n v="2954.14"/>
    <n v="138.13999999999999"/>
  </r>
  <r>
    <n v="4124"/>
    <n v="29318"/>
    <n v="40724"/>
    <s v="Not Specified"/>
    <s v="Omaha"/>
    <s v="Nebraska"/>
    <x v="0"/>
    <s v="Corporate"/>
    <x v="2"/>
    <x v="4"/>
    <n v="3375.3074999999999"/>
    <n v="125.99"/>
  </r>
  <r>
    <n v="4125"/>
    <n v="29319"/>
    <n v="39837"/>
    <s v="Low"/>
    <s v="Vincennes"/>
    <s v="Indiana"/>
    <x v="0"/>
    <s v="Small Business"/>
    <x v="1"/>
    <x v="15"/>
    <n v="6654.39"/>
    <n v="238.4"/>
  </r>
  <r>
    <n v="4126"/>
    <n v="29319"/>
    <n v="39837"/>
    <s v="Low"/>
    <s v="Vincennes"/>
    <s v="Indiana"/>
    <x v="0"/>
    <s v="Small Business"/>
    <x v="2"/>
    <x v="16"/>
    <n v="4429.6899999999996"/>
    <n v="199.99"/>
  </r>
  <r>
    <n v="4127"/>
    <n v="29346"/>
    <n v="40041"/>
    <s v="Low"/>
    <s v="Waterville"/>
    <s v="Maine"/>
    <x v="3"/>
    <s v="Corporate"/>
    <x v="0"/>
    <x v="14"/>
    <n v="29.06"/>
    <n v="11.58"/>
  </r>
  <r>
    <n v="4128"/>
    <n v="29347"/>
    <n v="41133"/>
    <s v="Medium"/>
    <s v="Sanford"/>
    <s v="Florida"/>
    <x v="2"/>
    <s v="Corporate"/>
    <x v="0"/>
    <x v="9"/>
    <n v="2040.39"/>
    <n v="40.99"/>
  </r>
  <r>
    <n v="4129"/>
    <n v="29349"/>
    <n v="40339"/>
    <s v="High"/>
    <s v="Augusta"/>
    <s v="Maine"/>
    <x v="3"/>
    <s v="Small Business"/>
    <x v="2"/>
    <x v="4"/>
    <n v="2526.54"/>
    <n v="65.989999999999995"/>
  </r>
  <r>
    <n v="4130"/>
    <n v="29349"/>
    <n v="40339"/>
    <s v="High"/>
    <s v="West Milford"/>
    <s v="New Jersey"/>
    <x v="3"/>
    <s v="Small Business"/>
    <x v="0"/>
    <x v="9"/>
    <n v="162.38999999999999"/>
    <n v="5.28"/>
  </r>
  <r>
    <n v="4131"/>
    <n v="29350"/>
    <n v="40050"/>
    <s v="High"/>
    <s v="Elmwood Park"/>
    <s v="New Jersey"/>
    <x v="3"/>
    <s v="Consumer"/>
    <x v="0"/>
    <x v="12"/>
    <n v="2519.5500000000002"/>
    <n v="52.4"/>
  </r>
  <r>
    <n v="4132"/>
    <n v="29350"/>
    <n v="40050"/>
    <s v="High"/>
    <s v="Nashua"/>
    <s v="New Hampshire"/>
    <x v="3"/>
    <s v="Consumer"/>
    <x v="0"/>
    <x v="0"/>
    <n v="150.33000000000001"/>
    <n v="15.14"/>
  </r>
  <r>
    <n v="4133"/>
    <n v="29350"/>
    <n v="40050"/>
    <s v="High"/>
    <s v="South Orange"/>
    <s v="New Jersey"/>
    <x v="3"/>
    <s v="Consumer"/>
    <x v="0"/>
    <x v="6"/>
    <n v="1634.17"/>
    <n v="36.549999999999997"/>
  </r>
  <r>
    <n v="4134"/>
    <n v="29351"/>
    <n v="40819"/>
    <s v="Medium"/>
    <s v="Laurel"/>
    <s v="Maryland"/>
    <x v="3"/>
    <s v="Consumer"/>
    <x v="0"/>
    <x v="12"/>
    <n v="5122.6099999999997"/>
    <n v="304.99"/>
  </r>
  <r>
    <n v="4135"/>
    <n v="29376"/>
    <n v="41132"/>
    <s v="Critical"/>
    <s v="Florence"/>
    <s v="Alabama"/>
    <x v="2"/>
    <s v="Consumer"/>
    <x v="0"/>
    <x v="0"/>
    <n v="2850.31"/>
    <n v="155.06"/>
  </r>
  <r>
    <n v="4136"/>
    <n v="29380"/>
    <n v="39930"/>
    <s v="Not Specified"/>
    <s v="Bartlesville"/>
    <s v="Oklahoma"/>
    <x v="0"/>
    <s v="Corporate"/>
    <x v="0"/>
    <x v="9"/>
    <n v="150.13"/>
    <n v="12.28"/>
  </r>
  <r>
    <n v="4137"/>
    <n v="29382"/>
    <n v="40499"/>
    <s v="High"/>
    <s v="Kokomo"/>
    <s v="Indiana"/>
    <x v="0"/>
    <s v="Small Business"/>
    <x v="0"/>
    <x v="14"/>
    <n v="239.35"/>
    <n v="5.68"/>
  </r>
  <r>
    <n v="4138"/>
    <n v="29382"/>
    <n v="40499"/>
    <s v="High"/>
    <s v="Kokomo"/>
    <s v="Indiana"/>
    <x v="0"/>
    <s v="Small Business"/>
    <x v="1"/>
    <x v="2"/>
    <n v="684.66"/>
    <n v="19.98"/>
  </r>
  <r>
    <n v="4139"/>
    <n v="29383"/>
    <n v="40865"/>
    <s v="Medium"/>
    <s v="Willoughby"/>
    <s v="Ohio"/>
    <x v="3"/>
    <s v="Corporate"/>
    <x v="2"/>
    <x v="5"/>
    <n v="157.13"/>
    <n v="8.32"/>
  </r>
  <r>
    <n v="4140"/>
    <n v="29383"/>
    <n v="40865"/>
    <s v="Medium"/>
    <s v="Willoughby"/>
    <s v="Ohio"/>
    <x v="3"/>
    <s v="Corporate"/>
    <x v="0"/>
    <x v="9"/>
    <n v="195.11"/>
    <n v="6.48"/>
  </r>
  <r>
    <n v="4141"/>
    <n v="29383"/>
    <n v="40865"/>
    <s v="Medium"/>
    <s v="Willoughby"/>
    <s v="Ohio"/>
    <x v="3"/>
    <s v="Corporate"/>
    <x v="2"/>
    <x v="4"/>
    <n v="2738.7849999999999"/>
    <n v="115.99"/>
  </r>
  <r>
    <n v="4142"/>
    <n v="29383"/>
    <n v="40865"/>
    <s v="Medium"/>
    <s v="Youngstown"/>
    <s v="Ohio"/>
    <x v="3"/>
    <s v="Corporate"/>
    <x v="1"/>
    <x v="2"/>
    <n v="217.42"/>
    <n v="7.59"/>
  </r>
  <r>
    <n v="4143"/>
    <n v="29408"/>
    <n v="40300"/>
    <s v="Not Specified"/>
    <s v="Sault Sainte Marie"/>
    <s v="Michigan"/>
    <x v="0"/>
    <s v="Home Office"/>
    <x v="2"/>
    <x v="10"/>
    <n v="4260.7299999999996"/>
    <n v="119.99"/>
  </r>
  <r>
    <n v="4144"/>
    <n v="29409"/>
    <n v="40556"/>
    <s v="High"/>
    <s v="Maple Grove"/>
    <s v="Minnesota"/>
    <x v="0"/>
    <s v="Home Office"/>
    <x v="2"/>
    <x v="5"/>
    <n v="38.99"/>
    <n v="1.7"/>
  </r>
  <r>
    <n v="4145"/>
    <n v="29410"/>
    <n v="40073"/>
    <s v="Critical"/>
    <s v="Greenville"/>
    <s v="Texas"/>
    <x v="0"/>
    <s v="Corporate"/>
    <x v="2"/>
    <x v="10"/>
    <n v="4186.53"/>
    <n v="120.97"/>
  </r>
  <r>
    <n v="4146"/>
    <n v="29410"/>
    <n v="40073"/>
    <s v="Critical"/>
    <s v="Greenville"/>
    <s v="Texas"/>
    <x v="0"/>
    <s v="Corporate"/>
    <x v="2"/>
    <x v="4"/>
    <n v="6057.27"/>
    <n v="195.99"/>
  </r>
  <r>
    <n v="4147"/>
    <n v="29411"/>
    <n v="41005"/>
    <s v="High"/>
    <s v="Keller"/>
    <s v="Texas"/>
    <x v="0"/>
    <s v="Corporate"/>
    <x v="0"/>
    <x v="13"/>
    <n v="67.87"/>
    <n v="2.2200000000000002"/>
  </r>
  <r>
    <n v="4148"/>
    <n v="29411"/>
    <n v="41005"/>
    <s v="High"/>
    <s v="Keller"/>
    <s v="Texas"/>
    <x v="0"/>
    <s v="Corporate"/>
    <x v="0"/>
    <x v="14"/>
    <n v="542.24"/>
    <n v="15.67"/>
  </r>
  <r>
    <n v="4149"/>
    <n v="29411"/>
    <n v="41005"/>
    <s v="High"/>
    <s v="Keller"/>
    <s v="Texas"/>
    <x v="0"/>
    <s v="Corporate"/>
    <x v="2"/>
    <x v="10"/>
    <n v="15174.95"/>
    <n v="400.97"/>
  </r>
  <r>
    <n v="4150"/>
    <n v="29411"/>
    <n v="41005"/>
    <s v="High"/>
    <s v="Keller"/>
    <s v="Texas"/>
    <x v="0"/>
    <s v="Corporate"/>
    <x v="2"/>
    <x v="10"/>
    <n v="1084.1199999999999"/>
    <n v="23.99"/>
  </r>
  <r>
    <n v="4151"/>
    <n v="29445"/>
    <n v="40450"/>
    <s v="High"/>
    <s v="Marion"/>
    <s v="Indiana"/>
    <x v="0"/>
    <s v="Consumer"/>
    <x v="2"/>
    <x v="10"/>
    <n v="2531.35"/>
    <n v="90.97"/>
  </r>
  <r>
    <n v="4152"/>
    <n v="29473"/>
    <n v="40954"/>
    <s v="Medium"/>
    <s v="Orange"/>
    <s v="New Jersey"/>
    <x v="3"/>
    <s v="Consumer"/>
    <x v="1"/>
    <x v="3"/>
    <n v="13367.82"/>
    <n v="320.64"/>
  </r>
  <r>
    <n v="4153"/>
    <n v="29473"/>
    <n v="40954"/>
    <s v="Medium"/>
    <s v="Westbrook"/>
    <s v="Maine"/>
    <x v="3"/>
    <s v="Consumer"/>
    <x v="2"/>
    <x v="4"/>
    <n v="206.28649999999999"/>
    <n v="7.99"/>
  </r>
  <r>
    <n v="4154"/>
    <n v="29475"/>
    <n v="40231"/>
    <s v="High"/>
    <s v="Weslaco"/>
    <s v="Texas"/>
    <x v="0"/>
    <s v="Home Office"/>
    <x v="1"/>
    <x v="2"/>
    <n v="235.12"/>
    <n v="4.91"/>
  </r>
  <r>
    <n v="4155"/>
    <n v="29475"/>
    <n v="40231"/>
    <s v="High"/>
    <s v="Wichita Falls"/>
    <s v="Texas"/>
    <x v="0"/>
    <s v="Home Office"/>
    <x v="1"/>
    <x v="11"/>
    <n v="1814.82"/>
    <n v="880.98"/>
  </r>
  <r>
    <n v="4156"/>
    <n v="29478"/>
    <n v="40277"/>
    <s v="High"/>
    <s v="Poinciana"/>
    <s v="Florida"/>
    <x v="2"/>
    <s v="Consumer"/>
    <x v="2"/>
    <x v="4"/>
    <n v="272.89249999999998"/>
    <n v="20.99"/>
  </r>
  <r>
    <n v="4157"/>
    <n v="29504"/>
    <n v="40444"/>
    <s v="Not Specified"/>
    <s v="Waynesboro"/>
    <s v="Virginia"/>
    <x v="2"/>
    <s v="Small Business"/>
    <x v="1"/>
    <x v="11"/>
    <n v="1485.06"/>
    <n v="70.98"/>
  </r>
  <r>
    <n v="4158"/>
    <n v="29504"/>
    <n v="40444"/>
    <s v="Not Specified"/>
    <s v="Waynesboro"/>
    <s v="Virginia"/>
    <x v="2"/>
    <s v="Small Business"/>
    <x v="0"/>
    <x v="9"/>
    <n v="1211.18"/>
    <n v="38.76"/>
  </r>
  <r>
    <n v="4159"/>
    <n v="29505"/>
    <n v="41270"/>
    <s v="Medium"/>
    <s v="Los Gatos"/>
    <s v="California"/>
    <x v="1"/>
    <s v="Home Office"/>
    <x v="0"/>
    <x v="6"/>
    <n v="45.21"/>
    <n v="1.76"/>
  </r>
  <r>
    <n v="4160"/>
    <n v="29506"/>
    <n v="40708"/>
    <s v="Critical"/>
    <s v="Middle River"/>
    <s v="Maryland"/>
    <x v="3"/>
    <s v="Consumer"/>
    <x v="0"/>
    <x v="12"/>
    <n v="221.13"/>
    <n v="4.55"/>
  </r>
  <r>
    <n v="4161"/>
    <n v="29506"/>
    <n v="40708"/>
    <s v="Critical"/>
    <s v="Middle River"/>
    <s v="Maryland"/>
    <x v="3"/>
    <s v="Consumer"/>
    <x v="0"/>
    <x v="12"/>
    <n v="16.350000000000001"/>
    <n v="1.88"/>
  </r>
  <r>
    <n v="4162"/>
    <n v="29507"/>
    <n v="40948"/>
    <s v="Low"/>
    <s v="North Royalton"/>
    <s v="Ohio"/>
    <x v="3"/>
    <s v="Consumer"/>
    <x v="1"/>
    <x v="3"/>
    <n v="3049.6320000000001"/>
    <n v="280.98"/>
  </r>
  <r>
    <n v="4163"/>
    <n v="29507"/>
    <n v="40948"/>
    <s v="Low"/>
    <s v="North Royalton"/>
    <s v="Ohio"/>
    <x v="3"/>
    <s v="Consumer"/>
    <x v="2"/>
    <x v="4"/>
    <n v="1274.9490000000001"/>
    <n v="35.99"/>
  </r>
  <r>
    <n v="4164"/>
    <n v="29510"/>
    <n v="40648"/>
    <s v="Critical"/>
    <s v="Carbondale"/>
    <s v="Illinois"/>
    <x v="0"/>
    <s v="Home Office"/>
    <x v="1"/>
    <x v="11"/>
    <n v="6123.94"/>
    <n v="260.98"/>
  </r>
  <r>
    <n v="4165"/>
    <n v="29536"/>
    <n v="41159"/>
    <s v="Medium"/>
    <s v="Bothell"/>
    <s v="Washington"/>
    <x v="1"/>
    <s v="Consumer"/>
    <x v="0"/>
    <x v="13"/>
    <n v="495.32"/>
    <n v="100.98"/>
  </r>
  <r>
    <n v="4166"/>
    <n v="29536"/>
    <n v="41159"/>
    <s v="Medium"/>
    <s v="Bothell"/>
    <s v="Washington"/>
    <x v="1"/>
    <s v="Consumer"/>
    <x v="1"/>
    <x v="11"/>
    <n v="2483.5300000000002"/>
    <n v="220.98"/>
  </r>
  <r>
    <n v="4167"/>
    <n v="29536"/>
    <n v="41159"/>
    <s v="Medium"/>
    <s v="Bothell"/>
    <s v="Washington"/>
    <x v="1"/>
    <s v="Consumer"/>
    <x v="0"/>
    <x v="9"/>
    <n v="967.41"/>
    <n v="35.44"/>
  </r>
  <r>
    <n v="4168"/>
    <n v="29537"/>
    <n v="41171"/>
    <s v="Low"/>
    <s v="Midland"/>
    <s v="Texas"/>
    <x v="0"/>
    <s v="Home Office"/>
    <x v="0"/>
    <x v="13"/>
    <n v="318.56"/>
    <n v="10.89"/>
  </r>
  <r>
    <n v="4169"/>
    <n v="29539"/>
    <n v="40656"/>
    <s v="High"/>
    <s v="Baton Rouge"/>
    <s v="Louisiana"/>
    <x v="2"/>
    <s v="Corporate"/>
    <x v="0"/>
    <x v="14"/>
    <n v="223.2"/>
    <n v="9.7799999999999994"/>
  </r>
  <r>
    <n v="4170"/>
    <n v="29569"/>
    <n v="40727"/>
    <s v="High"/>
    <s v="Bothell"/>
    <s v="Washington"/>
    <x v="1"/>
    <s v="Consumer"/>
    <x v="2"/>
    <x v="16"/>
    <n v="27720.98"/>
    <n v="599.99"/>
  </r>
  <r>
    <n v="4171"/>
    <n v="29569"/>
    <n v="40727"/>
    <s v="High"/>
    <s v="Bothell"/>
    <s v="Washington"/>
    <x v="1"/>
    <s v="Consumer"/>
    <x v="0"/>
    <x v="9"/>
    <n v="520.13"/>
    <n v="18.97"/>
  </r>
  <r>
    <n v="4172"/>
    <n v="29572"/>
    <n v="40332"/>
    <s v="Not Specified"/>
    <s v="North Royalton"/>
    <s v="Ohio"/>
    <x v="3"/>
    <s v="Home Office"/>
    <x v="1"/>
    <x v="3"/>
    <n v="2657.56"/>
    <n v="150.97999999999999"/>
  </r>
  <r>
    <n v="4173"/>
    <n v="29573"/>
    <n v="40924"/>
    <s v="Critical"/>
    <s v="Fitchburg"/>
    <s v="Wisconsin"/>
    <x v="0"/>
    <s v="Home Office"/>
    <x v="0"/>
    <x v="9"/>
    <n v="792.21"/>
    <n v="18.97"/>
  </r>
  <r>
    <n v="4174"/>
    <n v="29607"/>
    <n v="40981"/>
    <s v="Medium"/>
    <s v="Mount Lebanon"/>
    <s v="Pennsylvania"/>
    <x v="3"/>
    <s v="Home Office"/>
    <x v="0"/>
    <x v="9"/>
    <n v="240.74"/>
    <n v="12.28"/>
  </r>
  <r>
    <n v="4175"/>
    <n v="29633"/>
    <n v="39986"/>
    <s v="Critical"/>
    <s v="Middle River"/>
    <s v="Maryland"/>
    <x v="3"/>
    <s v="Consumer"/>
    <x v="0"/>
    <x v="0"/>
    <n v="96.01"/>
    <n v="7.98"/>
  </r>
  <r>
    <n v="4176"/>
    <n v="29637"/>
    <n v="39958"/>
    <s v="High"/>
    <s v="Mesa"/>
    <s v="Arizona"/>
    <x v="1"/>
    <s v="Home Office"/>
    <x v="2"/>
    <x v="10"/>
    <n v="598.19000000000005"/>
    <n v="17.98"/>
  </r>
  <r>
    <n v="4177"/>
    <n v="29639"/>
    <n v="40650"/>
    <s v="Critical"/>
    <s v="Athens"/>
    <s v="Georgia"/>
    <x v="2"/>
    <s v="Corporate"/>
    <x v="0"/>
    <x v="6"/>
    <n v="22.37"/>
    <n v="2.6"/>
  </r>
  <r>
    <n v="4178"/>
    <n v="29666"/>
    <n v="40907"/>
    <s v="Not Specified"/>
    <s v="Bennington"/>
    <s v="Vermont"/>
    <x v="3"/>
    <s v="Small Business"/>
    <x v="2"/>
    <x v="5"/>
    <n v="362.75"/>
    <n v="8.32"/>
  </r>
  <r>
    <n v="4179"/>
    <n v="29666"/>
    <n v="40907"/>
    <s v="Not Specified"/>
    <s v="Salem"/>
    <s v="New Hampshire"/>
    <x v="3"/>
    <s v="Small Business"/>
    <x v="0"/>
    <x v="9"/>
    <n v="155.86000000000001"/>
    <n v="5.28"/>
  </r>
  <r>
    <n v="4180"/>
    <n v="29667"/>
    <n v="40018"/>
    <s v="Not Specified"/>
    <s v="Fairfield"/>
    <s v="Connecticut"/>
    <x v="3"/>
    <s v="Corporate"/>
    <x v="0"/>
    <x v="12"/>
    <n v="215.31"/>
    <n v="15.28"/>
  </r>
  <r>
    <n v="4181"/>
    <n v="29671"/>
    <n v="40259"/>
    <s v="Critical"/>
    <s v="Lancaster"/>
    <s v="Texas"/>
    <x v="0"/>
    <s v="Consumer"/>
    <x v="0"/>
    <x v="6"/>
    <n v="1511.7"/>
    <n v="34.99"/>
  </r>
  <r>
    <n v="4182"/>
    <n v="29700"/>
    <n v="40274"/>
    <s v="Medium"/>
    <s v="Londonderry"/>
    <s v="New Hampshire"/>
    <x v="3"/>
    <s v="Consumer"/>
    <x v="0"/>
    <x v="8"/>
    <n v="30.35"/>
    <n v="3.08"/>
  </r>
  <r>
    <n v="4183"/>
    <n v="29730"/>
    <n v="40345"/>
    <s v="Critical"/>
    <s v="Mount Lebanon"/>
    <s v="Pennsylvania"/>
    <x v="3"/>
    <s v="Consumer"/>
    <x v="1"/>
    <x v="3"/>
    <n v="3072.86"/>
    <n v="150.97999999999999"/>
  </r>
  <r>
    <n v="4184"/>
    <n v="29761"/>
    <n v="41093"/>
    <s v="Medium"/>
    <s v="Bozeman"/>
    <s v="Montana"/>
    <x v="1"/>
    <s v="Corporate"/>
    <x v="2"/>
    <x v="4"/>
    <n v="1463.105"/>
    <n v="35.99"/>
  </r>
  <r>
    <n v="4185"/>
    <n v="29761"/>
    <n v="41093"/>
    <s v="Medium"/>
    <s v="Butte"/>
    <s v="Montana"/>
    <x v="1"/>
    <s v="Corporate"/>
    <x v="0"/>
    <x v="13"/>
    <n v="1085.4000000000001"/>
    <n v="25.98"/>
  </r>
  <r>
    <n v="4186"/>
    <n v="29761"/>
    <n v="41093"/>
    <s v="Medium"/>
    <s v="Butte"/>
    <s v="Montana"/>
    <x v="1"/>
    <s v="Corporate"/>
    <x v="1"/>
    <x v="2"/>
    <n v="123.67"/>
    <n v="6.24"/>
  </r>
  <r>
    <n v="4187"/>
    <n v="29762"/>
    <n v="40393"/>
    <s v="Critical"/>
    <s v="La Porte"/>
    <s v="Indiana"/>
    <x v="0"/>
    <s v="Home Office"/>
    <x v="0"/>
    <x v="7"/>
    <n v="22.45"/>
    <n v="1.48"/>
  </r>
  <r>
    <n v="4188"/>
    <n v="29762"/>
    <n v="40393"/>
    <s v="Critical"/>
    <s v="Rapid City"/>
    <s v="South Dakota"/>
    <x v="0"/>
    <s v="Home Office"/>
    <x v="1"/>
    <x v="15"/>
    <n v="3268.56"/>
    <n v="95.95"/>
  </r>
  <r>
    <n v="4189"/>
    <n v="29764"/>
    <n v="41112"/>
    <s v="Critical"/>
    <s v="Perry Hall"/>
    <s v="Maryland"/>
    <x v="3"/>
    <s v="Small Business"/>
    <x v="0"/>
    <x v="12"/>
    <n v="165.09"/>
    <n v="15.01"/>
  </r>
  <r>
    <n v="4190"/>
    <n v="29766"/>
    <n v="39893"/>
    <s v="Medium"/>
    <s v="Madison"/>
    <s v="Alabama"/>
    <x v="2"/>
    <s v="Consumer"/>
    <x v="2"/>
    <x v="10"/>
    <n v="89061.05"/>
    <n v="6783.02"/>
  </r>
  <r>
    <n v="4191"/>
    <n v="29766"/>
    <n v="39893"/>
    <s v="Medium"/>
    <s v="Madison"/>
    <s v="Alabama"/>
    <x v="2"/>
    <s v="Consumer"/>
    <x v="2"/>
    <x v="4"/>
    <n v="6636.6639999999998"/>
    <n v="205.99"/>
  </r>
  <r>
    <n v="4192"/>
    <n v="29767"/>
    <n v="40579"/>
    <s v="High"/>
    <s v="Broomfield"/>
    <s v="Colorado"/>
    <x v="1"/>
    <s v="Home Office"/>
    <x v="0"/>
    <x v="13"/>
    <n v="4153.0600000000004"/>
    <n v="90.24"/>
  </r>
  <r>
    <n v="4193"/>
    <n v="29795"/>
    <n v="40872"/>
    <s v="High"/>
    <s v="Danville"/>
    <s v="Illinois"/>
    <x v="0"/>
    <s v="Small Business"/>
    <x v="0"/>
    <x v="12"/>
    <n v="19325.2"/>
    <n v="387.99"/>
  </r>
  <r>
    <n v="4194"/>
    <n v="29795"/>
    <n v="40872"/>
    <s v="High"/>
    <s v="Decatur"/>
    <s v="Illinois"/>
    <x v="0"/>
    <s v="Small Business"/>
    <x v="1"/>
    <x v="11"/>
    <n v="8380.2199999999993"/>
    <n v="160.97999999999999"/>
  </r>
  <r>
    <n v="4195"/>
    <n v="29797"/>
    <n v="40355"/>
    <s v="High"/>
    <s v="Ashland"/>
    <s v="MA"/>
    <x v="3"/>
    <s v="Small Business"/>
    <x v="1"/>
    <x v="2"/>
    <n v="742.05"/>
    <n v="14.89"/>
  </r>
  <r>
    <n v="4196"/>
    <n v="29826"/>
    <n v="40080"/>
    <s v="Critical"/>
    <s v="Pueblo West"/>
    <s v="Colorado"/>
    <x v="1"/>
    <s v="Consumer"/>
    <x v="2"/>
    <x v="5"/>
    <n v="157.63"/>
    <n v="17.98"/>
  </r>
  <r>
    <n v="4197"/>
    <n v="29827"/>
    <n v="40738"/>
    <s v="Critical"/>
    <s v="Bremerton"/>
    <s v="Washington"/>
    <x v="1"/>
    <s v="Consumer"/>
    <x v="2"/>
    <x v="5"/>
    <n v="926.65"/>
    <n v="26.31"/>
  </r>
  <r>
    <n v="4198"/>
    <n v="29831"/>
    <n v="40997"/>
    <s v="Critical"/>
    <s v="El Dorado Hills"/>
    <s v="California"/>
    <x v="1"/>
    <s v="Small Business"/>
    <x v="0"/>
    <x v="13"/>
    <n v="2175.2199999999998"/>
    <n v="68.81"/>
  </r>
  <r>
    <n v="4199"/>
    <n v="29856"/>
    <n v="41068"/>
    <s v="Medium"/>
    <s v="Brookings"/>
    <s v="South Dakota"/>
    <x v="0"/>
    <s v="Consumer"/>
    <x v="0"/>
    <x v="9"/>
    <n v="115.54"/>
    <n v="4.9800000000000004"/>
  </r>
  <r>
    <n v="4200"/>
    <n v="29857"/>
    <n v="40159"/>
    <s v="Medium"/>
    <s v="Olathe"/>
    <s v="Kansas"/>
    <x v="0"/>
    <s v="Consumer"/>
    <x v="1"/>
    <x v="11"/>
    <n v="5572.92"/>
    <n v="140.97999999999999"/>
  </r>
  <r>
    <n v="4201"/>
    <n v="29860"/>
    <n v="40069"/>
    <s v="Critical"/>
    <s v="Mandan"/>
    <s v="North Dakota"/>
    <x v="0"/>
    <s v="Home Office"/>
    <x v="0"/>
    <x v="0"/>
    <n v="8295.2900000000009"/>
    <n v="178.47"/>
  </r>
  <r>
    <n v="4202"/>
    <n v="29861"/>
    <n v="41024"/>
    <s v="Critical"/>
    <s v="Tinley Park"/>
    <s v="Illinois"/>
    <x v="0"/>
    <s v="Small Business"/>
    <x v="0"/>
    <x v="8"/>
    <n v="35.17"/>
    <n v="3.08"/>
  </r>
  <r>
    <n v="4203"/>
    <n v="29862"/>
    <n v="40713"/>
    <s v="Medium"/>
    <s v="Watertown"/>
    <s v="Wisconsin"/>
    <x v="0"/>
    <s v="Corporate"/>
    <x v="0"/>
    <x v="9"/>
    <n v="214.64"/>
    <n v="6.48"/>
  </r>
  <r>
    <n v="4204"/>
    <n v="29889"/>
    <n v="40151"/>
    <s v="Not Specified"/>
    <s v="Whitehall"/>
    <s v="Ohio"/>
    <x v="3"/>
    <s v="Small Business"/>
    <x v="0"/>
    <x v="6"/>
    <n v="243.5"/>
    <n v="5.98"/>
  </r>
  <r>
    <n v="4205"/>
    <n v="29893"/>
    <n v="41076"/>
    <s v="Medium"/>
    <s v="Gorham"/>
    <s v="Maine"/>
    <x v="3"/>
    <s v="Small Business"/>
    <x v="0"/>
    <x v="0"/>
    <n v="5452.9"/>
    <n v="225.02"/>
  </r>
  <r>
    <n v="4206"/>
    <n v="29894"/>
    <n v="40428"/>
    <s v="Low"/>
    <s v="Massillon"/>
    <s v="Ohio"/>
    <x v="3"/>
    <s v="Corporate"/>
    <x v="1"/>
    <x v="2"/>
    <n v="606.98"/>
    <n v="13.73"/>
  </r>
  <r>
    <n v="4207"/>
    <n v="29894"/>
    <n v="40428"/>
    <s v="Low"/>
    <s v="Massillon"/>
    <s v="Ohio"/>
    <x v="3"/>
    <s v="Corporate"/>
    <x v="0"/>
    <x v="9"/>
    <n v="301.62"/>
    <n v="6.68"/>
  </r>
  <r>
    <n v="4208"/>
    <n v="29895"/>
    <n v="40471"/>
    <s v="Medium"/>
    <s v="Port Arthur"/>
    <s v="Texas"/>
    <x v="0"/>
    <s v="Home Office"/>
    <x v="1"/>
    <x v="11"/>
    <n v="7286.65"/>
    <n v="160.97999999999999"/>
  </r>
  <r>
    <n v="4209"/>
    <n v="29921"/>
    <n v="40991"/>
    <s v="Medium"/>
    <s v="Leavenworth"/>
    <s v="Kansas"/>
    <x v="0"/>
    <s v="Small Business"/>
    <x v="0"/>
    <x v="12"/>
    <n v="3977.97"/>
    <n v="120.98"/>
  </r>
  <r>
    <n v="4210"/>
    <n v="29926"/>
    <n v="40990"/>
    <s v="Medium"/>
    <s v="Burien"/>
    <s v="Washington"/>
    <x v="1"/>
    <s v="Corporate"/>
    <x v="0"/>
    <x v="12"/>
    <n v="20.21"/>
    <n v="2.08"/>
  </r>
  <r>
    <n v="4211"/>
    <n v="29927"/>
    <n v="41220"/>
    <s v="High"/>
    <s v="Maryland Heights"/>
    <s v="MO"/>
    <x v="0"/>
    <s v="Corporate"/>
    <x v="0"/>
    <x v="12"/>
    <n v="257.97000000000003"/>
    <n v="12.95"/>
  </r>
  <r>
    <n v="4212"/>
    <n v="29953"/>
    <n v="40581"/>
    <s v="Critical"/>
    <s v="Clayton"/>
    <s v="MO"/>
    <x v="0"/>
    <s v="Home Office"/>
    <x v="0"/>
    <x v="12"/>
    <n v="619.77"/>
    <n v="14.45"/>
  </r>
  <r>
    <n v="4213"/>
    <n v="29956"/>
    <n v="40039"/>
    <s v="Critical"/>
    <s v="Oakdale"/>
    <s v="Minnesota"/>
    <x v="0"/>
    <s v="Consumer"/>
    <x v="0"/>
    <x v="6"/>
    <n v="80.33"/>
    <n v="1.82"/>
  </r>
  <r>
    <n v="4214"/>
    <n v="29957"/>
    <n v="40250"/>
    <s v="Critical"/>
    <s v="Texarkana"/>
    <s v="Arkansas"/>
    <x v="2"/>
    <s v="Corporate"/>
    <x v="1"/>
    <x v="15"/>
    <n v="2555.37"/>
    <n v="95.98"/>
  </r>
  <r>
    <n v="4215"/>
    <n v="29957"/>
    <n v="40250"/>
    <s v="Critical"/>
    <s v="Wheeling"/>
    <s v="West Virginia"/>
    <x v="3"/>
    <s v="Corporate"/>
    <x v="0"/>
    <x v="9"/>
    <n v="1447.62"/>
    <n v="48.04"/>
  </r>
  <r>
    <n v="4216"/>
    <n v="29958"/>
    <n v="40549"/>
    <s v="High"/>
    <s v="Perry Hall"/>
    <s v="Maryland"/>
    <x v="3"/>
    <s v="Consumer"/>
    <x v="0"/>
    <x v="12"/>
    <n v="307.57"/>
    <n v="6.37"/>
  </r>
  <r>
    <n v="4217"/>
    <n v="29958"/>
    <n v="40549"/>
    <s v="High"/>
    <s v="Perry Hall"/>
    <s v="Maryland"/>
    <x v="3"/>
    <s v="Consumer"/>
    <x v="1"/>
    <x v="15"/>
    <n v="14861.07"/>
    <n v="500.98"/>
  </r>
  <r>
    <n v="4218"/>
    <n v="29985"/>
    <n v="41101"/>
    <s v="Critical"/>
    <s v="Elyria"/>
    <s v="Ohio"/>
    <x v="3"/>
    <s v="Corporate"/>
    <x v="0"/>
    <x v="12"/>
    <n v="24.51"/>
    <n v="8.0399999999999991"/>
  </r>
  <r>
    <n v="4219"/>
    <n v="29985"/>
    <n v="41101"/>
    <s v="Critical"/>
    <s v="Saginaw"/>
    <s v="Michigan"/>
    <x v="0"/>
    <s v="Corporate"/>
    <x v="1"/>
    <x v="2"/>
    <n v="196.75"/>
    <n v="7.96"/>
  </r>
  <r>
    <n v="4220"/>
    <n v="29986"/>
    <n v="40727"/>
    <s v="Critical"/>
    <s v="Midland"/>
    <s v="Michigan"/>
    <x v="0"/>
    <s v="Corporate"/>
    <x v="0"/>
    <x v="12"/>
    <n v="1477.39"/>
    <n v="37.700000000000003"/>
  </r>
  <r>
    <n v="4221"/>
    <n v="29988"/>
    <n v="39976"/>
    <s v="High"/>
    <s v="Grants Pass"/>
    <s v="Oregon"/>
    <x v="1"/>
    <s v="Corporate"/>
    <x v="2"/>
    <x v="16"/>
    <n v="5177.3999999999996"/>
    <n v="449.99"/>
  </r>
  <r>
    <n v="4222"/>
    <n v="29991"/>
    <n v="41187"/>
    <s v="Low"/>
    <s v="North Miami Beach"/>
    <s v="Florida"/>
    <x v="2"/>
    <s v="Small Business"/>
    <x v="0"/>
    <x v="8"/>
    <n v="123.11"/>
    <n v="3.15"/>
  </r>
  <r>
    <n v="4223"/>
    <n v="30016"/>
    <n v="39816"/>
    <s v="Critical"/>
    <s v="Kearney"/>
    <s v="Nebraska"/>
    <x v="0"/>
    <s v="Corporate"/>
    <x v="0"/>
    <x v="9"/>
    <n v="85.56"/>
    <n v="5.28"/>
  </r>
  <r>
    <n v="4224"/>
    <n v="30016"/>
    <n v="39816"/>
    <s v="Critical"/>
    <s v="Kearney"/>
    <s v="Nebraska"/>
    <x v="0"/>
    <s v="Corporate"/>
    <x v="2"/>
    <x v="4"/>
    <n v="754.65549999999996"/>
    <n v="110.99"/>
  </r>
  <r>
    <n v="4225"/>
    <n v="30023"/>
    <n v="40466"/>
    <s v="Low"/>
    <s v="Lodi"/>
    <s v="New Jersey"/>
    <x v="3"/>
    <s v="Consumer"/>
    <x v="2"/>
    <x v="16"/>
    <n v="16193.16"/>
    <n v="449.99"/>
  </r>
  <r>
    <n v="4226"/>
    <n v="30023"/>
    <n v="40466"/>
    <s v="Low"/>
    <s v="Naugatuck"/>
    <s v="Connecticut"/>
    <x v="3"/>
    <s v="Consumer"/>
    <x v="0"/>
    <x v="0"/>
    <n v="157.33000000000001"/>
    <n v="11.35"/>
  </r>
  <r>
    <n v="4227"/>
    <n v="30023"/>
    <n v="40466"/>
    <s v="Low"/>
    <s v="Reading"/>
    <s v="MA"/>
    <x v="3"/>
    <s v="Consumer"/>
    <x v="2"/>
    <x v="10"/>
    <n v="10253.75"/>
    <n v="400.97"/>
  </r>
  <r>
    <n v="4228"/>
    <n v="30023"/>
    <n v="40466"/>
    <s v="Low"/>
    <s v="Waterville"/>
    <s v="Maine"/>
    <x v="3"/>
    <s v="Consumer"/>
    <x v="0"/>
    <x v="6"/>
    <n v="840.24"/>
    <n v="21.38"/>
  </r>
  <r>
    <n v="4229"/>
    <n v="30048"/>
    <n v="40707"/>
    <s v="Medium"/>
    <s v="Michigan City"/>
    <s v="Indiana"/>
    <x v="0"/>
    <s v="Home Office"/>
    <x v="0"/>
    <x v="13"/>
    <n v="7765.13"/>
    <n v="180.98"/>
  </r>
  <r>
    <n v="4230"/>
    <n v="30051"/>
    <n v="40988"/>
    <s v="Not Specified"/>
    <s v="Salem"/>
    <s v="Oregon"/>
    <x v="1"/>
    <s v="Home Office"/>
    <x v="0"/>
    <x v="6"/>
    <n v="243.06"/>
    <n v="5.85"/>
  </r>
  <r>
    <n v="4231"/>
    <n v="30053"/>
    <n v="39845"/>
    <s v="Critical"/>
    <s v="Sherwood"/>
    <s v="Arkansas"/>
    <x v="2"/>
    <s v="Consumer"/>
    <x v="2"/>
    <x v="10"/>
    <n v="3279.01"/>
    <n v="80.97"/>
  </r>
  <r>
    <n v="4232"/>
    <n v="30054"/>
    <n v="41153"/>
    <s v="Not Specified"/>
    <s v="Canton"/>
    <s v="Ohio"/>
    <x v="3"/>
    <s v="Corporate"/>
    <x v="1"/>
    <x v="2"/>
    <n v="311.19"/>
    <n v="9.3800000000000008"/>
  </r>
  <r>
    <n v="4233"/>
    <n v="30081"/>
    <n v="40894"/>
    <s v="High"/>
    <s v="Bryant"/>
    <s v="Arkansas"/>
    <x v="2"/>
    <s v="Home Office"/>
    <x v="0"/>
    <x v="12"/>
    <n v="213.49"/>
    <n v="8.0399999999999991"/>
  </r>
  <r>
    <n v="4234"/>
    <n v="30083"/>
    <n v="39821"/>
    <s v="Not Specified"/>
    <s v="Myrtle Beach"/>
    <s v="South Carolina"/>
    <x v="2"/>
    <s v="Home Office"/>
    <x v="0"/>
    <x v="13"/>
    <n v="324.27999999999997"/>
    <n v="14.56"/>
  </r>
  <r>
    <n v="4235"/>
    <n v="30114"/>
    <n v="40406"/>
    <s v="Low"/>
    <s v="White Plains"/>
    <s v="New York"/>
    <x v="3"/>
    <s v="Corporate"/>
    <x v="2"/>
    <x v="16"/>
    <n v="4667.28"/>
    <n v="699.99"/>
  </r>
  <r>
    <n v="4236"/>
    <n v="30144"/>
    <n v="40761"/>
    <s v="Low"/>
    <s v="Levittown"/>
    <s v="Pennsylvania"/>
    <x v="3"/>
    <s v="Small Business"/>
    <x v="1"/>
    <x v="3"/>
    <n v="5503.39"/>
    <n v="218.75"/>
  </r>
  <r>
    <n v="4237"/>
    <n v="30147"/>
    <n v="41077"/>
    <s v="Not Specified"/>
    <s v="Southgate"/>
    <s v="Michigan"/>
    <x v="0"/>
    <s v="Consumer"/>
    <x v="1"/>
    <x v="2"/>
    <n v="740.14"/>
    <n v="19.98"/>
  </r>
  <r>
    <n v="4238"/>
    <n v="30149"/>
    <n v="40524"/>
    <s v="Medium"/>
    <s v="Waterford"/>
    <s v="Michigan"/>
    <x v="0"/>
    <s v="Corporate"/>
    <x v="0"/>
    <x v="12"/>
    <n v="16.47"/>
    <n v="2.08"/>
  </r>
  <r>
    <n v="4239"/>
    <n v="30149"/>
    <n v="40524"/>
    <s v="Medium"/>
    <s v="Westland"/>
    <s v="Michigan"/>
    <x v="0"/>
    <s v="Corporate"/>
    <x v="1"/>
    <x v="15"/>
    <n v="173.62"/>
    <n v="33.94"/>
  </r>
  <r>
    <n v="4240"/>
    <n v="30149"/>
    <n v="40524"/>
    <s v="Medium"/>
    <s v="Westland"/>
    <s v="Michigan"/>
    <x v="0"/>
    <s v="Corporate"/>
    <x v="1"/>
    <x v="2"/>
    <n v="690.97"/>
    <n v="13.79"/>
  </r>
  <r>
    <n v="4241"/>
    <n v="30150"/>
    <n v="40455"/>
    <s v="Critical"/>
    <s v="Pennsauken"/>
    <s v="New Jersey"/>
    <x v="3"/>
    <s v="Home Office"/>
    <x v="0"/>
    <x v="14"/>
    <n v="443.46"/>
    <n v="15.57"/>
  </r>
  <r>
    <n v="4242"/>
    <n v="30151"/>
    <n v="40572"/>
    <s v="Not Specified"/>
    <s v="Asbury Park"/>
    <s v="New Jersey"/>
    <x v="3"/>
    <s v="Home Office"/>
    <x v="0"/>
    <x v="12"/>
    <n v="792.76"/>
    <n v="24.92"/>
  </r>
  <r>
    <n v="4243"/>
    <n v="30176"/>
    <n v="39922"/>
    <s v="Low"/>
    <s v="Knoxville"/>
    <s v="Tennessee"/>
    <x v="2"/>
    <s v="Home Office"/>
    <x v="1"/>
    <x v="2"/>
    <n v="2504.41"/>
    <n v="79.52"/>
  </r>
  <r>
    <n v="4244"/>
    <n v="30208"/>
    <n v="41106"/>
    <s v="Low"/>
    <s v="Mason"/>
    <s v="Ohio"/>
    <x v="3"/>
    <s v="Home Office"/>
    <x v="2"/>
    <x v="4"/>
    <n v="1752.0964999999999"/>
    <n v="45.99"/>
  </r>
  <r>
    <n v="4245"/>
    <n v="30211"/>
    <n v="40336"/>
    <s v="Medium"/>
    <s v="Beaverton"/>
    <s v="Oregon"/>
    <x v="1"/>
    <s v="Small Business"/>
    <x v="0"/>
    <x v="9"/>
    <n v="141.96"/>
    <n v="7.4"/>
  </r>
  <r>
    <n v="4246"/>
    <n v="30214"/>
    <n v="40090"/>
    <s v="Low"/>
    <s v="Paragould"/>
    <s v="Arkansas"/>
    <x v="2"/>
    <s v="Home Office"/>
    <x v="0"/>
    <x v="12"/>
    <n v="375.61"/>
    <n v="10.44"/>
  </r>
  <r>
    <n v="4247"/>
    <n v="30215"/>
    <n v="39870"/>
    <s v="Medium"/>
    <s v="Auburn"/>
    <s v="Maine"/>
    <x v="3"/>
    <s v="Home Office"/>
    <x v="2"/>
    <x v="4"/>
    <n v="3637.7280000000001"/>
    <n v="195.99"/>
  </r>
  <r>
    <n v="4248"/>
    <n v="30215"/>
    <n v="39870"/>
    <s v="Medium"/>
    <s v="Newington"/>
    <s v="Connecticut"/>
    <x v="3"/>
    <s v="Home Office"/>
    <x v="0"/>
    <x v="9"/>
    <n v="125.84"/>
    <n v="6.88"/>
  </r>
  <r>
    <n v="4249"/>
    <n v="30243"/>
    <n v="40303"/>
    <s v="Critical"/>
    <s v="Mishawaka"/>
    <s v="Indiana"/>
    <x v="0"/>
    <s v="Corporate"/>
    <x v="0"/>
    <x v="13"/>
    <n v="2435.3200000000002"/>
    <n v="60.22"/>
  </r>
  <r>
    <n v="4250"/>
    <n v="30243"/>
    <n v="40303"/>
    <s v="Critical"/>
    <s v="Mishawaka"/>
    <s v="Indiana"/>
    <x v="0"/>
    <s v="Corporate"/>
    <x v="2"/>
    <x v="16"/>
    <n v="4242.76"/>
    <n v="199.99"/>
  </r>
  <r>
    <n v="4251"/>
    <n v="30276"/>
    <n v="40781"/>
    <s v="Low"/>
    <s v="Lindenwold"/>
    <s v="New Jersey"/>
    <x v="3"/>
    <s v="Corporate"/>
    <x v="2"/>
    <x v="4"/>
    <n v="1453.704"/>
    <n v="35.99"/>
  </r>
  <r>
    <n v="4252"/>
    <n v="30276"/>
    <n v="40781"/>
    <s v="Low"/>
    <s v="North Arlington"/>
    <s v="New Jersey"/>
    <x v="3"/>
    <s v="Corporate"/>
    <x v="1"/>
    <x v="3"/>
    <n v="7656.3040000000001"/>
    <n v="296.18"/>
  </r>
  <r>
    <n v="4253"/>
    <n v="30278"/>
    <n v="40086"/>
    <s v="Low"/>
    <s v="Decatur"/>
    <s v="Alabama"/>
    <x v="2"/>
    <s v="Home Office"/>
    <x v="2"/>
    <x v="4"/>
    <n v="2860.93"/>
    <n v="65.989999999999995"/>
  </r>
  <r>
    <n v="4254"/>
    <n v="30279"/>
    <n v="40884"/>
    <s v="Critical"/>
    <s v="Hawthorne"/>
    <s v="New Jersey"/>
    <x v="3"/>
    <s v="Corporate"/>
    <x v="0"/>
    <x v="13"/>
    <n v="1412.98"/>
    <n v="60.97"/>
  </r>
  <r>
    <n v="4255"/>
    <n v="30279"/>
    <n v="40884"/>
    <s v="Critical"/>
    <s v="Maple Shade"/>
    <s v="New Jersey"/>
    <x v="3"/>
    <s v="Corporate"/>
    <x v="2"/>
    <x v="10"/>
    <n v="19539.939999999999"/>
    <n v="517.48"/>
  </r>
  <r>
    <n v="4256"/>
    <n v="30308"/>
    <n v="40258"/>
    <s v="Medium"/>
    <s v="Wylie"/>
    <s v="Texas"/>
    <x v="0"/>
    <s v="Corporate"/>
    <x v="0"/>
    <x v="12"/>
    <n v="30.38"/>
    <n v="1.8"/>
  </r>
  <r>
    <n v="4257"/>
    <n v="30310"/>
    <n v="41025"/>
    <s v="Medium"/>
    <s v="Trenton"/>
    <s v="Michigan"/>
    <x v="0"/>
    <s v="Consumer"/>
    <x v="2"/>
    <x v="4"/>
    <n v="2024.0284999999999"/>
    <n v="125.99"/>
  </r>
  <r>
    <n v="4258"/>
    <n v="30336"/>
    <n v="40207"/>
    <s v="Medium"/>
    <s v="Yonkers"/>
    <s v="New York"/>
    <x v="3"/>
    <s v="Corporate"/>
    <x v="0"/>
    <x v="0"/>
    <n v="5155.07"/>
    <n v="193.17"/>
  </r>
  <r>
    <n v="4259"/>
    <n v="30341"/>
    <n v="39844"/>
    <s v="Low"/>
    <s v="Brooklyn Center"/>
    <s v="Minnesota"/>
    <x v="0"/>
    <s v="Home Office"/>
    <x v="1"/>
    <x v="15"/>
    <n v="6244.18"/>
    <n v="160.97999999999999"/>
  </r>
  <r>
    <n v="4260"/>
    <n v="30341"/>
    <n v="39844"/>
    <s v="Low"/>
    <s v="Brooklyn Center"/>
    <s v="Minnesota"/>
    <x v="0"/>
    <s v="Home Office"/>
    <x v="0"/>
    <x v="8"/>
    <n v="239.75"/>
    <n v="6.3"/>
  </r>
  <r>
    <n v="4261"/>
    <n v="30341"/>
    <n v="39844"/>
    <s v="Low"/>
    <s v="Brooklyn Center"/>
    <s v="Minnesota"/>
    <x v="0"/>
    <s v="Home Office"/>
    <x v="0"/>
    <x v="9"/>
    <n v="150.19999999999999"/>
    <n v="4.9800000000000004"/>
  </r>
  <r>
    <n v="4262"/>
    <n v="30343"/>
    <n v="41050"/>
    <s v="Critical"/>
    <s v="Murray"/>
    <s v="Utah"/>
    <x v="1"/>
    <s v="Corporate"/>
    <x v="2"/>
    <x v="5"/>
    <n v="1556.42"/>
    <n v="30.42"/>
  </r>
  <r>
    <n v="4263"/>
    <n v="30343"/>
    <n v="41050"/>
    <s v="Critical"/>
    <s v="Ogden"/>
    <s v="Utah"/>
    <x v="1"/>
    <s v="Corporate"/>
    <x v="0"/>
    <x v="8"/>
    <n v="130.28"/>
    <n v="4.91"/>
  </r>
  <r>
    <n v="4264"/>
    <n v="30343"/>
    <n v="41050"/>
    <s v="Critical"/>
    <s v="Apex"/>
    <s v="North Carolina"/>
    <x v="2"/>
    <s v="Corporate"/>
    <x v="2"/>
    <x v="10"/>
    <n v="41343.21"/>
    <n v="6783.02"/>
  </r>
  <r>
    <n v="4265"/>
    <n v="30369"/>
    <n v="40626"/>
    <s v="Critical"/>
    <s v="Dublin"/>
    <s v="Ohio"/>
    <x v="3"/>
    <s v="Home Office"/>
    <x v="0"/>
    <x v="9"/>
    <n v="76.81"/>
    <n v="4.9800000000000004"/>
  </r>
  <r>
    <n v="4266"/>
    <n v="30369"/>
    <n v="40626"/>
    <s v="Critical"/>
    <s v="Dublin"/>
    <s v="Ohio"/>
    <x v="3"/>
    <s v="Home Office"/>
    <x v="0"/>
    <x v="1"/>
    <n v="174.22"/>
    <n v="8.34"/>
  </r>
  <r>
    <n v="4267"/>
    <n v="30372"/>
    <n v="40420"/>
    <s v="High"/>
    <s v="Crown Point"/>
    <s v="Indiana"/>
    <x v="0"/>
    <s v="Corporate"/>
    <x v="1"/>
    <x v="2"/>
    <n v="14.4"/>
    <n v="12.22"/>
  </r>
  <r>
    <n v="4268"/>
    <n v="30374"/>
    <n v="40258"/>
    <s v="Critical"/>
    <s v="Richmond"/>
    <s v="Kentucky"/>
    <x v="2"/>
    <s v="Corporate"/>
    <x v="0"/>
    <x v="13"/>
    <n v="709.54"/>
    <n v="59.98"/>
  </r>
  <r>
    <n v="4269"/>
    <n v="30374"/>
    <n v="40258"/>
    <s v="Critical"/>
    <s v="Richmond"/>
    <s v="Kentucky"/>
    <x v="2"/>
    <s v="Corporate"/>
    <x v="2"/>
    <x v="5"/>
    <n v="1220.08"/>
    <n v="28.48"/>
  </r>
  <r>
    <n v="4270"/>
    <n v="30375"/>
    <n v="41032"/>
    <s v="Low"/>
    <s v="Nashville"/>
    <s v="Tennessee"/>
    <x v="2"/>
    <s v="Corporate"/>
    <x v="0"/>
    <x v="12"/>
    <n v="71.45"/>
    <n v="3.36"/>
  </r>
  <r>
    <n v="4271"/>
    <n v="30401"/>
    <n v="41200"/>
    <s v="Medium"/>
    <s v="Eugene"/>
    <s v="Oregon"/>
    <x v="1"/>
    <s v="Corporate"/>
    <x v="0"/>
    <x v="9"/>
    <n v="239.4"/>
    <n v="5.98"/>
  </r>
  <r>
    <n v="4272"/>
    <n v="30403"/>
    <n v="41100"/>
    <s v="High"/>
    <s v="Springville"/>
    <s v="Utah"/>
    <x v="1"/>
    <s v="Home Office"/>
    <x v="0"/>
    <x v="12"/>
    <n v="305.01"/>
    <n v="7.3"/>
  </r>
  <r>
    <n v="4273"/>
    <n v="30403"/>
    <n v="41100"/>
    <s v="High"/>
    <s v="Springville"/>
    <s v="Utah"/>
    <x v="1"/>
    <s v="Home Office"/>
    <x v="0"/>
    <x v="0"/>
    <n v="3583.52"/>
    <n v="161.55000000000001"/>
  </r>
  <r>
    <n v="4274"/>
    <n v="30405"/>
    <n v="41027"/>
    <s v="Low"/>
    <s v="Pearl"/>
    <s v="Mississippi"/>
    <x v="2"/>
    <s v="Home Office"/>
    <x v="1"/>
    <x v="3"/>
    <n v="2789.03"/>
    <n v="400.98"/>
  </r>
  <r>
    <n v="4275"/>
    <n v="30407"/>
    <n v="39920"/>
    <s v="Low"/>
    <s v="Athens"/>
    <s v="Georgia"/>
    <x v="2"/>
    <s v="Corporate"/>
    <x v="0"/>
    <x v="0"/>
    <n v="17853.64"/>
    <n v="419.19"/>
  </r>
  <r>
    <n v="4276"/>
    <n v="30433"/>
    <n v="40338"/>
    <s v="Medium"/>
    <s v="Janesville"/>
    <s v="Wisconsin"/>
    <x v="0"/>
    <s v="Home Office"/>
    <x v="0"/>
    <x v="1"/>
    <n v="253.38"/>
    <n v="13.9"/>
  </r>
  <r>
    <n v="4277"/>
    <n v="30436"/>
    <n v="41097"/>
    <s v="Low"/>
    <s v="Brownsville"/>
    <s v="Texas"/>
    <x v="0"/>
    <s v="Corporate"/>
    <x v="0"/>
    <x v="12"/>
    <n v="121.19"/>
    <n v="3.89"/>
  </r>
  <r>
    <n v="4278"/>
    <n v="30467"/>
    <n v="40040"/>
    <s v="Critical"/>
    <s v="Prior Lake"/>
    <s v="Minnesota"/>
    <x v="0"/>
    <s v="Consumer"/>
    <x v="0"/>
    <x v="12"/>
    <n v="2019.65"/>
    <n v="420.98"/>
  </r>
  <r>
    <n v="4279"/>
    <n v="30469"/>
    <n v="41268"/>
    <s v="Not Specified"/>
    <s v="Phoenix"/>
    <s v="Arizona"/>
    <x v="1"/>
    <s v="Corporate"/>
    <x v="0"/>
    <x v="6"/>
    <n v="304.26"/>
    <n v="7.08"/>
  </r>
  <r>
    <n v="4280"/>
    <n v="30497"/>
    <n v="40580"/>
    <s v="Critical"/>
    <s v="Conway"/>
    <s v="Arkansas"/>
    <x v="2"/>
    <s v="Corporate"/>
    <x v="0"/>
    <x v="12"/>
    <n v="706.91"/>
    <n v="20.98"/>
  </r>
  <r>
    <n v="4281"/>
    <n v="30497"/>
    <n v="40580"/>
    <s v="Critical"/>
    <s v="Conway"/>
    <s v="Arkansas"/>
    <x v="2"/>
    <s v="Corporate"/>
    <x v="0"/>
    <x v="9"/>
    <n v="190.06"/>
    <n v="5.98"/>
  </r>
  <r>
    <n v="4282"/>
    <n v="30499"/>
    <n v="41212"/>
    <s v="High"/>
    <s v="Anderson"/>
    <s v="Indiana"/>
    <x v="0"/>
    <s v="Consumer"/>
    <x v="0"/>
    <x v="14"/>
    <n v="92.06"/>
    <n v="5.98"/>
  </r>
  <r>
    <n v="4283"/>
    <n v="30499"/>
    <n v="41212"/>
    <s v="High"/>
    <s v="Anderson"/>
    <s v="Indiana"/>
    <x v="0"/>
    <s v="Consumer"/>
    <x v="0"/>
    <x v="6"/>
    <n v="199.62"/>
    <n v="5.84"/>
  </r>
  <r>
    <n v="4284"/>
    <n v="30532"/>
    <n v="40873"/>
    <s v="High"/>
    <s v="Wausau"/>
    <s v="Wisconsin"/>
    <x v="0"/>
    <s v="Home Office"/>
    <x v="0"/>
    <x v="12"/>
    <n v="431.37"/>
    <n v="15.22"/>
  </r>
  <r>
    <n v="4285"/>
    <n v="30532"/>
    <n v="40873"/>
    <s v="High"/>
    <s v="Wausau"/>
    <s v="Wisconsin"/>
    <x v="0"/>
    <s v="Home Office"/>
    <x v="0"/>
    <x v="14"/>
    <n v="262.31"/>
    <n v="11.09"/>
  </r>
  <r>
    <n v="4286"/>
    <n v="30532"/>
    <n v="40873"/>
    <s v="High"/>
    <s v="Wausau"/>
    <s v="Wisconsin"/>
    <x v="0"/>
    <s v="Home Office"/>
    <x v="0"/>
    <x v="9"/>
    <n v="514.03"/>
    <n v="11.34"/>
  </r>
  <r>
    <n v="4287"/>
    <n v="30532"/>
    <n v="40873"/>
    <s v="High"/>
    <s v="Wauwatosa"/>
    <s v="Wisconsin"/>
    <x v="0"/>
    <s v="Home Office"/>
    <x v="1"/>
    <x v="11"/>
    <n v="1696.7"/>
    <n v="180.98"/>
  </r>
  <r>
    <n v="4288"/>
    <n v="30564"/>
    <n v="39870"/>
    <s v="Critical"/>
    <s v="Henderson"/>
    <s v="Kentucky"/>
    <x v="2"/>
    <s v="Home Office"/>
    <x v="2"/>
    <x v="4"/>
    <n v="606.39850000000001"/>
    <n v="35.99"/>
  </r>
  <r>
    <n v="4289"/>
    <n v="30565"/>
    <n v="40750"/>
    <s v="Medium"/>
    <s v="Columbia"/>
    <s v="Tennessee"/>
    <x v="2"/>
    <s v="Corporate"/>
    <x v="2"/>
    <x v="5"/>
    <n v="1785.02"/>
    <n v="55.94"/>
  </r>
  <r>
    <n v="4290"/>
    <n v="30566"/>
    <n v="40725"/>
    <s v="Low"/>
    <s v="Loveland"/>
    <s v="Colorado"/>
    <x v="1"/>
    <s v="Small Business"/>
    <x v="0"/>
    <x v="9"/>
    <n v="225.45"/>
    <n v="6.48"/>
  </r>
  <r>
    <n v="4291"/>
    <n v="30567"/>
    <n v="39827"/>
    <s v="Not Specified"/>
    <s v="Germantown"/>
    <s v="Tennessee"/>
    <x v="2"/>
    <s v="Small Business"/>
    <x v="0"/>
    <x v="13"/>
    <n v="2690.84"/>
    <n v="208.16"/>
  </r>
  <r>
    <n v="4292"/>
    <n v="30567"/>
    <n v="39827"/>
    <s v="Not Specified"/>
    <s v="Hendersonville"/>
    <s v="Tennessee"/>
    <x v="2"/>
    <s v="Small Business"/>
    <x v="0"/>
    <x v="14"/>
    <n v="733.55"/>
    <n v="90.48"/>
  </r>
  <r>
    <n v="4293"/>
    <n v="30567"/>
    <n v="39827"/>
    <s v="Not Specified"/>
    <s v="Hendersonville"/>
    <s v="Tennessee"/>
    <x v="2"/>
    <s v="Small Business"/>
    <x v="1"/>
    <x v="2"/>
    <n v="38.71"/>
    <n v="9.48"/>
  </r>
  <r>
    <n v="4294"/>
    <n v="30567"/>
    <n v="39827"/>
    <s v="Not Specified"/>
    <s v="Hendersonville"/>
    <s v="Tennessee"/>
    <x v="2"/>
    <s v="Small Business"/>
    <x v="0"/>
    <x v="6"/>
    <n v="62.6"/>
    <n v="4.28"/>
  </r>
  <r>
    <n v="4295"/>
    <n v="30593"/>
    <n v="40749"/>
    <s v="Critical"/>
    <s v="Beckley"/>
    <s v="West Virginia"/>
    <x v="3"/>
    <s v="Small Business"/>
    <x v="1"/>
    <x v="2"/>
    <n v="97.65"/>
    <n v="4.18"/>
  </r>
  <r>
    <n v="4296"/>
    <n v="30593"/>
    <n v="40749"/>
    <s v="Critical"/>
    <s v="Beckley"/>
    <s v="West Virginia"/>
    <x v="3"/>
    <s v="Small Business"/>
    <x v="0"/>
    <x v="6"/>
    <n v="1408.34"/>
    <n v="34.58"/>
  </r>
  <r>
    <n v="4297"/>
    <n v="30597"/>
    <n v="41126"/>
    <s v="High"/>
    <s v="Green Bay"/>
    <s v="Wisconsin"/>
    <x v="0"/>
    <s v="Consumer"/>
    <x v="1"/>
    <x v="2"/>
    <n v="93.02"/>
    <n v="5.08"/>
  </r>
  <r>
    <n v="4298"/>
    <n v="30597"/>
    <n v="41126"/>
    <s v="High"/>
    <s v="Green Bay"/>
    <s v="Wisconsin"/>
    <x v="0"/>
    <s v="Consumer"/>
    <x v="0"/>
    <x v="0"/>
    <n v="639.84"/>
    <n v="15.14"/>
  </r>
  <r>
    <n v="4299"/>
    <n v="30599"/>
    <n v="40949"/>
    <s v="Not Specified"/>
    <s v="Rutland"/>
    <s v="Vermont"/>
    <x v="3"/>
    <s v="Corporate"/>
    <x v="0"/>
    <x v="9"/>
    <n v="105.93"/>
    <n v="4.76"/>
  </r>
  <r>
    <n v="4300"/>
    <n v="30625"/>
    <n v="40217"/>
    <s v="Critical"/>
    <s v="Winchester"/>
    <s v="Virginia"/>
    <x v="2"/>
    <s v="Corporate"/>
    <x v="0"/>
    <x v="12"/>
    <n v="478.94"/>
    <n v="12.53"/>
  </r>
  <r>
    <n v="4301"/>
    <n v="30625"/>
    <n v="40217"/>
    <s v="Critical"/>
    <s v="Winchester"/>
    <s v="Virginia"/>
    <x v="2"/>
    <s v="Corporate"/>
    <x v="1"/>
    <x v="2"/>
    <n v="2429.09"/>
    <n v="105.29"/>
  </r>
  <r>
    <n v="4302"/>
    <n v="30626"/>
    <n v="40658"/>
    <s v="Critical"/>
    <s v="Hoover"/>
    <s v="Alabama"/>
    <x v="2"/>
    <s v="Corporate"/>
    <x v="0"/>
    <x v="6"/>
    <n v="220.82"/>
    <n v="9.93"/>
  </r>
  <r>
    <n v="4303"/>
    <n v="30657"/>
    <n v="40673"/>
    <s v="High"/>
    <s v="Wake Forest"/>
    <s v="North Carolina"/>
    <x v="2"/>
    <s v="Corporate"/>
    <x v="2"/>
    <x v="5"/>
    <n v="273.38"/>
    <n v="43.22"/>
  </r>
  <r>
    <n v="4304"/>
    <n v="30657"/>
    <n v="40673"/>
    <s v="High"/>
    <s v="Wake Forest"/>
    <s v="North Carolina"/>
    <x v="2"/>
    <s v="Corporate"/>
    <x v="2"/>
    <x v="5"/>
    <n v="179.66"/>
    <n v="22.24"/>
  </r>
  <r>
    <n v="4305"/>
    <n v="30658"/>
    <n v="40628"/>
    <s v="Medium"/>
    <s v="Plainfield"/>
    <s v="Illinois"/>
    <x v="0"/>
    <s v="Corporate"/>
    <x v="2"/>
    <x v="16"/>
    <n v="17387.650000000001"/>
    <n v="499.99"/>
  </r>
  <r>
    <n v="4306"/>
    <n v="30658"/>
    <n v="40628"/>
    <s v="Medium"/>
    <s v="Plainfield"/>
    <s v="Illinois"/>
    <x v="0"/>
    <s v="Corporate"/>
    <x v="0"/>
    <x v="0"/>
    <n v="6040.22"/>
    <n v="138.13999999999999"/>
  </r>
  <r>
    <n v="4307"/>
    <n v="30659"/>
    <n v="40799"/>
    <s v="Critical"/>
    <s v="Emporia"/>
    <s v="Kansas"/>
    <x v="0"/>
    <s v="Corporate"/>
    <x v="2"/>
    <x v="4"/>
    <n v="3116.7714999999998"/>
    <n v="85.99"/>
  </r>
  <r>
    <n v="4308"/>
    <n v="30660"/>
    <n v="41157"/>
    <s v="Critical"/>
    <s v="Overland Park"/>
    <s v="Kansas"/>
    <x v="0"/>
    <s v="Small Business"/>
    <x v="1"/>
    <x v="3"/>
    <n v="986.27199999999993"/>
    <n v="71.37"/>
  </r>
  <r>
    <n v="4309"/>
    <n v="30720"/>
    <n v="41179"/>
    <s v="Low"/>
    <s v="Long Beach"/>
    <s v="California"/>
    <x v="1"/>
    <s v="Small Business"/>
    <x v="0"/>
    <x v="12"/>
    <n v="32.770000000000003"/>
    <n v="5.74"/>
  </r>
  <r>
    <n v="4310"/>
    <n v="30720"/>
    <n v="41179"/>
    <s v="Low"/>
    <s v="Long Beach"/>
    <s v="California"/>
    <x v="1"/>
    <s v="Small Business"/>
    <x v="2"/>
    <x v="5"/>
    <n v="1701.53"/>
    <n v="43.98"/>
  </r>
  <r>
    <n v="4311"/>
    <n v="30720"/>
    <n v="41179"/>
    <s v="Low"/>
    <s v="Waterville"/>
    <s v="Maine"/>
    <x v="3"/>
    <s v="Small Business"/>
    <x v="1"/>
    <x v="2"/>
    <n v="2398.9"/>
    <n v="95.46"/>
  </r>
  <r>
    <n v="4312"/>
    <n v="30725"/>
    <n v="40175"/>
    <s v="Medium"/>
    <s v="Cheektowaga"/>
    <s v="New York"/>
    <x v="3"/>
    <s v="Small Business"/>
    <x v="2"/>
    <x v="16"/>
    <n v="16468.55"/>
    <n v="449.99"/>
  </r>
  <r>
    <n v="4313"/>
    <n v="30726"/>
    <n v="40142"/>
    <s v="Medium"/>
    <s v="Westlake"/>
    <s v="Ohio"/>
    <x v="3"/>
    <s v="Home Office"/>
    <x v="0"/>
    <x v="13"/>
    <n v="725.15"/>
    <n v="20.27"/>
  </r>
  <r>
    <n v="4314"/>
    <n v="30727"/>
    <n v="41115"/>
    <s v="Medium"/>
    <s v="Mansfield"/>
    <s v="Ohio"/>
    <x v="3"/>
    <s v="Small Business"/>
    <x v="0"/>
    <x v="13"/>
    <n v="1166.29"/>
    <n v="41.71"/>
  </r>
  <r>
    <n v="4315"/>
    <n v="30754"/>
    <n v="40507"/>
    <s v="Low"/>
    <s v="Derry"/>
    <s v="New Hampshire"/>
    <x v="3"/>
    <s v="Home Office"/>
    <x v="1"/>
    <x v="3"/>
    <n v="4108.17"/>
    <n v="209.37"/>
  </r>
  <r>
    <n v="4316"/>
    <n v="30757"/>
    <n v="40538"/>
    <s v="Medium"/>
    <s v="Tigard"/>
    <s v="Oregon"/>
    <x v="1"/>
    <s v="Home Office"/>
    <x v="0"/>
    <x v="6"/>
    <n v="21.32"/>
    <n v="3.38"/>
  </r>
  <r>
    <n v="4317"/>
    <n v="30757"/>
    <n v="40538"/>
    <s v="Medium"/>
    <s v="Tigard"/>
    <s v="Oregon"/>
    <x v="1"/>
    <s v="Home Office"/>
    <x v="0"/>
    <x v="6"/>
    <n v="457.51"/>
    <n v="11.66"/>
  </r>
  <r>
    <n v="4318"/>
    <n v="30759"/>
    <n v="39941"/>
    <s v="Not Specified"/>
    <s v="Los Gatos"/>
    <s v="California"/>
    <x v="1"/>
    <s v="Corporate"/>
    <x v="1"/>
    <x v="2"/>
    <n v="64.790000000000006"/>
    <n v="29.34"/>
  </r>
  <r>
    <n v="4319"/>
    <n v="30784"/>
    <n v="41036"/>
    <s v="Medium"/>
    <s v="Rotterdam"/>
    <s v="New York"/>
    <x v="3"/>
    <s v="Small Business"/>
    <x v="1"/>
    <x v="11"/>
    <n v="707.3"/>
    <n v="70.98"/>
  </r>
  <r>
    <n v="4320"/>
    <n v="30784"/>
    <n v="41036"/>
    <s v="Medium"/>
    <s v="Rotterdam"/>
    <s v="New York"/>
    <x v="3"/>
    <s v="Small Business"/>
    <x v="0"/>
    <x v="6"/>
    <n v="335.64"/>
    <n v="6.7"/>
  </r>
  <r>
    <n v="4321"/>
    <n v="30785"/>
    <n v="39997"/>
    <s v="High"/>
    <s v="Edina"/>
    <s v="Minnesota"/>
    <x v="0"/>
    <s v="Home Office"/>
    <x v="0"/>
    <x v="9"/>
    <n v="55.81"/>
    <n v="6.48"/>
  </r>
  <r>
    <n v="4322"/>
    <n v="30785"/>
    <n v="39997"/>
    <s v="High"/>
    <s v="Fridley"/>
    <s v="Minnesota"/>
    <x v="0"/>
    <s v="Home Office"/>
    <x v="0"/>
    <x v="6"/>
    <n v="373.07"/>
    <n v="9.93"/>
  </r>
  <r>
    <n v="4323"/>
    <n v="30786"/>
    <n v="41106"/>
    <s v="Medium"/>
    <s v="Roswell"/>
    <s v="New Mexico"/>
    <x v="1"/>
    <s v="Small Business"/>
    <x v="0"/>
    <x v="6"/>
    <n v="65.91"/>
    <n v="2.78"/>
  </r>
  <r>
    <n v="4324"/>
    <n v="30786"/>
    <n v="41106"/>
    <s v="Medium"/>
    <s v="Roswell"/>
    <s v="New Mexico"/>
    <x v="1"/>
    <s v="Small Business"/>
    <x v="0"/>
    <x v="0"/>
    <n v="72.72"/>
    <n v="15.42"/>
  </r>
  <r>
    <n v="4325"/>
    <n v="30787"/>
    <n v="40813"/>
    <s v="High"/>
    <s v="Grand Forks"/>
    <s v="North Dakota"/>
    <x v="0"/>
    <s v="Home Office"/>
    <x v="2"/>
    <x v="4"/>
    <n v="6477.4589999999998"/>
    <n v="175.99"/>
  </r>
  <r>
    <n v="4326"/>
    <n v="30820"/>
    <n v="40642"/>
    <s v="Critical"/>
    <s v="Abilene"/>
    <s v="Texas"/>
    <x v="0"/>
    <s v="Small Business"/>
    <x v="0"/>
    <x v="6"/>
    <n v="48.01"/>
    <n v="2.21"/>
  </r>
  <r>
    <n v="4327"/>
    <n v="30848"/>
    <n v="40664"/>
    <s v="Medium"/>
    <s v="Berkeley"/>
    <s v="California"/>
    <x v="1"/>
    <s v="Corporate"/>
    <x v="1"/>
    <x v="3"/>
    <n v="4324.29"/>
    <n v="348.21"/>
  </r>
  <r>
    <n v="4328"/>
    <n v="30851"/>
    <n v="40442"/>
    <s v="Low"/>
    <s v="Madison"/>
    <s v="Alabama"/>
    <x v="2"/>
    <s v="Consumer"/>
    <x v="0"/>
    <x v="6"/>
    <n v="336.29"/>
    <n v="21.38"/>
  </r>
  <r>
    <n v="4329"/>
    <n v="30852"/>
    <n v="39947"/>
    <s v="Critical"/>
    <s v="Fort Collins"/>
    <s v="Colorado"/>
    <x v="1"/>
    <s v="Corporate"/>
    <x v="2"/>
    <x v="4"/>
    <n v="2827.1424999999999"/>
    <n v="95.99"/>
  </r>
  <r>
    <n v="4330"/>
    <n v="30853"/>
    <n v="40751"/>
    <s v="Medium"/>
    <s v="Land O Lakes"/>
    <s v="Florida"/>
    <x v="2"/>
    <s v="Small Business"/>
    <x v="0"/>
    <x v="9"/>
    <n v="41.52"/>
    <n v="2.1800000000000002"/>
  </r>
  <r>
    <n v="4331"/>
    <n v="30853"/>
    <n v="40751"/>
    <s v="Medium"/>
    <s v="Mauldin"/>
    <s v="South Carolina"/>
    <x v="2"/>
    <s v="Small Business"/>
    <x v="0"/>
    <x v="8"/>
    <n v="254.02"/>
    <n v="6.3"/>
  </r>
  <r>
    <n v="4332"/>
    <n v="30883"/>
    <n v="40411"/>
    <s v="Medium"/>
    <s v="Lenexa"/>
    <s v="Kansas"/>
    <x v="0"/>
    <s v="Home Office"/>
    <x v="0"/>
    <x v="9"/>
    <n v="201.37"/>
    <n v="6.98"/>
  </r>
  <r>
    <n v="4333"/>
    <n v="30884"/>
    <n v="40447"/>
    <s v="Low"/>
    <s v="Portland"/>
    <s v="Maine"/>
    <x v="3"/>
    <s v="Corporate"/>
    <x v="1"/>
    <x v="3"/>
    <n v="763.44799999999998"/>
    <n v="146.05000000000001"/>
  </r>
  <r>
    <n v="4334"/>
    <n v="30885"/>
    <n v="40350"/>
    <s v="High"/>
    <s v="Calexico"/>
    <s v="California"/>
    <x v="1"/>
    <s v="Corporate"/>
    <x v="0"/>
    <x v="0"/>
    <n v="234.24"/>
    <n v="9.7100000000000009"/>
  </r>
  <r>
    <n v="4335"/>
    <n v="30886"/>
    <n v="41041"/>
    <s v="Low"/>
    <s v="Palm Bay"/>
    <s v="Florida"/>
    <x v="2"/>
    <s v="Consumer"/>
    <x v="0"/>
    <x v="0"/>
    <n v="5320.57"/>
    <n v="193.17"/>
  </r>
  <r>
    <n v="4336"/>
    <n v="30887"/>
    <n v="40366"/>
    <s v="Critical"/>
    <s v="Los Gatos"/>
    <s v="California"/>
    <x v="1"/>
    <s v="Home Office"/>
    <x v="2"/>
    <x v="4"/>
    <n v="4357.1170000000002"/>
    <n v="115.99"/>
  </r>
  <r>
    <n v="4337"/>
    <n v="30913"/>
    <n v="41174"/>
    <s v="Medium"/>
    <s v="Burien"/>
    <s v="Washington"/>
    <x v="1"/>
    <s v="Corporate"/>
    <x v="0"/>
    <x v="12"/>
    <n v="143.1"/>
    <n v="5.98"/>
  </r>
  <r>
    <n v="4338"/>
    <n v="30913"/>
    <n v="41174"/>
    <s v="Medium"/>
    <s v="Des Moines"/>
    <s v="Washington"/>
    <x v="1"/>
    <s v="Corporate"/>
    <x v="2"/>
    <x v="5"/>
    <n v="795.52"/>
    <n v="22.24"/>
  </r>
  <r>
    <n v="4339"/>
    <n v="30913"/>
    <n v="41174"/>
    <s v="Medium"/>
    <s v="Des Moines"/>
    <s v="Washington"/>
    <x v="1"/>
    <s v="Corporate"/>
    <x v="0"/>
    <x v="8"/>
    <n v="126.36"/>
    <n v="2.89"/>
  </r>
  <r>
    <n v="4340"/>
    <n v="30913"/>
    <n v="41174"/>
    <s v="Medium"/>
    <s v="Des Moines"/>
    <s v="Washington"/>
    <x v="1"/>
    <s v="Corporate"/>
    <x v="1"/>
    <x v="2"/>
    <n v="496.62"/>
    <n v="19.98"/>
  </r>
  <r>
    <n v="4341"/>
    <n v="30915"/>
    <n v="39829"/>
    <s v="Low"/>
    <s v="Boardman"/>
    <s v="Ohio"/>
    <x v="3"/>
    <s v="Corporate"/>
    <x v="0"/>
    <x v="6"/>
    <n v="62.78"/>
    <n v="2.98"/>
  </r>
  <r>
    <n v="4342"/>
    <n v="30915"/>
    <n v="39829"/>
    <s v="Low"/>
    <s v="Boardman"/>
    <s v="Ohio"/>
    <x v="3"/>
    <s v="Corporate"/>
    <x v="2"/>
    <x v="4"/>
    <n v="2836.0505000000003"/>
    <n v="125.99"/>
  </r>
  <r>
    <n v="4343"/>
    <n v="30917"/>
    <n v="40483"/>
    <s v="Low"/>
    <s v="Sherwood"/>
    <s v="Arkansas"/>
    <x v="2"/>
    <s v="Corporate"/>
    <x v="2"/>
    <x v="5"/>
    <n v="86.79"/>
    <n v="8.1199999999999992"/>
  </r>
  <r>
    <n v="4344"/>
    <n v="30917"/>
    <n v="40483"/>
    <s v="Low"/>
    <s v="Sherwood"/>
    <s v="Arkansas"/>
    <x v="2"/>
    <s v="Corporate"/>
    <x v="2"/>
    <x v="10"/>
    <n v="753.8"/>
    <n v="96.45"/>
  </r>
  <r>
    <n v="4345"/>
    <n v="30944"/>
    <n v="40716"/>
    <s v="Critical"/>
    <s v="Anderson"/>
    <s v="South Carolina"/>
    <x v="2"/>
    <s v="Consumer"/>
    <x v="0"/>
    <x v="12"/>
    <n v="546.01"/>
    <n v="16.739999999999998"/>
  </r>
  <r>
    <n v="4346"/>
    <n v="30947"/>
    <n v="40373"/>
    <s v="Low"/>
    <s v="Plainfield"/>
    <s v="Illinois"/>
    <x v="0"/>
    <s v="Corporate"/>
    <x v="0"/>
    <x v="12"/>
    <n v="691.59"/>
    <n v="41.94"/>
  </r>
  <r>
    <n v="4347"/>
    <n v="30947"/>
    <n v="40373"/>
    <s v="Low"/>
    <s v="Plainfield"/>
    <s v="Illinois"/>
    <x v="0"/>
    <s v="Corporate"/>
    <x v="0"/>
    <x v="8"/>
    <n v="345.2"/>
    <n v="7.31"/>
  </r>
  <r>
    <n v="4348"/>
    <n v="30976"/>
    <n v="41206"/>
    <s v="High"/>
    <s v="Clinton"/>
    <s v="Mississippi"/>
    <x v="2"/>
    <s v="Small Business"/>
    <x v="2"/>
    <x v="5"/>
    <n v="403.88"/>
    <n v="40.97"/>
  </r>
  <r>
    <n v="4349"/>
    <n v="30981"/>
    <n v="40589"/>
    <s v="Low"/>
    <s v="Janesville"/>
    <s v="Wisconsin"/>
    <x v="0"/>
    <s v="Home Office"/>
    <x v="0"/>
    <x v="13"/>
    <n v="7837.44"/>
    <n v="279.81"/>
  </r>
  <r>
    <n v="4350"/>
    <n v="30981"/>
    <n v="40589"/>
    <s v="Low"/>
    <s v="Janesville"/>
    <s v="Wisconsin"/>
    <x v="0"/>
    <s v="Home Office"/>
    <x v="1"/>
    <x v="15"/>
    <n v="3653.22"/>
    <n v="180.98"/>
  </r>
  <r>
    <n v="4351"/>
    <n v="31040"/>
    <n v="40435"/>
    <s v="Not Specified"/>
    <s v="Yonkers"/>
    <s v="New York"/>
    <x v="3"/>
    <s v="Corporate"/>
    <x v="2"/>
    <x v="5"/>
    <n v="872.97"/>
    <n v="39.979999999999997"/>
  </r>
  <r>
    <n v="4352"/>
    <n v="31040"/>
    <n v="40435"/>
    <s v="Not Specified"/>
    <s v="Yonkers"/>
    <s v="New York"/>
    <x v="3"/>
    <s v="Corporate"/>
    <x v="0"/>
    <x v="0"/>
    <n v="545.71"/>
    <n v="29.74"/>
  </r>
  <r>
    <n v="4353"/>
    <n v="31042"/>
    <n v="41232"/>
    <s v="Medium"/>
    <s v="Royal Palm Beach"/>
    <s v="Florida"/>
    <x v="2"/>
    <s v="Consumer"/>
    <x v="1"/>
    <x v="15"/>
    <n v="3227.38"/>
    <n v="120.98"/>
  </r>
  <r>
    <n v="4354"/>
    <n v="31042"/>
    <n v="41232"/>
    <s v="Medium"/>
    <s v="Royal Palm Beach"/>
    <s v="Florida"/>
    <x v="2"/>
    <s v="Consumer"/>
    <x v="0"/>
    <x v="6"/>
    <n v="134.52000000000001"/>
    <n v="2.78"/>
  </r>
  <r>
    <n v="4355"/>
    <n v="31043"/>
    <n v="40009"/>
    <s v="High"/>
    <s v="Carson City"/>
    <s v="Nevada"/>
    <x v="1"/>
    <s v="Corporate"/>
    <x v="2"/>
    <x v="5"/>
    <n v="772.42"/>
    <n v="15.28"/>
  </r>
  <r>
    <n v="4356"/>
    <n v="31043"/>
    <n v="40009"/>
    <s v="High"/>
    <s v="Carson City"/>
    <s v="Nevada"/>
    <x v="1"/>
    <s v="Corporate"/>
    <x v="2"/>
    <x v="4"/>
    <n v="221.4675"/>
    <n v="85.99"/>
  </r>
  <r>
    <n v="4357"/>
    <n v="31046"/>
    <n v="40581"/>
    <s v="Critical"/>
    <s v="Cedar Hill"/>
    <s v="Texas"/>
    <x v="0"/>
    <s v="Corporate"/>
    <x v="2"/>
    <x v="4"/>
    <n v="3900.5309999999995"/>
    <n v="110.99"/>
  </r>
  <r>
    <n v="4358"/>
    <n v="31046"/>
    <n v="40581"/>
    <s v="Critical"/>
    <s v="Cedar Park"/>
    <s v="Texas"/>
    <x v="0"/>
    <s v="Corporate"/>
    <x v="0"/>
    <x v="1"/>
    <n v="248.42"/>
    <n v="6.84"/>
  </r>
  <r>
    <n v="4359"/>
    <n v="31072"/>
    <n v="40511"/>
    <s v="Low"/>
    <s v="Sandusky"/>
    <s v="Ohio"/>
    <x v="3"/>
    <s v="Corporate"/>
    <x v="0"/>
    <x v="12"/>
    <n v="701.16"/>
    <n v="172.99"/>
  </r>
  <r>
    <n v="4360"/>
    <n v="31073"/>
    <n v="40384"/>
    <s v="Medium"/>
    <s v="Cleveland Heights"/>
    <s v="Ohio"/>
    <x v="3"/>
    <s v="Home Office"/>
    <x v="1"/>
    <x v="2"/>
    <n v="1818.76"/>
    <n v="46.94"/>
  </r>
  <r>
    <n v="4361"/>
    <n v="31073"/>
    <n v="40384"/>
    <s v="Medium"/>
    <s v="Cleveland Heights"/>
    <s v="Ohio"/>
    <x v="3"/>
    <s v="Home Office"/>
    <x v="0"/>
    <x v="0"/>
    <n v="4322.26"/>
    <n v="167.27"/>
  </r>
  <r>
    <n v="4362"/>
    <n v="31077"/>
    <n v="40474"/>
    <s v="Not Specified"/>
    <s v="Vernon Hills"/>
    <s v="Illinois"/>
    <x v="0"/>
    <s v="Small Business"/>
    <x v="2"/>
    <x v="4"/>
    <n v="1955.0765000000001"/>
    <n v="65.989999999999995"/>
  </r>
  <r>
    <n v="4363"/>
    <n v="31078"/>
    <n v="39854"/>
    <s v="Critical"/>
    <s v="Boca Raton"/>
    <s v="Florida"/>
    <x v="2"/>
    <s v="Corporate"/>
    <x v="2"/>
    <x v="10"/>
    <n v="104.46"/>
    <n v="13.99"/>
  </r>
  <r>
    <n v="4364"/>
    <n v="31106"/>
    <n v="40955"/>
    <s v="Low"/>
    <s v="Houma"/>
    <s v="Louisiana"/>
    <x v="2"/>
    <s v="Corporate"/>
    <x v="0"/>
    <x v="8"/>
    <n v="101.9"/>
    <n v="2.61"/>
  </r>
  <r>
    <n v="4365"/>
    <n v="31106"/>
    <n v="40955"/>
    <s v="Low"/>
    <s v="Houma"/>
    <s v="Louisiana"/>
    <x v="2"/>
    <s v="Corporate"/>
    <x v="1"/>
    <x v="2"/>
    <n v="187.33"/>
    <n v="25.13"/>
  </r>
  <r>
    <n v="4366"/>
    <n v="31106"/>
    <n v="40955"/>
    <s v="Low"/>
    <s v="Houma"/>
    <s v="Louisiana"/>
    <x v="2"/>
    <s v="Corporate"/>
    <x v="0"/>
    <x v="1"/>
    <n v="259.17"/>
    <n v="5.68"/>
  </r>
  <r>
    <n v="4367"/>
    <n v="31106"/>
    <n v="40955"/>
    <s v="Low"/>
    <s v="Kenner"/>
    <s v="Louisiana"/>
    <x v="2"/>
    <s v="Corporate"/>
    <x v="2"/>
    <x v="4"/>
    <n v="4697.0320000000002"/>
    <n v="125.99"/>
  </r>
  <r>
    <n v="4368"/>
    <n v="31109"/>
    <n v="40844"/>
    <s v="Low"/>
    <s v="Pocatello"/>
    <s v="Idaho"/>
    <x v="1"/>
    <s v="Small Business"/>
    <x v="0"/>
    <x v="12"/>
    <n v="1515"/>
    <n v="31.74"/>
  </r>
  <r>
    <n v="4369"/>
    <n v="31111"/>
    <n v="40049"/>
    <s v="Not Specified"/>
    <s v="Hanover Park"/>
    <s v="Illinois"/>
    <x v="0"/>
    <s v="Corporate"/>
    <x v="0"/>
    <x v="9"/>
    <n v="217.93"/>
    <n v="7.64"/>
  </r>
  <r>
    <n v="4370"/>
    <n v="31138"/>
    <n v="39834"/>
    <s v="High"/>
    <s v="Cleveland Heights"/>
    <s v="Ohio"/>
    <x v="3"/>
    <s v="Small Business"/>
    <x v="1"/>
    <x v="3"/>
    <n v="1251.18"/>
    <n v="31.76"/>
  </r>
  <r>
    <n v="4371"/>
    <n v="31140"/>
    <n v="40575"/>
    <s v="Critical"/>
    <s v="New Orleans"/>
    <s v="Louisiana"/>
    <x v="2"/>
    <s v="Home Office"/>
    <x v="0"/>
    <x v="8"/>
    <n v="13.42"/>
    <n v="3.08"/>
  </r>
  <r>
    <n v="4372"/>
    <n v="31169"/>
    <n v="40703"/>
    <s v="Low"/>
    <s v="Glendale Heights"/>
    <s v="Illinois"/>
    <x v="0"/>
    <s v="Home Office"/>
    <x v="1"/>
    <x v="2"/>
    <n v="254.76"/>
    <n v="40.97"/>
  </r>
  <r>
    <n v="4373"/>
    <n v="31170"/>
    <n v="40935"/>
    <s v="Medium"/>
    <s v="Shreveport"/>
    <s v="Louisiana"/>
    <x v="2"/>
    <s v="Corporate"/>
    <x v="2"/>
    <x v="5"/>
    <n v="320.57"/>
    <n v="10.130000000000001"/>
  </r>
  <r>
    <n v="4374"/>
    <n v="31171"/>
    <n v="39911"/>
    <s v="Not Specified"/>
    <s v="Fridley"/>
    <s v="Minnesota"/>
    <x v="0"/>
    <s v="Home Office"/>
    <x v="0"/>
    <x v="12"/>
    <n v="161.02000000000001"/>
    <n v="4.55"/>
  </r>
  <r>
    <n v="4375"/>
    <n v="31173"/>
    <n v="41139"/>
    <s v="Low"/>
    <s v="North Royalton"/>
    <s v="Ohio"/>
    <x v="3"/>
    <s v="Consumer"/>
    <x v="2"/>
    <x v="4"/>
    <n v="169.35400000000001"/>
    <n v="7.99"/>
  </r>
  <r>
    <n v="4376"/>
    <n v="31174"/>
    <n v="39898"/>
    <s v="Not Specified"/>
    <s v="Portsmouth"/>
    <s v="Virginia"/>
    <x v="2"/>
    <s v="Consumer"/>
    <x v="0"/>
    <x v="13"/>
    <n v="4520.6000000000004"/>
    <n v="225.04"/>
  </r>
  <r>
    <n v="4377"/>
    <n v="31174"/>
    <n v="39898"/>
    <s v="Not Specified"/>
    <s v="Portsmouth"/>
    <s v="Virginia"/>
    <x v="2"/>
    <s v="Consumer"/>
    <x v="0"/>
    <x v="12"/>
    <n v="225.25"/>
    <n v="7.84"/>
  </r>
  <r>
    <n v="4378"/>
    <n v="31175"/>
    <n v="40082"/>
    <s v="Critical"/>
    <s v="Kennesaw"/>
    <s v="Georgia"/>
    <x v="2"/>
    <s v="Corporate"/>
    <x v="0"/>
    <x v="9"/>
    <n v="539.66"/>
    <n v="19.98"/>
  </r>
  <r>
    <n v="4379"/>
    <n v="31204"/>
    <n v="40411"/>
    <s v="Low"/>
    <s v="Thornton"/>
    <s v="Colorado"/>
    <x v="1"/>
    <s v="Small Business"/>
    <x v="1"/>
    <x v="2"/>
    <n v="215.52"/>
    <n v="14.34"/>
  </r>
  <r>
    <n v="4380"/>
    <n v="31204"/>
    <n v="40411"/>
    <s v="Low"/>
    <s v="Thornton"/>
    <s v="Colorado"/>
    <x v="1"/>
    <s v="Small Business"/>
    <x v="0"/>
    <x v="7"/>
    <n v="10.46"/>
    <n v="1.1399999999999999"/>
  </r>
  <r>
    <n v="4381"/>
    <n v="31232"/>
    <n v="41150"/>
    <s v="High"/>
    <s v="Burlington"/>
    <s v="Vermont"/>
    <x v="3"/>
    <s v="Home Office"/>
    <x v="1"/>
    <x v="3"/>
    <n v="2643.15"/>
    <n v="286.85000000000002"/>
  </r>
  <r>
    <n v="4382"/>
    <n v="31233"/>
    <n v="40810"/>
    <s v="Low"/>
    <s v="Los Gatos"/>
    <s v="California"/>
    <x v="1"/>
    <s v="Home Office"/>
    <x v="2"/>
    <x v="5"/>
    <n v="1298.29"/>
    <n v="31.78"/>
  </r>
  <r>
    <n v="4383"/>
    <n v="31233"/>
    <n v="40810"/>
    <s v="Low"/>
    <s v="Los Gatos"/>
    <s v="California"/>
    <x v="1"/>
    <s v="Home Office"/>
    <x v="0"/>
    <x v="9"/>
    <n v="19.34"/>
    <n v="4.9800000000000004"/>
  </r>
  <r>
    <n v="4384"/>
    <n v="31233"/>
    <n v="40810"/>
    <s v="Low"/>
    <s v="Los Gatos"/>
    <s v="California"/>
    <x v="1"/>
    <s v="Home Office"/>
    <x v="0"/>
    <x v="6"/>
    <n v="590.32000000000005"/>
    <n v="16.989999999999998"/>
  </r>
  <r>
    <n v="4385"/>
    <n v="31233"/>
    <n v="40810"/>
    <s v="Low"/>
    <s v="Los Gatos"/>
    <s v="California"/>
    <x v="1"/>
    <s v="Home Office"/>
    <x v="1"/>
    <x v="3"/>
    <n v="4245.93"/>
    <n v="209.37"/>
  </r>
  <r>
    <n v="4386"/>
    <n v="31237"/>
    <n v="40753"/>
    <s v="Not Specified"/>
    <s v="Coos Bay"/>
    <s v="Oregon"/>
    <x v="1"/>
    <s v="Small Business"/>
    <x v="0"/>
    <x v="12"/>
    <n v="589.78"/>
    <n v="42.8"/>
  </r>
  <r>
    <n v="4387"/>
    <n v="31238"/>
    <n v="40412"/>
    <s v="Medium"/>
    <s v="Creve Coeur"/>
    <s v="MO"/>
    <x v="0"/>
    <s v="Corporate"/>
    <x v="0"/>
    <x v="13"/>
    <n v="7512.03"/>
    <n v="363.25"/>
  </r>
  <r>
    <n v="4388"/>
    <n v="31239"/>
    <n v="40418"/>
    <s v="Low"/>
    <s v="Burlington"/>
    <s v="Vermont"/>
    <x v="3"/>
    <s v="Corporate"/>
    <x v="2"/>
    <x v="5"/>
    <n v="677.9"/>
    <n v="33.979999999999997"/>
  </r>
  <r>
    <n v="4389"/>
    <n v="31266"/>
    <n v="41185"/>
    <s v="High"/>
    <s v="Pittsburgh"/>
    <s v="Pennsylvania"/>
    <x v="3"/>
    <s v="Corporate"/>
    <x v="2"/>
    <x v="10"/>
    <n v="6573.75"/>
    <n v="399.98"/>
  </r>
  <r>
    <n v="4390"/>
    <n v="31270"/>
    <n v="41236"/>
    <s v="Medium"/>
    <s v="Glendale Heights"/>
    <s v="Illinois"/>
    <x v="0"/>
    <s v="Corporate"/>
    <x v="1"/>
    <x v="15"/>
    <n v="6806.66"/>
    <n v="299.05"/>
  </r>
  <r>
    <n v="4391"/>
    <n v="31270"/>
    <n v="41236"/>
    <s v="Medium"/>
    <s v="Glendale Heights"/>
    <s v="Illinois"/>
    <x v="0"/>
    <s v="Corporate"/>
    <x v="1"/>
    <x v="15"/>
    <n v="891.61"/>
    <n v="291.73"/>
  </r>
  <r>
    <n v="4392"/>
    <n v="31270"/>
    <n v="41236"/>
    <s v="Medium"/>
    <s v="Glendale Heights"/>
    <s v="Illinois"/>
    <x v="0"/>
    <s v="Corporate"/>
    <x v="2"/>
    <x v="5"/>
    <n v="165.04"/>
    <n v="30.42"/>
  </r>
  <r>
    <n v="4393"/>
    <n v="31271"/>
    <n v="40653"/>
    <s v="Low"/>
    <s v="Vancouver"/>
    <s v="Washington"/>
    <x v="1"/>
    <s v="Small Business"/>
    <x v="1"/>
    <x v="2"/>
    <n v="43.29"/>
    <n v="8.3699999999999992"/>
  </r>
  <r>
    <n v="4394"/>
    <n v="31297"/>
    <n v="41139"/>
    <s v="Low"/>
    <s v="Duluth"/>
    <s v="Minnesota"/>
    <x v="0"/>
    <s v="Corporate"/>
    <x v="0"/>
    <x v="6"/>
    <n v="679.95"/>
    <n v="17.989999999999998"/>
  </r>
  <r>
    <n v="4395"/>
    <n v="31297"/>
    <n v="41139"/>
    <s v="Low"/>
    <s v="Eagan"/>
    <s v="Minnesota"/>
    <x v="0"/>
    <s v="Corporate"/>
    <x v="0"/>
    <x v="9"/>
    <n v="1579.56"/>
    <n v="35.44"/>
  </r>
  <r>
    <n v="4396"/>
    <n v="31301"/>
    <n v="40469"/>
    <s v="Low"/>
    <s v="Lancaster"/>
    <s v="Texas"/>
    <x v="0"/>
    <s v="Consumer"/>
    <x v="0"/>
    <x v="8"/>
    <n v="109.78"/>
    <n v="3.75"/>
  </r>
  <r>
    <n v="4397"/>
    <n v="31302"/>
    <n v="41122"/>
    <s v="High"/>
    <s v="Burke"/>
    <s v="Virginia"/>
    <x v="2"/>
    <s v="Small Business"/>
    <x v="2"/>
    <x v="5"/>
    <n v="4648.6400000000003"/>
    <n v="115.79"/>
  </r>
  <r>
    <n v="4398"/>
    <n v="31303"/>
    <n v="40622"/>
    <s v="Low"/>
    <s v="West Scarborough"/>
    <s v="Maine"/>
    <x v="3"/>
    <s v="Home Office"/>
    <x v="0"/>
    <x v="12"/>
    <n v="306.13"/>
    <n v="5.98"/>
  </r>
  <r>
    <n v="4399"/>
    <n v="31330"/>
    <n v="40330"/>
    <s v="High"/>
    <s v="Wake Forest"/>
    <s v="North Carolina"/>
    <x v="2"/>
    <s v="Corporate"/>
    <x v="0"/>
    <x v="6"/>
    <n v="13.5"/>
    <n v="5.98"/>
  </r>
  <r>
    <n v="4400"/>
    <n v="31330"/>
    <n v="40330"/>
    <s v="High"/>
    <s v="Wake Forest"/>
    <s v="North Carolina"/>
    <x v="2"/>
    <s v="Corporate"/>
    <x v="0"/>
    <x v="0"/>
    <n v="540.64"/>
    <n v="13.43"/>
  </r>
  <r>
    <n v="4401"/>
    <n v="31364"/>
    <n v="39934"/>
    <s v="Not Specified"/>
    <s v="Bloomington"/>
    <s v="Illinois"/>
    <x v="0"/>
    <s v="Corporate"/>
    <x v="0"/>
    <x v="0"/>
    <n v="789.01"/>
    <n v="415.88"/>
  </r>
  <r>
    <n v="4402"/>
    <n v="31392"/>
    <n v="40304"/>
    <s v="Low"/>
    <s v="Augusta"/>
    <s v="Maine"/>
    <x v="3"/>
    <s v="Home Office"/>
    <x v="0"/>
    <x v="9"/>
    <n v="128.86000000000001"/>
    <n v="6.48"/>
  </r>
  <r>
    <n v="4403"/>
    <n v="31392"/>
    <n v="40304"/>
    <s v="Low"/>
    <s v="Burlington"/>
    <s v="Vermont"/>
    <x v="3"/>
    <s v="Home Office"/>
    <x v="0"/>
    <x v="0"/>
    <n v="3249.09"/>
    <n v="78.8"/>
  </r>
  <r>
    <n v="4404"/>
    <n v="31393"/>
    <n v="41040"/>
    <s v="Critical"/>
    <s v="Frankfort"/>
    <s v="Illinois"/>
    <x v="0"/>
    <s v="Corporate"/>
    <x v="1"/>
    <x v="2"/>
    <n v="97.57"/>
    <n v="19.940000000000001"/>
  </r>
  <r>
    <n v="4405"/>
    <n v="31393"/>
    <n v="41040"/>
    <s v="Critical"/>
    <s v="Frankfort"/>
    <s v="Illinois"/>
    <x v="0"/>
    <s v="Corporate"/>
    <x v="0"/>
    <x v="1"/>
    <n v="110.32"/>
    <n v="3.68"/>
  </r>
  <r>
    <n v="4406"/>
    <n v="31399"/>
    <n v="40852"/>
    <s v="Not Specified"/>
    <s v="Puyallup"/>
    <s v="Washington"/>
    <x v="1"/>
    <s v="Consumer"/>
    <x v="2"/>
    <x v="4"/>
    <n v="337.20349999999996"/>
    <n v="45.99"/>
  </r>
  <r>
    <n v="4407"/>
    <n v="31426"/>
    <n v="40030"/>
    <s v="Low"/>
    <s v="Bay City"/>
    <s v="Michigan"/>
    <x v="0"/>
    <s v="Home Office"/>
    <x v="2"/>
    <x v="4"/>
    <n v="4054.0579999999995"/>
    <n v="125.99"/>
  </r>
  <r>
    <n v="4408"/>
    <n v="31456"/>
    <n v="41228"/>
    <s v="High"/>
    <s v="Philadelphia"/>
    <s v="Pennsylvania"/>
    <x v="3"/>
    <s v="Home Office"/>
    <x v="0"/>
    <x v="12"/>
    <n v="225.09"/>
    <n v="21.38"/>
  </r>
  <r>
    <n v="4409"/>
    <n v="31460"/>
    <n v="41147"/>
    <s v="High"/>
    <s v="Kingman"/>
    <s v="Arizona"/>
    <x v="1"/>
    <s v="Corporate"/>
    <x v="0"/>
    <x v="0"/>
    <n v="990.67"/>
    <n v="110.98"/>
  </r>
  <r>
    <n v="4410"/>
    <n v="31461"/>
    <n v="40721"/>
    <s v="Medium"/>
    <s v="Lake Forest"/>
    <s v="California"/>
    <x v="1"/>
    <s v="Corporate"/>
    <x v="0"/>
    <x v="13"/>
    <n v="1463.42"/>
    <n v="59.98"/>
  </r>
  <r>
    <n v="4411"/>
    <n v="31492"/>
    <n v="40466"/>
    <s v="Critical"/>
    <s v="Lake In The Hills"/>
    <s v="Illinois"/>
    <x v="0"/>
    <s v="Small Business"/>
    <x v="0"/>
    <x v="13"/>
    <n v="321.68"/>
    <n v="11.97"/>
  </r>
  <r>
    <n v="4412"/>
    <n v="31492"/>
    <n v="40466"/>
    <s v="Critical"/>
    <s v="Lake In The Hills"/>
    <s v="Illinois"/>
    <x v="0"/>
    <s v="Small Business"/>
    <x v="0"/>
    <x v="0"/>
    <n v="971.95"/>
    <n v="29.74"/>
  </r>
  <r>
    <n v="4413"/>
    <n v="31492"/>
    <n v="40466"/>
    <s v="Critical"/>
    <s v="Lake In The Hills"/>
    <s v="Illinois"/>
    <x v="0"/>
    <s v="Small Business"/>
    <x v="0"/>
    <x v="0"/>
    <n v="2149.0300000000002"/>
    <n v="95.43"/>
  </r>
  <r>
    <n v="4414"/>
    <n v="31493"/>
    <n v="40103"/>
    <s v="High"/>
    <s v="Carol City"/>
    <s v="Florida"/>
    <x v="2"/>
    <s v="Home Office"/>
    <x v="1"/>
    <x v="2"/>
    <n v="112.47"/>
    <n v="12.2"/>
  </r>
  <r>
    <n v="4415"/>
    <n v="31495"/>
    <n v="40394"/>
    <s v="Low"/>
    <s v="Friendswood"/>
    <s v="Texas"/>
    <x v="0"/>
    <s v="Consumer"/>
    <x v="0"/>
    <x v="12"/>
    <n v="191.43"/>
    <n v="8.69"/>
  </r>
  <r>
    <n v="4416"/>
    <n v="31495"/>
    <n v="40394"/>
    <s v="Low"/>
    <s v="Friendswood"/>
    <s v="Texas"/>
    <x v="0"/>
    <s v="Consumer"/>
    <x v="0"/>
    <x v="0"/>
    <n v="1234.8499999999999"/>
    <n v="34.76"/>
  </r>
  <r>
    <n v="4417"/>
    <n v="31520"/>
    <n v="40875"/>
    <s v="High"/>
    <s v="Metairie"/>
    <s v="Louisiana"/>
    <x v="2"/>
    <s v="Consumer"/>
    <x v="1"/>
    <x v="2"/>
    <n v="138.71"/>
    <n v="5.89"/>
  </r>
  <r>
    <n v="4418"/>
    <n v="31522"/>
    <n v="40323"/>
    <s v="Medium"/>
    <s v="Scranton"/>
    <s v="Pennsylvania"/>
    <x v="3"/>
    <s v="Home Office"/>
    <x v="1"/>
    <x v="2"/>
    <n v="302.39999999999998"/>
    <n v="22.23"/>
  </r>
  <r>
    <n v="4419"/>
    <n v="31522"/>
    <n v="40323"/>
    <s v="Medium"/>
    <s v="State College"/>
    <s v="Pennsylvania"/>
    <x v="3"/>
    <s v="Home Office"/>
    <x v="1"/>
    <x v="15"/>
    <n v="1083.3699999999999"/>
    <n v="25.98"/>
  </r>
  <r>
    <n v="4420"/>
    <n v="31523"/>
    <n v="40976"/>
    <s v="Low"/>
    <s v="Midland"/>
    <s v="Texas"/>
    <x v="0"/>
    <s v="Home Office"/>
    <x v="2"/>
    <x v="5"/>
    <n v="105.85"/>
    <n v="6.48"/>
  </r>
  <r>
    <n v="4421"/>
    <n v="31523"/>
    <n v="40976"/>
    <s v="Low"/>
    <s v="Midland"/>
    <s v="Texas"/>
    <x v="0"/>
    <s v="Home Office"/>
    <x v="0"/>
    <x v="14"/>
    <n v="179.33"/>
    <n v="8.74"/>
  </r>
  <r>
    <n v="4422"/>
    <n v="31524"/>
    <n v="40720"/>
    <s v="Low"/>
    <s v="Roseville"/>
    <s v="California"/>
    <x v="1"/>
    <s v="Small Business"/>
    <x v="1"/>
    <x v="15"/>
    <n v="1025.8800000000001"/>
    <n v="100.89"/>
  </r>
  <r>
    <n v="4423"/>
    <n v="31552"/>
    <n v="41224"/>
    <s v="High"/>
    <s v="Rosenberg"/>
    <s v="Texas"/>
    <x v="0"/>
    <s v="Corporate"/>
    <x v="2"/>
    <x v="5"/>
    <n v="378.08"/>
    <n v="22.24"/>
  </r>
  <r>
    <n v="4424"/>
    <n v="31552"/>
    <n v="41224"/>
    <s v="High"/>
    <s v="Rosenberg"/>
    <s v="Texas"/>
    <x v="0"/>
    <s v="Corporate"/>
    <x v="2"/>
    <x v="5"/>
    <n v="731.71"/>
    <n v="29.89"/>
  </r>
  <r>
    <n v="4425"/>
    <n v="31553"/>
    <n v="39823"/>
    <s v="Critical"/>
    <s v="Minnetonka"/>
    <s v="Minnesota"/>
    <x v="0"/>
    <s v="Corporate"/>
    <x v="0"/>
    <x v="14"/>
    <n v="4906.8500000000004"/>
    <n v="162.93"/>
  </r>
  <r>
    <n v="4426"/>
    <n v="31555"/>
    <n v="40912"/>
    <s v="Critical"/>
    <s v="Palm Beach Gardens"/>
    <s v="Florida"/>
    <x v="2"/>
    <s v="Home Office"/>
    <x v="1"/>
    <x v="2"/>
    <n v="3531.75"/>
    <n v="88.84"/>
  </r>
  <r>
    <n v="4427"/>
    <n v="31555"/>
    <n v="40912"/>
    <s v="Critical"/>
    <s v="Palm Beach Gardens"/>
    <s v="Florida"/>
    <x v="2"/>
    <s v="Home Office"/>
    <x v="2"/>
    <x v="10"/>
    <n v="500.5"/>
    <n v="90.97"/>
  </r>
  <r>
    <n v="4428"/>
    <n v="31556"/>
    <n v="40751"/>
    <s v="Critical"/>
    <s v="Hickory"/>
    <s v="North Carolina"/>
    <x v="2"/>
    <s v="Consumer"/>
    <x v="1"/>
    <x v="2"/>
    <n v="269.35000000000002"/>
    <n v="7.7"/>
  </r>
  <r>
    <n v="4429"/>
    <n v="31558"/>
    <n v="40747"/>
    <s v="Low"/>
    <s v="Palatine"/>
    <s v="Illinois"/>
    <x v="0"/>
    <s v="Home Office"/>
    <x v="0"/>
    <x v="13"/>
    <n v="3671.3"/>
    <n v="300.64999999999998"/>
  </r>
  <r>
    <n v="4430"/>
    <n v="31558"/>
    <n v="40747"/>
    <s v="Low"/>
    <s v="Palatine"/>
    <s v="Illinois"/>
    <x v="0"/>
    <s v="Home Office"/>
    <x v="2"/>
    <x v="5"/>
    <n v="1763.6"/>
    <n v="45.19"/>
  </r>
  <r>
    <n v="4431"/>
    <n v="31586"/>
    <n v="40989"/>
    <s v="Low"/>
    <s v="Knoxville"/>
    <s v="Tennessee"/>
    <x v="2"/>
    <s v="Home Office"/>
    <x v="2"/>
    <x v="5"/>
    <n v="963.45"/>
    <n v="43.22"/>
  </r>
  <r>
    <n v="4432"/>
    <n v="31586"/>
    <n v="40989"/>
    <s v="Low"/>
    <s v="Knoxville"/>
    <s v="Tennessee"/>
    <x v="2"/>
    <s v="Home Office"/>
    <x v="2"/>
    <x v="4"/>
    <n v="4390.0289999999995"/>
    <n v="205.99"/>
  </r>
  <r>
    <n v="4433"/>
    <n v="31590"/>
    <n v="40334"/>
    <s v="Critical"/>
    <s v="Chico"/>
    <s v="California"/>
    <x v="1"/>
    <s v="Corporate"/>
    <x v="2"/>
    <x v="5"/>
    <n v="43.49"/>
    <n v="8.33"/>
  </r>
  <r>
    <n v="4434"/>
    <n v="31590"/>
    <n v="40334"/>
    <s v="Critical"/>
    <s v="Chico"/>
    <s v="California"/>
    <x v="1"/>
    <s v="Corporate"/>
    <x v="0"/>
    <x v="0"/>
    <n v="2854.76"/>
    <n v="111.03"/>
  </r>
  <r>
    <n v="4435"/>
    <n v="31616"/>
    <n v="40418"/>
    <s v="Critical"/>
    <s v="Laurel"/>
    <s v="Maryland"/>
    <x v="3"/>
    <s v="Consumer"/>
    <x v="0"/>
    <x v="12"/>
    <n v="182.7"/>
    <n v="4.24"/>
  </r>
  <r>
    <n v="4436"/>
    <n v="31616"/>
    <n v="40418"/>
    <s v="Critical"/>
    <s v="Laurel"/>
    <s v="Maryland"/>
    <x v="3"/>
    <s v="Consumer"/>
    <x v="0"/>
    <x v="8"/>
    <n v="141.08000000000001"/>
    <n v="3.08"/>
  </r>
  <r>
    <n v="4437"/>
    <n v="31618"/>
    <n v="40735"/>
    <s v="Critical"/>
    <s v="Granite City"/>
    <s v="Illinois"/>
    <x v="0"/>
    <s v="Corporate"/>
    <x v="0"/>
    <x v="12"/>
    <n v="403.17"/>
    <n v="28.53"/>
  </r>
  <r>
    <n v="4438"/>
    <n v="31619"/>
    <n v="40073"/>
    <s v="Low"/>
    <s v="Bakersfield"/>
    <s v="California"/>
    <x v="1"/>
    <s v="Corporate"/>
    <x v="0"/>
    <x v="13"/>
    <n v="114.87"/>
    <n v="10.98"/>
  </r>
  <r>
    <n v="4439"/>
    <n v="31619"/>
    <n v="40073"/>
    <s v="Low"/>
    <s v="Bakersfield"/>
    <s v="California"/>
    <x v="1"/>
    <s v="Corporate"/>
    <x v="1"/>
    <x v="2"/>
    <n v="383.23"/>
    <n v="39.979999999999997"/>
  </r>
  <r>
    <n v="4440"/>
    <n v="31620"/>
    <n v="40766"/>
    <s v="Critical"/>
    <s v="Louisville"/>
    <s v="Kentucky"/>
    <x v="2"/>
    <s v="Home Office"/>
    <x v="2"/>
    <x v="4"/>
    <n v="1108.366"/>
    <n v="65.989999999999995"/>
  </r>
  <r>
    <n v="4441"/>
    <n v="31648"/>
    <n v="40775"/>
    <s v="High"/>
    <s v="Cornelius"/>
    <s v="North Carolina"/>
    <x v="2"/>
    <s v="Home Office"/>
    <x v="2"/>
    <x v="5"/>
    <n v="68.94"/>
    <n v="8.32"/>
  </r>
  <r>
    <n v="4442"/>
    <n v="31648"/>
    <n v="40775"/>
    <s v="High"/>
    <s v="Cornelius"/>
    <s v="North Carolina"/>
    <x v="2"/>
    <s v="Home Office"/>
    <x v="0"/>
    <x v="9"/>
    <n v="74.040000000000006"/>
    <n v="6.68"/>
  </r>
  <r>
    <n v="4443"/>
    <n v="31650"/>
    <n v="40401"/>
    <s v="Not Specified"/>
    <s v="Rochester"/>
    <s v="New Hampshire"/>
    <x v="3"/>
    <s v="Consumer"/>
    <x v="2"/>
    <x v="5"/>
    <n v="1504.97"/>
    <n v="77.510000000000005"/>
  </r>
  <r>
    <n v="4444"/>
    <n v="31681"/>
    <n v="41220"/>
    <s v="Not Specified"/>
    <s v="Conway"/>
    <s v="Arkansas"/>
    <x v="2"/>
    <s v="Corporate"/>
    <x v="0"/>
    <x v="9"/>
    <n v="212.12"/>
    <n v="5.28"/>
  </r>
  <r>
    <n v="4445"/>
    <n v="31682"/>
    <n v="40246"/>
    <s v="Low"/>
    <s v="Walpole"/>
    <s v="MA"/>
    <x v="3"/>
    <s v="Corporate"/>
    <x v="0"/>
    <x v="13"/>
    <n v="3186.77"/>
    <n v="76.72"/>
  </r>
  <r>
    <n v="4446"/>
    <n v="31684"/>
    <n v="41168"/>
    <s v="Critical"/>
    <s v="Melrose Park"/>
    <s v="Illinois"/>
    <x v="0"/>
    <s v="Corporate"/>
    <x v="0"/>
    <x v="9"/>
    <n v="89.97"/>
    <n v="5.68"/>
  </r>
  <r>
    <n v="4447"/>
    <n v="31684"/>
    <n v="41168"/>
    <s v="Critical"/>
    <s v="Melrose Park"/>
    <s v="Illinois"/>
    <x v="0"/>
    <s v="Corporate"/>
    <x v="0"/>
    <x v="0"/>
    <n v="456.91"/>
    <n v="15.51"/>
  </r>
  <r>
    <n v="4448"/>
    <n v="31687"/>
    <n v="40682"/>
    <s v="High"/>
    <s v="Memphis"/>
    <s v="Tennessee"/>
    <x v="2"/>
    <s v="Corporate"/>
    <x v="0"/>
    <x v="6"/>
    <n v="123.06"/>
    <n v="2.78"/>
  </r>
  <r>
    <n v="4449"/>
    <n v="31715"/>
    <n v="39822"/>
    <s v="Not Specified"/>
    <s v="Augusta"/>
    <s v="Maine"/>
    <x v="3"/>
    <s v="Small Business"/>
    <x v="0"/>
    <x v="6"/>
    <n v="64.11"/>
    <n v="2.78"/>
  </r>
  <r>
    <n v="4450"/>
    <n v="31715"/>
    <n v="39822"/>
    <s v="Not Specified"/>
    <s v="Pasadena"/>
    <s v="California"/>
    <x v="1"/>
    <s v="Small Business"/>
    <x v="0"/>
    <x v="12"/>
    <n v="68.5"/>
    <n v="5.38"/>
  </r>
  <r>
    <n v="4451"/>
    <n v="31715"/>
    <n v="39822"/>
    <s v="Not Specified"/>
    <s v="Pasadena"/>
    <s v="California"/>
    <x v="1"/>
    <s v="Small Business"/>
    <x v="0"/>
    <x v="6"/>
    <n v="145.19"/>
    <n v="3.28"/>
  </r>
  <r>
    <n v="4452"/>
    <n v="31718"/>
    <n v="40509"/>
    <s v="Low"/>
    <s v="Oxford"/>
    <s v="Alabama"/>
    <x v="2"/>
    <s v="Corporate"/>
    <x v="2"/>
    <x v="4"/>
    <n v="1390.6934999999999"/>
    <n v="65.989999999999995"/>
  </r>
  <r>
    <n v="4453"/>
    <n v="31718"/>
    <n v="40509"/>
    <s v="Low"/>
    <s v="Oxford"/>
    <s v="Alabama"/>
    <x v="2"/>
    <s v="Corporate"/>
    <x v="2"/>
    <x v="4"/>
    <n v="1017.2884999999999"/>
    <n v="65.989999999999995"/>
  </r>
  <r>
    <n v="4454"/>
    <n v="31744"/>
    <n v="41161"/>
    <s v="Medium"/>
    <s v="Pensacola"/>
    <s v="Florida"/>
    <x v="2"/>
    <s v="Consumer"/>
    <x v="0"/>
    <x v="9"/>
    <n v="86.69"/>
    <n v="6.48"/>
  </r>
  <r>
    <n v="4455"/>
    <n v="31751"/>
    <n v="40689"/>
    <s v="High"/>
    <s v="Wausau"/>
    <s v="Wisconsin"/>
    <x v="0"/>
    <s v="Small Business"/>
    <x v="0"/>
    <x v="12"/>
    <n v="413.12"/>
    <n v="14.27"/>
  </r>
  <r>
    <n v="4456"/>
    <n v="31777"/>
    <n v="40835"/>
    <s v="Not Specified"/>
    <s v="Russellville"/>
    <s v="Arkansas"/>
    <x v="2"/>
    <s v="Small Business"/>
    <x v="1"/>
    <x v="15"/>
    <n v="6483.42"/>
    <n v="200.98"/>
  </r>
  <r>
    <n v="4457"/>
    <n v="31777"/>
    <n v="40835"/>
    <s v="Not Specified"/>
    <s v="Russellville"/>
    <s v="Arkansas"/>
    <x v="2"/>
    <s v="Small Business"/>
    <x v="0"/>
    <x v="9"/>
    <n v="137.77000000000001"/>
    <n v="12.28"/>
  </r>
  <r>
    <n v="4458"/>
    <n v="31780"/>
    <n v="40207"/>
    <s v="Medium"/>
    <s v="Paducah"/>
    <s v="Kentucky"/>
    <x v="2"/>
    <s v="Corporate"/>
    <x v="0"/>
    <x v="13"/>
    <n v="734.25"/>
    <n v="42.98"/>
  </r>
  <r>
    <n v="4459"/>
    <n v="31781"/>
    <n v="39829"/>
    <s v="Medium"/>
    <s v="Naperville"/>
    <s v="Illinois"/>
    <x v="0"/>
    <s v="Corporate"/>
    <x v="0"/>
    <x v="12"/>
    <n v="249.02"/>
    <n v="5.81"/>
  </r>
  <r>
    <n v="4460"/>
    <n v="31781"/>
    <n v="39829"/>
    <s v="Medium"/>
    <s v="Naperville"/>
    <s v="Illinois"/>
    <x v="0"/>
    <s v="Corporate"/>
    <x v="0"/>
    <x v="7"/>
    <n v="78.489999999999995"/>
    <n v="1.81"/>
  </r>
  <r>
    <n v="4461"/>
    <n v="31809"/>
    <n v="40387"/>
    <s v="High"/>
    <s v="Albuquerque"/>
    <s v="New Mexico"/>
    <x v="1"/>
    <s v="Corporate"/>
    <x v="0"/>
    <x v="14"/>
    <n v="15"/>
    <n v="9.7799999999999994"/>
  </r>
  <r>
    <n v="4462"/>
    <n v="31810"/>
    <n v="39954"/>
    <s v="Critical"/>
    <s v="Butte"/>
    <s v="Montana"/>
    <x v="1"/>
    <s v="Home Office"/>
    <x v="1"/>
    <x v="2"/>
    <n v="355.55"/>
    <n v="7.28"/>
  </r>
  <r>
    <n v="4463"/>
    <n v="31812"/>
    <n v="40755"/>
    <s v="High"/>
    <s v="Mansfield"/>
    <s v="Ohio"/>
    <x v="3"/>
    <s v="Small Business"/>
    <x v="0"/>
    <x v="9"/>
    <n v="593.62"/>
    <n v="40.99"/>
  </r>
  <r>
    <n v="4464"/>
    <n v="31812"/>
    <n v="40755"/>
    <s v="High"/>
    <s v="Marion"/>
    <s v="Ohio"/>
    <x v="3"/>
    <s v="Small Business"/>
    <x v="0"/>
    <x v="7"/>
    <n v="38.520000000000003"/>
    <n v="1.26"/>
  </r>
  <r>
    <n v="4465"/>
    <n v="31842"/>
    <n v="40375"/>
    <s v="Medium"/>
    <s v="Titusville"/>
    <s v="Florida"/>
    <x v="2"/>
    <s v="Corporate"/>
    <x v="2"/>
    <x v="5"/>
    <n v="157.26"/>
    <n v="17.48"/>
  </r>
  <r>
    <n v="4466"/>
    <n v="31844"/>
    <n v="40726"/>
    <s v="Not Specified"/>
    <s v="Bountiful"/>
    <s v="Utah"/>
    <x v="1"/>
    <s v="Small Business"/>
    <x v="1"/>
    <x v="11"/>
    <n v="2085.9299999999998"/>
    <n v="150.97999999999999"/>
  </r>
  <r>
    <n v="4467"/>
    <n v="31845"/>
    <n v="41204"/>
    <s v="Low"/>
    <s v="Boston"/>
    <s v="MA"/>
    <x v="3"/>
    <s v="Corporate"/>
    <x v="0"/>
    <x v="13"/>
    <n v="3645.12"/>
    <n v="100.98"/>
  </r>
  <r>
    <n v="4468"/>
    <n v="31845"/>
    <n v="41204"/>
    <s v="Low"/>
    <s v="Newington"/>
    <s v="Connecticut"/>
    <x v="3"/>
    <s v="Corporate"/>
    <x v="0"/>
    <x v="9"/>
    <n v="114.55"/>
    <n v="10.06"/>
  </r>
  <r>
    <n v="4469"/>
    <n v="31846"/>
    <n v="40768"/>
    <s v="Critical"/>
    <s v="Glen Cove"/>
    <s v="New York"/>
    <x v="3"/>
    <s v="Home Office"/>
    <x v="1"/>
    <x v="15"/>
    <n v="261.17"/>
    <n v="33.94"/>
  </r>
  <r>
    <n v="4470"/>
    <n v="31847"/>
    <n v="40165"/>
    <s v="Low"/>
    <s v="Knoxville"/>
    <s v="Tennessee"/>
    <x v="2"/>
    <s v="Small Business"/>
    <x v="2"/>
    <x v="5"/>
    <n v="1692.28"/>
    <n v="39.979999999999997"/>
  </r>
  <r>
    <n v="4471"/>
    <n v="31872"/>
    <n v="40427"/>
    <s v="Low"/>
    <s v="Roseville"/>
    <s v="Michigan"/>
    <x v="0"/>
    <s v="Home Office"/>
    <x v="0"/>
    <x v="14"/>
    <n v="2833.19"/>
    <n v="83.98"/>
  </r>
  <r>
    <n v="4472"/>
    <n v="31872"/>
    <n v="40427"/>
    <s v="Low"/>
    <s v="Roseville"/>
    <s v="Michigan"/>
    <x v="0"/>
    <s v="Home Office"/>
    <x v="1"/>
    <x v="3"/>
    <n v="4452.6499999999996"/>
    <n v="159.31"/>
  </r>
  <r>
    <n v="4473"/>
    <n v="31873"/>
    <n v="40125"/>
    <s v="Low"/>
    <s v="Racine"/>
    <s v="Wisconsin"/>
    <x v="0"/>
    <s v="Home Office"/>
    <x v="0"/>
    <x v="13"/>
    <n v="141.59"/>
    <n v="70.97"/>
  </r>
  <r>
    <n v="4474"/>
    <n v="31873"/>
    <n v="40125"/>
    <s v="Low"/>
    <s v="Racine"/>
    <s v="Wisconsin"/>
    <x v="0"/>
    <s v="Home Office"/>
    <x v="2"/>
    <x v="4"/>
    <n v="2465.5014999999999"/>
    <n v="205.99"/>
  </r>
  <r>
    <n v="4475"/>
    <n v="31873"/>
    <n v="40125"/>
    <s v="Low"/>
    <s v="Racine"/>
    <s v="Wisconsin"/>
    <x v="0"/>
    <s v="Home Office"/>
    <x v="2"/>
    <x v="4"/>
    <n v="8558.4714999999997"/>
    <n v="205.99"/>
  </r>
  <r>
    <n v="4476"/>
    <n v="31873"/>
    <n v="40125"/>
    <s v="Low"/>
    <s v="Sheboygan"/>
    <s v="Wisconsin"/>
    <x v="0"/>
    <s v="Home Office"/>
    <x v="0"/>
    <x v="9"/>
    <n v="236.89"/>
    <n v="5.28"/>
  </r>
  <r>
    <n v="4477"/>
    <n v="31874"/>
    <n v="41167"/>
    <s v="High"/>
    <s v="Pontiac"/>
    <s v="Michigan"/>
    <x v="0"/>
    <s v="Corporate"/>
    <x v="0"/>
    <x v="1"/>
    <n v="321.95"/>
    <n v="10.98"/>
  </r>
  <r>
    <n v="4478"/>
    <n v="31874"/>
    <n v="41167"/>
    <s v="High"/>
    <s v="Pontiac"/>
    <s v="Michigan"/>
    <x v="0"/>
    <s v="Corporate"/>
    <x v="1"/>
    <x v="3"/>
    <n v="13244.04"/>
    <n v="348.21"/>
  </r>
  <r>
    <n v="4479"/>
    <n v="31876"/>
    <n v="40670"/>
    <s v="High"/>
    <s v="Covington"/>
    <s v="Kentucky"/>
    <x v="2"/>
    <s v="Corporate"/>
    <x v="0"/>
    <x v="0"/>
    <n v="741.49"/>
    <n v="95.99"/>
  </r>
  <r>
    <n v="4480"/>
    <n v="31877"/>
    <n v="39993"/>
    <s v="Medium"/>
    <s v="Laredo"/>
    <s v="Texas"/>
    <x v="0"/>
    <s v="Consumer"/>
    <x v="1"/>
    <x v="2"/>
    <n v="285.06"/>
    <n v="8.3699999999999992"/>
  </r>
  <r>
    <n v="4481"/>
    <n v="31878"/>
    <n v="40895"/>
    <s v="Medium"/>
    <s v="Carlsbad"/>
    <s v="New Mexico"/>
    <x v="1"/>
    <s v="Home Office"/>
    <x v="0"/>
    <x v="9"/>
    <n v="138.94999999999999"/>
    <n v="9.27"/>
  </r>
  <r>
    <n v="4482"/>
    <n v="31878"/>
    <n v="40895"/>
    <s v="Medium"/>
    <s v="Carlsbad"/>
    <s v="New Mexico"/>
    <x v="1"/>
    <s v="Home Office"/>
    <x v="2"/>
    <x v="4"/>
    <n v="5678.5524999999998"/>
    <n v="155.99"/>
  </r>
  <r>
    <n v="4483"/>
    <n v="31907"/>
    <n v="40316"/>
    <s v="Low"/>
    <s v="Laurel"/>
    <s v="Maryland"/>
    <x v="3"/>
    <s v="Consumer"/>
    <x v="2"/>
    <x v="5"/>
    <n v="331.53"/>
    <n v="8.4600000000000009"/>
  </r>
  <r>
    <n v="4484"/>
    <n v="31910"/>
    <n v="40115"/>
    <s v="Medium"/>
    <s v="New Smyrna Beach"/>
    <s v="Florida"/>
    <x v="2"/>
    <s v="Small Business"/>
    <x v="2"/>
    <x v="4"/>
    <n v="187.63749999999999"/>
    <n v="35.99"/>
  </r>
  <r>
    <n v="4485"/>
    <n v="31938"/>
    <n v="40751"/>
    <s v="Medium"/>
    <s v="Pontiac"/>
    <s v="Michigan"/>
    <x v="0"/>
    <s v="Consumer"/>
    <x v="1"/>
    <x v="15"/>
    <n v="1193.6199999999999"/>
    <n v="89.99"/>
  </r>
  <r>
    <n v="4486"/>
    <n v="31938"/>
    <n v="40751"/>
    <s v="Medium"/>
    <s v="Port Huron"/>
    <s v="Michigan"/>
    <x v="0"/>
    <s v="Consumer"/>
    <x v="1"/>
    <x v="2"/>
    <n v="363.23"/>
    <n v="7.59"/>
  </r>
  <r>
    <n v="4487"/>
    <n v="31939"/>
    <n v="40719"/>
    <s v="High"/>
    <s v="Gilbert"/>
    <s v="Arizona"/>
    <x v="1"/>
    <s v="Small Business"/>
    <x v="2"/>
    <x v="4"/>
    <n v="1506.8374999999999"/>
    <n v="140.99"/>
  </r>
  <r>
    <n v="4488"/>
    <n v="31941"/>
    <n v="39890"/>
    <s v="Medium"/>
    <s v="Clinton"/>
    <s v="Iowa"/>
    <x v="0"/>
    <s v="Small Business"/>
    <x v="0"/>
    <x v="13"/>
    <n v="2564.4499999999998"/>
    <n v="78.650000000000006"/>
  </r>
  <r>
    <n v="4489"/>
    <n v="31941"/>
    <n v="39890"/>
    <s v="Medium"/>
    <s v="Clinton"/>
    <s v="Iowa"/>
    <x v="0"/>
    <s v="Small Business"/>
    <x v="0"/>
    <x v="9"/>
    <n v="53.55"/>
    <n v="6.48"/>
  </r>
  <r>
    <n v="4490"/>
    <n v="31973"/>
    <n v="40675"/>
    <s v="Not Specified"/>
    <s v="Waynesboro"/>
    <s v="Virginia"/>
    <x v="2"/>
    <s v="Small Business"/>
    <x v="1"/>
    <x v="15"/>
    <n v="404.54"/>
    <n v="26.64"/>
  </r>
  <r>
    <n v="4491"/>
    <n v="31973"/>
    <n v="40675"/>
    <s v="Not Specified"/>
    <s v="Waynesboro"/>
    <s v="Virginia"/>
    <x v="2"/>
    <s v="Small Business"/>
    <x v="0"/>
    <x v="9"/>
    <n v="124.89"/>
    <n v="7.28"/>
  </r>
  <r>
    <n v="4492"/>
    <n v="32000"/>
    <n v="41165"/>
    <s v="Low"/>
    <s v="Wauwatosa"/>
    <s v="Wisconsin"/>
    <x v="0"/>
    <s v="Home Office"/>
    <x v="0"/>
    <x v="7"/>
    <n v="162.16"/>
    <n v="3.29"/>
  </r>
  <r>
    <n v="4493"/>
    <n v="32000"/>
    <n v="41165"/>
    <s v="Low"/>
    <s v="Wauwatosa"/>
    <s v="Wisconsin"/>
    <x v="0"/>
    <s v="Home Office"/>
    <x v="1"/>
    <x v="3"/>
    <n v="15168.82"/>
    <n v="550.98"/>
  </r>
  <r>
    <n v="4494"/>
    <n v="32001"/>
    <n v="40844"/>
    <s v="Low"/>
    <s v="Reisterstown"/>
    <s v="Maryland"/>
    <x v="3"/>
    <s v="Small Business"/>
    <x v="1"/>
    <x v="2"/>
    <n v="494.84"/>
    <n v="22.23"/>
  </r>
  <r>
    <n v="4495"/>
    <n v="32001"/>
    <n v="40844"/>
    <s v="Low"/>
    <s v="Reisterstown"/>
    <s v="Maryland"/>
    <x v="3"/>
    <s v="Small Business"/>
    <x v="2"/>
    <x v="10"/>
    <n v="3443.21"/>
    <n v="300.98"/>
  </r>
  <r>
    <n v="4496"/>
    <n v="32002"/>
    <n v="40379"/>
    <s v="Low"/>
    <s v="Fairfield"/>
    <s v="Ohio"/>
    <x v="3"/>
    <s v="Consumer"/>
    <x v="2"/>
    <x v="5"/>
    <n v="1196.2"/>
    <n v="30.98"/>
  </r>
  <r>
    <n v="4497"/>
    <n v="32002"/>
    <n v="40379"/>
    <s v="Low"/>
    <s v="Fairfield"/>
    <s v="Ohio"/>
    <x v="3"/>
    <s v="Consumer"/>
    <x v="1"/>
    <x v="2"/>
    <n v="98.55"/>
    <n v="13.79"/>
  </r>
  <r>
    <n v="4498"/>
    <n v="32007"/>
    <n v="40579"/>
    <s v="Low"/>
    <s v="Lynnwood"/>
    <s v="Washington"/>
    <x v="1"/>
    <s v="Consumer"/>
    <x v="1"/>
    <x v="3"/>
    <n v="17448.75"/>
    <n v="417.4"/>
  </r>
  <r>
    <n v="4499"/>
    <n v="32036"/>
    <n v="40821"/>
    <s v="Medium"/>
    <s v="Norman"/>
    <s v="Oklahoma"/>
    <x v="0"/>
    <s v="Corporate"/>
    <x v="0"/>
    <x v="9"/>
    <n v="338.89"/>
    <n v="54.96"/>
  </r>
  <r>
    <n v="4500"/>
    <n v="32036"/>
    <n v="40821"/>
    <s v="Medium"/>
    <s v="Norman"/>
    <s v="Oklahoma"/>
    <x v="0"/>
    <s v="Corporate"/>
    <x v="0"/>
    <x v="0"/>
    <n v="362.52"/>
    <n v="14.97"/>
  </r>
  <r>
    <n v="4501"/>
    <n v="32037"/>
    <n v="39860"/>
    <s v="Low"/>
    <s v="Euless"/>
    <s v="Texas"/>
    <x v="0"/>
    <s v="Home Office"/>
    <x v="0"/>
    <x v="12"/>
    <n v="311.66000000000003"/>
    <n v="8.6"/>
  </r>
  <r>
    <n v="4502"/>
    <n v="32037"/>
    <n v="39860"/>
    <s v="Low"/>
    <s v="Euless"/>
    <s v="Texas"/>
    <x v="0"/>
    <s v="Home Office"/>
    <x v="2"/>
    <x v="16"/>
    <n v="9862.51"/>
    <n v="699.99"/>
  </r>
  <r>
    <n v="4503"/>
    <n v="32038"/>
    <n v="39981"/>
    <s v="Low"/>
    <s v="Shirley"/>
    <s v="New York"/>
    <x v="3"/>
    <s v="Consumer"/>
    <x v="0"/>
    <x v="13"/>
    <n v="342.4"/>
    <n v="11.7"/>
  </r>
  <r>
    <n v="4504"/>
    <n v="32065"/>
    <n v="40879"/>
    <s v="Medium"/>
    <s v="East Massapequa"/>
    <s v="New York"/>
    <x v="3"/>
    <s v="Corporate"/>
    <x v="2"/>
    <x v="10"/>
    <n v="450.28"/>
    <n v="17.98"/>
  </r>
  <r>
    <n v="4505"/>
    <n v="32067"/>
    <n v="40980"/>
    <s v="High"/>
    <s v="Raytown"/>
    <s v="MO"/>
    <x v="0"/>
    <s v="Small Business"/>
    <x v="2"/>
    <x v="4"/>
    <n v="2853.8834999999999"/>
    <n v="125.99"/>
  </r>
  <r>
    <n v="4506"/>
    <n v="32069"/>
    <n v="40866"/>
    <s v="Not Specified"/>
    <s v="Camp Springs"/>
    <s v="Maryland"/>
    <x v="3"/>
    <s v="Consumer"/>
    <x v="2"/>
    <x v="10"/>
    <n v="1100"/>
    <n v="145.44999999999999"/>
  </r>
  <r>
    <n v="4507"/>
    <n v="32069"/>
    <n v="40866"/>
    <s v="Not Specified"/>
    <s v="Casselberry"/>
    <s v="Florida"/>
    <x v="2"/>
    <s v="Consumer"/>
    <x v="0"/>
    <x v="9"/>
    <n v="114.94"/>
    <n v="6.48"/>
  </r>
  <r>
    <n v="4508"/>
    <n v="32070"/>
    <n v="40011"/>
    <s v="Medium"/>
    <s v="Phenix City"/>
    <s v="Alabama"/>
    <x v="2"/>
    <s v="Home Office"/>
    <x v="1"/>
    <x v="2"/>
    <n v="86.7"/>
    <n v="1.76"/>
  </r>
  <r>
    <n v="4509"/>
    <n v="32099"/>
    <n v="40303"/>
    <s v="Not Specified"/>
    <s v="Montebello"/>
    <s v="California"/>
    <x v="1"/>
    <s v="Home Office"/>
    <x v="0"/>
    <x v="9"/>
    <n v="506.73"/>
    <n v="12.28"/>
  </r>
  <r>
    <n v="4510"/>
    <n v="32100"/>
    <n v="41052"/>
    <s v="Medium"/>
    <s v="High Point"/>
    <s v="North Carolina"/>
    <x v="2"/>
    <s v="Corporate"/>
    <x v="2"/>
    <x v="5"/>
    <n v="1104.28"/>
    <n v="40.98"/>
  </r>
  <r>
    <n v="4511"/>
    <n v="32101"/>
    <n v="40173"/>
    <s v="Low"/>
    <s v="Mechanicsville"/>
    <s v="Virginia"/>
    <x v="2"/>
    <s v="Corporate"/>
    <x v="1"/>
    <x v="15"/>
    <n v="14567.15"/>
    <n v="291.73"/>
  </r>
  <r>
    <n v="4512"/>
    <n v="32102"/>
    <n v="41257"/>
    <s v="Medium"/>
    <s v="Baltimore"/>
    <s v="Maryland"/>
    <x v="3"/>
    <s v="Home Office"/>
    <x v="0"/>
    <x v="9"/>
    <n v="19.809999999999999"/>
    <n v="6.48"/>
  </r>
  <r>
    <n v="4513"/>
    <n v="32129"/>
    <n v="40726"/>
    <s v="Critical"/>
    <s v="Rancho Cucamonga"/>
    <s v="California"/>
    <x v="1"/>
    <s v="Consumer"/>
    <x v="0"/>
    <x v="9"/>
    <n v="129.27000000000001"/>
    <n v="6.48"/>
  </r>
  <r>
    <n v="4514"/>
    <n v="32129"/>
    <n v="40726"/>
    <s v="Critical"/>
    <s v="Redding"/>
    <s v="California"/>
    <x v="1"/>
    <s v="Consumer"/>
    <x v="2"/>
    <x v="10"/>
    <n v="8467.68"/>
    <n v="2036.48"/>
  </r>
  <r>
    <n v="4515"/>
    <n v="32131"/>
    <n v="40539"/>
    <s v="Critical"/>
    <s v="Highland Village"/>
    <s v="Texas"/>
    <x v="0"/>
    <s v="Small Business"/>
    <x v="0"/>
    <x v="7"/>
    <n v="126.62"/>
    <n v="3.78"/>
  </r>
  <r>
    <n v="4516"/>
    <n v="32135"/>
    <n v="40507"/>
    <s v="High"/>
    <s v="Haltom City"/>
    <s v="Texas"/>
    <x v="0"/>
    <s v="Home Office"/>
    <x v="2"/>
    <x v="5"/>
    <n v="1575.14"/>
    <n v="39.979999999999997"/>
  </r>
  <r>
    <n v="4517"/>
    <n v="32135"/>
    <n v="40507"/>
    <s v="High"/>
    <s v="Haltom City"/>
    <s v="Texas"/>
    <x v="0"/>
    <s v="Home Office"/>
    <x v="2"/>
    <x v="10"/>
    <n v="187.78"/>
    <n v="11.99"/>
  </r>
  <r>
    <n v="4518"/>
    <n v="32164"/>
    <n v="40211"/>
    <s v="Not Specified"/>
    <s v="Walla Walla"/>
    <s v="Washington"/>
    <x v="1"/>
    <s v="Small Business"/>
    <x v="0"/>
    <x v="9"/>
    <n v="77.010000000000005"/>
    <n v="5.78"/>
  </r>
  <r>
    <n v="4519"/>
    <n v="32164"/>
    <n v="40211"/>
    <s v="Not Specified"/>
    <s v="Walla Walla"/>
    <s v="Washington"/>
    <x v="1"/>
    <s v="Small Business"/>
    <x v="0"/>
    <x v="6"/>
    <n v="111.83"/>
    <n v="3.28"/>
  </r>
  <r>
    <n v="4520"/>
    <n v="32164"/>
    <n v="40211"/>
    <s v="Not Specified"/>
    <s v="Walla Walla"/>
    <s v="Washington"/>
    <x v="1"/>
    <s v="Small Business"/>
    <x v="1"/>
    <x v="3"/>
    <n v="6552.9"/>
    <n v="296.18"/>
  </r>
  <r>
    <n v="4521"/>
    <n v="32165"/>
    <n v="41196"/>
    <s v="Not Specified"/>
    <s v="Moscow"/>
    <s v="Idaho"/>
    <x v="1"/>
    <s v="Small Business"/>
    <x v="2"/>
    <x v="5"/>
    <n v="3413.69"/>
    <n v="73.98"/>
  </r>
  <r>
    <n v="4522"/>
    <n v="32165"/>
    <n v="41196"/>
    <s v="Not Specified"/>
    <s v="Moscow"/>
    <s v="Idaho"/>
    <x v="1"/>
    <s v="Small Business"/>
    <x v="2"/>
    <x v="4"/>
    <n v="2939.6824999999999"/>
    <n v="85.99"/>
  </r>
  <r>
    <n v="4523"/>
    <n v="32192"/>
    <n v="40957"/>
    <s v="Not Specified"/>
    <s v="Redmond"/>
    <s v="Oregon"/>
    <x v="1"/>
    <s v="Small Business"/>
    <x v="2"/>
    <x v="4"/>
    <n v="159.256"/>
    <n v="45.99"/>
  </r>
  <r>
    <n v="4524"/>
    <n v="32193"/>
    <n v="40471"/>
    <s v="Low"/>
    <s v="Peoria"/>
    <s v="Illinois"/>
    <x v="0"/>
    <s v="Small Business"/>
    <x v="0"/>
    <x v="9"/>
    <n v="40.72"/>
    <n v="6.68"/>
  </r>
  <r>
    <n v="4525"/>
    <n v="32193"/>
    <n v="40471"/>
    <s v="Low"/>
    <s v="Peoria"/>
    <s v="Illinois"/>
    <x v="0"/>
    <s v="Small Business"/>
    <x v="0"/>
    <x v="7"/>
    <n v="113.3"/>
    <n v="3.93"/>
  </r>
  <r>
    <n v="4526"/>
    <n v="32195"/>
    <n v="40142"/>
    <s v="Medium"/>
    <s v="Cloverleaf"/>
    <s v="Texas"/>
    <x v="0"/>
    <s v="Home Office"/>
    <x v="0"/>
    <x v="14"/>
    <n v="86.29"/>
    <n v="11.58"/>
  </r>
  <r>
    <n v="4527"/>
    <n v="32198"/>
    <n v="40856"/>
    <s v="Medium"/>
    <s v="Creve Coeur"/>
    <s v="MO"/>
    <x v="0"/>
    <s v="Consumer"/>
    <x v="2"/>
    <x v="5"/>
    <n v="240.63"/>
    <n v="7.37"/>
  </r>
  <r>
    <n v="4528"/>
    <n v="32199"/>
    <n v="40009"/>
    <s v="High"/>
    <s v="Gary"/>
    <s v="Indiana"/>
    <x v="0"/>
    <s v="Corporate"/>
    <x v="0"/>
    <x v="12"/>
    <n v="196.5"/>
    <n v="4.91"/>
  </r>
  <r>
    <n v="4529"/>
    <n v="32199"/>
    <n v="40009"/>
    <s v="High"/>
    <s v="Gary"/>
    <s v="Indiana"/>
    <x v="0"/>
    <s v="Corporate"/>
    <x v="2"/>
    <x v="16"/>
    <n v="3672.89"/>
    <n v="3499.99"/>
  </r>
  <r>
    <n v="4530"/>
    <n v="32199"/>
    <n v="40009"/>
    <s v="High"/>
    <s v="Granger"/>
    <s v="Indiana"/>
    <x v="0"/>
    <s v="Corporate"/>
    <x v="0"/>
    <x v="6"/>
    <n v="46.97"/>
    <n v="5.84"/>
  </r>
  <r>
    <n v="4531"/>
    <n v="32228"/>
    <n v="40486"/>
    <s v="Critical"/>
    <s v="Renton"/>
    <s v="Washington"/>
    <x v="1"/>
    <s v="Home Office"/>
    <x v="0"/>
    <x v="6"/>
    <n v="209.63"/>
    <n v="5.84"/>
  </r>
  <r>
    <n v="4532"/>
    <n v="32229"/>
    <n v="40420"/>
    <s v="High"/>
    <s v="Pekin"/>
    <s v="Illinois"/>
    <x v="0"/>
    <s v="Corporate"/>
    <x v="2"/>
    <x v="10"/>
    <n v="1219.19"/>
    <n v="150.97999999999999"/>
  </r>
  <r>
    <n v="4533"/>
    <n v="32229"/>
    <n v="40420"/>
    <s v="High"/>
    <s v="Pekin"/>
    <s v="Illinois"/>
    <x v="0"/>
    <s v="Corporate"/>
    <x v="0"/>
    <x v="6"/>
    <n v="28.68"/>
    <n v="1.76"/>
  </r>
  <r>
    <n v="4534"/>
    <n v="32230"/>
    <n v="41140"/>
    <s v="High"/>
    <s v="Sulphur Springs"/>
    <s v="Texas"/>
    <x v="0"/>
    <s v="Consumer"/>
    <x v="1"/>
    <x v="2"/>
    <n v="1753.75"/>
    <n v="39.979999999999997"/>
  </r>
  <r>
    <n v="4535"/>
    <n v="32231"/>
    <n v="41214"/>
    <s v="Low"/>
    <s v="University City"/>
    <s v="MO"/>
    <x v="0"/>
    <s v="Consumer"/>
    <x v="0"/>
    <x v="6"/>
    <n v="192.33"/>
    <n v="4.26"/>
  </r>
  <r>
    <n v="4536"/>
    <n v="32291"/>
    <n v="40122"/>
    <s v="Medium"/>
    <s v="Oxnard"/>
    <s v="California"/>
    <x v="1"/>
    <s v="Small Business"/>
    <x v="1"/>
    <x v="2"/>
    <n v="183.22"/>
    <n v="12.99"/>
  </r>
  <r>
    <n v="4537"/>
    <n v="32291"/>
    <n v="40122"/>
    <s v="Medium"/>
    <s v="Oxnard"/>
    <s v="California"/>
    <x v="1"/>
    <s v="Small Business"/>
    <x v="0"/>
    <x v="0"/>
    <n v="68.03"/>
    <n v="15.14"/>
  </r>
  <r>
    <n v="4538"/>
    <n v="32292"/>
    <n v="40954"/>
    <s v="Low"/>
    <s v="Laconia"/>
    <s v="New Hampshire"/>
    <x v="3"/>
    <s v="Corporate"/>
    <x v="2"/>
    <x v="4"/>
    <n v="5008.7609999999995"/>
    <n v="115.99"/>
  </r>
  <r>
    <n v="4539"/>
    <n v="32292"/>
    <n v="40954"/>
    <s v="Low"/>
    <s v="Tiverton"/>
    <s v="Rhode Island"/>
    <x v="3"/>
    <s v="Corporate"/>
    <x v="0"/>
    <x v="6"/>
    <n v="13.53"/>
    <n v="11.55"/>
  </r>
  <r>
    <n v="4540"/>
    <n v="32295"/>
    <n v="39820"/>
    <s v="High"/>
    <s v="Norman"/>
    <s v="Oklahoma"/>
    <x v="0"/>
    <s v="Small Business"/>
    <x v="2"/>
    <x v="4"/>
    <n v="607.59699999999998"/>
    <n v="65.989999999999995"/>
  </r>
  <r>
    <n v="4541"/>
    <n v="32323"/>
    <n v="40382"/>
    <s v="High"/>
    <s v="Berea"/>
    <s v="Ohio"/>
    <x v="3"/>
    <s v="Small Business"/>
    <x v="2"/>
    <x v="5"/>
    <n v="28.75"/>
    <n v="8.4600000000000009"/>
  </r>
  <r>
    <n v="4542"/>
    <n v="32323"/>
    <n v="40382"/>
    <s v="High"/>
    <s v="Berea"/>
    <s v="Ohio"/>
    <x v="3"/>
    <s v="Small Business"/>
    <x v="0"/>
    <x v="9"/>
    <n v="75.81"/>
    <n v="22.84"/>
  </r>
  <r>
    <n v="4543"/>
    <n v="32323"/>
    <n v="40382"/>
    <s v="High"/>
    <s v="Berea"/>
    <s v="Ohio"/>
    <x v="3"/>
    <s v="Small Business"/>
    <x v="2"/>
    <x v="4"/>
    <n v="259.71749999999997"/>
    <n v="7.99"/>
  </r>
  <r>
    <n v="4544"/>
    <n v="32325"/>
    <n v="41214"/>
    <s v="Critical"/>
    <s v="Eagle"/>
    <s v="Idaho"/>
    <x v="1"/>
    <s v="Corporate"/>
    <x v="1"/>
    <x v="2"/>
    <n v="1103.73"/>
    <n v="22.98"/>
  </r>
  <r>
    <n v="4545"/>
    <n v="32326"/>
    <n v="40482"/>
    <s v="High"/>
    <s v="Woodmere"/>
    <s v="New York"/>
    <x v="3"/>
    <s v="Small Business"/>
    <x v="1"/>
    <x v="2"/>
    <n v="929.81"/>
    <n v="19.989999999999998"/>
  </r>
  <r>
    <n v="4546"/>
    <n v="32327"/>
    <n v="41128"/>
    <s v="Low"/>
    <s v="Gary"/>
    <s v="Indiana"/>
    <x v="0"/>
    <s v="Small Business"/>
    <x v="1"/>
    <x v="3"/>
    <n v="20333.816000000003"/>
    <n v="550.98"/>
  </r>
  <r>
    <n v="4547"/>
    <n v="32355"/>
    <n v="39953"/>
    <s v="Not Specified"/>
    <s v="Reno"/>
    <s v="Nevada"/>
    <x v="1"/>
    <s v="Home Office"/>
    <x v="0"/>
    <x v="12"/>
    <n v="211.86"/>
    <n v="5.94"/>
  </r>
  <r>
    <n v="4548"/>
    <n v="32355"/>
    <n v="39953"/>
    <s v="Not Specified"/>
    <s v="Reno"/>
    <s v="Nevada"/>
    <x v="1"/>
    <s v="Home Office"/>
    <x v="0"/>
    <x v="9"/>
    <n v="355.03"/>
    <n v="6.48"/>
  </r>
  <r>
    <n v="4549"/>
    <n v="32356"/>
    <n v="41192"/>
    <s v="Not Specified"/>
    <s v="Louisville"/>
    <s v="Kentucky"/>
    <x v="2"/>
    <s v="Home Office"/>
    <x v="0"/>
    <x v="12"/>
    <n v="768.41"/>
    <n v="67.28"/>
  </r>
  <r>
    <n v="4550"/>
    <n v="32356"/>
    <n v="41192"/>
    <s v="Not Specified"/>
    <s v="Louisville"/>
    <s v="Kentucky"/>
    <x v="2"/>
    <s v="Home Office"/>
    <x v="1"/>
    <x v="3"/>
    <n v="5238.192"/>
    <n v="145.97999999999999"/>
  </r>
  <r>
    <n v="4551"/>
    <n v="32386"/>
    <n v="41017"/>
    <s v="Critical"/>
    <s v="Tacoma"/>
    <s v="Washington"/>
    <x v="1"/>
    <s v="Home Office"/>
    <x v="2"/>
    <x v="10"/>
    <n v="1996.16"/>
    <n v="1938.02"/>
  </r>
  <r>
    <n v="4552"/>
    <n v="32389"/>
    <n v="40482"/>
    <s v="Medium"/>
    <s v="Colchester"/>
    <s v="Vermont"/>
    <x v="3"/>
    <s v="Small Business"/>
    <x v="1"/>
    <x v="3"/>
    <n v="121.62400000000001"/>
    <n v="15.23"/>
  </r>
  <r>
    <n v="4553"/>
    <n v="32389"/>
    <n v="40482"/>
    <s v="Medium"/>
    <s v="Pepperell"/>
    <s v="MA"/>
    <x v="3"/>
    <s v="Small Business"/>
    <x v="2"/>
    <x v="5"/>
    <n v="934.07"/>
    <n v="39.99"/>
  </r>
  <r>
    <n v="4554"/>
    <n v="32389"/>
    <n v="40482"/>
    <s v="Medium"/>
    <s v="Woonsocket"/>
    <s v="Rhode Island"/>
    <x v="3"/>
    <s v="Small Business"/>
    <x v="2"/>
    <x v="4"/>
    <n v="65.466999999999999"/>
    <n v="65.989999999999995"/>
  </r>
  <r>
    <n v="4555"/>
    <n v="32418"/>
    <n v="39818"/>
    <s v="Not Specified"/>
    <s v="Dubuque"/>
    <s v="Iowa"/>
    <x v="0"/>
    <s v="Corporate"/>
    <x v="1"/>
    <x v="15"/>
    <n v="1244.19"/>
    <n v="243.98"/>
  </r>
  <r>
    <n v="4556"/>
    <n v="32420"/>
    <n v="40023"/>
    <s v="Medium"/>
    <s v="Holden"/>
    <s v="MA"/>
    <x v="3"/>
    <s v="Consumer"/>
    <x v="2"/>
    <x v="5"/>
    <n v="175.08"/>
    <n v="5.0199999999999996"/>
  </r>
  <r>
    <n v="4557"/>
    <n v="32420"/>
    <n v="40023"/>
    <s v="Medium"/>
    <s v="Saco"/>
    <s v="Maine"/>
    <x v="3"/>
    <s v="Consumer"/>
    <x v="1"/>
    <x v="15"/>
    <n v="5369.46"/>
    <n v="280.98"/>
  </r>
  <r>
    <n v="4558"/>
    <n v="32449"/>
    <n v="41252"/>
    <s v="Critical"/>
    <s v="Lehi"/>
    <s v="Utah"/>
    <x v="1"/>
    <s v="Corporate"/>
    <x v="0"/>
    <x v="9"/>
    <n v="277.58"/>
    <n v="7.28"/>
  </r>
  <r>
    <n v="4559"/>
    <n v="32449"/>
    <n v="41252"/>
    <s v="Critical"/>
    <s v="Lehi"/>
    <s v="Utah"/>
    <x v="1"/>
    <s v="Corporate"/>
    <x v="1"/>
    <x v="3"/>
    <n v="4887.1400000000003"/>
    <n v="424.21"/>
  </r>
  <r>
    <n v="4560"/>
    <n v="32449"/>
    <n v="41252"/>
    <s v="Critical"/>
    <s v="Lehi"/>
    <s v="Utah"/>
    <x v="1"/>
    <s v="Corporate"/>
    <x v="2"/>
    <x v="4"/>
    <n v="7195.2584999999999"/>
    <n v="200.99"/>
  </r>
  <r>
    <n v="4561"/>
    <n v="32450"/>
    <n v="40896"/>
    <s v="Medium"/>
    <s v="Pikesville"/>
    <s v="Maryland"/>
    <x v="3"/>
    <s v="Small Business"/>
    <x v="1"/>
    <x v="3"/>
    <n v="2638.79"/>
    <n v="70.89"/>
  </r>
  <r>
    <n v="4562"/>
    <n v="32451"/>
    <n v="39896"/>
    <s v="Not Specified"/>
    <s v="Killeen"/>
    <s v="Texas"/>
    <x v="0"/>
    <s v="Home Office"/>
    <x v="0"/>
    <x v="12"/>
    <n v="580.55999999999995"/>
    <n v="14.28"/>
  </r>
  <r>
    <n v="4563"/>
    <n v="32452"/>
    <n v="40742"/>
    <s v="Medium"/>
    <s v="Creve Coeur"/>
    <s v="MO"/>
    <x v="0"/>
    <s v="Consumer"/>
    <x v="0"/>
    <x v="8"/>
    <n v="8.6"/>
    <n v="2.88"/>
  </r>
  <r>
    <n v="4564"/>
    <n v="32454"/>
    <n v="40633"/>
    <s v="Critical"/>
    <s v="North Olmsted"/>
    <s v="Ohio"/>
    <x v="3"/>
    <s v="Consumer"/>
    <x v="0"/>
    <x v="12"/>
    <n v="83.89"/>
    <n v="6.81"/>
  </r>
  <r>
    <n v="4565"/>
    <n v="32455"/>
    <n v="40444"/>
    <s v="High"/>
    <s v="Atlanta"/>
    <s v="Georgia"/>
    <x v="2"/>
    <s v="Corporate"/>
    <x v="2"/>
    <x v="5"/>
    <n v="4620.53"/>
    <n v="99.99"/>
  </r>
  <r>
    <n v="4566"/>
    <n v="32484"/>
    <n v="40578"/>
    <s v="Not Specified"/>
    <s v="Kennesaw"/>
    <s v="Georgia"/>
    <x v="2"/>
    <s v="Corporate"/>
    <x v="1"/>
    <x v="15"/>
    <n v="2502.67"/>
    <n v="300.98"/>
  </r>
  <r>
    <n v="4567"/>
    <n v="32513"/>
    <n v="40941"/>
    <s v="Low"/>
    <s v="Fort Collins"/>
    <s v="Colorado"/>
    <x v="1"/>
    <s v="Corporate"/>
    <x v="0"/>
    <x v="12"/>
    <n v="3982.21"/>
    <n v="165.98"/>
  </r>
  <r>
    <n v="4568"/>
    <n v="32513"/>
    <n v="40941"/>
    <s v="Low"/>
    <s v="Fountain"/>
    <s v="Colorado"/>
    <x v="1"/>
    <s v="Corporate"/>
    <x v="0"/>
    <x v="6"/>
    <n v="66.55"/>
    <n v="1.6"/>
  </r>
  <r>
    <n v="4569"/>
    <n v="32516"/>
    <n v="40475"/>
    <s v="Critical"/>
    <s v="Middletown"/>
    <s v="Ohio"/>
    <x v="3"/>
    <s v="Corporate"/>
    <x v="0"/>
    <x v="12"/>
    <n v="43.96"/>
    <n v="2.78"/>
  </r>
  <r>
    <n v="4570"/>
    <n v="32516"/>
    <n v="40475"/>
    <s v="Critical"/>
    <s v="Middletown"/>
    <s v="Ohio"/>
    <x v="3"/>
    <s v="Corporate"/>
    <x v="0"/>
    <x v="14"/>
    <n v="60.19"/>
    <n v="7.78"/>
  </r>
  <r>
    <n v="4571"/>
    <n v="32519"/>
    <n v="40459"/>
    <s v="Low"/>
    <s v="Delray Beach"/>
    <s v="Florida"/>
    <x v="2"/>
    <s v="Consumer"/>
    <x v="0"/>
    <x v="13"/>
    <n v="85.36"/>
    <n v="10.89"/>
  </r>
  <r>
    <n v="4572"/>
    <n v="32546"/>
    <n v="40620"/>
    <s v="Critical"/>
    <s v="Silver Spring"/>
    <s v="Maryland"/>
    <x v="3"/>
    <s v="Home Office"/>
    <x v="0"/>
    <x v="12"/>
    <n v="156.09"/>
    <n v="22.38"/>
  </r>
  <r>
    <n v="4573"/>
    <n v="32546"/>
    <n v="40620"/>
    <s v="Critical"/>
    <s v="Silver Spring"/>
    <s v="Maryland"/>
    <x v="3"/>
    <s v="Home Office"/>
    <x v="2"/>
    <x v="4"/>
    <n v="1294.0230000000001"/>
    <n v="35.99"/>
  </r>
  <r>
    <n v="4574"/>
    <n v="32580"/>
    <n v="40801"/>
    <s v="High"/>
    <s v="Aberdeen"/>
    <s v="South Dakota"/>
    <x v="0"/>
    <s v="Corporate"/>
    <x v="0"/>
    <x v="9"/>
    <n v="166.8"/>
    <n v="7.4"/>
  </r>
  <r>
    <n v="4575"/>
    <n v="32580"/>
    <n v="40801"/>
    <s v="High"/>
    <s v="Aberdeen"/>
    <s v="South Dakota"/>
    <x v="0"/>
    <s v="Corporate"/>
    <x v="0"/>
    <x v="9"/>
    <n v="261.38"/>
    <n v="6.48"/>
  </r>
  <r>
    <n v="4576"/>
    <n v="32582"/>
    <n v="39989"/>
    <s v="Not Specified"/>
    <s v="Adrian"/>
    <s v="Michigan"/>
    <x v="0"/>
    <s v="Consumer"/>
    <x v="1"/>
    <x v="2"/>
    <n v="2780.88"/>
    <n v="105.34"/>
  </r>
  <r>
    <n v="4577"/>
    <n v="32608"/>
    <n v="41051"/>
    <s v="High"/>
    <s v="Bowling Green"/>
    <s v="Ohio"/>
    <x v="3"/>
    <s v="Corporate"/>
    <x v="0"/>
    <x v="13"/>
    <n v="1361.91"/>
    <n v="70.97"/>
  </r>
  <r>
    <n v="4578"/>
    <n v="32610"/>
    <n v="41140"/>
    <s v="Not Specified"/>
    <s v="Puyallup"/>
    <s v="Washington"/>
    <x v="1"/>
    <s v="Consumer"/>
    <x v="0"/>
    <x v="1"/>
    <n v="316.99"/>
    <n v="6.84"/>
  </r>
  <r>
    <n v="4579"/>
    <n v="32610"/>
    <n v="41140"/>
    <s v="Not Specified"/>
    <s v="Puyallup"/>
    <s v="Washington"/>
    <x v="1"/>
    <s v="Consumer"/>
    <x v="2"/>
    <x v="4"/>
    <n v="1991.8984999999998"/>
    <n v="125.99"/>
  </r>
  <r>
    <n v="4580"/>
    <n v="32611"/>
    <n v="40052"/>
    <s v="Medium"/>
    <s v="Sault Sainte Marie"/>
    <s v="Michigan"/>
    <x v="0"/>
    <s v="Corporate"/>
    <x v="0"/>
    <x v="12"/>
    <n v="33.76"/>
    <n v="2.08"/>
  </r>
  <r>
    <n v="4581"/>
    <n v="32611"/>
    <n v="40052"/>
    <s v="Medium"/>
    <s v="Sault Sainte Marie"/>
    <s v="Michigan"/>
    <x v="0"/>
    <s v="Corporate"/>
    <x v="1"/>
    <x v="15"/>
    <n v="3537.39"/>
    <n v="180.98"/>
  </r>
  <r>
    <n v="4582"/>
    <n v="32611"/>
    <n v="40052"/>
    <s v="Medium"/>
    <s v="Sault Sainte Marie"/>
    <s v="Michigan"/>
    <x v="0"/>
    <s v="Corporate"/>
    <x v="2"/>
    <x v="5"/>
    <n v="986.24"/>
    <n v="53.98"/>
  </r>
  <r>
    <n v="4583"/>
    <n v="32611"/>
    <n v="40052"/>
    <s v="Medium"/>
    <s v="Sault Sainte Marie"/>
    <s v="Michigan"/>
    <x v="0"/>
    <s v="Corporate"/>
    <x v="0"/>
    <x v="9"/>
    <n v="81.66"/>
    <n v="4.9800000000000004"/>
  </r>
  <r>
    <n v="4584"/>
    <n v="32613"/>
    <n v="40893"/>
    <s v="Low"/>
    <s v="Niagara Falls"/>
    <s v="New York"/>
    <x v="3"/>
    <s v="Consumer"/>
    <x v="0"/>
    <x v="6"/>
    <n v="1359.74"/>
    <n v="43.98"/>
  </r>
  <r>
    <n v="4585"/>
    <n v="32613"/>
    <n v="40893"/>
    <s v="Low"/>
    <s v="Niagara Falls"/>
    <s v="New York"/>
    <x v="3"/>
    <s v="Consumer"/>
    <x v="0"/>
    <x v="0"/>
    <n v="5228.2"/>
    <n v="135.31"/>
  </r>
  <r>
    <n v="4586"/>
    <n v="32613"/>
    <n v="40893"/>
    <s v="Low"/>
    <s v="Niagara Falls"/>
    <s v="New York"/>
    <x v="3"/>
    <s v="Consumer"/>
    <x v="2"/>
    <x v="4"/>
    <n v="7174.9435000000003"/>
    <n v="195.99"/>
  </r>
  <r>
    <n v="4587"/>
    <n v="32640"/>
    <n v="41167"/>
    <s v="High"/>
    <s v="Phillipsburg"/>
    <s v="New Jersey"/>
    <x v="3"/>
    <s v="Small Business"/>
    <x v="0"/>
    <x v="12"/>
    <n v="126.69"/>
    <n v="6.81"/>
  </r>
  <r>
    <n v="4588"/>
    <n v="32640"/>
    <n v="41167"/>
    <s v="High"/>
    <s v="Scotch Plains"/>
    <s v="New Jersey"/>
    <x v="3"/>
    <s v="Small Business"/>
    <x v="0"/>
    <x v="9"/>
    <n v="162.11000000000001"/>
    <n v="12.28"/>
  </r>
  <r>
    <n v="4589"/>
    <n v="32641"/>
    <n v="40258"/>
    <s v="High"/>
    <s v="Denver"/>
    <s v="Colorado"/>
    <x v="1"/>
    <s v="Home Office"/>
    <x v="0"/>
    <x v="12"/>
    <n v="167.53"/>
    <n v="8.85"/>
  </r>
  <r>
    <n v="4590"/>
    <n v="32642"/>
    <n v="40997"/>
    <s v="Medium"/>
    <s v="Austin"/>
    <s v="Texas"/>
    <x v="0"/>
    <s v="Corporate"/>
    <x v="2"/>
    <x v="5"/>
    <n v="1507.16"/>
    <n v="28.48"/>
  </r>
  <r>
    <n v="4591"/>
    <n v="32647"/>
    <n v="40865"/>
    <s v="High"/>
    <s v="Plant City"/>
    <s v="Florida"/>
    <x v="2"/>
    <s v="Consumer"/>
    <x v="2"/>
    <x v="5"/>
    <n v="671.75"/>
    <n v="20.97"/>
  </r>
  <r>
    <n v="4592"/>
    <n v="32647"/>
    <n v="40865"/>
    <s v="High"/>
    <s v="Plant City"/>
    <s v="Florida"/>
    <x v="2"/>
    <s v="Consumer"/>
    <x v="1"/>
    <x v="3"/>
    <n v="9541.0400000000009"/>
    <n v="348.21"/>
  </r>
  <r>
    <n v="4593"/>
    <n v="32675"/>
    <n v="40120"/>
    <s v="High"/>
    <s v="Goldsboro"/>
    <s v="North Carolina"/>
    <x v="2"/>
    <s v="Corporate"/>
    <x v="1"/>
    <x v="3"/>
    <n v="6865.19"/>
    <n v="349.45"/>
  </r>
  <r>
    <n v="4594"/>
    <n v="32676"/>
    <n v="39845"/>
    <s v="Critical"/>
    <s v="West Lafayette"/>
    <s v="Indiana"/>
    <x v="0"/>
    <s v="Corporate"/>
    <x v="2"/>
    <x v="5"/>
    <n v="1697.44"/>
    <n v="45.19"/>
  </r>
  <r>
    <n v="4595"/>
    <n v="32706"/>
    <n v="39998"/>
    <s v="Critical"/>
    <s v="Brooklyn Park"/>
    <s v="Minnesota"/>
    <x v="0"/>
    <s v="Home Office"/>
    <x v="2"/>
    <x v="10"/>
    <n v="2017.5"/>
    <n v="399.98"/>
  </r>
  <r>
    <n v="4596"/>
    <n v="32710"/>
    <n v="40133"/>
    <s v="High"/>
    <s v="Jonesboro"/>
    <s v="Arkansas"/>
    <x v="2"/>
    <s v="Corporate"/>
    <x v="0"/>
    <x v="0"/>
    <n v="540.33000000000004"/>
    <n v="12.44"/>
  </r>
  <r>
    <n v="4597"/>
    <n v="32737"/>
    <n v="40114"/>
    <s v="High"/>
    <s v="Wauwatosa"/>
    <s v="Wisconsin"/>
    <x v="0"/>
    <s v="Home Office"/>
    <x v="0"/>
    <x v="12"/>
    <n v="367.11"/>
    <n v="28.53"/>
  </r>
  <r>
    <n v="4598"/>
    <n v="32741"/>
    <n v="39859"/>
    <s v="Low"/>
    <s v="Auburn"/>
    <s v="New York"/>
    <x v="3"/>
    <s v="Corporate"/>
    <x v="0"/>
    <x v="0"/>
    <n v="136.24"/>
    <n v="9.7100000000000009"/>
  </r>
  <r>
    <n v="4599"/>
    <n v="32743"/>
    <n v="40305"/>
    <s v="Critical"/>
    <s v="Decatur"/>
    <s v="Illinois"/>
    <x v="0"/>
    <s v="Corporate"/>
    <x v="0"/>
    <x v="13"/>
    <n v="3548.67"/>
    <n v="177.98"/>
  </r>
  <r>
    <n v="4600"/>
    <n v="32800"/>
    <n v="39834"/>
    <s v="Not Specified"/>
    <s v="Holladay"/>
    <s v="Utah"/>
    <x v="1"/>
    <s v="Home Office"/>
    <x v="1"/>
    <x v="15"/>
    <n v="11336.37"/>
    <n v="355.98"/>
  </r>
  <r>
    <n v="4601"/>
    <n v="32800"/>
    <n v="39834"/>
    <s v="Not Specified"/>
    <s v="Holladay"/>
    <s v="Utah"/>
    <x v="1"/>
    <s v="Home Office"/>
    <x v="0"/>
    <x v="9"/>
    <n v="354.13"/>
    <n v="19.98"/>
  </r>
  <r>
    <n v="4602"/>
    <n v="32800"/>
    <n v="39834"/>
    <s v="Not Specified"/>
    <s v="Holladay"/>
    <s v="Utah"/>
    <x v="1"/>
    <s v="Home Office"/>
    <x v="0"/>
    <x v="9"/>
    <n v="751.94"/>
    <n v="19.98"/>
  </r>
  <r>
    <n v="4603"/>
    <n v="32803"/>
    <n v="40893"/>
    <s v="Medium"/>
    <s v="Mcallen"/>
    <s v="Texas"/>
    <x v="0"/>
    <s v="Corporate"/>
    <x v="0"/>
    <x v="12"/>
    <n v="371.95"/>
    <n v="7.84"/>
  </r>
  <r>
    <n v="4604"/>
    <n v="32803"/>
    <n v="40893"/>
    <s v="Medium"/>
    <s v="Mcallen"/>
    <s v="Texas"/>
    <x v="0"/>
    <s v="Corporate"/>
    <x v="0"/>
    <x v="14"/>
    <n v="96.07"/>
    <n v="4.4800000000000004"/>
  </r>
  <r>
    <n v="4605"/>
    <n v="32804"/>
    <n v="41161"/>
    <s v="Medium"/>
    <s v="Jacksonville"/>
    <s v="North Carolina"/>
    <x v="2"/>
    <s v="Corporate"/>
    <x v="0"/>
    <x v="8"/>
    <n v="174.81"/>
    <n v="3.75"/>
  </r>
  <r>
    <n v="4606"/>
    <n v="32804"/>
    <n v="41161"/>
    <s v="Medium"/>
    <s v="Kannapolis"/>
    <s v="North Carolina"/>
    <x v="2"/>
    <s v="Corporate"/>
    <x v="0"/>
    <x v="12"/>
    <n v="89.51"/>
    <n v="3.98"/>
  </r>
  <r>
    <n v="4607"/>
    <n v="32806"/>
    <n v="40715"/>
    <s v="Critical"/>
    <s v="Galesburg"/>
    <s v="Illinois"/>
    <x v="0"/>
    <s v="Home Office"/>
    <x v="1"/>
    <x v="2"/>
    <n v="178.78"/>
    <n v="20.239999999999998"/>
  </r>
  <r>
    <n v="4608"/>
    <n v="32806"/>
    <n v="40715"/>
    <s v="High"/>
    <s v="Kannapolis"/>
    <s v="North Carolina"/>
    <x v="2"/>
    <s v="Home Office"/>
    <x v="0"/>
    <x v="8"/>
    <n v="175.99"/>
    <n v="3.69"/>
  </r>
  <r>
    <n v="4609"/>
    <n v="32806"/>
    <n v="40715"/>
    <s v="High"/>
    <s v="Kannapolis"/>
    <s v="North Carolina"/>
    <x v="2"/>
    <s v="Home Office"/>
    <x v="0"/>
    <x v="9"/>
    <n v="221.23"/>
    <n v="6.68"/>
  </r>
  <r>
    <n v="4610"/>
    <n v="32834"/>
    <n v="40417"/>
    <s v="Critical"/>
    <s v="Missouri City"/>
    <s v="Texas"/>
    <x v="0"/>
    <s v="Home Office"/>
    <x v="2"/>
    <x v="4"/>
    <n v="3460.5625"/>
    <n v="115.99"/>
  </r>
  <r>
    <n v="4611"/>
    <n v="32835"/>
    <n v="41097"/>
    <s v="Medium"/>
    <s v="West Lafayette"/>
    <s v="Indiana"/>
    <x v="0"/>
    <s v="Corporate"/>
    <x v="2"/>
    <x v="4"/>
    <n v="572.4325"/>
    <n v="45.99"/>
  </r>
  <r>
    <n v="4612"/>
    <n v="32868"/>
    <n v="39830"/>
    <s v="Not Specified"/>
    <s v="Clarksville"/>
    <s v="Tennessee"/>
    <x v="2"/>
    <s v="Home Office"/>
    <x v="0"/>
    <x v="6"/>
    <n v="1101.28"/>
    <n v="28.15"/>
  </r>
  <r>
    <n v="4613"/>
    <n v="32869"/>
    <n v="39899"/>
    <s v="Medium"/>
    <s v="Crown Point"/>
    <s v="Indiana"/>
    <x v="0"/>
    <s v="Corporate"/>
    <x v="2"/>
    <x v="5"/>
    <n v="322.02999999999997"/>
    <n v="8.1199999999999992"/>
  </r>
  <r>
    <n v="4614"/>
    <n v="32869"/>
    <n v="39899"/>
    <s v="Medium"/>
    <s v="Crown Point"/>
    <s v="Indiana"/>
    <x v="0"/>
    <s v="Corporate"/>
    <x v="1"/>
    <x v="2"/>
    <n v="2470.84"/>
    <n v="51.65"/>
  </r>
  <r>
    <n v="4615"/>
    <n v="32869"/>
    <n v="39899"/>
    <s v="Medium"/>
    <s v="Crown Point"/>
    <s v="Indiana"/>
    <x v="0"/>
    <s v="Corporate"/>
    <x v="0"/>
    <x v="6"/>
    <n v="15.26"/>
    <n v="6.68"/>
  </r>
  <r>
    <n v="4616"/>
    <n v="32869"/>
    <n v="39899"/>
    <s v="Medium"/>
    <s v="East Chicago"/>
    <s v="Indiana"/>
    <x v="0"/>
    <s v="Corporate"/>
    <x v="2"/>
    <x v="4"/>
    <n v="5250.6624999999995"/>
    <n v="175.99"/>
  </r>
  <r>
    <n v="4617"/>
    <n v="32871"/>
    <n v="41208"/>
    <s v="High"/>
    <s v="Beckley"/>
    <s v="West Virginia"/>
    <x v="3"/>
    <s v="Small Business"/>
    <x v="2"/>
    <x v="5"/>
    <n v="107.92"/>
    <n v="10.97"/>
  </r>
  <r>
    <n v="4618"/>
    <n v="32871"/>
    <n v="41208"/>
    <s v="High"/>
    <s v="Beckley"/>
    <s v="West Virginia"/>
    <x v="3"/>
    <s v="Small Business"/>
    <x v="2"/>
    <x v="10"/>
    <n v="2151.08"/>
    <n v="145.44999999999999"/>
  </r>
  <r>
    <n v="4619"/>
    <n v="32871"/>
    <n v="41208"/>
    <s v="High"/>
    <s v="Newton"/>
    <s v="Kansas"/>
    <x v="0"/>
    <s v="Small Business"/>
    <x v="2"/>
    <x v="5"/>
    <n v="939.77"/>
    <n v="20.97"/>
  </r>
  <r>
    <n v="4620"/>
    <n v="32901"/>
    <n v="40553"/>
    <s v="Critical"/>
    <s v="Sault Sainte Marie"/>
    <s v="Michigan"/>
    <x v="0"/>
    <s v="Corporate"/>
    <x v="0"/>
    <x v="8"/>
    <n v="49.74"/>
    <n v="3.75"/>
  </r>
  <r>
    <n v="4621"/>
    <n v="32902"/>
    <n v="40971"/>
    <s v="High"/>
    <s v="Cliffside Park"/>
    <s v="New Jersey"/>
    <x v="3"/>
    <s v="Home Office"/>
    <x v="0"/>
    <x v="6"/>
    <n v="145.47999999999999"/>
    <n v="4.26"/>
  </r>
  <r>
    <n v="4622"/>
    <n v="32902"/>
    <n v="40971"/>
    <s v="High"/>
    <s v="Mission Viejo"/>
    <s v="California"/>
    <x v="1"/>
    <s v="Home Office"/>
    <x v="0"/>
    <x v="13"/>
    <n v="1638.67"/>
    <n v="68.81"/>
  </r>
  <r>
    <n v="4623"/>
    <n v="32902"/>
    <n v="40971"/>
    <s v="High"/>
    <s v="Mission Viejo"/>
    <s v="California"/>
    <x v="1"/>
    <s v="Home Office"/>
    <x v="0"/>
    <x v="1"/>
    <n v="64.099999999999994"/>
    <n v="6.84"/>
  </r>
  <r>
    <n v="4624"/>
    <n v="32903"/>
    <n v="41116"/>
    <s v="Low"/>
    <s v="Roosevelt"/>
    <s v="New York"/>
    <x v="3"/>
    <s v="Small Business"/>
    <x v="0"/>
    <x v="0"/>
    <n v="454.58"/>
    <n v="15.31"/>
  </r>
  <r>
    <n v="4625"/>
    <n v="32929"/>
    <n v="40665"/>
    <s v="Low"/>
    <s v="Mechanicsville"/>
    <s v="Virginia"/>
    <x v="2"/>
    <s v="Corporate"/>
    <x v="0"/>
    <x v="14"/>
    <n v="44.56"/>
    <n v="5.68"/>
  </r>
  <r>
    <n v="4626"/>
    <n v="32929"/>
    <n v="40665"/>
    <s v="Low"/>
    <s v="Mechanicsville"/>
    <s v="Virginia"/>
    <x v="2"/>
    <s v="Corporate"/>
    <x v="0"/>
    <x v="0"/>
    <n v="152.13999999999999"/>
    <n v="12.21"/>
  </r>
  <r>
    <n v="4627"/>
    <n v="32931"/>
    <n v="40224"/>
    <s v="Low"/>
    <s v="Coeur D Alene"/>
    <s v="Idaho"/>
    <x v="1"/>
    <s v="Corporate"/>
    <x v="0"/>
    <x v="8"/>
    <n v="86.1"/>
    <n v="2.88"/>
  </r>
  <r>
    <n v="4628"/>
    <n v="32931"/>
    <n v="40224"/>
    <s v="Low"/>
    <s v="Coeur D Alene"/>
    <s v="Idaho"/>
    <x v="1"/>
    <s v="Corporate"/>
    <x v="0"/>
    <x v="0"/>
    <n v="298.11"/>
    <n v="12.44"/>
  </r>
  <r>
    <n v="4629"/>
    <n v="32932"/>
    <n v="40187"/>
    <s v="Low"/>
    <s v="San Francisco"/>
    <s v="California"/>
    <x v="1"/>
    <s v="Corporate"/>
    <x v="2"/>
    <x v="16"/>
    <n v="29884.6"/>
    <n v="599.99"/>
  </r>
  <r>
    <n v="4630"/>
    <n v="32965"/>
    <n v="40598"/>
    <s v="High"/>
    <s v="Bangor"/>
    <s v="Maine"/>
    <x v="3"/>
    <s v="Small Business"/>
    <x v="0"/>
    <x v="9"/>
    <n v="11.15"/>
    <n v="3.98"/>
  </r>
  <r>
    <n v="4631"/>
    <n v="32965"/>
    <n v="40598"/>
    <s v="High"/>
    <s v="Bloomfield"/>
    <s v="New Jersey"/>
    <x v="3"/>
    <s v="Small Business"/>
    <x v="2"/>
    <x v="5"/>
    <n v="2427.25"/>
    <n v="99.99"/>
  </r>
  <r>
    <n v="4632"/>
    <n v="32966"/>
    <n v="40934"/>
    <s v="Low"/>
    <s v="Sarasota"/>
    <s v="Florida"/>
    <x v="2"/>
    <s v="Home Office"/>
    <x v="2"/>
    <x v="10"/>
    <n v="1035.2"/>
    <n v="270.97000000000003"/>
  </r>
  <r>
    <n v="4633"/>
    <n v="32966"/>
    <n v="40934"/>
    <s v="Low"/>
    <s v="Sarasota"/>
    <s v="Florida"/>
    <x v="2"/>
    <s v="Home Office"/>
    <x v="0"/>
    <x v="6"/>
    <n v="74.17"/>
    <n v="1.6"/>
  </r>
  <r>
    <n v="4634"/>
    <n v="32994"/>
    <n v="41168"/>
    <s v="Critical"/>
    <s v="Lynnwood"/>
    <s v="Washington"/>
    <x v="1"/>
    <s v="Consumer"/>
    <x v="0"/>
    <x v="9"/>
    <n v="226.41"/>
    <n v="6.48"/>
  </r>
  <r>
    <n v="4635"/>
    <n v="32996"/>
    <n v="40529"/>
    <s v="Critical"/>
    <s v="Fort Bragg"/>
    <s v="North Carolina"/>
    <x v="2"/>
    <s v="Consumer"/>
    <x v="1"/>
    <x v="2"/>
    <n v="262.29000000000002"/>
    <n v="17.78"/>
  </r>
  <r>
    <n v="4636"/>
    <n v="32996"/>
    <n v="40529"/>
    <s v="Critical"/>
    <s v="Fort Bragg"/>
    <s v="North Carolina"/>
    <x v="2"/>
    <s v="Consumer"/>
    <x v="2"/>
    <x v="4"/>
    <n v="116.31399999999999"/>
    <n v="65.989999999999995"/>
  </r>
  <r>
    <n v="4637"/>
    <n v="32998"/>
    <n v="40450"/>
    <s v="Not Specified"/>
    <s v="Springfield"/>
    <s v="MO"/>
    <x v="0"/>
    <s v="Corporate"/>
    <x v="1"/>
    <x v="11"/>
    <n v="1663.83"/>
    <n v="130.97999999999999"/>
  </r>
  <r>
    <n v="4638"/>
    <n v="32999"/>
    <n v="39917"/>
    <s v="Low"/>
    <s v="New Milford"/>
    <s v="Connecticut"/>
    <x v="3"/>
    <s v="Home Office"/>
    <x v="1"/>
    <x v="11"/>
    <n v="1386.65"/>
    <n v="100.98"/>
  </r>
  <r>
    <n v="4639"/>
    <n v="33025"/>
    <n v="39837"/>
    <s v="Low"/>
    <s v="Bayonne"/>
    <s v="New Jersey"/>
    <x v="3"/>
    <s v="Small Business"/>
    <x v="0"/>
    <x v="13"/>
    <n v="318.31"/>
    <n v="67.84"/>
  </r>
  <r>
    <n v="4640"/>
    <n v="33029"/>
    <n v="41060"/>
    <s v="High"/>
    <s v="Middle River"/>
    <s v="Maryland"/>
    <x v="3"/>
    <s v="Consumer"/>
    <x v="1"/>
    <x v="3"/>
    <n v="16028.26"/>
    <n v="417.4"/>
  </r>
  <r>
    <n v="4641"/>
    <n v="33029"/>
    <n v="41060"/>
    <s v="High"/>
    <s v="Middle River"/>
    <s v="Maryland"/>
    <x v="3"/>
    <s v="Consumer"/>
    <x v="2"/>
    <x v="4"/>
    <n v="738.25049999999999"/>
    <n v="115.99"/>
  </r>
  <r>
    <n v="4642"/>
    <n v="33031"/>
    <n v="41145"/>
    <s v="High"/>
    <s v="North Babylon"/>
    <s v="New York"/>
    <x v="3"/>
    <s v="Home Office"/>
    <x v="1"/>
    <x v="2"/>
    <n v="550.67999999999995"/>
    <n v="23.99"/>
  </r>
  <r>
    <n v="4643"/>
    <n v="33031"/>
    <n v="41145"/>
    <s v="High"/>
    <s v="North Babylon"/>
    <s v="New York"/>
    <x v="3"/>
    <s v="Home Office"/>
    <x v="0"/>
    <x v="9"/>
    <n v="120.96"/>
    <n v="6.48"/>
  </r>
  <r>
    <n v="4644"/>
    <n v="33060"/>
    <n v="40228"/>
    <s v="High"/>
    <s v="Paragould"/>
    <s v="Arkansas"/>
    <x v="2"/>
    <s v="Home Office"/>
    <x v="0"/>
    <x v="12"/>
    <n v="15.88"/>
    <n v="3.74"/>
  </r>
  <r>
    <n v="4645"/>
    <n v="33061"/>
    <n v="40739"/>
    <s v="High"/>
    <s v="Odenton"/>
    <s v="Maryland"/>
    <x v="3"/>
    <s v="Home Office"/>
    <x v="0"/>
    <x v="0"/>
    <n v="5318.89"/>
    <n v="111.03"/>
  </r>
  <r>
    <n v="4646"/>
    <n v="33090"/>
    <n v="40030"/>
    <s v="Medium"/>
    <s v="South Burlington"/>
    <s v="Vermont"/>
    <x v="3"/>
    <s v="Corporate"/>
    <x v="0"/>
    <x v="0"/>
    <n v="1033.93"/>
    <n v="37.76"/>
  </r>
  <r>
    <n v="4647"/>
    <n v="33091"/>
    <n v="40568"/>
    <s v="High"/>
    <s v="Oakville"/>
    <s v="MO"/>
    <x v="0"/>
    <s v="Home Office"/>
    <x v="0"/>
    <x v="9"/>
    <n v="265.35000000000002"/>
    <n v="9.99"/>
  </r>
  <r>
    <n v="4648"/>
    <n v="33095"/>
    <n v="39859"/>
    <s v="Not Specified"/>
    <s v="Coachella"/>
    <s v="California"/>
    <x v="1"/>
    <s v="Consumer"/>
    <x v="2"/>
    <x v="5"/>
    <n v="4846.74"/>
    <n v="159.99"/>
  </r>
  <r>
    <n v="4649"/>
    <n v="33095"/>
    <n v="39859"/>
    <s v="Not Specified"/>
    <s v="Coachella"/>
    <s v="California"/>
    <x v="1"/>
    <s v="Consumer"/>
    <x v="1"/>
    <x v="2"/>
    <n v="2548.3000000000002"/>
    <n v="78.69"/>
  </r>
  <r>
    <n v="4650"/>
    <n v="33122"/>
    <n v="40348"/>
    <s v="Low"/>
    <s v="Lakeville"/>
    <s v="Minnesota"/>
    <x v="0"/>
    <s v="Small Business"/>
    <x v="2"/>
    <x v="10"/>
    <n v="8468.6299999999992"/>
    <n v="400.97"/>
  </r>
  <r>
    <n v="4651"/>
    <n v="33123"/>
    <n v="40506"/>
    <s v="Medium"/>
    <s v="Granite City"/>
    <s v="Illinois"/>
    <x v="0"/>
    <s v="Corporate"/>
    <x v="1"/>
    <x v="11"/>
    <n v="6045.98"/>
    <n v="150.97999999999999"/>
  </r>
  <r>
    <n v="4652"/>
    <n v="33126"/>
    <n v="40859"/>
    <s v="Critical"/>
    <s v="Ontario"/>
    <s v="California"/>
    <x v="1"/>
    <s v="Small Business"/>
    <x v="1"/>
    <x v="15"/>
    <n v="5979.84"/>
    <n v="128.24"/>
  </r>
  <r>
    <n v="4653"/>
    <n v="33126"/>
    <n v="40859"/>
    <s v="Critical"/>
    <s v="Ontario"/>
    <s v="California"/>
    <x v="1"/>
    <s v="Small Business"/>
    <x v="0"/>
    <x v="8"/>
    <n v="175.76"/>
    <n v="6.3"/>
  </r>
  <r>
    <n v="4654"/>
    <n v="33152"/>
    <n v="40503"/>
    <s v="Critical"/>
    <s v="Yonkers"/>
    <s v="New York"/>
    <x v="3"/>
    <s v="Corporate"/>
    <x v="2"/>
    <x v="4"/>
    <n v="2569.6264999999999"/>
    <n v="155.99"/>
  </r>
  <r>
    <n v="4655"/>
    <n v="33154"/>
    <n v="40393"/>
    <s v="Critical"/>
    <s v="East Brunswick"/>
    <s v="New Jersey"/>
    <x v="3"/>
    <s v="Corporate"/>
    <x v="2"/>
    <x v="4"/>
    <n v="368.02449999999999"/>
    <n v="65.989999999999995"/>
  </r>
  <r>
    <n v="4656"/>
    <n v="33159"/>
    <n v="41026"/>
    <s v="Medium"/>
    <s v="Frankfort"/>
    <s v="Illinois"/>
    <x v="0"/>
    <s v="Corporate"/>
    <x v="2"/>
    <x v="4"/>
    <n v="56.695"/>
    <n v="20.99"/>
  </r>
  <r>
    <n v="4657"/>
    <n v="33184"/>
    <n v="40952"/>
    <s v="Not Specified"/>
    <s v="Charlotte"/>
    <s v="North Carolina"/>
    <x v="2"/>
    <s v="Small Business"/>
    <x v="0"/>
    <x v="12"/>
    <n v="402.49"/>
    <n v="11.7"/>
  </r>
  <r>
    <n v="4658"/>
    <n v="33184"/>
    <n v="40952"/>
    <s v="Not Specified"/>
    <s v="Charlotte"/>
    <s v="North Carolina"/>
    <x v="2"/>
    <s v="Small Business"/>
    <x v="0"/>
    <x v="12"/>
    <n v="1754.29"/>
    <n v="1889.99"/>
  </r>
  <r>
    <n v="4659"/>
    <n v="33186"/>
    <n v="41149"/>
    <s v="Low"/>
    <s v="Calumet City"/>
    <s v="Illinois"/>
    <x v="0"/>
    <s v="Corporate"/>
    <x v="2"/>
    <x v="4"/>
    <n v="1350.5309999999999"/>
    <n v="65.989999999999995"/>
  </r>
  <r>
    <n v="4660"/>
    <n v="33189"/>
    <n v="40137"/>
    <s v="Low"/>
    <s v="Boise"/>
    <s v="Idaho"/>
    <x v="1"/>
    <s v="Consumer"/>
    <x v="2"/>
    <x v="5"/>
    <n v="87.21"/>
    <n v="27.48"/>
  </r>
  <r>
    <n v="4661"/>
    <n v="33189"/>
    <n v="40137"/>
    <s v="Low"/>
    <s v="Boise"/>
    <s v="Idaho"/>
    <x v="1"/>
    <s v="Consumer"/>
    <x v="0"/>
    <x v="9"/>
    <n v="50.19"/>
    <n v="10.06"/>
  </r>
  <r>
    <n v="4662"/>
    <n v="33217"/>
    <n v="39884"/>
    <s v="High"/>
    <s v="Cheektowaga"/>
    <s v="New York"/>
    <x v="3"/>
    <s v="Small Business"/>
    <x v="2"/>
    <x v="5"/>
    <n v="1388.91"/>
    <n v="73.98"/>
  </r>
  <r>
    <n v="4663"/>
    <n v="33217"/>
    <n v="39884"/>
    <s v="High"/>
    <s v="Cheektowaga"/>
    <s v="New York"/>
    <x v="3"/>
    <s v="Small Business"/>
    <x v="2"/>
    <x v="10"/>
    <n v="1806.65"/>
    <n v="51.98"/>
  </r>
  <r>
    <n v="4664"/>
    <n v="33218"/>
    <n v="40184"/>
    <s v="Not Specified"/>
    <s v="Apopka"/>
    <s v="Florida"/>
    <x v="2"/>
    <s v="Small Business"/>
    <x v="0"/>
    <x v="12"/>
    <n v="113.8"/>
    <n v="4.57"/>
  </r>
  <r>
    <n v="4665"/>
    <n v="33218"/>
    <n v="40184"/>
    <s v="Not Specified"/>
    <s v="Apopka"/>
    <s v="Florida"/>
    <x v="2"/>
    <s v="Small Business"/>
    <x v="1"/>
    <x v="2"/>
    <n v="480.13"/>
    <n v="16.16"/>
  </r>
  <r>
    <n v="4666"/>
    <n v="33219"/>
    <n v="40887"/>
    <s v="High"/>
    <s v="Laredo"/>
    <s v="Texas"/>
    <x v="0"/>
    <s v="Consumer"/>
    <x v="1"/>
    <x v="15"/>
    <n v="7341.96"/>
    <n v="216.6"/>
  </r>
  <r>
    <n v="4667"/>
    <n v="33220"/>
    <n v="39918"/>
    <s v="Not Specified"/>
    <s v="Columbus"/>
    <s v="Mississippi"/>
    <x v="2"/>
    <s v="Consumer"/>
    <x v="0"/>
    <x v="13"/>
    <n v="3291.13"/>
    <n v="70.97"/>
  </r>
  <r>
    <n v="4668"/>
    <n v="33220"/>
    <n v="39918"/>
    <s v="Not Specified"/>
    <s v="Columbus"/>
    <s v="Mississippi"/>
    <x v="2"/>
    <s v="Consumer"/>
    <x v="1"/>
    <x v="2"/>
    <n v="736.96"/>
    <n v="19.98"/>
  </r>
  <r>
    <n v="4669"/>
    <n v="33222"/>
    <n v="41079"/>
    <s v="Medium"/>
    <s v="Costa Mesa"/>
    <s v="California"/>
    <x v="1"/>
    <s v="Home Office"/>
    <x v="0"/>
    <x v="12"/>
    <n v="420.76"/>
    <n v="22.38"/>
  </r>
  <r>
    <n v="4670"/>
    <n v="33222"/>
    <n v="41079"/>
    <s v="Medium"/>
    <s v="Costa Mesa"/>
    <s v="California"/>
    <x v="1"/>
    <s v="Home Office"/>
    <x v="1"/>
    <x v="15"/>
    <n v="1676.46"/>
    <n v="60.98"/>
  </r>
  <r>
    <n v="4671"/>
    <n v="33222"/>
    <n v="41079"/>
    <s v="Medium"/>
    <s v="Costa Mesa"/>
    <s v="California"/>
    <x v="1"/>
    <s v="Home Office"/>
    <x v="0"/>
    <x v="6"/>
    <n v="145.66"/>
    <n v="2.88"/>
  </r>
  <r>
    <n v="4672"/>
    <n v="33250"/>
    <n v="39989"/>
    <s v="Not Specified"/>
    <s v="Springfield"/>
    <s v="MO"/>
    <x v="0"/>
    <s v="Corporate"/>
    <x v="0"/>
    <x v="13"/>
    <n v="7381.19"/>
    <n v="177.98"/>
  </r>
  <r>
    <n v="4673"/>
    <n v="33253"/>
    <n v="40877"/>
    <s v="Not Specified"/>
    <s v="Passaic"/>
    <s v="New Jersey"/>
    <x v="3"/>
    <s v="Home Office"/>
    <x v="0"/>
    <x v="6"/>
    <n v="24.2"/>
    <n v="4.13"/>
  </r>
  <r>
    <n v="4674"/>
    <n v="33253"/>
    <n v="40877"/>
    <s v="Not Specified"/>
    <s v="Westbrook"/>
    <s v="Maine"/>
    <x v="3"/>
    <s v="Home Office"/>
    <x v="2"/>
    <x v="4"/>
    <n v="524.21199999999999"/>
    <n v="35.99"/>
  </r>
  <r>
    <n v="4675"/>
    <n v="33254"/>
    <n v="40850"/>
    <s v="Not Specified"/>
    <s v="Paragould"/>
    <s v="Arkansas"/>
    <x v="2"/>
    <s v="Home Office"/>
    <x v="1"/>
    <x v="2"/>
    <n v="466.35"/>
    <n v="39.979999999999997"/>
  </r>
  <r>
    <n v="4676"/>
    <n v="33255"/>
    <n v="40353"/>
    <s v="Critical"/>
    <s v="La Vista"/>
    <s v="Nebraska"/>
    <x v="0"/>
    <s v="Home Office"/>
    <x v="0"/>
    <x v="9"/>
    <n v="108.21"/>
    <n v="5.28"/>
  </r>
  <r>
    <n v="4677"/>
    <n v="33283"/>
    <n v="40257"/>
    <s v="Medium"/>
    <s v="Yakima"/>
    <s v="Washington"/>
    <x v="1"/>
    <s v="Home Office"/>
    <x v="1"/>
    <x v="3"/>
    <n v="10462.540000000001"/>
    <n v="218.75"/>
  </r>
  <r>
    <n v="4678"/>
    <n v="33284"/>
    <n v="40999"/>
    <s v="Low"/>
    <s v="Sterling Heights"/>
    <s v="Michigan"/>
    <x v="0"/>
    <s v="Corporate"/>
    <x v="1"/>
    <x v="2"/>
    <n v="480.39"/>
    <n v="22.23"/>
  </r>
  <r>
    <n v="4679"/>
    <n v="33285"/>
    <n v="40927"/>
    <s v="High"/>
    <s v="Lehigh Acres"/>
    <s v="Florida"/>
    <x v="2"/>
    <s v="Small Business"/>
    <x v="0"/>
    <x v="0"/>
    <n v="66.92"/>
    <n v="12.28"/>
  </r>
  <r>
    <n v="4680"/>
    <n v="33287"/>
    <n v="40655"/>
    <s v="Critical"/>
    <s v="Holland"/>
    <s v="Michigan"/>
    <x v="0"/>
    <s v="Small Business"/>
    <x v="2"/>
    <x v="10"/>
    <n v="11904.55"/>
    <n v="270.97000000000003"/>
  </r>
  <r>
    <n v="4681"/>
    <n v="33317"/>
    <n v="39944"/>
    <s v="High"/>
    <s v="Sacramento"/>
    <s v="California"/>
    <x v="1"/>
    <s v="Consumer"/>
    <x v="0"/>
    <x v="13"/>
    <n v="203.35"/>
    <n v="4.4800000000000004"/>
  </r>
  <r>
    <n v="4682"/>
    <n v="33317"/>
    <n v="39944"/>
    <s v="High"/>
    <s v="Sacramento"/>
    <s v="California"/>
    <x v="1"/>
    <s v="Consumer"/>
    <x v="0"/>
    <x v="12"/>
    <n v="44.52"/>
    <n v="2.16"/>
  </r>
  <r>
    <n v="4683"/>
    <n v="33317"/>
    <n v="39944"/>
    <s v="High"/>
    <s v="Sacramento"/>
    <s v="California"/>
    <x v="1"/>
    <s v="Consumer"/>
    <x v="0"/>
    <x v="0"/>
    <n v="58.9"/>
    <n v="9.7100000000000009"/>
  </r>
  <r>
    <n v="4684"/>
    <n v="33317"/>
    <n v="39944"/>
    <s v="High"/>
    <s v="Sacramento"/>
    <s v="California"/>
    <x v="1"/>
    <s v="Consumer"/>
    <x v="2"/>
    <x v="4"/>
    <n v="602.42049999999995"/>
    <n v="55.99"/>
  </r>
  <r>
    <n v="4685"/>
    <n v="33319"/>
    <n v="39899"/>
    <s v="Not Specified"/>
    <s v="Bethlehem"/>
    <s v="Pennsylvania"/>
    <x v="3"/>
    <s v="Corporate"/>
    <x v="1"/>
    <x v="15"/>
    <n v="1736.26"/>
    <n v="150.88999999999999"/>
  </r>
  <r>
    <n v="4686"/>
    <n v="33350"/>
    <n v="40015"/>
    <s v="Not Specified"/>
    <s v="Greer"/>
    <s v="South Carolina"/>
    <x v="2"/>
    <s v="Home Office"/>
    <x v="0"/>
    <x v="12"/>
    <n v="1786.04"/>
    <n v="1889.99"/>
  </r>
  <r>
    <n v="4687"/>
    <n v="33377"/>
    <n v="40755"/>
    <s v="High"/>
    <s v="Bloomington"/>
    <s v="Illinois"/>
    <x v="0"/>
    <s v="Corporate"/>
    <x v="0"/>
    <x v="9"/>
    <n v="100.4"/>
    <n v="5.18"/>
  </r>
  <r>
    <n v="4688"/>
    <n v="33377"/>
    <n v="40755"/>
    <s v="High"/>
    <s v="Bloomington"/>
    <s v="Illinois"/>
    <x v="0"/>
    <s v="Corporate"/>
    <x v="0"/>
    <x v="1"/>
    <n v="327.14999999999998"/>
    <n v="17.239999999999998"/>
  </r>
  <r>
    <n v="4689"/>
    <n v="33378"/>
    <n v="41026"/>
    <s v="High"/>
    <s v="Creve Coeur"/>
    <s v="MO"/>
    <x v="0"/>
    <s v="Consumer"/>
    <x v="0"/>
    <x v="14"/>
    <n v="945.36"/>
    <n v="39.979999999999997"/>
  </r>
  <r>
    <n v="4690"/>
    <n v="33414"/>
    <n v="40949"/>
    <s v="Not Specified"/>
    <s v="Winchester"/>
    <s v="Virginia"/>
    <x v="2"/>
    <s v="Small Business"/>
    <x v="0"/>
    <x v="6"/>
    <n v="37.22"/>
    <n v="4.13"/>
  </r>
  <r>
    <n v="4691"/>
    <n v="33444"/>
    <n v="41188"/>
    <s v="Medium"/>
    <s v="Streamwood"/>
    <s v="Illinois"/>
    <x v="0"/>
    <s v="Corporate"/>
    <x v="0"/>
    <x v="6"/>
    <n v="30.51"/>
    <n v="2.6"/>
  </r>
  <r>
    <n v="4692"/>
    <n v="33444"/>
    <n v="41188"/>
    <s v="Medium"/>
    <s v="Streamwood"/>
    <s v="Illinois"/>
    <x v="0"/>
    <s v="Corporate"/>
    <x v="0"/>
    <x v="0"/>
    <n v="127.8"/>
    <n v="14.97"/>
  </r>
  <r>
    <n v="4693"/>
    <n v="33445"/>
    <n v="41123"/>
    <s v="Low"/>
    <s v="San Francisco"/>
    <s v="California"/>
    <x v="1"/>
    <s v="Small Business"/>
    <x v="1"/>
    <x v="11"/>
    <n v="1776.96"/>
    <n v="100.98"/>
  </r>
  <r>
    <n v="4694"/>
    <n v="33445"/>
    <n v="41123"/>
    <s v="Low"/>
    <s v="San Francisco"/>
    <s v="California"/>
    <x v="1"/>
    <s v="Small Business"/>
    <x v="1"/>
    <x v="11"/>
    <n v="3642.14"/>
    <n v="70.98"/>
  </r>
  <r>
    <n v="4695"/>
    <n v="33445"/>
    <n v="41123"/>
    <s v="Low"/>
    <s v="San Francisco"/>
    <s v="California"/>
    <x v="1"/>
    <s v="Small Business"/>
    <x v="1"/>
    <x v="3"/>
    <n v="2982.5"/>
    <n v="182.55"/>
  </r>
  <r>
    <n v="4696"/>
    <n v="33473"/>
    <n v="40547"/>
    <s v="Low"/>
    <s v="Richmond"/>
    <s v="Kentucky"/>
    <x v="2"/>
    <s v="Corporate"/>
    <x v="0"/>
    <x v="1"/>
    <n v="600.22"/>
    <n v="12.98"/>
  </r>
  <r>
    <n v="4697"/>
    <n v="33477"/>
    <n v="41201"/>
    <s v="High"/>
    <s v="Laredo"/>
    <s v="Texas"/>
    <x v="0"/>
    <s v="Small Business"/>
    <x v="0"/>
    <x v="8"/>
    <n v="269.27999999999997"/>
    <n v="10.35"/>
  </r>
  <r>
    <n v="4698"/>
    <n v="33478"/>
    <n v="40343"/>
    <s v="High"/>
    <s v="Edgewood"/>
    <s v="Maryland"/>
    <x v="3"/>
    <s v="Consumer"/>
    <x v="0"/>
    <x v="9"/>
    <n v="125.9"/>
    <n v="5.88"/>
  </r>
  <r>
    <n v="4699"/>
    <n v="33479"/>
    <n v="41170"/>
    <s v="Critical"/>
    <s v="Boise"/>
    <s v="Idaho"/>
    <x v="1"/>
    <s v="Home Office"/>
    <x v="0"/>
    <x v="12"/>
    <n v="762.2"/>
    <n v="15.01"/>
  </r>
  <r>
    <n v="4700"/>
    <n v="33479"/>
    <n v="41170"/>
    <s v="Critical"/>
    <s v="Boise"/>
    <s v="Idaho"/>
    <x v="1"/>
    <s v="Home Office"/>
    <x v="0"/>
    <x v="9"/>
    <n v="235.45"/>
    <n v="8.56"/>
  </r>
  <r>
    <n v="4701"/>
    <n v="33479"/>
    <n v="41170"/>
    <s v="Critical"/>
    <s v="Miramar"/>
    <s v="Florida"/>
    <x v="2"/>
    <s v="Home Office"/>
    <x v="0"/>
    <x v="9"/>
    <n v="161.87"/>
    <n v="6.48"/>
  </r>
  <r>
    <n v="4702"/>
    <n v="33505"/>
    <n v="40446"/>
    <s v="Low"/>
    <s v="Ponca City"/>
    <s v="Oklahoma"/>
    <x v="0"/>
    <s v="Consumer"/>
    <x v="0"/>
    <x v="9"/>
    <n v="117.78"/>
    <n v="4"/>
  </r>
  <r>
    <n v="4703"/>
    <n v="33505"/>
    <n v="40446"/>
    <s v="Low"/>
    <s v="Ponca City"/>
    <s v="Oklahoma"/>
    <x v="0"/>
    <s v="Consumer"/>
    <x v="2"/>
    <x v="4"/>
    <n v="2463.2404999999999"/>
    <n v="85.99"/>
  </r>
  <r>
    <n v="4704"/>
    <n v="33510"/>
    <n v="40879"/>
    <s v="High"/>
    <s v="Upper Arlington"/>
    <s v="Ohio"/>
    <x v="3"/>
    <s v="Corporate"/>
    <x v="1"/>
    <x v="2"/>
    <n v="267.06"/>
    <n v="6.24"/>
  </r>
  <r>
    <n v="4705"/>
    <n v="33510"/>
    <n v="40879"/>
    <s v="High"/>
    <s v="Upper Arlington"/>
    <s v="Ohio"/>
    <x v="3"/>
    <s v="Corporate"/>
    <x v="0"/>
    <x v="9"/>
    <n v="449.79"/>
    <n v="40.99"/>
  </r>
  <r>
    <n v="4706"/>
    <n v="33537"/>
    <n v="40403"/>
    <s v="Medium"/>
    <s v="Fort Myers"/>
    <s v="Florida"/>
    <x v="2"/>
    <s v="Corporate"/>
    <x v="0"/>
    <x v="6"/>
    <n v="45.38"/>
    <n v="1.76"/>
  </r>
  <r>
    <n v="4707"/>
    <n v="33537"/>
    <n v="40403"/>
    <s v="Medium"/>
    <s v="Fort Myers"/>
    <s v="Florida"/>
    <x v="2"/>
    <s v="Corporate"/>
    <x v="2"/>
    <x v="4"/>
    <n v="163.31049999999999"/>
    <n v="20.99"/>
  </r>
  <r>
    <n v="4708"/>
    <n v="33540"/>
    <n v="40700"/>
    <s v="Low"/>
    <s v="Pikesville"/>
    <s v="Maryland"/>
    <x v="3"/>
    <s v="Consumer"/>
    <x v="0"/>
    <x v="6"/>
    <n v="190.99"/>
    <n v="9.85"/>
  </r>
  <r>
    <n v="4709"/>
    <n v="33541"/>
    <n v="41079"/>
    <s v="Critical"/>
    <s v="Huber Heights"/>
    <s v="Ohio"/>
    <x v="3"/>
    <s v="Small Business"/>
    <x v="1"/>
    <x v="2"/>
    <n v="512.78"/>
    <n v="12.2"/>
  </r>
  <r>
    <n v="4710"/>
    <n v="33568"/>
    <n v="41111"/>
    <s v="Medium"/>
    <s v="Coos Bay"/>
    <s v="Oregon"/>
    <x v="1"/>
    <s v="Small Business"/>
    <x v="1"/>
    <x v="2"/>
    <n v="628.73"/>
    <n v="55.5"/>
  </r>
  <r>
    <n v="4711"/>
    <n v="33568"/>
    <n v="41111"/>
    <s v="Medium"/>
    <s v="Coos Bay"/>
    <s v="Oregon"/>
    <x v="1"/>
    <s v="Small Business"/>
    <x v="0"/>
    <x v="0"/>
    <n v="385.81"/>
    <n v="15.51"/>
  </r>
  <r>
    <n v="4712"/>
    <n v="33569"/>
    <n v="40053"/>
    <s v="Low"/>
    <s v="Winter Garden"/>
    <s v="Florida"/>
    <x v="2"/>
    <s v="Consumer"/>
    <x v="1"/>
    <x v="2"/>
    <n v="123.92"/>
    <n v="14.2"/>
  </r>
  <r>
    <n v="4713"/>
    <n v="33570"/>
    <n v="41259"/>
    <s v="Not Specified"/>
    <s v="Red Wing"/>
    <s v="Minnesota"/>
    <x v="0"/>
    <s v="Corporate"/>
    <x v="0"/>
    <x v="12"/>
    <n v="265.88"/>
    <n v="5.74"/>
  </r>
  <r>
    <n v="4714"/>
    <n v="33570"/>
    <n v="41259"/>
    <s v="Not Specified"/>
    <s v="Red Wing"/>
    <s v="Minnesota"/>
    <x v="0"/>
    <s v="Corporate"/>
    <x v="2"/>
    <x v="10"/>
    <n v="1500.82"/>
    <n v="1500.97"/>
  </r>
  <r>
    <n v="4715"/>
    <n v="33570"/>
    <n v="41259"/>
    <s v="Not Specified"/>
    <s v="Red Wing"/>
    <s v="Minnesota"/>
    <x v="0"/>
    <s v="Corporate"/>
    <x v="2"/>
    <x v="4"/>
    <n v="3093.864"/>
    <n v="205.99"/>
  </r>
  <r>
    <n v="4716"/>
    <n v="33571"/>
    <n v="40827"/>
    <s v="Medium"/>
    <s v="Oakland Park"/>
    <s v="Florida"/>
    <x v="2"/>
    <s v="Consumer"/>
    <x v="1"/>
    <x v="2"/>
    <n v="7.15"/>
    <n v="5.08"/>
  </r>
  <r>
    <n v="4717"/>
    <n v="33573"/>
    <n v="40455"/>
    <s v="Critical"/>
    <s v="Upper Arlington"/>
    <s v="Ohio"/>
    <x v="3"/>
    <s v="Corporate"/>
    <x v="1"/>
    <x v="3"/>
    <n v="2272.56"/>
    <n v="150.97999999999999"/>
  </r>
  <r>
    <n v="4718"/>
    <n v="33600"/>
    <n v="40457"/>
    <s v="Low"/>
    <s v="Leavenworth"/>
    <s v="Kansas"/>
    <x v="0"/>
    <s v="Corporate"/>
    <x v="0"/>
    <x v="9"/>
    <n v="187.28"/>
    <n v="4.28"/>
  </r>
  <r>
    <n v="4719"/>
    <n v="33604"/>
    <n v="40773"/>
    <s v="High"/>
    <s v="Fairfield"/>
    <s v="California"/>
    <x v="1"/>
    <s v="Corporate"/>
    <x v="0"/>
    <x v="12"/>
    <n v="59.62"/>
    <n v="5.4"/>
  </r>
  <r>
    <n v="4720"/>
    <n v="33605"/>
    <n v="41002"/>
    <s v="Critical"/>
    <s v="Jonesboro"/>
    <s v="Arkansas"/>
    <x v="2"/>
    <s v="Corporate"/>
    <x v="0"/>
    <x v="12"/>
    <n v="153.01"/>
    <n v="3.52"/>
  </r>
  <r>
    <n v="4721"/>
    <n v="33606"/>
    <n v="40969"/>
    <s v="High"/>
    <s v="Port Chester"/>
    <s v="New York"/>
    <x v="3"/>
    <s v="Small Business"/>
    <x v="1"/>
    <x v="2"/>
    <n v="410.03"/>
    <n v="8.75"/>
  </r>
  <r>
    <n v="4722"/>
    <n v="33632"/>
    <n v="40250"/>
    <s v="Critical"/>
    <s v="Lenexa"/>
    <s v="Kansas"/>
    <x v="0"/>
    <s v="Home Office"/>
    <x v="2"/>
    <x v="4"/>
    <n v="763.6484999999999"/>
    <n v="115.99"/>
  </r>
  <r>
    <n v="4723"/>
    <n v="33634"/>
    <n v="40421"/>
    <s v="Not Specified"/>
    <s v="Redmond"/>
    <s v="Oregon"/>
    <x v="1"/>
    <s v="Small Business"/>
    <x v="0"/>
    <x v="9"/>
    <n v="271.33999999999997"/>
    <n v="6.48"/>
  </r>
  <r>
    <n v="4724"/>
    <n v="33635"/>
    <n v="40006"/>
    <s v="High"/>
    <s v="Altoona"/>
    <s v="Pennsylvania"/>
    <x v="3"/>
    <s v="Small Business"/>
    <x v="2"/>
    <x v="10"/>
    <n v="477.76"/>
    <n v="90.97"/>
  </r>
  <r>
    <n v="4725"/>
    <n v="33635"/>
    <n v="40006"/>
    <s v="High"/>
    <s v="Altoona"/>
    <s v="Pennsylvania"/>
    <x v="3"/>
    <s v="Small Business"/>
    <x v="0"/>
    <x v="0"/>
    <n v="112.18"/>
    <n v="20.34"/>
  </r>
  <r>
    <n v="4726"/>
    <n v="33637"/>
    <n v="41237"/>
    <s v="Low"/>
    <s v="Lehigh Acres"/>
    <s v="Florida"/>
    <x v="2"/>
    <s v="Small Business"/>
    <x v="1"/>
    <x v="2"/>
    <n v="192.21"/>
    <n v="5.47"/>
  </r>
  <r>
    <n v="4727"/>
    <n v="33665"/>
    <n v="40688"/>
    <s v="Low"/>
    <s v="Liberal"/>
    <s v="Kansas"/>
    <x v="0"/>
    <s v="Corporate"/>
    <x v="1"/>
    <x v="15"/>
    <n v="12457.63"/>
    <n v="284.98"/>
  </r>
  <r>
    <n v="4728"/>
    <n v="33666"/>
    <n v="41106"/>
    <s v="Not Specified"/>
    <s v="Port Chester"/>
    <s v="New York"/>
    <x v="3"/>
    <s v="Home Office"/>
    <x v="1"/>
    <x v="3"/>
    <n v="3801.27"/>
    <n v="209.37"/>
  </r>
  <r>
    <n v="4729"/>
    <n v="33670"/>
    <n v="41026"/>
    <s v="High"/>
    <s v="Fort Pierce"/>
    <s v="Florida"/>
    <x v="2"/>
    <s v="Home Office"/>
    <x v="0"/>
    <x v="6"/>
    <n v="207.54"/>
    <n v="4.13"/>
  </r>
  <r>
    <n v="4730"/>
    <n v="33670"/>
    <n v="41026"/>
    <s v="High"/>
    <s v="Fort Pierce"/>
    <s v="Florida"/>
    <x v="2"/>
    <s v="Home Office"/>
    <x v="0"/>
    <x v="6"/>
    <n v="17.329999999999998"/>
    <n v="3.28"/>
  </r>
  <r>
    <n v="4731"/>
    <n v="33696"/>
    <n v="39940"/>
    <s v="High"/>
    <s v="West Hollywood"/>
    <s v="California"/>
    <x v="1"/>
    <s v="Small Business"/>
    <x v="2"/>
    <x v="5"/>
    <n v="57.73"/>
    <n v="27.48"/>
  </r>
  <r>
    <n v="4732"/>
    <n v="33699"/>
    <n v="40020"/>
    <s v="Low"/>
    <s v="Agawam"/>
    <s v="MA"/>
    <x v="3"/>
    <s v="Small Business"/>
    <x v="0"/>
    <x v="0"/>
    <n v="290.07"/>
    <n v="16.739999999999998"/>
  </r>
  <r>
    <n v="4733"/>
    <n v="33699"/>
    <n v="40020"/>
    <s v="Low"/>
    <s v="Fort Lee"/>
    <s v="New Jersey"/>
    <x v="3"/>
    <s v="Small Business"/>
    <x v="1"/>
    <x v="15"/>
    <n v="1619.51"/>
    <n v="122.99"/>
  </r>
  <r>
    <n v="4734"/>
    <n v="33699"/>
    <n v="40020"/>
    <s v="Low"/>
    <s v="Winchester"/>
    <s v="MA"/>
    <x v="3"/>
    <s v="Small Business"/>
    <x v="0"/>
    <x v="9"/>
    <n v="196.81"/>
    <n v="6.45"/>
  </r>
  <r>
    <n v="4735"/>
    <n v="33700"/>
    <n v="40640"/>
    <s v="Low"/>
    <s v="Pahrump"/>
    <s v="Nevada"/>
    <x v="1"/>
    <s v="Corporate"/>
    <x v="0"/>
    <x v="9"/>
    <n v="260.13"/>
    <n v="6.48"/>
  </r>
  <r>
    <n v="4736"/>
    <n v="33701"/>
    <n v="40087"/>
    <s v="Medium"/>
    <s v="Columbus"/>
    <s v="Mississippi"/>
    <x v="2"/>
    <s v="Consumer"/>
    <x v="0"/>
    <x v="12"/>
    <n v="2333.06"/>
    <n v="67.28"/>
  </r>
  <r>
    <n v="4737"/>
    <n v="33702"/>
    <n v="41154"/>
    <s v="Not Specified"/>
    <s v="Lake Forest"/>
    <s v="California"/>
    <x v="1"/>
    <s v="Corporate"/>
    <x v="0"/>
    <x v="8"/>
    <n v="56.26"/>
    <n v="2.89"/>
  </r>
  <r>
    <n v="4738"/>
    <n v="33703"/>
    <n v="40215"/>
    <s v="Not Specified"/>
    <s v="Wheeling"/>
    <s v="Illinois"/>
    <x v="0"/>
    <s v="Corporate"/>
    <x v="2"/>
    <x v="5"/>
    <n v="242.36"/>
    <n v="60.98"/>
  </r>
  <r>
    <n v="4739"/>
    <n v="33703"/>
    <n v="40215"/>
    <s v="Not Specified"/>
    <s v="Wheeling"/>
    <s v="Illinois"/>
    <x v="0"/>
    <s v="Corporate"/>
    <x v="0"/>
    <x v="0"/>
    <n v="802.19"/>
    <n v="29.74"/>
  </r>
  <r>
    <n v="4740"/>
    <n v="33703"/>
    <n v="40215"/>
    <s v="Not Specified"/>
    <s v="Wheeling"/>
    <s v="Illinois"/>
    <x v="0"/>
    <s v="Corporate"/>
    <x v="0"/>
    <x v="0"/>
    <n v="63.52"/>
    <n v="12.21"/>
  </r>
  <r>
    <n v="4741"/>
    <n v="33729"/>
    <n v="41171"/>
    <s v="Not Specified"/>
    <s v="Fountain"/>
    <s v="Colorado"/>
    <x v="1"/>
    <s v="Small Business"/>
    <x v="0"/>
    <x v="0"/>
    <n v="6995.56"/>
    <n v="279.48"/>
  </r>
  <r>
    <n v="4742"/>
    <n v="33731"/>
    <n v="41190"/>
    <s v="High"/>
    <s v="Goldsboro"/>
    <s v="North Carolina"/>
    <x v="2"/>
    <s v="Corporate"/>
    <x v="1"/>
    <x v="15"/>
    <n v="8213.3700000000008"/>
    <n v="284.98"/>
  </r>
  <r>
    <n v="4743"/>
    <n v="33731"/>
    <n v="41190"/>
    <s v="High"/>
    <s v="Goldsboro"/>
    <s v="North Carolina"/>
    <x v="2"/>
    <s v="Corporate"/>
    <x v="0"/>
    <x v="7"/>
    <n v="109.01"/>
    <n v="3.58"/>
  </r>
  <r>
    <n v="4744"/>
    <n v="33731"/>
    <n v="41190"/>
    <s v="High"/>
    <s v="Greensboro"/>
    <s v="North Carolina"/>
    <x v="2"/>
    <s v="Corporate"/>
    <x v="0"/>
    <x v="0"/>
    <n v="138.88"/>
    <n v="11.29"/>
  </r>
  <r>
    <n v="4745"/>
    <n v="33732"/>
    <n v="40053"/>
    <s v="Not Specified"/>
    <s v="Bay City"/>
    <s v="Michigan"/>
    <x v="0"/>
    <s v="Corporate"/>
    <x v="1"/>
    <x v="2"/>
    <n v="332.95"/>
    <n v="9.65"/>
  </r>
  <r>
    <n v="4746"/>
    <n v="33734"/>
    <n v="40833"/>
    <s v="Not Specified"/>
    <s v="East Saint Louis"/>
    <s v="Illinois"/>
    <x v="0"/>
    <s v="Corporate"/>
    <x v="0"/>
    <x v="9"/>
    <n v="371.94"/>
    <n v="29.14"/>
  </r>
  <r>
    <n v="4747"/>
    <n v="33761"/>
    <n v="41125"/>
    <s v="High"/>
    <s v="Nutley"/>
    <s v="New Jersey"/>
    <x v="3"/>
    <s v="Home Office"/>
    <x v="0"/>
    <x v="6"/>
    <n v="463.93"/>
    <n v="10.48"/>
  </r>
  <r>
    <n v="4748"/>
    <n v="33763"/>
    <n v="40444"/>
    <s v="Not Specified"/>
    <s v="Hammond"/>
    <s v="Indiana"/>
    <x v="0"/>
    <s v="Corporate"/>
    <x v="2"/>
    <x v="16"/>
    <n v="10791.38"/>
    <n v="499.99"/>
  </r>
  <r>
    <n v="4749"/>
    <n v="33764"/>
    <n v="40584"/>
    <s v="Critical"/>
    <s v="North Babylon"/>
    <s v="New York"/>
    <x v="3"/>
    <s v="Small Business"/>
    <x v="0"/>
    <x v="6"/>
    <n v="226.15"/>
    <n v="7.08"/>
  </r>
  <r>
    <n v="4750"/>
    <n v="33764"/>
    <n v="40584"/>
    <s v="Critical"/>
    <s v="Olympia"/>
    <s v="Washington"/>
    <x v="1"/>
    <s v="Small Business"/>
    <x v="0"/>
    <x v="0"/>
    <n v="539.82000000000005"/>
    <n v="120.33"/>
  </r>
  <r>
    <n v="4751"/>
    <n v="33764"/>
    <n v="40584"/>
    <s v="Critical"/>
    <s v="Olympia"/>
    <s v="Washington"/>
    <x v="1"/>
    <s v="Small Business"/>
    <x v="2"/>
    <x v="4"/>
    <n v="1029.8855000000001"/>
    <n v="205.99"/>
  </r>
  <r>
    <n v="4752"/>
    <n v="33793"/>
    <n v="41087"/>
    <s v="Critical"/>
    <s v="Meridian"/>
    <s v="Mississippi"/>
    <x v="2"/>
    <s v="Home Office"/>
    <x v="0"/>
    <x v="12"/>
    <n v="267.58"/>
    <n v="15.16"/>
  </r>
  <r>
    <n v="4753"/>
    <n v="33794"/>
    <n v="40596"/>
    <s v="Critical"/>
    <s v="North Miami Beach"/>
    <s v="Florida"/>
    <x v="2"/>
    <s v="Small Business"/>
    <x v="1"/>
    <x v="2"/>
    <n v="92.77"/>
    <n v="4.91"/>
  </r>
  <r>
    <n v="4754"/>
    <n v="33797"/>
    <n v="39824"/>
    <s v="Not Specified"/>
    <s v="Bellingham"/>
    <s v="MA"/>
    <x v="3"/>
    <s v="Small Business"/>
    <x v="2"/>
    <x v="10"/>
    <n v="4531.34"/>
    <n v="297.64"/>
  </r>
  <r>
    <n v="4755"/>
    <n v="33797"/>
    <n v="39824"/>
    <s v="Not Specified"/>
    <s v="Beverly"/>
    <s v="MA"/>
    <x v="3"/>
    <s v="Small Business"/>
    <x v="1"/>
    <x v="2"/>
    <n v="574.5"/>
    <n v="12.99"/>
  </r>
  <r>
    <n v="4756"/>
    <n v="33797"/>
    <n v="39824"/>
    <s v="Not Specified"/>
    <s v="Hanson"/>
    <s v="MA"/>
    <x v="3"/>
    <s v="Small Business"/>
    <x v="0"/>
    <x v="13"/>
    <n v="262.94"/>
    <n v="14.42"/>
  </r>
  <r>
    <n v="4757"/>
    <n v="33797"/>
    <n v="39824"/>
    <s v="Not Specified"/>
    <s v="Hawthorne"/>
    <s v="New Jersey"/>
    <x v="3"/>
    <s v="Small Business"/>
    <x v="1"/>
    <x v="2"/>
    <n v="138.16999999999999"/>
    <n v="4.1399999999999997"/>
  </r>
  <r>
    <n v="4758"/>
    <n v="33797"/>
    <n v="39824"/>
    <s v="Not Specified"/>
    <s v="Trenton"/>
    <s v="New Jersey"/>
    <x v="3"/>
    <s v="Small Business"/>
    <x v="0"/>
    <x v="9"/>
    <n v="216.87"/>
    <n v="11.34"/>
  </r>
  <r>
    <n v="4759"/>
    <n v="33824"/>
    <n v="40604"/>
    <s v="Critical"/>
    <s v="Clearfield"/>
    <s v="Utah"/>
    <x v="1"/>
    <s v="Corporate"/>
    <x v="0"/>
    <x v="6"/>
    <n v="50.99"/>
    <n v="2.78"/>
  </r>
  <r>
    <n v="4760"/>
    <n v="33826"/>
    <n v="40531"/>
    <s v="Low"/>
    <s v="Gilbert"/>
    <s v="Arizona"/>
    <x v="1"/>
    <s v="Small Business"/>
    <x v="1"/>
    <x v="2"/>
    <n v="185.83"/>
    <n v="14.34"/>
  </r>
  <r>
    <n v="4761"/>
    <n v="33857"/>
    <n v="40297"/>
    <s v="Critical"/>
    <s v="Lake Worth"/>
    <s v="Florida"/>
    <x v="2"/>
    <s v="Home Office"/>
    <x v="0"/>
    <x v="9"/>
    <n v="130.16"/>
    <n v="7.04"/>
  </r>
  <r>
    <n v="4762"/>
    <n v="33862"/>
    <n v="40351"/>
    <s v="Not Specified"/>
    <s v="Aspen Hill"/>
    <s v="Maryland"/>
    <x v="3"/>
    <s v="Consumer"/>
    <x v="0"/>
    <x v="14"/>
    <n v="125.57"/>
    <n v="5.58"/>
  </r>
  <r>
    <n v="4763"/>
    <n v="33888"/>
    <n v="40045"/>
    <s v="Not Specified"/>
    <s v="Downers Grove"/>
    <s v="Illinois"/>
    <x v="0"/>
    <s v="Home Office"/>
    <x v="0"/>
    <x v="12"/>
    <n v="349.43"/>
    <n v="11.5"/>
  </r>
  <r>
    <n v="4764"/>
    <n v="33888"/>
    <n v="40045"/>
    <s v="Not Specified"/>
    <s v="Downers Grove"/>
    <s v="Illinois"/>
    <x v="0"/>
    <s v="Home Office"/>
    <x v="0"/>
    <x v="0"/>
    <n v="58.33"/>
    <n v="15.7"/>
  </r>
  <r>
    <n v="4765"/>
    <n v="33888"/>
    <n v="40045"/>
    <s v="Not Specified"/>
    <s v="Downers Grove"/>
    <s v="Illinois"/>
    <x v="0"/>
    <s v="Home Office"/>
    <x v="0"/>
    <x v="0"/>
    <n v="10377.219999999999"/>
    <n v="225.02"/>
  </r>
  <r>
    <n v="4766"/>
    <n v="33889"/>
    <n v="40488"/>
    <s v="Low"/>
    <s v="Raytown"/>
    <s v="MO"/>
    <x v="0"/>
    <s v="Small Business"/>
    <x v="0"/>
    <x v="13"/>
    <n v="9046.33"/>
    <n v="180.98"/>
  </r>
  <r>
    <n v="4767"/>
    <n v="33889"/>
    <n v="40488"/>
    <s v="Low"/>
    <s v="Raytown"/>
    <s v="MO"/>
    <x v="0"/>
    <s v="Small Business"/>
    <x v="0"/>
    <x v="13"/>
    <n v="367.96"/>
    <n v="8.67"/>
  </r>
  <r>
    <n v="4768"/>
    <n v="33889"/>
    <n v="40488"/>
    <s v="Low"/>
    <s v="Raytown"/>
    <s v="MO"/>
    <x v="0"/>
    <s v="Small Business"/>
    <x v="0"/>
    <x v="14"/>
    <n v="159.05000000000001"/>
    <n v="5.98"/>
  </r>
  <r>
    <n v="4769"/>
    <n v="33889"/>
    <n v="40488"/>
    <s v="Low"/>
    <s v="Raytown"/>
    <s v="MO"/>
    <x v="0"/>
    <s v="Small Business"/>
    <x v="0"/>
    <x v="8"/>
    <n v="116.14"/>
    <n v="2.88"/>
  </r>
  <r>
    <n v="4770"/>
    <n v="33893"/>
    <n v="41172"/>
    <s v="Not Specified"/>
    <s v="Minneapolis"/>
    <s v="Minnesota"/>
    <x v="0"/>
    <s v="Consumer"/>
    <x v="0"/>
    <x v="14"/>
    <n v="232.21"/>
    <n v="35.89"/>
  </r>
  <r>
    <n v="4771"/>
    <n v="33893"/>
    <n v="41172"/>
    <s v="Not Specified"/>
    <s v="Minneapolis"/>
    <s v="Minnesota"/>
    <x v="0"/>
    <s v="Consumer"/>
    <x v="0"/>
    <x v="6"/>
    <n v="88.3"/>
    <n v="5.85"/>
  </r>
  <r>
    <n v="4772"/>
    <n v="33894"/>
    <n v="40343"/>
    <s v="Critical"/>
    <s v="Romeoville"/>
    <s v="Illinois"/>
    <x v="0"/>
    <s v="Corporate"/>
    <x v="0"/>
    <x v="9"/>
    <n v="140.66"/>
    <n v="9.27"/>
  </r>
  <r>
    <n v="4773"/>
    <n v="33894"/>
    <n v="40343"/>
    <s v="Critical"/>
    <s v="Romeoville"/>
    <s v="Illinois"/>
    <x v="0"/>
    <s v="Corporate"/>
    <x v="0"/>
    <x v="1"/>
    <n v="42.89"/>
    <n v="6.84"/>
  </r>
  <r>
    <n v="4774"/>
    <n v="33894"/>
    <n v="40343"/>
    <s v="Critical"/>
    <s v="Saint Charles"/>
    <s v="Illinois"/>
    <x v="0"/>
    <s v="Corporate"/>
    <x v="2"/>
    <x v="5"/>
    <n v="226.5"/>
    <n v="4.9800000000000004"/>
  </r>
  <r>
    <n v="4775"/>
    <n v="33894"/>
    <n v="40343"/>
    <s v="Critical"/>
    <s v="Saint Charles"/>
    <s v="Illinois"/>
    <x v="0"/>
    <s v="Corporate"/>
    <x v="2"/>
    <x v="5"/>
    <n v="438.93"/>
    <n v="32.979999999999997"/>
  </r>
  <r>
    <n v="4776"/>
    <n v="33921"/>
    <n v="40267"/>
    <s v="Low"/>
    <s v="Roosevelt"/>
    <s v="New York"/>
    <x v="3"/>
    <s v="Small Business"/>
    <x v="1"/>
    <x v="15"/>
    <n v="1794.03"/>
    <n v="50.98"/>
  </r>
  <r>
    <n v="4777"/>
    <n v="33922"/>
    <n v="40236"/>
    <s v="Not Specified"/>
    <s v="Pekin"/>
    <s v="Illinois"/>
    <x v="0"/>
    <s v="Home Office"/>
    <x v="2"/>
    <x v="10"/>
    <n v="15251.5"/>
    <n v="500.97"/>
  </r>
  <r>
    <n v="4778"/>
    <n v="33923"/>
    <n v="39820"/>
    <s v="Low"/>
    <s v="Fresno"/>
    <s v="California"/>
    <x v="1"/>
    <s v="Small Business"/>
    <x v="2"/>
    <x v="4"/>
    <n v="1961.7914999999998"/>
    <n v="65.989999999999995"/>
  </r>
  <r>
    <n v="4779"/>
    <n v="33924"/>
    <n v="41200"/>
    <s v="Not Specified"/>
    <s v="La Quinta"/>
    <s v="California"/>
    <x v="1"/>
    <s v="Consumer"/>
    <x v="2"/>
    <x v="10"/>
    <n v="6168.07"/>
    <n v="500.98"/>
  </r>
  <r>
    <n v="4780"/>
    <n v="33925"/>
    <n v="40666"/>
    <s v="Low"/>
    <s v="Springfield"/>
    <s v="Oregon"/>
    <x v="1"/>
    <s v="Home Office"/>
    <x v="0"/>
    <x v="9"/>
    <n v="1488.86"/>
    <n v="30.98"/>
  </r>
  <r>
    <n v="4781"/>
    <n v="33956"/>
    <n v="40927"/>
    <s v="Low"/>
    <s v="Smithtown"/>
    <s v="New York"/>
    <x v="3"/>
    <s v="Small Business"/>
    <x v="1"/>
    <x v="2"/>
    <n v="109.58"/>
    <n v="7.59"/>
  </r>
  <r>
    <n v="4782"/>
    <n v="33958"/>
    <n v="40576"/>
    <s v="Critical"/>
    <s v="Bourne"/>
    <s v="MA"/>
    <x v="3"/>
    <s v="Small Business"/>
    <x v="2"/>
    <x v="4"/>
    <n v="462.36600000000004"/>
    <n v="20.99"/>
  </r>
  <r>
    <n v="4783"/>
    <n v="33958"/>
    <n v="40576"/>
    <s v="Critical"/>
    <s v="Dedham"/>
    <s v="MA"/>
    <x v="3"/>
    <s v="Small Business"/>
    <x v="0"/>
    <x v="6"/>
    <n v="336.48"/>
    <n v="25.99"/>
  </r>
  <r>
    <n v="4784"/>
    <n v="33959"/>
    <n v="40025"/>
    <s v="Critical"/>
    <s v="Bangor"/>
    <s v="Maine"/>
    <x v="3"/>
    <s v="Corporate"/>
    <x v="1"/>
    <x v="3"/>
    <n v="367.53"/>
    <n v="15.23"/>
  </r>
  <r>
    <n v="4785"/>
    <n v="33987"/>
    <n v="40841"/>
    <s v="High"/>
    <s v="Colchester"/>
    <s v="Vermont"/>
    <x v="3"/>
    <s v="Small Business"/>
    <x v="1"/>
    <x v="15"/>
    <n v="1616.87"/>
    <n v="90.98"/>
  </r>
  <r>
    <n v="4786"/>
    <n v="33987"/>
    <n v="40841"/>
    <s v="High"/>
    <s v="El Dorado Hills"/>
    <s v="California"/>
    <x v="1"/>
    <s v="Small Business"/>
    <x v="2"/>
    <x v="4"/>
    <n v="1521.1344999999999"/>
    <n v="65.989999999999995"/>
  </r>
  <r>
    <n v="4787"/>
    <n v="33988"/>
    <n v="39823"/>
    <s v="Medium"/>
    <s v="Pittsburgh"/>
    <s v="Pennsylvania"/>
    <x v="3"/>
    <s v="Consumer"/>
    <x v="2"/>
    <x v="5"/>
    <n v="164.78"/>
    <n v="5.0199999999999996"/>
  </r>
  <r>
    <n v="4788"/>
    <n v="34017"/>
    <n v="39895"/>
    <s v="High"/>
    <s v="Sioux Falls"/>
    <s v="South Dakota"/>
    <x v="0"/>
    <s v="Corporate"/>
    <x v="0"/>
    <x v="6"/>
    <n v="103.39"/>
    <n v="4.84"/>
  </r>
  <r>
    <n v="4789"/>
    <n v="34017"/>
    <n v="39895"/>
    <s v="High"/>
    <s v="Sioux Falls"/>
    <s v="South Dakota"/>
    <x v="0"/>
    <s v="Corporate"/>
    <x v="0"/>
    <x v="0"/>
    <n v="435.39"/>
    <n v="14.98"/>
  </r>
  <r>
    <n v="4790"/>
    <n v="34022"/>
    <n v="41216"/>
    <s v="Not Specified"/>
    <s v="Woodmere"/>
    <s v="New York"/>
    <x v="3"/>
    <s v="Small Business"/>
    <x v="1"/>
    <x v="2"/>
    <n v="43.9"/>
    <n v="6.64"/>
  </r>
  <r>
    <n v="4791"/>
    <n v="34022"/>
    <n v="41216"/>
    <s v="Not Specified"/>
    <s v="Woodmere"/>
    <s v="New York"/>
    <x v="3"/>
    <s v="Small Business"/>
    <x v="1"/>
    <x v="2"/>
    <n v="236.28"/>
    <n v="4.91"/>
  </r>
  <r>
    <n v="4792"/>
    <n v="34048"/>
    <n v="40630"/>
    <s v="Low"/>
    <s v="East Chicago"/>
    <s v="Indiana"/>
    <x v="0"/>
    <s v="Corporate"/>
    <x v="1"/>
    <x v="2"/>
    <n v="26.68"/>
    <n v="22.23"/>
  </r>
  <r>
    <n v="4793"/>
    <n v="34082"/>
    <n v="40844"/>
    <s v="Not Specified"/>
    <s v="Texarkana"/>
    <s v="Texas"/>
    <x v="0"/>
    <s v="Corporate"/>
    <x v="0"/>
    <x v="0"/>
    <n v="2536.1799999999998"/>
    <n v="142.86000000000001"/>
  </r>
  <r>
    <n v="4794"/>
    <n v="34082"/>
    <n v="40844"/>
    <s v="Not Specified"/>
    <s v="Texas City"/>
    <s v="Texas"/>
    <x v="0"/>
    <s v="Corporate"/>
    <x v="0"/>
    <x v="12"/>
    <n v="38.56"/>
    <n v="1.88"/>
  </r>
  <r>
    <n v="4795"/>
    <n v="34082"/>
    <n v="40844"/>
    <s v="Not Specified"/>
    <s v="Texas City"/>
    <s v="Texas"/>
    <x v="0"/>
    <s v="Corporate"/>
    <x v="0"/>
    <x v="6"/>
    <n v="764.32"/>
    <n v="21.38"/>
  </r>
  <r>
    <n v="4796"/>
    <n v="34083"/>
    <n v="40944"/>
    <s v="Not Specified"/>
    <s v="Loveland"/>
    <s v="Colorado"/>
    <x v="1"/>
    <s v="Small Business"/>
    <x v="2"/>
    <x v="4"/>
    <n v="1415.1480000000001"/>
    <n v="55.99"/>
  </r>
  <r>
    <n v="4797"/>
    <n v="34086"/>
    <n v="41028"/>
    <s v="High"/>
    <s v="Moore"/>
    <s v="Oklahoma"/>
    <x v="0"/>
    <s v="Consumer"/>
    <x v="2"/>
    <x v="4"/>
    <n v="2251.9135000000001"/>
    <n v="65.989999999999995"/>
  </r>
  <r>
    <n v="4798"/>
    <n v="34087"/>
    <n v="40018"/>
    <s v="Low"/>
    <s v="Harrisburg"/>
    <s v="Pennsylvania"/>
    <x v="3"/>
    <s v="Corporate"/>
    <x v="2"/>
    <x v="4"/>
    <n v="3077.7310000000002"/>
    <n v="115.99"/>
  </r>
  <r>
    <n v="4799"/>
    <n v="34112"/>
    <n v="40787"/>
    <s v="Critical"/>
    <s v="Charlotte"/>
    <s v="North Carolina"/>
    <x v="2"/>
    <s v="Small Business"/>
    <x v="2"/>
    <x v="4"/>
    <n v="315.79199999999997"/>
    <n v="28.99"/>
  </r>
  <r>
    <n v="4800"/>
    <n v="34117"/>
    <n v="40946"/>
    <s v="High"/>
    <s v="Olympia"/>
    <s v="Washington"/>
    <x v="1"/>
    <s v="Small Business"/>
    <x v="0"/>
    <x v="12"/>
    <n v="299.94"/>
    <n v="6.75"/>
  </r>
  <r>
    <n v="4801"/>
    <n v="34148"/>
    <n v="41142"/>
    <s v="Critical"/>
    <s v="Port Chester"/>
    <s v="New York"/>
    <x v="3"/>
    <s v="Small Business"/>
    <x v="0"/>
    <x v="8"/>
    <n v="136.79"/>
    <n v="4.13"/>
  </r>
  <r>
    <n v="4802"/>
    <n v="34151"/>
    <n v="40795"/>
    <s v="Not Specified"/>
    <s v="Scottsdale"/>
    <s v="Arizona"/>
    <x v="1"/>
    <s v="Corporate"/>
    <x v="2"/>
    <x v="4"/>
    <n v="4097.1445000000003"/>
    <n v="205.99"/>
  </r>
  <r>
    <n v="4803"/>
    <n v="34177"/>
    <n v="40040"/>
    <s v="High"/>
    <s v="Addison"/>
    <s v="Illinois"/>
    <x v="0"/>
    <s v="Corporate"/>
    <x v="0"/>
    <x v="8"/>
    <n v="34.42"/>
    <n v="2.61"/>
  </r>
  <r>
    <n v="4804"/>
    <n v="34177"/>
    <n v="40040"/>
    <s v="High"/>
    <s v="Addison"/>
    <s v="Illinois"/>
    <x v="0"/>
    <s v="Corporate"/>
    <x v="0"/>
    <x v="8"/>
    <n v="172.76"/>
    <n v="7.31"/>
  </r>
  <r>
    <n v="4805"/>
    <n v="34177"/>
    <n v="40040"/>
    <s v="High"/>
    <s v="Addison"/>
    <s v="Illinois"/>
    <x v="0"/>
    <s v="Corporate"/>
    <x v="2"/>
    <x v="4"/>
    <n v="853.16200000000003"/>
    <n v="20.99"/>
  </r>
  <r>
    <n v="4806"/>
    <n v="34179"/>
    <n v="40849"/>
    <s v="Not Specified"/>
    <s v="Ogden"/>
    <s v="Utah"/>
    <x v="1"/>
    <s v="Corporate"/>
    <x v="2"/>
    <x v="5"/>
    <n v="293.27"/>
    <n v="14.48"/>
  </r>
  <r>
    <n v="4807"/>
    <n v="34180"/>
    <n v="40789"/>
    <s v="High"/>
    <s v="Springdale"/>
    <s v="Arkansas"/>
    <x v="2"/>
    <s v="Corporate"/>
    <x v="0"/>
    <x v="9"/>
    <n v="27"/>
    <n v="5.78"/>
  </r>
  <r>
    <n v="4808"/>
    <n v="34182"/>
    <n v="41199"/>
    <s v="Critical"/>
    <s v="Holbrook"/>
    <s v="New York"/>
    <x v="3"/>
    <s v="Home Office"/>
    <x v="1"/>
    <x v="2"/>
    <n v="336.34"/>
    <n v="10.52"/>
  </r>
  <r>
    <n v="4809"/>
    <n v="34209"/>
    <n v="40414"/>
    <s v="High"/>
    <s v="Shawnee"/>
    <s v="Oklahoma"/>
    <x v="0"/>
    <s v="Corporate"/>
    <x v="1"/>
    <x v="2"/>
    <n v="705.44"/>
    <n v="14.2"/>
  </r>
  <r>
    <n v="4810"/>
    <n v="34209"/>
    <n v="40414"/>
    <s v="High"/>
    <s v="Shawnee"/>
    <s v="Oklahoma"/>
    <x v="0"/>
    <s v="Corporate"/>
    <x v="0"/>
    <x v="9"/>
    <n v="1041.72"/>
    <n v="35.44"/>
  </r>
  <r>
    <n v="4811"/>
    <n v="34211"/>
    <n v="40952"/>
    <s v="Not Specified"/>
    <s v="Rosenberg"/>
    <s v="Texas"/>
    <x v="0"/>
    <s v="Small Business"/>
    <x v="0"/>
    <x v="6"/>
    <n v="136.49"/>
    <n v="9.93"/>
  </r>
  <r>
    <n v="4812"/>
    <n v="34215"/>
    <n v="40677"/>
    <s v="High"/>
    <s v="Palatine"/>
    <s v="Illinois"/>
    <x v="0"/>
    <s v="Home Office"/>
    <x v="0"/>
    <x v="12"/>
    <n v="35.65"/>
    <n v="5.34"/>
  </r>
  <r>
    <n v="4813"/>
    <n v="34241"/>
    <n v="41190"/>
    <s v="Low"/>
    <s v="Waterloo"/>
    <s v="Iowa"/>
    <x v="0"/>
    <s v="Home Office"/>
    <x v="0"/>
    <x v="14"/>
    <n v="207.55"/>
    <n v="52.71"/>
  </r>
  <r>
    <n v="4814"/>
    <n v="34243"/>
    <n v="40585"/>
    <s v="High"/>
    <s v="Brentwood"/>
    <s v="California"/>
    <x v="1"/>
    <s v="Home Office"/>
    <x v="1"/>
    <x v="2"/>
    <n v="89.04"/>
    <n v="8.75"/>
  </r>
  <r>
    <n v="4815"/>
    <n v="34243"/>
    <n v="40585"/>
    <s v="High"/>
    <s v="Brentwood"/>
    <s v="California"/>
    <x v="1"/>
    <s v="Home Office"/>
    <x v="0"/>
    <x v="9"/>
    <n v="297.33999999999997"/>
    <n v="7.28"/>
  </r>
  <r>
    <n v="4816"/>
    <n v="34243"/>
    <n v="40585"/>
    <s v="High"/>
    <s v="Brentwood"/>
    <s v="California"/>
    <x v="1"/>
    <s v="Home Office"/>
    <x v="0"/>
    <x v="0"/>
    <n v="1264.1300000000001"/>
    <n v="35.479999999999997"/>
  </r>
  <r>
    <n v="4817"/>
    <n v="34244"/>
    <n v="40450"/>
    <s v="Low"/>
    <s v="Laredo"/>
    <s v="Texas"/>
    <x v="0"/>
    <s v="Consumer"/>
    <x v="2"/>
    <x v="5"/>
    <n v="205.3"/>
    <n v="7.37"/>
  </r>
  <r>
    <n v="4818"/>
    <n v="34244"/>
    <n v="40450"/>
    <s v="Low"/>
    <s v="Laredo"/>
    <s v="Texas"/>
    <x v="0"/>
    <s v="Consumer"/>
    <x v="2"/>
    <x v="5"/>
    <n v="125.7"/>
    <n v="31.78"/>
  </r>
  <r>
    <n v="4819"/>
    <n v="34245"/>
    <n v="40216"/>
    <s v="Medium"/>
    <s v="American Fork"/>
    <s v="Utah"/>
    <x v="1"/>
    <s v="Consumer"/>
    <x v="0"/>
    <x v="9"/>
    <n v="189.22"/>
    <n v="4.28"/>
  </r>
  <r>
    <n v="4820"/>
    <n v="34246"/>
    <n v="40458"/>
    <s v="Critical"/>
    <s v="Northbrook"/>
    <s v="Illinois"/>
    <x v="0"/>
    <s v="Home Office"/>
    <x v="0"/>
    <x v="13"/>
    <n v="199.86"/>
    <n v="4.0599999999999996"/>
  </r>
  <r>
    <n v="4821"/>
    <n v="34246"/>
    <n v="40458"/>
    <s v="Critical"/>
    <s v="Northbrook"/>
    <s v="Illinois"/>
    <x v="0"/>
    <s v="Home Office"/>
    <x v="2"/>
    <x v="10"/>
    <n v="1888.02"/>
    <n v="99.99"/>
  </r>
  <r>
    <n v="4822"/>
    <n v="34246"/>
    <n v="40458"/>
    <s v="Critical"/>
    <s v="Oak Forest"/>
    <s v="Illinois"/>
    <x v="0"/>
    <s v="Home Office"/>
    <x v="0"/>
    <x v="14"/>
    <n v="322.69"/>
    <n v="11.58"/>
  </r>
  <r>
    <n v="4823"/>
    <n v="34275"/>
    <n v="39995"/>
    <s v="Low"/>
    <s v="Kokomo"/>
    <s v="Indiana"/>
    <x v="0"/>
    <s v="Small Business"/>
    <x v="0"/>
    <x v="6"/>
    <n v="123.46"/>
    <n v="4.84"/>
  </r>
  <r>
    <n v="4824"/>
    <n v="34275"/>
    <n v="39995"/>
    <s v="Low"/>
    <s v="Fort Collins"/>
    <s v="Colorado"/>
    <x v="1"/>
    <s v="Small Business"/>
    <x v="2"/>
    <x v="10"/>
    <n v="6041.01"/>
    <n v="2036.48"/>
  </r>
  <r>
    <n v="4825"/>
    <n v="34279"/>
    <n v="40996"/>
    <s v="Not Specified"/>
    <s v="Tracy"/>
    <s v="California"/>
    <x v="1"/>
    <s v="Consumer"/>
    <x v="1"/>
    <x v="3"/>
    <n v="840.55200000000013"/>
    <n v="349.45"/>
  </r>
  <r>
    <n v="4826"/>
    <n v="34309"/>
    <n v="41158"/>
    <s v="High"/>
    <s v="Dover"/>
    <s v="New Jersey"/>
    <x v="3"/>
    <s v="Small Business"/>
    <x v="0"/>
    <x v="13"/>
    <n v="75.77"/>
    <n v="4.37"/>
  </r>
  <r>
    <n v="4827"/>
    <n v="34311"/>
    <n v="40061"/>
    <s v="High"/>
    <s v="Moscow"/>
    <s v="Idaho"/>
    <x v="1"/>
    <s v="Corporate"/>
    <x v="0"/>
    <x v="6"/>
    <n v="132.79"/>
    <n v="3.28"/>
  </r>
  <r>
    <n v="4828"/>
    <n v="34311"/>
    <n v="40061"/>
    <s v="High"/>
    <s v="Moscow"/>
    <s v="Idaho"/>
    <x v="1"/>
    <s v="Corporate"/>
    <x v="0"/>
    <x v="0"/>
    <n v="232.85"/>
    <n v="6.98"/>
  </r>
  <r>
    <n v="4829"/>
    <n v="34337"/>
    <n v="40312"/>
    <s v="Medium"/>
    <s v="Auburn"/>
    <s v="New York"/>
    <x v="3"/>
    <s v="Corporate"/>
    <x v="1"/>
    <x v="2"/>
    <n v="3610.85"/>
    <n v="99.23"/>
  </r>
  <r>
    <n v="4830"/>
    <n v="34338"/>
    <n v="40359"/>
    <s v="Low"/>
    <s v="Corvallis"/>
    <s v="Oregon"/>
    <x v="1"/>
    <s v="Corporate"/>
    <x v="0"/>
    <x v="9"/>
    <n v="1050.1600000000001"/>
    <n v="38.76"/>
  </r>
  <r>
    <n v="4831"/>
    <n v="34371"/>
    <n v="40269"/>
    <s v="Medium"/>
    <s v="Mount Vernon"/>
    <s v="Ohio"/>
    <x v="3"/>
    <s v="Consumer"/>
    <x v="2"/>
    <x v="10"/>
    <n v="8334.0300000000007"/>
    <n v="510.14"/>
  </r>
  <r>
    <n v="4832"/>
    <n v="34374"/>
    <n v="39994"/>
    <s v="Low"/>
    <s v="Coos Bay"/>
    <s v="Oregon"/>
    <x v="1"/>
    <s v="Small Business"/>
    <x v="2"/>
    <x v="5"/>
    <n v="344.57"/>
    <n v="8.33"/>
  </r>
  <r>
    <n v="4833"/>
    <n v="34400"/>
    <n v="41267"/>
    <s v="Low"/>
    <s v="Titusville"/>
    <s v="Florida"/>
    <x v="2"/>
    <s v="Corporate"/>
    <x v="0"/>
    <x v="6"/>
    <n v="92.53"/>
    <n v="3.57"/>
  </r>
  <r>
    <n v="4834"/>
    <n v="34400"/>
    <n v="41267"/>
    <s v="Low"/>
    <s v="Titusville"/>
    <s v="Florida"/>
    <x v="2"/>
    <s v="Corporate"/>
    <x v="2"/>
    <x v="4"/>
    <n v="988.6434999999999"/>
    <n v="65.989999999999995"/>
  </r>
  <r>
    <n v="4835"/>
    <n v="34402"/>
    <n v="40300"/>
    <s v="High"/>
    <s v="Sandy Springs"/>
    <s v="Georgia"/>
    <x v="2"/>
    <s v="Corporate"/>
    <x v="0"/>
    <x v="0"/>
    <n v="3016.85"/>
    <n v="80.98"/>
  </r>
  <r>
    <n v="4836"/>
    <n v="34402"/>
    <n v="40300"/>
    <s v="High"/>
    <s v="Savannah"/>
    <s v="Georgia"/>
    <x v="2"/>
    <s v="Corporate"/>
    <x v="0"/>
    <x v="8"/>
    <n v="48.5"/>
    <n v="3.15"/>
  </r>
  <r>
    <n v="4837"/>
    <n v="34406"/>
    <n v="41180"/>
    <s v="Medium"/>
    <s v="Inglewood"/>
    <s v="California"/>
    <x v="1"/>
    <s v="Home Office"/>
    <x v="0"/>
    <x v="7"/>
    <n v="142.59"/>
    <n v="4.71"/>
  </r>
  <r>
    <n v="4838"/>
    <n v="34407"/>
    <n v="40390"/>
    <s v="Low"/>
    <s v="Pensacola"/>
    <s v="Florida"/>
    <x v="2"/>
    <s v="Consumer"/>
    <x v="0"/>
    <x v="14"/>
    <n v="1484.89"/>
    <n v="35.89"/>
  </r>
  <r>
    <n v="4839"/>
    <n v="34432"/>
    <n v="39910"/>
    <s v="Not Specified"/>
    <s v="Winter Park"/>
    <s v="Florida"/>
    <x v="2"/>
    <s v="Home Office"/>
    <x v="0"/>
    <x v="8"/>
    <n v="244.39"/>
    <n v="12.53"/>
  </r>
  <r>
    <n v="4840"/>
    <n v="34432"/>
    <n v="39910"/>
    <s v="Not Specified"/>
    <s v="Winter Springs"/>
    <s v="Florida"/>
    <x v="2"/>
    <s v="Home Office"/>
    <x v="0"/>
    <x v="0"/>
    <n v="581.41999999999996"/>
    <n v="178.47"/>
  </r>
  <r>
    <n v="4841"/>
    <n v="34434"/>
    <n v="40672"/>
    <s v="Not Specified"/>
    <s v="Topeka"/>
    <s v="Kansas"/>
    <x v="0"/>
    <s v="Small Business"/>
    <x v="0"/>
    <x v="12"/>
    <n v="32.35"/>
    <n v="1.8"/>
  </r>
  <r>
    <n v="4842"/>
    <n v="34434"/>
    <n v="40672"/>
    <s v="Not Specified"/>
    <s v="Topeka"/>
    <s v="Kansas"/>
    <x v="0"/>
    <s v="Small Business"/>
    <x v="0"/>
    <x v="8"/>
    <n v="116.56"/>
    <n v="4.9800000000000004"/>
  </r>
  <r>
    <n v="4843"/>
    <n v="34435"/>
    <n v="40030"/>
    <s v="Low"/>
    <s v="Canton"/>
    <s v="Michigan"/>
    <x v="0"/>
    <s v="Consumer"/>
    <x v="0"/>
    <x v="6"/>
    <n v="447.36"/>
    <n v="10.48"/>
  </r>
  <r>
    <n v="4844"/>
    <n v="34438"/>
    <n v="40523"/>
    <s v="High"/>
    <s v="Marion"/>
    <s v="Indiana"/>
    <x v="0"/>
    <s v="Consumer"/>
    <x v="0"/>
    <x v="6"/>
    <n v="588.54"/>
    <n v="20.149999999999999"/>
  </r>
  <r>
    <n v="4845"/>
    <n v="34470"/>
    <n v="40940"/>
    <s v="Critical"/>
    <s v="Baltimore"/>
    <s v="Maryland"/>
    <x v="3"/>
    <s v="Home Office"/>
    <x v="1"/>
    <x v="11"/>
    <n v="2966.13"/>
    <n v="100.98"/>
  </r>
  <r>
    <n v="4846"/>
    <n v="34497"/>
    <n v="39882"/>
    <s v="Medium"/>
    <s v="Spring Hill"/>
    <s v="Florida"/>
    <x v="2"/>
    <s v="Consumer"/>
    <x v="0"/>
    <x v="9"/>
    <n v="175.35"/>
    <n v="4.9800000000000004"/>
  </r>
  <r>
    <n v="4847"/>
    <n v="34497"/>
    <n v="39882"/>
    <s v="Medium"/>
    <s v="Spring Hill"/>
    <s v="Florida"/>
    <x v="2"/>
    <s v="Consumer"/>
    <x v="0"/>
    <x v="9"/>
    <n v="590.6"/>
    <n v="22.84"/>
  </r>
  <r>
    <n v="4848"/>
    <n v="34498"/>
    <n v="39859"/>
    <s v="Low"/>
    <s v="Port Charlotte"/>
    <s v="Florida"/>
    <x v="2"/>
    <s v="Small Business"/>
    <x v="0"/>
    <x v="14"/>
    <n v="47.12"/>
    <n v="8.74"/>
  </r>
  <r>
    <n v="4849"/>
    <n v="34498"/>
    <n v="39859"/>
    <s v="Low"/>
    <s v="Port Charlotte"/>
    <s v="Florida"/>
    <x v="2"/>
    <s v="Small Business"/>
    <x v="0"/>
    <x v="9"/>
    <n v="62.89"/>
    <n v="18.97"/>
  </r>
  <r>
    <n v="4850"/>
    <n v="34499"/>
    <n v="40377"/>
    <s v="Medium"/>
    <s v="Meridian"/>
    <s v="Mississippi"/>
    <x v="2"/>
    <s v="Home Office"/>
    <x v="1"/>
    <x v="15"/>
    <n v="555.67999999999995"/>
    <n v="243.98"/>
  </r>
  <r>
    <n v="4851"/>
    <n v="34530"/>
    <n v="40420"/>
    <s v="Low"/>
    <s v="Findlay"/>
    <s v="Ohio"/>
    <x v="3"/>
    <s v="Consumer"/>
    <x v="0"/>
    <x v="13"/>
    <n v="1516.13"/>
    <n v="67.84"/>
  </r>
  <r>
    <n v="4852"/>
    <n v="34530"/>
    <n v="40420"/>
    <s v="Low"/>
    <s v="Findlay"/>
    <s v="Ohio"/>
    <x v="3"/>
    <s v="Consumer"/>
    <x v="2"/>
    <x v="5"/>
    <n v="612.49"/>
    <n v="17.48"/>
  </r>
  <r>
    <n v="4853"/>
    <n v="34530"/>
    <n v="40420"/>
    <s v="Low"/>
    <s v="Findlay"/>
    <s v="Ohio"/>
    <x v="3"/>
    <s v="Consumer"/>
    <x v="1"/>
    <x v="3"/>
    <n v="1092.42"/>
    <n v="150.97999999999999"/>
  </r>
  <r>
    <n v="4854"/>
    <n v="34532"/>
    <n v="41254"/>
    <s v="Low"/>
    <s v="Pueblo"/>
    <s v="Colorado"/>
    <x v="1"/>
    <s v="Small Business"/>
    <x v="0"/>
    <x v="14"/>
    <n v="1234.3599999999999"/>
    <n v="30.98"/>
  </r>
  <r>
    <n v="4855"/>
    <n v="34562"/>
    <n v="40414"/>
    <s v="Low"/>
    <s v="Huber Heights"/>
    <s v="Ohio"/>
    <x v="3"/>
    <s v="Small Business"/>
    <x v="2"/>
    <x v="5"/>
    <n v="561.91999999999996"/>
    <n v="28.38"/>
  </r>
  <r>
    <n v="4856"/>
    <n v="34562"/>
    <n v="40414"/>
    <s v="Low"/>
    <s v="Huber Heights"/>
    <s v="Ohio"/>
    <x v="3"/>
    <s v="Small Business"/>
    <x v="0"/>
    <x v="9"/>
    <n v="365.64"/>
    <n v="18.97"/>
  </r>
  <r>
    <n v="4857"/>
    <n v="34565"/>
    <n v="40007"/>
    <s v="Medium"/>
    <s v="Troutdale"/>
    <s v="Oregon"/>
    <x v="1"/>
    <s v="Consumer"/>
    <x v="2"/>
    <x v="4"/>
    <n v="4815.8620000000001"/>
    <n v="125.99"/>
  </r>
  <r>
    <n v="4858"/>
    <n v="34567"/>
    <n v="39929"/>
    <s v="Low"/>
    <s v="Webster Groves"/>
    <s v="MO"/>
    <x v="0"/>
    <s v="Consumer"/>
    <x v="1"/>
    <x v="15"/>
    <n v="3344.11"/>
    <n v="180.98"/>
  </r>
  <r>
    <n v="4859"/>
    <n v="34595"/>
    <n v="41109"/>
    <s v="Medium"/>
    <s v="Paterson"/>
    <s v="New Jersey"/>
    <x v="3"/>
    <s v="Small Business"/>
    <x v="0"/>
    <x v="9"/>
    <n v="488.65"/>
    <n v="40.99"/>
  </r>
  <r>
    <n v="4860"/>
    <n v="34596"/>
    <n v="40786"/>
    <s v="Critical"/>
    <s v="Arlington"/>
    <s v="Virginia"/>
    <x v="2"/>
    <s v="Consumer"/>
    <x v="0"/>
    <x v="12"/>
    <n v="302.08999999999997"/>
    <n v="7.68"/>
  </r>
  <r>
    <n v="4861"/>
    <n v="34597"/>
    <n v="40528"/>
    <s v="Medium"/>
    <s v="Los Gatos"/>
    <s v="California"/>
    <x v="1"/>
    <s v="Home Office"/>
    <x v="2"/>
    <x v="4"/>
    <n v="849.33699999999999"/>
    <n v="125.99"/>
  </r>
  <r>
    <n v="4862"/>
    <n v="34599"/>
    <n v="40240"/>
    <s v="Low"/>
    <s v="Prior Lake"/>
    <s v="Minnesota"/>
    <x v="0"/>
    <s v="Small Business"/>
    <x v="1"/>
    <x v="2"/>
    <n v="191.55"/>
    <n v="7.7"/>
  </r>
  <r>
    <n v="4863"/>
    <n v="34599"/>
    <n v="40240"/>
    <s v="Low"/>
    <s v="Prior Lake"/>
    <s v="Minnesota"/>
    <x v="0"/>
    <s v="Small Business"/>
    <x v="0"/>
    <x v="9"/>
    <n v="938.86"/>
    <n v="30.98"/>
  </r>
  <r>
    <n v="4864"/>
    <n v="34631"/>
    <n v="40109"/>
    <s v="Not Specified"/>
    <s v="Oswego"/>
    <s v="Illinois"/>
    <x v="0"/>
    <s v="Corporate"/>
    <x v="0"/>
    <x v="12"/>
    <n v="22.06"/>
    <n v="3.36"/>
  </r>
  <r>
    <n v="4865"/>
    <n v="34631"/>
    <n v="40109"/>
    <s v="Not Specified"/>
    <s v="Oswego"/>
    <s v="Illinois"/>
    <x v="0"/>
    <s v="Corporate"/>
    <x v="2"/>
    <x v="16"/>
    <n v="12616.2"/>
    <n v="699.99"/>
  </r>
  <r>
    <n v="4866"/>
    <n v="34657"/>
    <n v="40303"/>
    <s v="Low"/>
    <s v="East Meadow"/>
    <s v="New York"/>
    <x v="3"/>
    <s v="Corporate"/>
    <x v="0"/>
    <x v="14"/>
    <n v="1396.75"/>
    <n v="30.98"/>
  </r>
  <r>
    <n v="4867"/>
    <n v="34658"/>
    <n v="40500"/>
    <s v="Medium"/>
    <s v="Rosenberg"/>
    <s v="Texas"/>
    <x v="0"/>
    <s v="Small Business"/>
    <x v="1"/>
    <x v="11"/>
    <n v="2701.69"/>
    <n v="81.94"/>
  </r>
  <r>
    <n v="4868"/>
    <n v="34659"/>
    <n v="41232"/>
    <s v="High"/>
    <s v="Phoenix"/>
    <s v="Arizona"/>
    <x v="1"/>
    <s v="Consumer"/>
    <x v="0"/>
    <x v="12"/>
    <n v="259.43"/>
    <n v="5.77"/>
  </r>
  <r>
    <n v="4869"/>
    <n v="34660"/>
    <n v="40789"/>
    <s v="Not Specified"/>
    <s v="Columbia"/>
    <s v="South Carolina"/>
    <x v="2"/>
    <s v="Home Office"/>
    <x v="0"/>
    <x v="12"/>
    <n v="24.77"/>
    <n v="4.91"/>
  </r>
  <r>
    <n v="4870"/>
    <n v="34660"/>
    <n v="40789"/>
    <s v="Not Specified"/>
    <s v="Florence"/>
    <s v="South Carolina"/>
    <x v="2"/>
    <s v="Home Office"/>
    <x v="1"/>
    <x v="2"/>
    <n v="3832.37"/>
    <n v="107.53"/>
  </r>
  <r>
    <n v="4871"/>
    <n v="34661"/>
    <n v="40198"/>
    <s v="Critical"/>
    <s v="Huntsville"/>
    <s v="Alabama"/>
    <x v="2"/>
    <s v="Corporate"/>
    <x v="1"/>
    <x v="2"/>
    <n v="864.16"/>
    <n v="33.979999999999997"/>
  </r>
  <r>
    <n v="4872"/>
    <n v="34662"/>
    <n v="40918"/>
    <s v="Critical"/>
    <s v="Elizabeth"/>
    <s v="New Jersey"/>
    <x v="3"/>
    <s v="Consumer"/>
    <x v="0"/>
    <x v="0"/>
    <n v="12741.81"/>
    <n v="370.98"/>
  </r>
  <r>
    <n v="4873"/>
    <n v="34663"/>
    <n v="40730"/>
    <s v="Not Specified"/>
    <s v="Kenner"/>
    <s v="Louisiana"/>
    <x v="2"/>
    <s v="Corporate"/>
    <x v="2"/>
    <x v="10"/>
    <n v="29186.49"/>
    <n v="808.49"/>
  </r>
  <r>
    <n v="4874"/>
    <n v="34689"/>
    <n v="40140"/>
    <s v="Low"/>
    <s v="Millville"/>
    <s v="New Jersey"/>
    <x v="3"/>
    <s v="Home Office"/>
    <x v="0"/>
    <x v="0"/>
    <n v="572.4"/>
    <n v="16.91"/>
  </r>
  <r>
    <n v="4875"/>
    <n v="34691"/>
    <n v="39827"/>
    <s v="Critical"/>
    <s v="Allentown"/>
    <s v="Pennsylvania"/>
    <x v="3"/>
    <s v="Small Business"/>
    <x v="0"/>
    <x v="13"/>
    <n v="217.68"/>
    <n v="7.77"/>
  </r>
  <r>
    <n v="4876"/>
    <n v="34691"/>
    <n v="39827"/>
    <s v="Critical"/>
    <s v="Allentown"/>
    <s v="Pennsylvania"/>
    <x v="3"/>
    <s v="Small Business"/>
    <x v="2"/>
    <x v="10"/>
    <n v="7202.94"/>
    <n v="306.14"/>
  </r>
  <r>
    <n v="4877"/>
    <n v="34691"/>
    <n v="39827"/>
    <s v="Critical"/>
    <s v="Allentown"/>
    <s v="Pennsylvania"/>
    <x v="3"/>
    <s v="Small Business"/>
    <x v="0"/>
    <x v="9"/>
    <n v="245.82"/>
    <n v="18.97"/>
  </r>
  <r>
    <n v="4878"/>
    <n v="34694"/>
    <n v="40661"/>
    <s v="Low"/>
    <s v="Pennsauken"/>
    <s v="New Jersey"/>
    <x v="3"/>
    <s v="Consumer"/>
    <x v="1"/>
    <x v="2"/>
    <n v="55.49"/>
    <n v="4.4800000000000004"/>
  </r>
  <r>
    <n v="4879"/>
    <n v="34721"/>
    <n v="40483"/>
    <s v="Not Specified"/>
    <s v="Roseville"/>
    <s v="Minnesota"/>
    <x v="0"/>
    <s v="Corporate"/>
    <x v="0"/>
    <x v="1"/>
    <n v="503.17"/>
    <n v="10.23"/>
  </r>
  <r>
    <n v="4880"/>
    <n v="34723"/>
    <n v="41252"/>
    <s v="Medium"/>
    <s v="Smyrna"/>
    <s v="Georgia"/>
    <x v="2"/>
    <s v="Small Business"/>
    <x v="2"/>
    <x v="10"/>
    <n v="6095.14"/>
    <n v="1500.97"/>
  </r>
  <r>
    <n v="4881"/>
    <n v="34723"/>
    <n v="41252"/>
    <s v="Medium"/>
    <s v="Smyrna"/>
    <s v="Georgia"/>
    <x v="2"/>
    <s v="Small Business"/>
    <x v="2"/>
    <x v="10"/>
    <n v="3776.28"/>
    <n v="80.97"/>
  </r>
  <r>
    <n v="4882"/>
    <n v="34723"/>
    <n v="41252"/>
    <s v="Medium"/>
    <s v="Smyrna"/>
    <s v="Georgia"/>
    <x v="2"/>
    <s v="Small Business"/>
    <x v="2"/>
    <x v="4"/>
    <n v="1487.8995"/>
    <n v="65.989999999999995"/>
  </r>
  <r>
    <n v="4883"/>
    <n v="34725"/>
    <n v="40751"/>
    <s v="Low"/>
    <s v="Jersey City"/>
    <s v="New Jersey"/>
    <x v="3"/>
    <s v="Small Business"/>
    <x v="0"/>
    <x v="0"/>
    <n v="1885.41"/>
    <n v="138.13999999999999"/>
  </r>
  <r>
    <n v="4884"/>
    <n v="34727"/>
    <n v="40615"/>
    <s v="Low"/>
    <s v="Deer Park"/>
    <s v="New York"/>
    <x v="3"/>
    <s v="Corporate"/>
    <x v="0"/>
    <x v="12"/>
    <n v="159.71"/>
    <n v="8.0399999999999991"/>
  </r>
  <r>
    <n v="4885"/>
    <n v="34753"/>
    <n v="40196"/>
    <s v="Not Specified"/>
    <s v="Topeka"/>
    <s v="Kansas"/>
    <x v="0"/>
    <s v="Small Business"/>
    <x v="2"/>
    <x v="4"/>
    <n v="117.062"/>
    <n v="20.99"/>
  </r>
  <r>
    <n v="4886"/>
    <n v="34754"/>
    <n v="41064"/>
    <s v="Critical"/>
    <s v="Phenix City"/>
    <s v="Alabama"/>
    <x v="2"/>
    <s v="Home Office"/>
    <x v="0"/>
    <x v="9"/>
    <n v="623.35"/>
    <n v="37.94"/>
  </r>
  <r>
    <n v="4887"/>
    <n v="34757"/>
    <n v="41057"/>
    <s v="High"/>
    <s v="Smyrna"/>
    <s v="Georgia"/>
    <x v="2"/>
    <s v="Small Business"/>
    <x v="0"/>
    <x v="9"/>
    <n v="250.6"/>
    <n v="6.48"/>
  </r>
  <r>
    <n v="4888"/>
    <n v="34785"/>
    <n v="40203"/>
    <s v="Critical"/>
    <s v="Harrisburg"/>
    <s v="Pennsylvania"/>
    <x v="3"/>
    <s v="Corporate"/>
    <x v="1"/>
    <x v="3"/>
    <n v="15468.216"/>
    <n v="400.98"/>
  </r>
  <r>
    <n v="4889"/>
    <n v="34787"/>
    <n v="40237"/>
    <s v="Low"/>
    <s v="Minnetonka"/>
    <s v="Minnesota"/>
    <x v="0"/>
    <s v="Corporate"/>
    <x v="0"/>
    <x v="6"/>
    <n v="453.99"/>
    <n v="30.98"/>
  </r>
  <r>
    <n v="4890"/>
    <n v="34788"/>
    <n v="40126"/>
    <s v="High"/>
    <s v="Round Rock"/>
    <s v="Texas"/>
    <x v="0"/>
    <s v="Corporate"/>
    <x v="0"/>
    <x v="9"/>
    <n v="30.47"/>
    <n v="5.98"/>
  </r>
  <r>
    <n v="4891"/>
    <n v="34791"/>
    <n v="40670"/>
    <s v="Medium"/>
    <s v="Apple Valley"/>
    <s v="Minnesota"/>
    <x v="0"/>
    <s v="Home Office"/>
    <x v="1"/>
    <x v="2"/>
    <n v="284.58"/>
    <n v="7.59"/>
  </r>
  <r>
    <n v="4892"/>
    <n v="34791"/>
    <n v="40670"/>
    <s v="Medium"/>
    <s v="Apple Valley"/>
    <s v="Minnesota"/>
    <x v="0"/>
    <s v="Home Office"/>
    <x v="0"/>
    <x v="9"/>
    <n v="1010.26"/>
    <n v="104.85"/>
  </r>
  <r>
    <n v="4893"/>
    <n v="34816"/>
    <n v="40487"/>
    <s v="Not Specified"/>
    <s v="Marshalltown"/>
    <s v="Iowa"/>
    <x v="0"/>
    <s v="Corporate"/>
    <x v="0"/>
    <x v="13"/>
    <n v="1158.45"/>
    <n v="41.71"/>
  </r>
  <r>
    <n v="4894"/>
    <n v="34816"/>
    <n v="40487"/>
    <s v="Not Specified"/>
    <s v="Sioux City"/>
    <s v="Iowa"/>
    <x v="0"/>
    <s v="Corporate"/>
    <x v="0"/>
    <x v="14"/>
    <n v="2568.71"/>
    <n v="60.98"/>
  </r>
  <r>
    <n v="4895"/>
    <n v="34822"/>
    <n v="41100"/>
    <s v="Not Specified"/>
    <s v="Eden Prairie"/>
    <s v="Minnesota"/>
    <x v="0"/>
    <s v="Consumer"/>
    <x v="2"/>
    <x v="5"/>
    <n v="990.5"/>
    <n v="43.98"/>
  </r>
  <r>
    <n v="4896"/>
    <n v="34849"/>
    <n v="40463"/>
    <s v="Critical"/>
    <s v="Kannapolis"/>
    <s v="North Carolina"/>
    <x v="2"/>
    <s v="Home Office"/>
    <x v="0"/>
    <x v="8"/>
    <n v="11.76"/>
    <n v="4.13"/>
  </r>
  <r>
    <n v="4897"/>
    <n v="34849"/>
    <n v="40463"/>
    <s v="Critical"/>
    <s v="Kannapolis"/>
    <s v="North Carolina"/>
    <x v="2"/>
    <s v="Home Office"/>
    <x v="0"/>
    <x v="9"/>
    <n v="100.13"/>
    <n v="4.7300000000000004"/>
  </r>
  <r>
    <n v="4898"/>
    <n v="34849"/>
    <n v="40463"/>
    <s v="Critical"/>
    <s v="Kannapolis"/>
    <s v="North Carolina"/>
    <x v="2"/>
    <s v="Home Office"/>
    <x v="0"/>
    <x v="0"/>
    <n v="1192.93"/>
    <n v="419.19"/>
  </r>
  <r>
    <n v="4899"/>
    <n v="34852"/>
    <n v="41157"/>
    <s v="Low"/>
    <s v="Midland"/>
    <s v="Michigan"/>
    <x v="0"/>
    <s v="Corporate"/>
    <x v="0"/>
    <x v="12"/>
    <n v="53.93"/>
    <n v="2.08"/>
  </r>
  <r>
    <n v="4900"/>
    <n v="34853"/>
    <n v="40815"/>
    <s v="Critical"/>
    <s v="Brooklyn Park"/>
    <s v="Minnesota"/>
    <x v="0"/>
    <s v="Small Business"/>
    <x v="1"/>
    <x v="2"/>
    <n v="651.9"/>
    <n v="13.73"/>
  </r>
  <r>
    <n v="4901"/>
    <n v="34880"/>
    <n v="40072"/>
    <s v="High"/>
    <s v="La Porte"/>
    <s v="Indiana"/>
    <x v="0"/>
    <s v="Home Office"/>
    <x v="0"/>
    <x v="9"/>
    <n v="284.38"/>
    <n v="6.48"/>
  </r>
  <r>
    <n v="4902"/>
    <n v="34881"/>
    <n v="40581"/>
    <s v="Medium"/>
    <s v="Yonkers"/>
    <s v="New York"/>
    <x v="3"/>
    <s v="Corporate"/>
    <x v="0"/>
    <x v="12"/>
    <n v="187.37"/>
    <n v="4.9800000000000004"/>
  </r>
  <r>
    <n v="4903"/>
    <n v="34882"/>
    <n v="40018"/>
    <s v="Critical"/>
    <s v="West Seneca"/>
    <s v="New York"/>
    <x v="3"/>
    <s v="Home Office"/>
    <x v="0"/>
    <x v="12"/>
    <n v="84.61"/>
    <n v="1.88"/>
  </r>
  <r>
    <n v="4904"/>
    <n v="34883"/>
    <n v="40121"/>
    <s v="Critical"/>
    <s v="Baldwin"/>
    <s v="Pennsylvania"/>
    <x v="3"/>
    <s v="Corporate"/>
    <x v="2"/>
    <x v="4"/>
    <n v="906.01499999999999"/>
    <n v="35.99"/>
  </r>
  <r>
    <n v="4905"/>
    <n v="34913"/>
    <n v="40869"/>
    <s v="Medium"/>
    <s v="Kennesaw"/>
    <s v="Georgia"/>
    <x v="2"/>
    <s v="Home Office"/>
    <x v="0"/>
    <x v="12"/>
    <n v="107.63"/>
    <n v="6.81"/>
  </r>
  <r>
    <n v="4906"/>
    <n v="34916"/>
    <n v="40399"/>
    <s v="High"/>
    <s v="Port Chester"/>
    <s v="New York"/>
    <x v="3"/>
    <s v="Consumer"/>
    <x v="1"/>
    <x v="2"/>
    <n v="24.36"/>
    <n v="4.82"/>
  </r>
  <r>
    <n v="4907"/>
    <n v="34918"/>
    <n v="40109"/>
    <s v="Medium"/>
    <s v="Watauga"/>
    <s v="Texas"/>
    <x v="0"/>
    <s v="Corporate"/>
    <x v="1"/>
    <x v="15"/>
    <n v="2230.9699999999998"/>
    <n v="180.98"/>
  </r>
  <r>
    <n v="4908"/>
    <n v="34918"/>
    <n v="40109"/>
    <s v="Medium"/>
    <s v="Watauga"/>
    <s v="Texas"/>
    <x v="0"/>
    <s v="Corporate"/>
    <x v="1"/>
    <x v="2"/>
    <n v="200.77"/>
    <n v="7.28"/>
  </r>
  <r>
    <n v="4909"/>
    <n v="34948"/>
    <n v="40190"/>
    <s v="Critical"/>
    <s v="Springfield"/>
    <s v="Oregon"/>
    <x v="1"/>
    <s v="Home Office"/>
    <x v="0"/>
    <x v="13"/>
    <n v="1057.06"/>
    <n v="68.81"/>
  </r>
  <r>
    <n v="4910"/>
    <n v="34976"/>
    <n v="41237"/>
    <s v="Medium"/>
    <s v="Albuquerque"/>
    <s v="New Mexico"/>
    <x v="1"/>
    <s v="Home Office"/>
    <x v="1"/>
    <x v="15"/>
    <n v="4475"/>
    <n v="95.95"/>
  </r>
  <r>
    <n v="4911"/>
    <n v="34976"/>
    <n v="41237"/>
    <s v="Medium"/>
    <s v="Albuquerque"/>
    <s v="New Mexico"/>
    <x v="1"/>
    <s v="Home Office"/>
    <x v="0"/>
    <x v="9"/>
    <n v="168.2"/>
    <n v="5.98"/>
  </r>
  <r>
    <n v="4912"/>
    <n v="34978"/>
    <n v="40578"/>
    <s v="High"/>
    <s v="Anderson"/>
    <s v="Indiana"/>
    <x v="0"/>
    <s v="Consumer"/>
    <x v="0"/>
    <x v="12"/>
    <n v="165.51"/>
    <n v="3.52"/>
  </r>
  <r>
    <n v="4913"/>
    <n v="34979"/>
    <n v="40449"/>
    <s v="Critical"/>
    <s v="Roswell"/>
    <s v="New Mexico"/>
    <x v="1"/>
    <s v="Small Business"/>
    <x v="2"/>
    <x v="5"/>
    <n v="609.97"/>
    <n v="39.479999999999997"/>
  </r>
  <r>
    <n v="4914"/>
    <n v="34980"/>
    <n v="40392"/>
    <s v="Not Specified"/>
    <s v="Calexico"/>
    <s v="California"/>
    <x v="1"/>
    <s v="Corporate"/>
    <x v="1"/>
    <x v="2"/>
    <n v="140.77000000000001"/>
    <n v="18.649999999999999"/>
  </r>
  <r>
    <n v="4915"/>
    <n v="34980"/>
    <n v="40392"/>
    <s v="Not Specified"/>
    <s v="Calexico"/>
    <s v="California"/>
    <x v="1"/>
    <s v="Corporate"/>
    <x v="0"/>
    <x v="0"/>
    <n v="848.19"/>
    <n v="34.76"/>
  </r>
  <r>
    <n v="4916"/>
    <n v="34980"/>
    <n v="40392"/>
    <s v="Not Specified"/>
    <s v="Camarillo"/>
    <s v="California"/>
    <x v="1"/>
    <s v="Corporate"/>
    <x v="0"/>
    <x v="13"/>
    <n v="562.15"/>
    <n v="46.89"/>
  </r>
  <r>
    <n v="4917"/>
    <n v="35011"/>
    <n v="41253"/>
    <s v="Not Specified"/>
    <s v="Des Moines"/>
    <s v="Iowa"/>
    <x v="0"/>
    <s v="Corporate"/>
    <x v="0"/>
    <x v="1"/>
    <n v="154.44999999999999"/>
    <n v="10.98"/>
  </r>
  <r>
    <n v="4918"/>
    <n v="35012"/>
    <n v="41068"/>
    <s v="Medium"/>
    <s v="Stevens Point"/>
    <s v="Wisconsin"/>
    <x v="0"/>
    <s v="Corporate"/>
    <x v="0"/>
    <x v="13"/>
    <n v="126.79"/>
    <n v="11.97"/>
  </r>
  <r>
    <n v="4919"/>
    <n v="35012"/>
    <n v="41068"/>
    <s v="Medium"/>
    <s v="Sun Prairie"/>
    <s v="Wisconsin"/>
    <x v="0"/>
    <s v="Corporate"/>
    <x v="2"/>
    <x v="4"/>
    <n v="1770.2015000000001"/>
    <n v="195.99"/>
  </r>
  <r>
    <n v="4920"/>
    <n v="35040"/>
    <n v="41017"/>
    <s v="Not Specified"/>
    <s v="Clinton"/>
    <s v="Mississippi"/>
    <x v="2"/>
    <s v="Home Office"/>
    <x v="0"/>
    <x v="0"/>
    <n v="486.63"/>
    <n v="10.9"/>
  </r>
  <r>
    <n v="4921"/>
    <n v="35041"/>
    <n v="39918"/>
    <s v="Not Specified"/>
    <s v="Freeport"/>
    <s v="New York"/>
    <x v="3"/>
    <s v="Home Office"/>
    <x v="0"/>
    <x v="12"/>
    <n v="443.73"/>
    <n v="15.16"/>
  </r>
  <r>
    <n v="4922"/>
    <n v="35042"/>
    <n v="40514"/>
    <s v="Not Specified"/>
    <s v="Fitchburg"/>
    <s v="Wisconsin"/>
    <x v="0"/>
    <s v="Home Office"/>
    <x v="2"/>
    <x v="5"/>
    <n v="1196.8599999999999"/>
    <n v="50.98"/>
  </r>
  <r>
    <n v="4923"/>
    <n v="35043"/>
    <n v="40378"/>
    <s v="Not Specified"/>
    <s v="Nicholasville"/>
    <s v="Kentucky"/>
    <x v="2"/>
    <s v="Home Office"/>
    <x v="0"/>
    <x v="7"/>
    <n v="125.21"/>
    <n v="2.62"/>
  </r>
  <r>
    <n v="4924"/>
    <n v="35043"/>
    <n v="40378"/>
    <s v="Not Specified"/>
    <s v="Nicholasville"/>
    <s v="Kentucky"/>
    <x v="2"/>
    <s v="Home Office"/>
    <x v="2"/>
    <x v="4"/>
    <n v="924.11149999999998"/>
    <n v="125.99"/>
  </r>
  <r>
    <n v="4925"/>
    <n v="35045"/>
    <n v="41001"/>
    <s v="Medium"/>
    <s v="Belle Glade"/>
    <s v="Florida"/>
    <x v="2"/>
    <s v="Small Business"/>
    <x v="0"/>
    <x v="0"/>
    <n v="565.01"/>
    <n v="13.48"/>
  </r>
  <r>
    <n v="4926"/>
    <n v="35046"/>
    <n v="40383"/>
    <s v="Medium"/>
    <s v="Provo"/>
    <s v="Utah"/>
    <x v="1"/>
    <s v="Corporate"/>
    <x v="0"/>
    <x v="12"/>
    <n v="151.86000000000001"/>
    <n v="7.1"/>
  </r>
  <r>
    <n v="4927"/>
    <n v="35046"/>
    <n v="40383"/>
    <s v="Medium"/>
    <s v="Provo"/>
    <s v="Utah"/>
    <x v="1"/>
    <s v="Corporate"/>
    <x v="1"/>
    <x v="15"/>
    <n v="3583.87"/>
    <n v="284.98"/>
  </r>
  <r>
    <n v="4928"/>
    <n v="35046"/>
    <n v="40383"/>
    <s v="Medium"/>
    <s v="Provo"/>
    <s v="Utah"/>
    <x v="1"/>
    <s v="Corporate"/>
    <x v="1"/>
    <x v="2"/>
    <n v="4951.3599999999997"/>
    <n v="107.53"/>
  </r>
  <r>
    <n v="4929"/>
    <n v="35047"/>
    <n v="40338"/>
    <s v="Medium"/>
    <s v="Buffalo Grove"/>
    <s v="Illinois"/>
    <x v="0"/>
    <s v="Home Office"/>
    <x v="0"/>
    <x v="7"/>
    <n v="148.16999999999999"/>
    <n v="4.71"/>
  </r>
  <r>
    <n v="4930"/>
    <n v="35077"/>
    <n v="40823"/>
    <s v="High"/>
    <s v="Greensburg"/>
    <s v="Pennsylvania"/>
    <x v="3"/>
    <s v="Home Office"/>
    <x v="0"/>
    <x v="6"/>
    <n v="81.099999999999994"/>
    <n v="2.94"/>
  </r>
  <r>
    <n v="4931"/>
    <n v="35079"/>
    <n v="40404"/>
    <s v="High"/>
    <s v="Austin"/>
    <s v="Texas"/>
    <x v="0"/>
    <s v="Consumer"/>
    <x v="1"/>
    <x v="11"/>
    <n v="71.569999999999993"/>
    <n v="4.9800000000000004"/>
  </r>
  <r>
    <n v="4932"/>
    <n v="35079"/>
    <n v="40404"/>
    <s v="High"/>
    <s v="Baytown"/>
    <s v="Texas"/>
    <x v="0"/>
    <s v="Consumer"/>
    <x v="1"/>
    <x v="3"/>
    <n v="2062.75"/>
    <n v="60.98"/>
  </r>
  <r>
    <n v="4933"/>
    <n v="35104"/>
    <n v="41021"/>
    <s v="High"/>
    <s v="Kearney"/>
    <s v="Nebraska"/>
    <x v="0"/>
    <s v="Small Business"/>
    <x v="2"/>
    <x v="5"/>
    <n v="36.31"/>
    <n v="29.99"/>
  </r>
  <r>
    <n v="4934"/>
    <n v="35104"/>
    <n v="41021"/>
    <s v="High"/>
    <s v="Kearney"/>
    <s v="Nebraska"/>
    <x v="0"/>
    <s v="Small Business"/>
    <x v="1"/>
    <x v="2"/>
    <n v="388.15"/>
    <n v="19.940000000000001"/>
  </r>
  <r>
    <n v="4935"/>
    <n v="35110"/>
    <n v="40834"/>
    <s v="High"/>
    <s v="Houston"/>
    <s v="Texas"/>
    <x v="0"/>
    <s v="Corporate"/>
    <x v="0"/>
    <x v="12"/>
    <n v="12805.25"/>
    <n v="896.99"/>
  </r>
  <r>
    <n v="4936"/>
    <n v="35110"/>
    <n v="40834"/>
    <s v="High"/>
    <s v="Houston"/>
    <s v="Texas"/>
    <x v="0"/>
    <s v="Corporate"/>
    <x v="2"/>
    <x v="5"/>
    <n v="1435.32"/>
    <n v="29.89"/>
  </r>
  <r>
    <n v="4937"/>
    <n v="35111"/>
    <n v="40334"/>
    <s v="Critical"/>
    <s v="Post Falls"/>
    <s v="Idaho"/>
    <x v="1"/>
    <s v="Small Business"/>
    <x v="0"/>
    <x v="14"/>
    <n v="893.29"/>
    <n v="23.99"/>
  </r>
  <r>
    <n v="4938"/>
    <n v="35136"/>
    <n v="40094"/>
    <s v="Critical"/>
    <s v="Atlanta"/>
    <s v="Georgia"/>
    <x v="2"/>
    <s v="Corporate"/>
    <x v="0"/>
    <x v="6"/>
    <n v="68.73"/>
    <n v="2.94"/>
  </r>
  <r>
    <n v="4939"/>
    <n v="35137"/>
    <n v="40376"/>
    <s v="High"/>
    <s v="Fort Smith"/>
    <s v="Arkansas"/>
    <x v="2"/>
    <s v="Home Office"/>
    <x v="0"/>
    <x v="12"/>
    <n v="225.06"/>
    <n v="5.34"/>
  </r>
  <r>
    <n v="4940"/>
    <n v="35137"/>
    <n v="40376"/>
    <s v="High"/>
    <s v="Fort Smith"/>
    <s v="Arkansas"/>
    <x v="2"/>
    <s v="Home Office"/>
    <x v="0"/>
    <x v="14"/>
    <n v="1041.78"/>
    <n v="23.99"/>
  </r>
  <r>
    <n v="4941"/>
    <n v="35139"/>
    <n v="40196"/>
    <s v="High"/>
    <s v="Albuquerque"/>
    <s v="New Mexico"/>
    <x v="1"/>
    <s v="Home Office"/>
    <x v="0"/>
    <x v="12"/>
    <n v="264.77999999999997"/>
    <n v="8.69"/>
  </r>
  <r>
    <n v="4942"/>
    <n v="35139"/>
    <n v="40196"/>
    <s v="High"/>
    <s v="Durango"/>
    <s v="Colorado"/>
    <x v="1"/>
    <s v="Home Office"/>
    <x v="2"/>
    <x v="10"/>
    <n v="10380.34"/>
    <n v="3502.14"/>
  </r>
  <r>
    <n v="4943"/>
    <n v="35139"/>
    <n v="40196"/>
    <s v="High"/>
    <s v="Durango"/>
    <s v="Colorado"/>
    <x v="1"/>
    <s v="Home Office"/>
    <x v="0"/>
    <x v="6"/>
    <n v="854.9"/>
    <n v="34.58"/>
  </r>
  <r>
    <n v="4944"/>
    <n v="35139"/>
    <n v="40196"/>
    <s v="High"/>
    <s v="Durango"/>
    <s v="Colorado"/>
    <x v="1"/>
    <s v="Home Office"/>
    <x v="0"/>
    <x v="0"/>
    <n v="389.98"/>
    <n v="12.21"/>
  </r>
  <r>
    <n v="4945"/>
    <n v="35141"/>
    <n v="40432"/>
    <s v="Medium"/>
    <s v="Schererville"/>
    <s v="Indiana"/>
    <x v="0"/>
    <s v="Small Business"/>
    <x v="0"/>
    <x v="12"/>
    <n v="2046.81"/>
    <n v="67.28"/>
  </r>
  <r>
    <n v="4946"/>
    <n v="35142"/>
    <n v="40290"/>
    <s v="Low"/>
    <s v="Hastings"/>
    <s v="Nebraska"/>
    <x v="0"/>
    <s v="Corporate"/>
    <x v="1"/>
    <x v="2"/>
    <n v="231.27"/>
    <n v="20.239999999999998"/>
  </r>
  <r>
    <n v="4947"/>
    <n v="35173"/>
    <n v="40981"/>
    <s v="Not Specified"/>
    <s v="Moscow"/>
    <s v="Idaho"/>
    <x v="1"/>
    <s v="Corporate"/>
    <x v="1"/>
    <x v="11"/>
    <n v="6483.26"/>
    <n v="240.98"/>
  </r>
  <r>
    <n v="4948"/>
    <n v="35173"/>
    <n v="40981"/>
    <s v="Not Specified"/>
    <s v="Moscow"/>
    <s v="Idaho"/>
    <x v="1"/>
    <s v="Corporate"/>
    <x v="2"/>
    <x v="4"/>
    <n v="1446.2070000000001"/>
    <n v="125.99"/>
  </r>
  <r>
    <n v="4949"/>
    <n v="35200"/>
    <n v="39849"/>
    <s v="Medium"/>
    <s v="Chandler"/>
    <s v="Arizona"/>
    <x v="1"/>
    <s v="Corporate"/>
    <x v="1"/>
    <x v="2"/>
    <n v="150.24"/>
    <n v="9.98"/>
  </r>
  <r>
    <n v="4950"/>
    <n v="35201"/>
    <n v="40333"/>
    <s v="Low"/>
    <s v="Merrimack"/>
    <s v="New Hampshire"/>
    <x v="3"/>
    <s v="Home Office"/>
    <x v="2"/>
    <x v="5"/>
    <n v="211.44"/>
    <n v="10.97"/>
  </r>
  <r>
    <n v="4951"/>
    <n v="35238"/>
    <n v="40661"/>
    <s v="Low"/>
    <s v="Clinton"/>
    <s v="Mississippi"/>
    <x v="2"/>
    <s v="Small Business"/>
    <x v="2"/>
    <x v="4"/>
    <n v="1403.0269999999998"/>
    <n v="65.989999999999995"/>
  </r>
  <r>
    <n v="4952"/>
    <n v="35239"/>
    <n v="40859"/>
    <s v="Critical"/>
    <s v="Northglenn"/>
    <s v="Colorado"/>
    <x v="1"/>
    <s v="Small Business"/>
    <x v="0"/>
    <x v="9"/>
    <n v="109.29"/>
    <n v="5.28"/>
  </r>
  <r>
    <n v="4953"/>
    <n v="35239"/>
    <n v="40859"/>
    <s v="Critical"/>
    <s v="Northglenn"/>
    <s v="Colorado"/>
    <x v="1"/>
    <s v="Small Business"/>
    <x v="0"/>
    <x v="0"/>
    <n v="2257.88"/>
    <n v="59.76"/>
  </r>
  <r>
    <n v="4954"/>
    <n v="35265"/>
    <n v="40511"/>
    <s v="Not Specified"/>
    <s v="Hollywood"/>
    <s v="Florida"/>
    <x v="2"/>
    <s v="Small Business"/>
    <x v="0"/>
    <x v="12"/>
    <n v="125.78"/>
    <n v="30.56"/>
  </r>
  <r>
    <n v="4955"/>
    <n v="35265"/>
    <n v="40511"/>
    <s v="Not Specified"/>
    <s v="Hollywood"/>
    <s v="Florida"/>
    <x v="2"/>
    <s v="Small Business"/>
    <x v="1"/>
    <x v="15"/>
    <n v="577"/>
    <n v="33.94"/>
  </r>
  <r>
    <n v="4956"/>
    <n v="35265"/>
    <n v="40511"/>
    <s v="Not Specified"/>
    <s v="Hollywood"/>
    <s v="Florida"/>
    <x v="2"/>
    <s v="Small Business"/>
    <x v="2"/>
    <x v="10"/>
    <n v="24.53"/>
    <n v="9.49"/>
  </r>
  <r>
    <n v="4957"/>
    <n v="35266"/>
    <n v="40553"/>
    <s v="Not Specified"/>
    <s v="Bloomington"/>
    <s v="Illinois"/>
    <x v="0"/>
    <s v="Corporate"/>
    <x v="0"/>
    <x v="6"/>
    <n v="217.25"/>
    <n v="5.84"/>
  </r>
  <r>
    <n v="4958"/>
    <n v="35266"/>
    <n v="40553"/>
    <s v="Not Specified"/>
    <s v="Bloomington"/>
    <s v="Illinois"/>
    <x v="0"/>
    <s v="Corporate"/>
    <x v="1"/>
    <x v="3"/>
    <n v="5993.74"/>
    <n v="218.75"/>
  </r>
  <r>
    <n v="4959"/>
    <n v="35271"/>
    <n v="40385"/>
    <s v="High"/>
    <s v="Portland"/>
    <s v="Maine"/>
    <x v="3"/>
    <s v="Home Office"/>
    <x v="2"/>
    <x v="4"/>
    <n v="1083.4014999999999"/>
    <n v="65.989999999999995"/>
  </r>
  <r>
    <n v="4960"/>
    <n v="35296"/>
    <n v="40623"/>
    <s v="Low"/>
    <s v="Atlantic City"/>
    <s v="New Jersey"/>
    <x v="3"/>
    <s v="Corporate"/>
    <x v="2"/>
    <x v="4"/>
    <n v="407.8725"/>
    <n v="65.989999999999995"/>
  </r>
  <r>
    <n v="4961"/>
    <n v="35299"/>
    <n v="41131"/>
    <s v="Not Specified"/>
    <s v="Douglasville"/>
    <s v="Georgia"/>
    <x v="2"/>
    <s v="Corporate"/>
    <x v="2"/>
    <x v="5"/>
    <n v="4359"/>
    <n v="99.99"/>
  </r>
  <r>
    <n v="4962"/>
    <n v="35300"/>
    <n v="40239"/>
    <s v="Medium"/>
    <s v="Elkhart"/>
    <s v="Indiana"/>
    <x v="0"/>
    <s v="Corporate"/>
    <x v="0"/>
    <x v="8"/>
    <n v="28.81"/>
    <n v="2.89"/>
  </r>
  <r>
    <n v="4963"/>
    <n v="35300"/>
    <n v="40239"/>
    <s v="Medium"/>
    <s v="Elkhart"/>
    <s v="Indiana"/>
    <x v="0"/>
    <s v="Corporate"/>
    <x v="1"/>
    <x v="2"/>
    <n v="1445.6"/>
    <n v="41.32"/>
  </r>
  <r>
    <n v="4964"/>
    <n v="35300"/>
    <n v="40239"/>
    <s v="Medium"/>
    <s v="Elkhart"/>
    <s v="Indiana"/>
    <x v="0"/>
    <s v="Corporate"/>
    <x v="0"/>
    <x v="9"/>
    <n v="119.03"/>
    <n v="8.9499999999999993"/>
  </r>
  <r>
    <n v="4965"/>
    <n v="35302"/>
    <n v="40336"/>
    <s v="Medium"/>
    <s v="Commack"/>
    <s v="New York"/>
    <x v="3"/>
    <s v="Small Business"/>
    <x v="0"/>
    <x v="9"/>
    <n v="188.44"/>
    <n v="30.98"/>
  </r>
  <r>
    <n v="4966"/>
    <n v="35302"/>
    <n v="40336"/>
    <s v="Medium"/>
    <s v="Commack"/>
    <s v="New York"/>
    <x v="3"/>
    <s v="Small Business"/>
    <x v="2"/>
    <x v="4"/>
    <n v="1265.4969999999998"/>
    <n v="125.99"/>
  </r>
  <r>
    <n v="4967"/>
    <n v="35360"/>
    <n v="40651"/>
    <s v="Critical"/>
    <s v="Dover"/>
    <s v="New Hampshire"/>
    <x v="3"/>
    <s v="Corporate"/>
    <x v="0"/>
    <x v="12"/>
    <n v="41.06"/>
    <n v="8.8800000000000008"/>
  </r>
  <r>
    <n v="4968"/>
    <n v="35361"/>
    <n v="39909"/>
    <s v="Medium"/>
    <s v="Mission Viejo"/>
    <s v="California"/>
    <x v="1"/>
    <s v="Home Office"/>
    <x v="0"/>
    <x v="9"/>
    <n v="746.93"/>
    <n v="18.97"/>
  </r>
  <r>
    <n v="4969"/>
    <n v="35361"/>
    <n v="39909"/>
    <s v="Medium"/>
    <s v="Mission Viejo"/>
    <s v="California"/>
    <x v="1"/>
    <s v="Home Office"/>
    <x v="0"/>
    <x v="9"/>
    <n v="313.39999999999998"/>
    <n v="8.34"/>
  </r>
  <r>
    <n v="4970"/>
    <n v="35364"/>
    <n v="40159"/>
    <s v="Critical"/>
    <s v="Liberal"/>
    <s v="Kansas"/>
    <x v="0"/>
    <s v="Corporate"/>
    <x v="0"/>
    <x v="9"/>
    <n v="72.08"/>
    <n v="4.28"/>
  </r>
  <r>
    <n v="4971"/>
    <n v="35364"/>
    <n v="40159"/>
    <s v="Critical"/>
    <s v="Liberal"/>
    <s v="Kansas"/>
    <x v="0"/>
    <s v="Corporate"/>
    <x v="1"/>
    <x v="3"/>
    <n v="10338.93"/>
    <n v="376.13"/>
  </r>
  <r>
    <n v="4972"/>
    <n v="35364"/>
    <n v="40159"/>
    <s v="Critical"/>
    <s v="Liberal"/>
    <s v="Kansas"/>
    <x v="0"/>
    <s v="Corporate"/>
    <x v="1"/>
    <x v="3"/>
    <n v="15897.01"/>
    <n v="424.21"/>
  </r>
  <r>
    <n v="4973"/>
    <n v="35364"/>
    <n v="40159"/>
    <s v="Critical"/>
    <s v="Liberal"/>
    <s v="Kansas"/>
    <x v="0"/>
    <s v="Corporate"/>
    <x v="2"/>
    <x v="4"/>
    <n v="1265.2929999999999"/>
    <n v="195.99"/>
  </r>
  <r>
    <n v="4974"/>
    <n v="35366"/>
    <n v="40736"/>
    <s v="Low"/>
    <s v="Bremerton"/>
    <s v="Washington"/>
    <x v="1"/>
    <s v="Consumer"/>
    <x v="0"/>
    <x v="9"/>
    <n v="149.31"/>
    <n v="6.48"/>
  </r>
  <r>
    <n v="4975"/>
    <n v="35392"/>
    <n v="40962"/>
    <s v="High"/>
    <s v="Bessemer"/>
    <s v="Alabama"/>
    <x v="2"/>
    <s v="Small Business"/>
    <x v="0"/>
    <x v="9"/>
    <n v="70.88"/>
    <n v="6.48"/>
  </r>
  <r>
    <n v="4976"/>
    <n v="35399"/>
    <n v="40564"/>
    <s v="Low"/>
    <s v="Pearl"/>
    <s v="Mississippi"/>
    <x v="2"/>
    <s v="Corporate"/>
    <x v="0"/>
    <x v="12"/>
    <n v="188.38"/>
    <n v="4.91"/>
  </r>
  <r>
    <n v="4977"/>
    <n v="35425"/>
    <n v="40265"/>
    <s v="Not Specified"/>
    <s v="Florence"/>
    <s v="South Carolina"/>
    <x v="2"/>
    <s v="Home Office"/>
    <x v="0"/>
    <x v="12"/>
    <n v="100.34"/>
    <n v="3.58"/>
  </r>
  <r>
    <n v="4978"/>
    <n v="35425"/>
    <n v="40265"/>
    <s v="Not Specified"/>
    <s v="Florence"/>
    <s v="South Carolina"/>
    <x v="2"/>
    <s v="Home Office"/>
    <x v="0"/>
    <x v="7"/>
    <n v="75.680000000000007"/>
    <n v="1.81"/>
  </r>
  <r>
    <n v="4979"/>
    <n v="35426"/>
    <n v="40454"/>
    <s v="High"/>
    <s v="Auburn"/>
    <s v="Washington"/>
    <x v="1"/>
    <s v="Small Business"/>
    <x v="0"/>
    <x v="9"/>
    <n v="53.01"/>
    <n v="10.31"/>
  </r>
  <r>
    <n v="4980"/>
    <n v="35430"/>
    <n v="40262"/>
    <s v="Low"/>
    <s v="Hudson"/>
    <s v="Ohio"/>
    <x v="3"/>
    <s v="Home Office"/>
    <x v="1"/>
    <x v="2"/>
    <n v="1835.84"/>
    <n v="110.98"/>
  </r>
  <r>
    <n v="4981"/>
    <n v="35430"/>
    <n v="40262"/>
    <s v="Low"/>
    <s v="Hudson"/>
    <s v="Ohio"/>
    <x v="3"/>
    <s v="Home Office"/>
    <x v="0"/>
    <x v="6"/>
    <n v="133.43"/>
    <n v="2.84"/>
  </r>
  <r>
    <n v="4982"/>
    <n v="35430"/>
    <n v="40262"/>
    <s v="Low"/>
    <s v="Hudson"/>
    <s v="Ohio"/>
    <x v="3"/>
    <s v="Home Office"/>
    <x v="2"/>
    <x v="4"/>
    <n v="1655.3664999999999"/>
    <n v="65.989999999999995"/>
  </r>
  <r>
    <n v="4983"/>
    <n v="35456"/>
    <n v="41214"/>
    <s v="Critical"/>
    <s v="Phoenix"/>
    <s v="Arizona"/>
    <x v="1"/>
    <s v="Corporate"/>
    <x v="0"/>
    <x v="7"/>
    <n v="46.37"/>
    <n v="1.26"/>
  </r>
  <r>
    <n v="4984"/>
    <n v="35457"/>
    <n v="40154"/>
    <s v="Low"/>
    <s v="Alexandria"/>
    <s v="Virginia"/>
    <x v="2"/>
    <s v="Consumer"/>
    <x v="0"/>
    <x v="13"/>
    <n v="3286.27"/>
    <n v="70.97"/>
  </r>
  <r>
    <n v="4985"/>
    <n v="35461"/>
    <n v="39965"/>
    <s v="Critical"/>
    <s v="Dunedin"/>
    <s v="Florida"/>
    <x v="2"/>
    <s v="Corporate"/>
    <x v="0"/>
    <x v="12"/>
    <n v="48.75"/>
    <n v="4.49"/>
  </r>
  <r>
    <n v="4986"/>
    <n v="35461"/>
    <n v="39965"/>
    <s v="Critical"/>
    <s v="Dunedin"/>
    <s v="Florida"/>
    <x v="2"/>
    <s v="Corporate"/>
    <x v="0"/>
    <x v="1"/>
    <n v="112.6"/>
    <n v="3.68"/>
  </r>
  <r>
    <n v="4987"/>
    <n v="35490"/>
    <n v="40519"/>
    <s v="High"/>
    <s v="Parkland"/>
    <s v="Washington"/>
    <x v="1"/>
    <s v="Small Business"/>
    <x v="0"/>
    <x v="6"/>
    <n v="44.64"/>
    <n v="5.84"/>
  </r>
  <r>
    <n v="4988"/>
    <n v="35490"/>
    <n v="40519"/>
    <s v="High"/>
    <s v="Parkland"/>
    <s v="Washington"/>
    <x v="1"/>
    <s v="Small Business"/>
    <x v="2"/>
    <x v="4"/>
    <n v="1289.6199999999999"/>
    <n v="35.99"/>
  </r>
  <r>
    <n v="4989"/>
    <n v="35492"/>
    <n v="40949"/>
    <s v="Medium"/>
    <s v="Nashua"/>
    <s v="New Hampshire"/>
    <x v="3"/>
    <s v="Corporate"/>
    <x v="1"/>
    <x v="2"/>
    <n v="455.93"/>
    <n v="12.64"/>
  </r>
  <r>
    <n v="4990"/>
    <n v="35494"/>
    <n v="40588"/>
    <s v="Medium"/>
    <s v="Hackensack"/>
    <s v="New Jersey"/>
    <x v="3"/>
    <s v="Consumer"/>
    <x v="1"/>
    <x v="3"/>
    <n v="1731.1040000000003"/>
    <n v="111.96"/>
  </r>
  <r>
    <n v="4991"/>
    <n v="35522"/>
    <n v="40476"/>
    <s v="Low"/>
    <s v="Cottage Grove"/>
    <s v="Minnesota"/>
    <x v="0"/>
    <s v="Home Office"/>
    <x v="2"/>
    <x v="5"/>
    <n v="2575.0100000000002"/>
    <n v="99.99"/>
  </r>
  <r>
    <n v="4992"/>
    <n v="35554"/>
    <n v="41176"/>
    <s v="Not Specified"/>
    <s v="Baytown"/>
    <s v="Texas"/>
    <x v="0"/>
    <s v="Consumer"/>
    <x v="1"/>
    <x v="11"/>
    <n v="4581.54"/>
    <n v="130.97999999999999"/>
  </r>
  <r>
    <n v="4993"/>
    <n v="35555"/>
    <n v="40606"/>
    <s v="Medium"/>
    <s v="Mansfield"/>
    <s v="Texas"/>
    <x v="0"/>
    <s v="Corporate"/>
    <x v="1"/>
    <x v="15"/>
    <n v="11266.4"/>
    <n v="243.98"/>
  </r>
  <r>
    <n v="4994"/>
    <n v="35555"/>
    <n v="40606"/>
    <s v="Medium"/>
    <s v="Mcallen"/>
    <s v="Texas"/>
    <x v="0"/>
    <s v="Corporate"/>
    <x v="2"/>
    <x v="5"/>
    <n v="71.61"/>
    <n v="4.8899999999999997"/>
  </r>
  <r>
    <n v="4995"/>
    <n v="35555"/>
    <n v="40606"/>
    <s v="Medium"/>
    <s v="Mcallen"/>
    <s v="Texas"/>
    <x v="0"/>
    <s v="Corporate"/>
    <x v="0"/>
    <x v="9"/>
    <n v="10.43"/>
    <n v="4.9800000000000004"/>
  </r>
  <r>
    <n v="4996"/>
    <n v="35558"/>
    <n v="40071"/>
    <s v="Critical"/>
    <s v="Anderson"/>
    <s v="Indiana"/>
    <x v="0"/>
    <s v="Consumer"/>
    <x v="1"/>
    <x v="2"/>
    <n v="34.880000000000003"/>
    <n v="13.79"/>
  </r>
  <r>
    <n v="4997"/>
    <n v="35584"/>
    <n v="40666"/>
    <s v="Medium"/>
    <s v="Hastings"/>
    <s v="Nebraska"/>
    <x v="0"/>
    <s v="Corporate"/>
    <x v="0"/>
    <x v="0"/>
    <n v="150.33000000000001"/>
    <n v="9.7100000000000009"/>
  </r>
  <r>
    <n v="4998"/>
    <n v="35587"/>
    <n v="40857"/>
    <s v="Critical"/>
    <s v="Lawndale"/>
    <s v="California"/>
    <x v="1"/>
    <s v="Consumer"/>
    <x v="1"/>
    <x v="2"/>
    <n v="208.77"/>
    <n v="4.82"/>
  </r>
  <r>
    <n v="4999"/>
    <n v="35588"/>
    <n v="40342"/>
    <s v="Low"/>
    <s v="Steubenville"/>
    <s v="Ohio"/>
    <x v="3"/>
    <s v="Corporate"/>
    <x v="1"/>
    <x v="11"/>
    <n v="1727.79"/>
    <n v="58.14"/>
  </r>
  <r>
    <n v="5000"/>
    <n v="35590"/>
    <n v="41245"/>
    <s v="Critical"/>
    <s v="North Port"/>
    <s v="Florida"/>
    <x v="2"/>
    <s v="Small Business"/>
    <x v="2"/>
    <x v="5"/>
    <n v="423.95"/>
    <n v="99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64BEA-1370-477A-8AD6-384C18AC8226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13:D18" firstHeaderRow="0" firstDataRow="1" firstDataCol="1" rowPageCount="2" colPageCount="1"/>
  <pivotFields count="15"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18">
        <item x="13"/>
        <item x="12"/>
        <item x="11"/>
        <item x="15"/>
        <item x="5"/>
        <item x="16"/>
        <item x="14"/>
        <item x="8"/>
        <item x="2"/>
        <item x="10"/>
        <item x="9"/>
        <item x="6"/>
        <item x="7"/>
        <item x="1"/>
        <item x="0"/>
        <item x="3"/>
        <item x="4"/>
        <item t="default"/>
      </items>
    </pivotField>
    <pivotField dataField="1"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8" hier="-1"/>
    <pageField fld="9" hier="-1"/>
  </pageFields>
  <dataFields count="3">
    <dataField name=" Sales" fld="10" baseField="6" baseItem="0"/>
    <dataField name=" Profit (10% Sales)" fld="13" baseField="6" baseItem="0"/>
    <dataField name=" Cost" fld="14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"/>
  <sheetViews>
    <sheetView showGridLines="0" zoomScale="85" zoomScaleNormal="85" workbookViewId="0">
      <selection activeCell="K18" sqref="K18"/>
    </sheetView>
  </sheetViews>
  <sheetFormatPr defaultRowHeight="15" x14ac:dyDescent="0.25"/>
  <cols>
    <col min="2" max="2" width="12.28515625" bestFit="1" customWidth="1"/>
    <col min="3" max="3" width="15" bestFit="1" customWidth="1"/>
    <col min="4" max="4" width="11.85546875" bestFit="1" customWidth="1"/>
    <col min="5" max="5" width="11.85546875" customWidth="1"/>
    <col min="9" max="9" width="13.85546875" bestFit="1" customWidth="1"/>
    <col min="11" max="11" width="9.42578125" customWidth="1"/>
    <col min="12" max="12" width="13.85546875" bestFit="1" customWidth="1"/>
  </cols>
  <sheetData>
    <row r="1" spans="1:12 16378:16383" x14ac:dyDescent="0.25">
      <c r="XEX1" s="5" t="e">
        <f ca="1">VLOOKUP(XEW1,INDIRECT($B$4&amp;"!$A$1:$B$800"),2,0)</f>
        <v>#N/A</v>
      </c>
      <c r="XFC1" t="s">
        <v>29</v>
      </c>
    </row>
    <row r="2" spans="1:12 16378:16383" s="11" customFormat="1" x14ac:dyDescent="0.25">
      <c r="A2" s="11" t="s">
        <v>58</v>
      </c>
      <c r="H2" s="11" t="s">
        <v>33</v>
      </c>
    </row>
    <row r="4" spans="1:12 16378:16383" x14ac:dyDescent="0.25">
      <c r="A4" s="7" t="s">
        <v>0</v>
      </c>
      <c r="B4" s="8" t="s">
        <v>2</v>
      </c>
      <c r="C4" s="8" t="s">
        <v>30</v>
      </c>
      <c r="D4" s="8" t="s">
        <v>31</v>
      </c>
      <c r="E4" s="8" t="s">
        <v>32</v>
      </c>
      <c r="H4" s="7" t="s">
        <v>0</v>
      </c>
      <c r="I4" s="8" t="s">
        <v>1</v>
      </c>
      <c r="K4" s="7" t="s">
        <v>0</v>
      </c>
      <c r="L4" s="8" t="s">
        <v>1</v>
      </c>
    </row>
    <row r="5" spans="1:12 16378:16383" x14ac:dyDescent="0.25">
      <c r="A5" s="4">
        <v>10248</v>
      </c>
      <c r="B5" s="5" t="str">
        <f>VLOOKUP(A5,Country!$A$2:$B$800,2,FALSE)</f>
        <v>UK</v>
      </c>
      <c r="C5" s="22" t="s">
        <v>3</v>
      </c>
      <c r="D5" s="14">
        <v>37818</v>
      </c>
      <c r="E5" s="14" t="s">
        <v>5</v>
      </c>
      <c r="H5" s="13">
        <v>10248</v>
      </c>
      <c r="I5" s="12">
        <v>38466</v>
      </c>
      <c r="K5" s="4">
        <v>10248</v>
      </c>
      <c r="L5" s="22">
        <f>VLOOKUP(K5,$H$5:$I$17,2,FALSE)</f>
        <v>38466</v>
      </c>
    </row>
    <row r="6" spans="1:12 16378:16383" x14ac:dyDescent="0.25">
      <c r="A6" s="4">
        <v>10249</v>
      </c>
      <c r="B6" s="5" t="str">
        <f>VLOOKUP(A6,Country!$A$2:$B$800,2,FALSE)</f>
        <v>UK</v>
      </c>
      <c r="C6" s="22" t="s">
        <v>3</v>
      </c>
      <c r="D6" s="14">
        <v>37812</v>
      </c>
      <c r="E6" s="14" t="s">
        <v>6</v>
      </c>
      <c r="H6" s="13">
        <v>10249</v>
      </c>
      <c r="I6" s="12">
        <v>38473</v>
      </c>
      <c r="K6" s="4">
        <v>10249</v>
      </c>
      <c r="L6" s="22">
        <f t="shared" ref="L6:L8" si="0">VLOOKUP(K6,$H$5:$I$17,2,FALSE)</f>
        <v>38473</v>
      </c>
    </row>
    <row r="7" spans="1:12 16378:16383" x14ac:dyDescent="0.25">
      <c r="A7" s="4">
        <v>10250</v>
      </c>
      <c r="B7" s="5" t="str">
        <f>VLOOKUP(A7,Country!$A$2:$B$800,2,FALSE)</f>
        <v>USA</v>
      </c>
      <c r="C7" s="22" t="s">
        <v>4</v>
      </c>
      <c r="D7" s="14">
        <v>37814</v>
      </c>
      <c r="E7" s="14" t="s">
        <v>7</v>
      </c>
      <c r="H7" s="13">
        <v>10250</v>
      </c>
      <c r="I7" s="12">
        <v>38471</v>
      </c>
      <c r="K7" s="4">
        <v>10250</v>
      </c>
      <c r="L7" s="22">
        <f t="shared" si="0"/>
        <v>38471</v>
      </c>
    </row>
    <row r="8" spans="1:12 16378:16383" x14ac:dyDescent="0.25">
      <c r="A8" s="4">
        <v>10251</v>
      </c>
      <c r="B8" s="5" t="str">
        <f>VLOOKUP(A8,Country!$A$2:$B$800,2,FALSE)</f>
        <v>USA</v>
      </c>
      <c r="C8" s="22" t="s">
        <v>4</v>
      </c>
      <c r="D8" s="14">
        <v>37817</v>
      </c>
      <c r="E8" s="14" t="s">
        <v>8</v>
      </c>
      <c r="H8" s="13">
        <v>10251</v>
      </c>
      <c r="I8" s="12">
        <v>38473</v>
      </c>
      <c r="K8" s="4">
        <v>10251</v>
      </c>
      <c r="L8" s="22">
        <f t="shared" si="0"/>
        <v>38473</v>
      </c>
    </row>
    <row r="9" spans="1:12 16378:16383" x14ac:dyDescent="0.25">
      <c r="A9" s="4">
        <v>10252</v>
      </c>
      <c r="B9" s="5" t="str">
        <f>VLOOKUP(A9,Country!$A$2:$B$800,2,FALSE)</f>
        <v>USA</v>
      </c>
      <c r="C9" s="22" t="s">
        <v>4</v>
      </c>
      <c r="D9" s="14">
        <v>37813</v>
      </c>
      <c r="E9" s="14" t="s">
        <v>7</v>
      </c>
      <c r="H9" s="13">
        <v>10252</v>
      </c>
      <c r="I9" s="12">
        <v>38470</v>
      </c>
    </row>
    <row r="10" spans="1:12 16378:16383" x14ac:dyDescent="0.25">
      <c r="A10" s="4">
        <v>10253</v>
      </c>
      <c r="B10" s="5" t="str">
        <f>VLOOKUP(A10,Country!$A$2:$B$800,2,FALSE)</f>
        <v>USA</v>
      </c>
      <c r="C10" s="22" t="s">
        <v>4</v>
      </c>
      <c r="D10" s="14">
        <v>37818</v>
      </c>
      <c r="E10" s="14" t="s">
        <v>8</v>
      </c>
      <c r="H10" s="13">
        <v>10253</v>
      </c>
      <c r="I10" s="12">
        <v>38472</v>
      </c>
    </row>
    <row r="11" spans="1:12 16378:16383" x14ac:dyDescent="0.25">
      <c r="A11" s="4">
        <v>10254</v>
      </c>
      <c r="B11" s="5" t="str">
        <f>VLOOKUP(A11,Country!$A$2:$B$800,2,FALSE)</f>
        <v>UK</v>
      </c>
      <c r="C11" s="22" t="s">
        <v>3</v>
      </c>
      <c r="D11" s="14">
        <v>37825</v>
      </c>
      <c r="E11" s="14" t="s">
        <v>5</v>
      </c>
      <c r="H11" s="13">
        <v>10254</v>
      </c>
      <c r="I11" s="12">
        <v>38469</v>
      </c>
    </row>
    <row r="12" spans="1:12 16378:16383" x14ac:dyDescent="0.25">
      <c r="A12" s="4">
        <v>10255</v>
      </c>
      <c r="B12" s="5" t="str">
        <f>VLOOKUP(A12,Country!$A$2:$B$800,2,FALSE)</f>
        <v>UK</v>
      </c>
      <c r="C12" s="22" t="s">
        <v>3</v>
      </c>
      <c r="D12" s="14">
        <v>37817</v>
      </c>
      <c r="E12" s="14" t="s">
        <v>9</v>
      </c>
      <c r="H12" s="13">
        <v>10255</v>
      </c>
      <c r="I12" s="12">
        <v>38464</v>
      </c>
    </row>
    <row r="13" spans="1:12 16378:16383" x14ac:dyDescent="0.25">
      <c r="A13" s="4">
        <v>10256</v>
      </c>
      <c r="B13" s="5" t="str">
        <f>VLOOKUP(A13,Country!$A$2:$B$800,2,FALSE)</f>
        <v>USA</v>
      </c>
      <c r="C13" s="22" t="s">
        <v>4</v>
      </c>
      <c r="D13" s="14">
        <v>37819</v>
      </c>
      <c r="E13" s="14" t="s">
        <v>8</v>
      </c>
      <c r="H13" s="13">
        <v>10256</v>
      </c>
      <c r="I13" s="12">
        <f>I11+10</f>
        <v>38479</v>
      </c>
    </row>
    <row r="14" spans="1:12 16378:16383" x14ac:dyDescent="0.25">
      <c r="A14" s="4">
        <v>10257</v>
      </c>
      <c r="B14" s="5" t="str">
        <f>VLOOKUP(A14,Country!$A$2:$B$800,2,FALSE)</f>
        <v>USA</v>
      </c>
      <c r="C14" s="22" t="s">
        <v>4</v>
      </c>
      <c r="D14" s="14">
        <v>37824</v>
      </c>
      <c r="E14" s="14" t="s">
        <v>7</v>
      </c>
      <c r="H14" s="13">
        <v>10257</v>
      </c>
      <c r="I14" s="12">
        <f t="shared" ref="I14:I17" si="1">I12+10</f>
        <v>38474</v>
      </c>
    </row>
    <row r="15" spans="1:12 16378:16383" x14ac:dyDescent="0.25">
      <c r="A15" s="4">
        <v>10258</v>
      </c>
      <c r="B15" s="5" t="str">
        <f>VLOOKUP(A15,Country!$A$2:$B$800,2,FALSE)</f>
        <v>USA</v>
      </c>
      <c r="C15" s="22" t="s">
        <v>4</v>
      </c>
      <c r="D15" s="14">
        <v>37825</v>
      </c>
      <c r="E15" s="14" t="s">
        <v>10</v>
      </c>
      <c r="H15" s="13">
        <v>10258</v>
      </c>
      <c r="I15" s="12">
        <f t="shared" si="1"/>
        <v>38489</v>
      </c>
    </row>
    <row r="16" spans="1:12 16378:16383" x14ac:dyDescent="0.25">
      <c r="A16" s="4">
        <v>10259</v>
      </c>
      <c r="B16" s="5" t="str">
        <f>VLOOKUP(A16,Country!$A$2:$B$800,2,FALSE)</f>
        <v>USA</v>
      </c>
      <c r="C16" s="22" t="s">
        <v>4</v>
      </c>
      <c r="D16" s="14">
        <v>37827</v>
      </c>
      <c r="E16" s="14" t="s">
        <v>7</v>
      </c>
      <c r="H16" s="13">
        <v>10259</v>
      </c>
      <c r="I16" s="12">
        <f t="shared" si="1"/>
        <v>38484</v>
      </c>
    </row>
    <row r="17" spans="1:9" x14ac:dyDescent="0.25">
      <c r="A17" s="4">
        <v>10260</v>
      </c>
      <c r="B17" s="5" t="str">
        <f>VLOOKUP(A17,Country!$A$2:$B$800,2,FALSE)</f>
        <v>USA</v>
      </c>
      <c r="C17" s="22" t="s">
        <v>4</v>
      </c>
      <c r="D17" s="14">
        <v>37831</v>
      </c>
      <c r="E17" s="14" t="s">
        <v>7</v>
      </c>
      <c r="H17" s="13">
        <v>10260</v>
      </c>
      <c r="I17" s="12">
        <f t="shared" si="1"/>
        <v>38499</v>
      </c>
    </row>
  </sheetData>
  <dataValidations disablePrompts="1" count="1">
    <dataValidation type="list" allowBlank="1" showInputMessage="1" showErrorMessage="1" sqref="B4" xr:uid="{00000000-0002-0000-0000-000000000000}">
      <formula1>"Name,Date,Country"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0"/>
  <sheetViews>
    <sheetView showGridLines="0" workbookViewId="0">
      <selection activeCell="A5" sqref="A5"/>
    </sheetView>
  </sheetViews>
  <sheetFormatPr defaultRowHeight="15" x14ac:dyDescent="0.25"/>
  <cols>
    <col min="1" max="1" width="8" bestFit="1" customWidth="1"/>
    <col min="2" max="2" width="12.140625" bestFit="1" customWidth="1"/>
  </cols>
  <sheetData>
    <row r="1" spans="1:2" x14ac:dyDescent="0.25">
      <c r="A1" s="7" t="s">
        <v>0</v>
      </c>
      <c r="B1" s="8" t="s">
        <v>14</v>
      </c>
    </row>
    <row r="2" spans="1:2" x14ac:dyDescent="0.25">
      <c r="A2" s="1">
        <v>10248</v>
      </c>
      <c r="B2" s="1" t="s">
        <v>5</v>
      </c>
    </row>
    <row r="3" spans="1:2" x14ac:dyDescent="0.25">
      <c r="A3" s="1">
        <v>10249</v>
      </c>
      <c r="B3" s="1" t="s">
        <v>6</v>
      </c>
    </row>
    <row r="4" spans="1:2" x14ac:dyDescent="0.25">
      <c r="A4" s="1">
        <v>10250</v>
      </c>
      <c r="B4" s="6" t="s">
        <v>7</v>
      </c>
    </row>
    <row r="5" spans="1:2" x14ac:dyDescent="0.25">
      <c r="A5" s="1">
        <v>10251</v>
      </c>
      <c r="B5" s="1" t="s">
        <v>8</v>
      </c>
    </row>
    <row r="6" spans="1:2" x14ac:dyDescent="0.25">
      <c r="A6" s="1">
        <v>10252</v>
      </c>
      <c r="B6" s="6" t="s">
        <v>7</v>
      </c>
    </row>
    <row r="7" spans="1:2" x14ac:dyDescent="0.25">
      <c r="A7" s="1">
        <v>10253</v>
      </c>
      <c r="B7" s="1" t="s">
        <v>8</v>
      </c>
    </row>
    <row r="8" spans="1:2" x14ac:dyDescent="0.25">
      <c r="A8" s="1">
        <v>10254</v>
      </c>
      <c r="B8" s="1" t="s">
        <v>5</v>
      </c>
    </row>
    <row r="9" spans="1:2" x14ac:dyDescent="0.25">
      <c r="A9" s="1">
        <v>10255</v>
      </c>
      <c r="B9" s="1" t="s">
        <v>9</v>
      </c>
    </row>
    <row r="10" spans="1:2" x14ac:dyDescent="0.25">
      <c r="A10" s="1">
        <v>10256</v>
      </c>
      <c r="B10" s="1" t="s">
        <v>8</v>
      </c>
    </row>
    <row r="11" spans="1:2" x14ac:dyDescent="0.25">
      <c r="A11" s="1">
        <v>10257</v>
      </c>
      <c r="B11" s="6" t="s">
        <v>7</v>
      </c>
    </row>
    <row r="12" spans="1:2" x14ac:dyDescent="0.25">
      <c r="A12" s="1">
        <v>10258</v>
      </c>
      <c r="B12" s="1" t="s">
        <v>10</v>
      </c>
    </row>
    <row r="13" spans="1:2" x14ac:dyDescent="0.25">
      <c r="A13" s="1">
        <v>10259</v>
      </c>
      <c r="B13" s="6" t="s">
        <v>7</v>
      </c>
    </row>
    <row r="14" spans="1:2" x14ac:dyDescent="0.25">
      <c r="A14" s="1">
        <v>10260</v>
      </c>
      <c r="B14" s="6" t="s">
        <v>7</v>
      </c>
    </row>
    <row r="15" spans="1:2" x14ac:dyDescent="0.25">
      <c r="A15" s="1">
        <v>10261</v>
      </c>
      <c r="B15" s="6" t="s">
        <v>7</v>
      </c>
    </row>
    <row r="16" spans="1:2" x14ac:dyDescent="0.25">
      <c r="A16" s="1">
        <v>10262</v>
      </c>
      <c r="B16" s="1" t="s">
        <v>11</v>
      </c>
    </row>
    <row r="17" spans="1:2" x14ac:dyDescent="0.25">
      <c r="A17" s="1">
        <v>10263</v>
      </c>
      <c r="B17" s="1" t="s">
        <v>9</v>
      </c>
    </row>
    <row r="18" spans="1:2" x14ac:dyDescent="0.25">
      <c r="A18" s="1">
        <v>10264</v>
      </c>
      <c r="B18" s="1" t="s">
        <v>6</v>
      </c>
    </row>
    <row r="19" spans="1:2" x14ac:dyDescent="0.25">
      <c r="A19" s="1">
        <v>10265</v>
      </c>
      <c r="B19" s="1" t="s">
        <v>12</v>
      </c>
    </row>
    <row r="20" spans="1:2" x14ac:dyDescent="0.25">
      <c r="A20" s="1">
        <v>10266</v>
      </c>
      <c r="B20" s="1" t="s">
        <v>8</v>
      </c>
    </row>
    <row r="21" spans="1:2" x14ac:dyDescent="0.25">
      <c r="A21" s="1">
        <v>10267</v>
      </c>
      <c r="B21" s="6" t="s">
        <v>7</v>
      </c>
    </row>
    <row r="22" spans="1:2" x14ac:dyDescent="0.25">
      <c r="A22" s="1">
        <v>10268</v>
      </c>
      <c r="B22" s="1" t="s">
        <v>11</v>
      </c>
    </row>
    <row r="23" spans="1:2" x14ac:dyDescent="0.25">
      <c r="A23" s="1">
        <v>10269</v>
      </c>
      <c r="B23" s="1" t="s">
        <v>5</v>
      </c>
    </row>
    <row r="24" spans="1:2" x14ac:dyDescent="0.25">
      <c r="A24" s="1">
        <v>10270</v>
      </c>
      <c r="B24" s="1" t="s">
        <v>10</v>
      </c>
    </row>
    <row r="25" spans="1:2" x14ac:dyDescent="0.25">
      <c r="A25" s="1">
        <v>10271</v>
      </c>
      <c r="B25" s="1" t="s">
        <v>6</v>
      </c>
    </row>
    <row r="26" spans="1:2" x14ac:dyDescent="0.25">
      <c r="A26" s="1">
        <v>10272</v>
      </c>
      <c r="B26" s="1" t="s">
        <v>6</v>
      </c>
    </row>
    <row r="27" spans="1:2" x14ac:dyDescent="0.25">
      <c r="A27" s="1">
        <v>10273</v>
      </c>
      <c r="B27" s="1" t="s">
        <v>8</v>
      </c>
    </row>
    <row r="28" spans="1:2" x14ac:dyDescent="0.25">
      <c r="A28" s="1">
        <v>10274</v>
      </c>
      <c r="B28" s="1" t="s">
        <v>6</v>
      </c>
    </row>
    <row r="29" spans="1:2" x14ac:dyDescent="0.25">
      <c r="A29" s="1">
        <v>10275</v>
      </c>
      <c r="B29" s="1" t="s">
        <v>10</v>
      </c>
    </row>
    <row r="30" spans="1:2" x14ac:dyDescent="0.25">
      <c r="A30" s="1">
        <v>10276</v>
      </c>
      <c r="B30" s="1" t="s">
        <v>11</v>
      </c>
    </row>
    <row r="31" spans="1:2" x14ac:dyDescent="0.25">
      <c r="A31" s="1">
        <v>10277</v>
      </c>
      <c r="B31" s="1" t="s">
        <v>12</v>
      </c>
    </row>
    <row r="32" spans="1:2" x14ac:dyDescent="0.25">
      <c r="A32" s="1">
        <v>10278</v>
      </c>
      <c r="B32" s="1" t="s">
        <v>11</v>
      </c>
    </row>
    <row r="33" spans="1:2" x14ac:dyDescent="0.25">
      <c r="A33" s="1">
        <v>10279</v>
      </c>
      <c r="B33" s="1" t="s">
        <v>11</v>
      </c>
    </row>
    <row r="34" spans="1:2" x14ac:dyDescent="0.25">
      <c r="A34" s="1">
        <v>10280</v>
      </c>
      <c r="B34" s="1" t="s">
        <v>12</v>
      </c>
    </row>
    <row r="35" spans="1:2" x14ac:dyDescent="0.25">
      <c r="A35" s="1">
        <v>10281</v>
      </c>
      <c r="B35" s="6" t="s">
        <v>7</v>
      </c>
    </row>
    <row r="36" spans="1:2" x14ac:dyDescent="0.25">
      <c r="A36" s="1">
        <v>10282</v>
      </c>
      <c r="B36" s="6" t="s">
        <v>7</v>
      </c>
    </row>
    <row r="37" spans="1:2" x14ac:dyDescent="0.25">
      <c r="A37" s="1">
        <v>10283</v>
      </c>
      <c r="B37" s="1" t="s">
        <v>8</v>
      </c>
    </row>
    <row r="38" spans="1:2" x14ac:dyDescent="0.25">
      <c r="A38" s="1">
        <v>10284</v>
      </c>
      <c r="B38" s="6" t="s">
        <v>7</v>
      </c>
    </row>
    <row r="39" spans="1:2" x14ac:dyDescent="0.25">
      <c r="A39" s="1">
        <v>10285</v>
      </c>
      <c r="B39" s="1" t="s">
        <v>10</v>
      </c>
    </row>
    <row r="40" spans="1:2" x14ac:dyDescent="0.25">
      <c r="A40" s="1">
        <v>10286</v>
      </c>
      <c r="B40" s="1" t="s">
        <v>11</v>
      </c>
    </row>
    <row r="41" spans="1:2" x14ac:dyDescent="0.25">
      <c r="A41" s="1">
        <v>10287</v>
      </c>
      <c r="B41" s="1" t="s">
        <v>11</v>
      </c>
    </row>
    <row r="42" spans="1:2" x14ac:dyDescent="0.25">
      <c r="A42" s="1">
        <v>10288</v>
      </c>
      <c r="B42" s="6" t="s">
        <v>7</v>
      </c>
    </row>
    <row r="43" spans="1:2" x14ac:dyDescent="0.25">
      <c r="A43" s="1">
        <v>10289</v>
      </c>
      <c r="B43" s="6" t="s">
        <v>13</v>
      </c>
    </row>
    <row r="44" spans="1:2" x14ac:dyDescent="0.25">
      <c r="A44" s="1">
        <v>10290</v>
      </c>
      <c r="B44" s="1" t="s">
        <v>11</v>
      </c>
    </row>
    <row r="45" spans="1:2" x14ac:dyDescent="0.25">
      <c r="A45" s="1">
        <v>10291</v>
      </c>
      <c r="B45" s="1" t="s">
        <v>6</v>
      </c>
    </row>
    <row r="46" spans="1:2" x14ac:dyDescent="0.25">
      <c r="A46" s="1">
        <v>10292</v>
      </c>
      <c r="B46" s="1" t="s">
        <v>10</v>
      </c>
    </row>
    <row r="47" spans="1:2" x14ac:dyDescent="0.25">
      <c r="A47" s="1">
        <v>10293</v>
      </c>
      <c r="B47" s="1" t="s">
        <v>10</v>
      </c>
    </row>
    <row r="48" spans="1:2" x14ac:dyDescent="0.25">
      <c r="A48" s="1">
        <v>10294</v>
      </c>
      <c r="B48" s="6" t="s">
        <v>7</v>
      </c>
    </row>
    <row r="49" spans="1:2" x14ac:dyDescent="0.25">
      <c r="A49" s="1">
        <v>10295</v>
      </c>
      <c r="B49" s="1" t="s">
        <v>12</v>
      </c>
    </row>
    <row r="50" spans="1:2" x14ac:dyDescent="0.25">
      <c r="A50" s="1">
        <v>10296</v>
      </c>
      <c r="B50" s="1" t="s">
        <v>6</v>
      </c>
    </row>
    <row r="51" spans="1:2" x14ac:dyDescent="0.25">
      <c r="A51" s="1">
        <v>10297</v>
      </c>
      <c r="B51" s="1" t="s">
        <v>5</v>
      </c>
    </row>
    <row r="52" spans="1:2" x14ac:dyDescent="0.25">
      <c r="A52" s="1">
        <v>10298</v>
      </c>
      <c r="B52" s="1" t="s">
        <v>6</v>
      </c>
    </row>
    <row r="53" spans="1:2" x14ac:dyDescent="0.25">
      <c r="A53" s="1">
        <v>10299</v>
      </c>
      <c r="B53" s="6" t="s">
        <v>7</v>
      </c>
    </row>
    <row r="54" spans="1:2" x14ac:dyDescent="0.25">
      <c r="A54" s="1">
        <v>10300</v>
      </c>
      <c r="B54" s="1" t="s">
        <v>12</v>
      </c>
    </row>
    <row r="55" spans="1:2" x14ac:dyDescent="0.25">
      <c r="A55" s="1">
        <v>10301</v>
      </c>
      <c r="B55" s="1" t="s">
        <v>11</v>
      </c>
    </row>
    <row r="56" spans="1:2" x14ac:dyDescent="0.25">
      <c r="A56" s="1">
        <v>10302</v>
      </c>
      <c r="B56" s="6" t="s">
        <v>7</v>
      </c>
    </row>
    <row r="57" spans="1:2" x14ac:dyDescent="0.25">
      <c r="A57" s="1">
        <v>10303</v>
      </c>
      <c r="B57" s="6" t="s">
        <v>13</v>
      </c>
    </row>
    <row r="58" spans="1:2" x14ac:dyDescent="0.25">
      <c r="A58" s="1">
        <v>10304</v>
      </c>
      <c r="B58" s="1" t="s">
        <v>10</v>
      </c>
    </row>
    <row r="59" spans="1:2" x14ac:dyDescent="0.25">
      <c r="A59" s="1">
        <v>10305</v>
      </c>
      <c r="B59" s="1" t="s">
        <v>11</v>
      </c>
    </row>
    <row r="60" spans="1:2" x14ac:dyDescent="0.25">
      <c r="A60" s="1">
        <v>10306</v>
      </c>
      <c r="B60" s="1" t="s">
        <v>10</v>
      </c>
    </row>
    <row r="61" spans="1:2" x14ac:dyDescent="0.25">
      <c r="A61" s="1">
        <v>10307</v>
      </c>
      <c r="B61" s="1" t="s">
        <v>12</v>
      </c>
    </row>
    <row r="62" spans="1:2" x14ac:dyDescent="0.25">
      <c r="A62" s="1">
        <v>10308</v>
      </c>
      <c r="B62" s="6" t="s">
        <v>13</v>
      </c>
    </row>
    <row r="63" spans="1:2" x14ac:dyDescent="0.25">
      <c r="A63" s="1">
        <v>10309</v>
      </c>
      <c r="B63" s="1" t="s">
        <v>8</v>
      </c>
    </row>
    <row r="64" spans="1:2" x14ac:dyDescent="0.25">
      <c r="A64" s="1">
        <v>10310</v>
      </c>
      <c r="B64" s="1" t="s">
        <v>11</v>
      </c>
    </row>
    <row r="65" spans="1:2" x14ac:dyDescent="0.25">
      <c r="A65" s="1">
        <v>10311</v>
      </c>
      <c r="B65" s="1" t="s">
        <v>10</v>
      </c>
    </row>
    <row r="66" spans="1:2" x14ac:dyDescent="0.25">
      <c r="A66" s="1">
        <v>10312</v>
      </c>
      <c r="B66" s="1" t="s">
        <v>12</v>
      </c>
    </row>
    <row r="67" spans="1:2" x14ac:dyDescent="0.25">
      <c r="A67" s="1">
        <v>10313</v>
      </c>
      <c r="B67" s="1" t="s">
        <v>12</v>
      </c>
    </row>
    <row r="68" spans="1:2" x14ac:dyDescent="0.25">
      <c r="A68" s="1">
        <v>10314</v>
      </c>
      <c r="B68" s="1" t="s">
        <v>10</v>
      </c>
    </row>
    <row r="69" spans="1:2" x14ac:dyDescent="0.25">
      <c r="A69" s="1">
        <v>10315</v>
      </c>
      <c r="B69" s="6" t="s">
        <v>7</v>
      </c>
    </row>
    <row r="70" spans="1:2" x14ac:dyDescent="0.25">
      <c r="A70" s="1">
        <v>10316</v>
      </c>
      <c r="B70" s="1" t="s">
        <v>10</v>
      </c>
    </row>
    <row r="71" spans="1:2" x14ac:dyDescent="0.25">
      <c r="A71" s="1">
        <v>10317</v>
      </c>
      <c r="B71" s="1" t="s">
        <v>6</v>
      </c>
    </row>
    <row r="72" spans="1:2" x14ac:dyDescent="0.25">
      <c r="A72" s="1">
        <v>10318</v>
      </c>
      <c r="B72" s="1" t="s">
        <v>11</v>
      </c>
    </row>
    <row r="73" spans="1:2" x14ac:dyDescent="0.25">
      <c r="A73" s="1">
        <v>10319</v>
      </c>
      <c r="B73" s="6" t="s">
        <v>13</v>
      </c>
    </row>
    <row r="74" spans="1:2" x14ac:dyDescent="0.25">
      <c r="A74" s="1">
        <v>10320</v>
      </c>
      <c r="B74" s="1" t="s">
        <v>5</v>
      </c>
    </row>
    <row r="75" spans="1:2" x14ac:dyDescent="0.25">
      <c r="A75" s="1">
        <v>10321</v>
      </c>
      <c r="B75" s="1" t="s">
        <v>8</v>
      </c>
    </row>
    <row r="76" spans="1:2" x14ac:dyDescent="0.25">
      <c r="A76" s="1">
        <v>10322</v>
      </c>
      <c r="B76" s="6" t="s">
        <v>13</v>
      </c>
    </row>
    <row r="77" spans="1:2" x14ac:dyDescent="0.25">
      <c r="A77" s="1">
        <v>10323</v>
      </c>
      <c r="B77" s="6" t="s">
        <v>7</v>
      </c>
    </row>
    <row r="78" spans="1:2" x14ac:dyDescent="0.25">
      <c r="A78" s="1">
        <v>10324</v>
      </c>
      <c r="B78" s="1" t="s">
        <v>9</v>
      </c>
    </row>
    <row r="79" spans="1:2" x14ac:dyDescent="0.25">
      <c r="A79" s="1">
        <v>10325</v>
      </c>
      <c r="B79" s="1" t="s">
        <v>10</v>
      </c>
    </row>
    <row r="80" spans="1:2" x14ac:dyDescent="0.25">
      <c r="A80" s="1">
        <v>10326</v>
      </c>
      <c r="B80" s="6" t="s">
        <v>7</v>
      </c>
    </row>
    <row r="81" spans="1:2" x14ac:dyDescent="0.25">
      <c r="A81" s="1">
        <v>10327</v>
      </c>
      <c r="B81" s="1" t="s">
        <v>12</v>
      </c>
    </row>
    <row r="82" spans="1:2" x14ac:dyDescent="0.25">
      <c r="A82" s="1">
        <v>10328</v>
      </c>
      <c r="B82" s="6" t="s">
        <v>7</v>
      </c>
    </row>
    <row r="83" spans="1:2" x14ac:dyDescent="0.25">
      <c r="A83" s="1">
        <v>10329</v>
      </c>
      <c r="B83" s="6" t="s">
        <v>7</v>
      </c>
    </row>
    <row r="84" spans="1:2" x14ac:dyDescent="0.25">
      <c r="A84" s="1">
        <v>10330</v>
      </c>
      <c r="B84" s="1" t="s">
        <v>8</v>
      </c>
    </row>
    <row r="85" spans="1:2" x14ac:dyDescent="0.25">
      <c r="A85" s="1">
        <v>10331</v>
      </c>
      <c r="B85" s="1" t="s">
        <v>9</v>
      </c>
    </row>
    <row r="86" spans="1:2" x14ac:dyDescent="0.25">
      <c r="A86" s="1">
        <v>10332</v>
      </c>
      <c r="B86" s="1" t="s">
        <v>8</v>
      </c>
    </row>
    <row r="87" spans="1:2" x14ac:dyDescent="0.25">
      <c r="A87" s="1">
        <v>10333</v>
      </c>
      <c r="B87" s="1" t="s">
        <v>5</v>
      </c>
    </row>
    <row r="88" spans="1:2" x14ac:dyDescent="0.25">
      <c r="A88" s="1">
        <v>10334</v>
      </c>
      <c r="B88" s="1" t="s">
        <v>11</v>
      </c>
    </row>
    <row r="89" spans="1:2" x14ac:dyDescent="0.25">
      <c r="A89" s="1">
        <v>10335</v>
      </c>
      <c r="B89" s="6" t="s">
        <v>13</v>
      </c>
    </row>
    <row r="90" spans="1:2" x14ac:dyDescent="0.25">
      <c r="A90" s="1">
        <v>10336</v>
      </c>
      <c r="B90" s="6" t="s">
        <v>13</v>
      </c>
    </row>
    <row r="91" spans="1:2" x14ac:dyDescent="0.25">
      <c r="A91" s="1">
        <v>10337</v>
      </c>
      <c r="B91" s="6" t="s">
        <v>7</v>
      </c>
    </row>
    <row r="92" spans="1:2" x14ac:dyDescent="0.25">
      <c r="A92" s="1">
        <v>10338</v>
      </c>
      <c r="B92" s="6" t="s">
        <v>7</v>
      </c>
    </row>
    <row r="93" spans="1:2" x14ac:dyDescent="0.25">
      <c r="A93" s="1">
        <v>10339</v>
      </c>
      <c r="B93" s="1" t="s">
        <v>12</v>
      </c>
    </row>
    <row r="94" spans="1:2" x14ac:dyDescent="0.25">
      <c r="A94" s="1">
        <v>10340</v>
      </c>
      <c r="B94" s="1" t="s">
        <v>10</v>
      </c>
    </row>
    <row r="95" spans="1:2" x14ac:dyDescent="0.25">
      <c r="A95" s="1">
        <v>10341</v>
      </c>
      <c r="B95" s="6" t="s">
        <v>13</v>
      </c>
    </row>
    <row r="96" spans="1:2" x14ac:dyDescent="0.25">
      <c r="A96" s="1">
        <v>10342</v>
      </c>
      <c r="B96" s="6" t="s">
        <v>7</v>
      </c>
    </row>
    <row r="97" spans="1:2" x14ac:dyDescent="0.25">
      <c r="A97" s="1">
        <v>10343</v>
      </c>
      <c r="B97" s="6" t="s">
        <v>7</v>
      </c>
    </row>
    <row r="98" spans="1:2" x14ac:dyDescent="0.25">
      <c r="A98" s="1">
        <v>10344</v>
      </c>
      <c r="B98" s="6" t="s">
        <v>7</v>
      </c>
    </row>
    <row r="99" spans="1:2" x14ac:dyDescent="0.25">
      <c r="A99" s="1">
        <v>10345</v>
      </c>
      <c r="B99" s="1" t="s">
        <v>12</v>
      </c>
    </row>
    <row r="100" spans="1:2" x14ac:dyDescent="0.25">
      <c r="A100" s="1">
        <v>10346</v>
      </c>
      <c r="B100" s="1" t="s">
        <v>8</v>
      </c>
    </row>
    <row r="101" spans="1:2" x14ac:dyDescent="0.25">
      <c r="A101" s="1">
        <v>10347</v>
      </c>
      <c r="B101" s="6" t="s">
        <v>7</v>
      </c>
    </row>
    <row r="102" spans="1:2" x14ac:dyDescent="0.25">
      <c r="A102" s="1">
        <v>10348</v>
      </c>
      <c r="B102" s="6" t="s">
        <v>7</v>
      </c>
    </row>
    <row r="103" spans="1:2" x14ac:dyDescent="0.25">
      <c r="A103" s="1">
        <v>10349</v>
      </c>
      <c r="B103" s="6" t="s">
        <v>13</v>
      </c>
    </row>
    <row r="104" spans="1:2" x14ac:dyDescent="0.25">
      <c r="A104" s="1">
        <v>10350</v>
      </c>
      <c r="B104" s="1" t="s">
        <v>6</v>
      </c>
    </row>
    <row r="105" spans="1:2" x14ac:dyDescent="0.25">
      <c r="A105" s="1">
        <v>10351</v>
      </c>
      <c r="B105" s="1" t="s">
        <v>10</v>
      </c>
    </row>
    <row r="106" spans="1:2" x14ac:dyDescent="0.25">
      <c r="A106" s="1">
        <v>10352</v>
      </c>
      <c r="B106" s="1" t="s">
        <v>8</v>
      </c>
    </row>
    <row r="107" spans="1:2" x14ac:dyDescent="0.25">
      <c r="A107" s="1">
        <v>10353</v>
      </c>
      <c r="B107" s="6" t="s">
        <v>13</v>
      </c>
    </row>
    <row r="108" spans="1:2" x14ac:dyDescent="0.25">
      <c r="A108" s="1">
        <v>10354</v>
      </c>
      <c r="B108" s="1" t="s">
        <v>11</v>
      </c>
    </row>
    <row r="109" spans="1:2" x14ac:dyDescent="0.25">
      <c r="A109" s="1">
        <v>10355</v>
      </c>
      <c r="B109" s="1" t="s">
        <v>6</v>
      </c>
    </row>
    <row r="110" spans="1:2" x14ac:dyDescent="0.25">
      <c r="A110" s="1">
        <v>10356</v>
      </c>
      <c r="B110" s="1" t="s">
        <v>6</v>
      </c>
    </row>
    <row r="111" spans="1:2" x14ac:dyDescent="0.25">
      <c r="A111" s="1">
        <v>10357</v>
      </c>
      <c r="B111" s="1" t="s">
        <v>10</v>
      </c>
    </row>
    <row r="112" spans="1:2" x14ac:dyDescent="0.25">
      <c r="A112" s="1">
        <v>10358</v>
      </c>
      <c r="B112" s="1" t="s">
        <v>5</v>
      </c>
    </row>
    <row r="113" spans="1:2" x14ac:dyDescent="0.25">
      <c r="A113" s="1">
        <v>10359</v>
      </c>
      <c r="B113" s="1" t="s">
        <v>5</v>
      </c>
    </row>
    <row r="114" spans="1:2" x14ac:dyDescent="0.25">
      <c r="A114" s="1">
        <v>10360</v>
      </c>
      <c r="B114" s="6" t="s">
        <v>7</v>
      </c>
    </row>
    <row r="115" spans="1:2" x14ac:dyDescent="0.25">
      <c r="A115" s="1">
        <v>10361</v>
      </c>
      <c r="B115" s="1" t="s">
        <v>10</v>
      </c>
    </row>
    <row r="116" spans="1:2" x14ac:dyDescent="0.25">
      <c r="A116" s="1">
        <v>10362</v>
      </c>
      <c r="B116" s="1" t="s">
        <v>8</v>
      </c>
    </row>
    <row r="117" spans="1:2" x14ac:dyDescent="0.25">
      <c r="A117" s="1">
        <v>10363</v>
      </c>
      <c r="B117" s="6" t="s">
        <v>7</v>
      </c>
    </row>
    <row r="118" spans="1:2" x14ac:dyDescent="0.25">
      <c r="A118" s="1">
        <v>10364</v>
      </c>
      <c r="B118" s="1" t="s">
        <v>10</v>
      </c>
    </row>
    <row r="119" spans="1:2" x14ac:dyDescent="0.25">
      <c r="A119" s="1">
        <v>10365</v>
      </c>
      <c r="B119" s="1" t="s">
        <v>8</v>
      </c>
    </row>
    <row r="120" spans="1:2" x14ac:dyDescent="0.25">
      <c r="A120" s="1">
        <v>10366</v>
      </c>
      <c r="B120" s="1" t="s">
        <v>11</v>
      </c>
    </row>
    <row r="121" spans="1:2" x14ac:dyDescent="0.25">
      <c r="A121" s="1">
        <v>10367</v>
      </c>
      <c r="B121" s="6" t="s">
        <v>13</v>
      </c>
    </row>
    <row r="122" spans="1:2" x14ac:dyDescent="0.25">
      <c r="A122" s="1">
        <v>10368</v>
      </c>
      <c r="B122" s="1" t="s">
        <v>12</v>
      </c>
    </row>
    <row r="123" spans="1:2" x14ac:dyDescent="0.25">
      <c r="A123" s="1">
        <v>10369</v>
      </c>
      <c r="B123" s="1" t="s">
        <v>11</v>
      </c>
    </row>
    <row r="124" spans="1:2" x14ac:dyDescent="0.25">
      <c r="A124" s="1">
        <v>10370</v>
      </c>
      <c r="B124" s="1" t="s">
        <v>6</v>
      </c>
    </row>
    <row r="125" spans="1:2" x14ac:dyDescent="0.25">
      <c r="A125" s="1">
        <v>10371</v>
      </c>
      <c r="B125" s="1" t="s">
        <v>10</v>
      </c>
    </row>
    <row r="126" spans="1:2" x14ac:dyDescent="0.25">
      <c r="A126" s="1">
        <v>10372</v>
      </c>
      <c r="B126" s="1" t="s">
        <v>5</v>
      </c>
    </row>
    <row r="127" spans="1:2" x14ac:dyDescent="0.25">
      <c r="A127" s="1">
        <v>10373</v>
      </c>
      <c r="B127" s="6" t="s">
        <v>7</v>
      </c>
    </row>
    <row r="128" spans="1:2" x14ac:dyDescent="0.25">
      <c r="A128" s="1">
        <v>10374</v>
      </c>
      <c r="B128" s="1" t="s">
        <v>10</v>
      </c>
    </row>
    <row r="129" spans="1:2" x14ac:dyDescent="0.25">
      <c r="A129" s="1">
        <v>10375</v>
      </c>
      <c r="B129" s="1" t="s">
        <v>8</v>
      </c>
    </row>
    <row r="130" spans="1:2" x14ac:dyDescent="0.25">
      <c r="A130" s="1">
        <v>10376</v>
      </c>
      <c r="B130" s="1" t="s">
        <v>10</v>
      </c>
    </row>
    <row r="131" spans="1:2" x14ac:dyDescent="0.25">
      <c r="A131" s="1">
        <v>10377</v>
      </c>
      <c r="B131" s="1" t="s">
        <v>10</v>
      </c>
    </row>
    <row r="132" spans="1:2" x14ac:dyDescent="0.25">
      <c r="A132" s="1">
        <v>10378</v>
      </c>
      <c r="B132" s="1" t="s">
        <v>5</v>
      </c>
    </row>
    <row r="133" spans="1:2" x14ac:dyDescent="0.25">
      <c r="A133" s="1">
        <v>10379</v>
      </c>
      <c r="B133" s="1" t="s">
        <v>12</v>
      </c>
    </row>
    <row r="134" spans="1:2" x14ac:dyDescent="0.25">
      <c r="A134" s="1">
        <v>10380</v>
      </c>
      <c r="B134" s="1" t="s">
        <v>11</v>
      </c>
    </row>
    <row r="135" spans="1:2" x14ac:dyDescent="0.25">
      <c r="A135" s="1">
        <v>10381</v>
      </c>
      <c r="B135" s="1" t="s">
        <v>8</v>
      </c>
    </row>
    <row r="136" spans="1:2" x14ac:dyDescent="0.25">
      <c r="A136" s="1">
        <v>10382</v>
      </c>
      <c r="B136" s="6" t="s">
        <v>7</v>
      </c>
    </row>
    <row r="137" spans="1:2" x14ac:dyDescent="0.25">
      <c r="A137" s="1">
        <v>10383</v>
      </c>
      <c r="B137" s="1" t="s">
        <v>11</v>
      </c>
    </row>
    <row r="138" spans="1:2" x14ac:dyDescent="0.25">
      <c r="A138" s="1">
        <v>10384</v>
      </c>
      <c r="B138" s="1" t="s">
        <v>8</v>
      </c>
    </row>
    <row r="139" spans="1:2" x14ac:dyDescent="0.25">
      <c r="A139" s="1">
        <v>10385</v>
      </c>
      <c r="B139" s="1" t="s">
        <v>10</v>
      </c>
    </row>
    <row r="140" spans="1:2" x14ac:dyDescent="0.25">
      <c r="A140" s="1">
        <v>10386</v>
      </c>
      <c r="B140" s="1" t="s">
        <v>9</v>
      </c>
    </row>
    <row r="141" spans="1:2" x14ac:dyDescent="0.25">
      <c r="A141" s="1">
        <v>10387</v>
      </c>
      <c r="B141" s="1" t="s">
        <v>10</v>
      </c>
    </row>
    <row r="142" spans="1:2" x14ac:dyDescent="0.25">
      <c r="A142" s="1">
        <v>10388</v>
      </c>
      <c r="B142" s="1" t="s">
        <v>12</v>
      </c>
    </row>
    <row r="143" spans="1:2" x14ac:dyDescent="0.25">
      <c r="A143" s="1">
        <v>10389</v>
      </c>
      <c r="B143" s="6" t="s">
        <v>7</v>
      </c>
    </row>
    <row r="144" spans="1:2" x14ac:dyDescent="0.25">
      <c r="A144" s="1">
        <v>10390</v>
      </c>
      <c r="B144" s="1" t="s">
        <v>6</v>
      </c>
    </row>
    <row r="145" spans="1:2" x14ac:dyDescent="0.25">
      <c r="A145" s="1">
        <v>10391</v>
      </c>
      <c r="B145" s="1" t="s">
        <v>8</v>
      </c>
    </row>
    <row r="146" spans="1:2" x14ac:dyDescent="0.25">
      <c r="A146" s="1">
        <v>10392</v>
      </c>
      <c r="B146" s="1" t="s">
        <v>12</v>
      </c>
    </row>
    <row r="147" spans="1:2" x14ac:dyDescent="0.25">
      <c r="A147" s="1">
        <v>10393</v>
      </c>
      <c r="B147" s="1" t="s">
        <v>10</v>
      </c>
    </row>
    <row r="148" spans="1:2" x14ac:dyDescent="0.25">
      <c r="A148" s="1">
        <v>10394</v>
      </c>
      <c r="B148" s="1" t="s">
        <v>10</v>
      </c>
    </row>
    <row r="149" spans="1:2" x14ac:dyDescent="0.25">
      <c r="A149" s="1">
        <v>10395</v>
      </c>
      <c r="B149" s="1" t="s">
        <v>6</v>
      </c>
    </row>
    <row r="150" spans="1:2" x14ac:dyDescent="0.25">
      <c r="A150" s="1">
        <v>10396</v>
      </c>
      <c r="B150" s="1" t="s">
        <v>10</v>
      </c>
    </row>
    <row r="151" spans="1:2" x14ac:dyDescent="0.25">
      <c r="A151" s="1">
        <v>10397</v>
      </c>
      <c r="B151" s="1" t="s">
        <v>5</v>
      </c>
    </row>
    <row r="152" spans="1:2" x14ac:dyDescent="0.25">
      <c r="A152" s="1">
        <v>10398</v>
      </c>
      <c r="B152" s="1" t="s">
        <v>12</v>
      </c>
    </row>
    <row r="153" spans="1:2" x14ac:dyDescent="0.25">
      <c r="A153" s="1">
        <v>10399</v>
      </c>
      <c r="B153" s="1" t="s">
        <v>11</v>
      </c>
    </row>
    <row r="154" spans="1:2" x14ac:dyDescent="0.25">
      <c r="A154" s="1">
        <v>10400</v>
      </c>
      <c r="B154" s="1" t="s">
        <v>10</v>
      </c>
    </row>
    <row r="155" spans="1:2" x14ac:dyDescent="0.25">
      <c r="A155" s="1">
        <v>10401</v>
      </c>
      <c r="B155" s="1" t="s">
        <v>10</v>
      </c>
    </row>
    <row r="156" spans="1:2" x14ac:dyDescent="0.25">
      <c r="A156" s="1">
        <v>10402</v>
      </c>
      <c r="B156" s="1" t="s">
        <v>11</v>
      </c>
    </row>
    <row r="157" spans="1:2" x14ac:dyDescent="0.25">
      <c r="A157" s="1">
        <v>10403</v>
      </c>
      <c r="B157" s="6" t="s">
        <v>7</v>
      </c>
    </row>
    <row r="158" spans="1:2" x14ac:dyDescent="0.25">
      <c r="A158" s="1">
        <v>10404</v>
      </c>
      <c r="B158" s="1" t="s">
        <v>12</v>
      </c>
    </row>
    <row r="159" spans="1:2" x14ac:dyDescent="0.25">
      <c r="A159" s="1">
        <v>10405</v>
      </c>
      <c r="B159" s="1" t="s">
        <v>10</v>
      </c>
    </row>
    <row r="160" spans="1:2" x14ac:dyDescent="0.25">
      <c r="A160" s="1">
        <v>10406</v>
      </c>
      <c r="B160" s="6" t="s">
        <v>13</v>
      </c>
    </row>
    <row r="161" spans="1:2" x14ac:dyDescent="0.25">
      <c r="A161" s="1">
        <v>10407</v>
      </c>
      <c r="B161" s="1" t="s">
        <v>12</v>
      </c>
    </row>
    <row r="162" spans="1:2" x14ac:dyDescent="0.25">
      <c r="A162" s="1">
        <v>10408</v>
      </c>
      <c r="B162" s="1" t="s">
        <v>11</v>
      </c>
    </row>
    <row r="163" spans="1:2" x14ac:dyDescent="0.25">
      <c r="A163" s="1">
        <v>10409</v>
      </c>
      <c r="B163" s="1" t="s">
        <v>8</v>
      </c>
    </row>
    <row r="164" spans="1:2" x14ac:dyDescent="0.25">
      <c r="A164" s="1">
        <v>10410</v>
      </c>
      <c r="B164" s="1" t="s">
        <v>8</v>
      </c>
    </row>
    <row r="165" spans="1:2" x14ac:dyDescent="0.25">
      <c r="A165" s="1">
        <v>10411</v>
      </c>
      <c r="B165" s="1" t="s">
        <v>9</v>
      </c>
    </row>
    <row r="166" spans="1:2" x14ac:dyDescent="0.25">
      <c r="A166" s="1">
        <v>10412</v>
      </c>
      <c r="B166" s="1" t="s">
        <v>11</v>
      </c>
    </row>
    <row r="167" spans="1:2" x14ac:dyDescent="0.25">
      <c r="A167" s="1">
        <v>10413</v>
      </c>
      <c r="B167" s="1" t="s">
        <v>8</v>
      </c>
    </row>
    <row r="168" spans="1:2" x14ac:dyDescent="0.25">
      <c r="A168" s="1">
        <v>10414</v>
      </c>
      <c r="B168" s="1" t="s">
        <v>12</v>
      </c>
    </row>
    <row r="169" spans="1:2" x14ac:dyDescent="0.25">
      <c r="A169" s="1">
        <v>10415</v>
      </c>
      <c r="B169" s="1" t="s">
        <v>8</v>
      </c>
    </row>
    <row r="170" spans="1:2" x14ac:dyDescent="0.25">
      <c r="A170" s="1">
        <v>10416</v>
      </c>
      <c r="B170" s="1" t="s">
        <v>11</v>
      </c>
    </row>
    <row r="171" spans="1:2" x14ac:dyDescent="0.25">
      <c r="A171" s="1">
        <v>10417</v>
      </c>
      <c r="B171" s="6" t="s">
        <v>7</v>
      </c>
    </row>
    <row r="172" spans="1:2" x14ac:dyDescent="0.25">
      <c r="A172" s="1">
        <v>10418</v>
      </c>
      <c r="B172" s="6" t="s">
        <v>7</v>
      </c>
    </row>
    <row r="173" spans="1:2" x14ac:dyDescent="0.25">
      <c r="A173" s="1">
        <v>10419</v>
      </c>
      <c r="B173" s="6" t="s">
        <v>7</v>
      </c>
    </row>
    <row r="174" spans="1:2" x14ac:dyDescent="0.25">
      <c r="A174" s="1">
        <v>10420</v>
      </c>
      <c r="B174" s="1" t="s">
        <v>8</v>
      </c>
    </row>
    <row r="175" spans="1:2" x14ac:dyDescent="0.25">
      <c r="A175" s="1">
        <v>10421</v>
      </c>
      <c r="B175" s="1" t="s">
        <v>11</v>
      </c>
    </row>
    <row r="176" spans="1:2" x14ac:dyDescent="0.25">
      <c r="A176" s="1">
        <v>10422</v>
      </c>
      <c r="B176" s="1" t="s">
        <v>12</v>
      </c>
    </row>
    <row r="177" spans="1:2" x14ac:dyDescent="0.25">
      <c r="A177" s="1">
        <v>10423</v>
      </c>
      <c r="B177" s="1" t="s">
        <v>6</v>
      </c>
    </row>
    <row r="178" spans="1:2" x14ac:dyDescent="0.25">
      <c r="A178" s="1">
        <v>10424</v>
      </c>
      <c r="B178" s="6" t="s">
        <v>13</v>
      </c>
    </row>
    <row r="179" spans="1:2" x14ac:dyDescent="0.25">
      <c r="A179" s="1">
        <v>10425</v>
      </c>
      <c r="B179" s="1" t="s">
        <v>6</v>
      </c>
    </row>
    <row r="180" spans="1:2" x14ac:dyDescent="0.25">
      <c r="A180" s="1">
        <v>10426</v>
      </c>
      <c r="B180" s="6" t="s">
        <v>7</v>
      </c>
    </row>
    <row r="181" spans="1:2" x14ac:dyDescent="0.25">
      <c r="A181" s="1">
        <v>10427</v>
      </c>
      <c r="B181" s="6" t="s">
        <v>7</v>
      </c>
    </row>
    <row r="182" spans="1:2" x14ac:dyDescent="0.25">
      <c r="A182" s="1">
        <v>10428</v>
      </c>
      <c r="B182" s="6" t="s">
        <v>13</v>
      </c>
    </row>
    <row r="183" spans="1:2" x14ac:dyDescent="0.25">
      <c r="A183" s="1">
        <v>10429</v>
      </c>
      <c r="B183" s="1" t="s">
        <v>8</v>
      </c>
    </row>
    <row r="184" spans="1:2" x14ac:dyDescent="0.25">
      <c r="A184" s="1">
        <v>10430</v>
      </c>
      <c r="B184" s="6" t="s">
        <v>7</v>
      </c>
    </row>
    <row r="185" spans="1:2" x14ac:dyDescent="0.25">
      <c r="A185" s="1">
        <v>10431</v>
      </c>
      <c r="B185" s="6" t="s">
        <v>7</v>
      </c>
    </row>
    <row r="186" spans="1:2" x14ac:dyDescent="0.25">
      <c r="A186" s="1">
        <v>10432</v>
      </c>
      <c r="B186" s="1" t="s">
        <v>8</v>
      </c>
    </row>
    <row r="187" spans="1:2" x14ac:dyDescent="0.25">
      <c r="A187" s="1">
        <v>10433</v>
      </c>
      <c r="B187" s="1" t="s">
        <v>8</v>
      </c>
    </row>
    <row r="188" spans="1:2" x14ac:dyDescent="0.25">
      <c r="A188" s="1">
        <v>10434</v>
      </c>
      <c r="B188" s="1" t="s">
        <v>8</v>
      </c>
    </row>
    <row r="189" spans="1:2" x14ac:dyDescent="0.25">
      <c r="A189" s="1">
        <v>10435</v>
      </c>
      <c r="B189" s="1" t="s">
        <v>11</v>
      </c>
    </row>
    <row r="190" spans="1:2" x14ac:dyDescent="0.25">
      <c r="A190" s="1">
        <v>10436</v>
      </c>
      <c r="B190" s="1" t="s">
        <v>8</v>
      </c>
    </row>
    <row r="191" spans="1:2" x14ac:dyDescent="0.25">
      <c r="A191" s="1">
        <v>10437</v>
      </c>
      <c r="B191" s="1" t="s">
        <v>11</v>
      </c>
    </row>
    <row r="192" spans="1:2" x14ac:dyDescent="0.25">
      <c r="A192" s="1">
        <v>10438</v>
      </c>
      <c r="B192" s="1" t="s">
        <v>8</v>
      </c>
    </row>
    <row r="193" spans="1:2" x14ac:dyDescent="0.25">
      <c r="A193" s="1">
        <v>10439</v>
      </c>
      <c r="B193" s="1" t="s">
        <v>6</v>
      </c>
    </row>
    <row r="194" spans="1:2" x14ac:dyDescent="0.25">
      <c r="A194" s="1">
        <v>10440</v>
      </c>
      <c r="B194" s="6" t="s">
        <v>7</v>
      </c>
    </row>
    <row r="195" spans="1:2" x14ac:dyDescent="0.25">
      <c r="A195" s="1">
        <v>10441</v>
      </c>
      <c r="B195" s="1" t="s">
        <v>8</v>
      </c>
    </row>
    <row r="196" spans="1:2" x14ac:dyDescent="0.25">
      <c r="A196" s="1">
        <v>10442</v>
      </c>
      <c r="B196" s="1" t="s">
        <v>8</v>
      </c>
    </row>
    <row r="197" spans="1:2" x14ac:dyDescent="0.25">
      <c r="A197" s="1">
        <v>10443</v>
      </c>
      <c r="B197" s="1" t="s">
        <v>11</v>
      </c>
    </row>
    <row r="198" spans="1:2" x14ac:dyDescent="0.25">
      <c r="A198" s="1">
        <v>10444</v>
      </c>
      <c r="B198" s="1" t="s">
        <v>8</v>
      </c>
    </row>
    <row r="199" spans="1:2" x14ac:dyDescent="0.25">
      <c r="A199" s="1">
        <v>10445</v>
      </c>
      <c r="B199" s="1" t="s">
        <v>8</v>
      </c>
    </row>
    <row r="200" spans="1:2" x14ac:dyDescent="0.25">
      <c r="A200" s="1">
        <v>10446</v>
      </c>
      <c r="B200" s="1" t="s">
        <v>6</v>
      </c>
    </row>
    <row r="201" spans="1:2" x14ac:dyDescent="0.25">
      <c r="A201" s="1">
        <v>10447</v>
      </c>
      <c r="B201" s="6" t="s">
        <v>7</v>
      </c>
    </row>
    <row r="202" spans="1:2" x14ac:dyDescent="0.25">
      <c r="A202" s="1">
        <v>10448</v>
      </c>
      <c r="B202" s="6" t="s">
        <v>7</v>
      </c>
    </row>
    <row r="203" spans="1:2" x14ac:dyDescent="0.25">
      <c r="A203" s="1">
        <v>10449</v>
      </c>
      <c r="B203" s="1" t="s">
        <v>8</v>
      </c>
    </row>
    <row r="204" spans="1:2" x14ac:dyDescent="0.25">
      <c r="A204" s="1">
        <v>10450</v>
      </c>
      <c r="B204" s="1" t="s">
        <v>11</v>
      </c>
    </row>
    <row r="205" spans="1:2" x14ac:dyDescent="0.25">
      <c r="A205" s="1">
        <v>10451</v>
      </c>
      <c r="B205" s="6" t="s">
        <v>7</v>
      </c>
    </row>
    <row r="206" spans="1:2" x14ac:dyDescent="0.25">
      <c r="A206" s="1">
        <v>10452</v>
      </c>
      <c r="B206" s="1" t="s">
        <v>11</v>
      </c>
    </row>
    <row r="207" spans="1:2" x14ac:dyDescent="0.25">
      <c r="A207" s="1">
        <v>10453</v>
      </c>
      <c r="B207" s="1" t="s">
        <v>10</v>
      </c>
    </row>
    <row r="208" spans="1:2" x14ac:dyDescent="0.25">
      <c r="A208" s="1">
        <v>10454</v>
      </c>
      <c r="B208" s="6" t="s">
        <v>7</v>
      </c>
    </row>
    <row r="209" spans="1:2" x14ac:dyDescent="0.25">
      <c r="A209" s="1">
        <v>10455</v>
      </c>
      <c r="B209" s="1" t="s">
        <v>11</v>
      </c>
    </row>
    <row r="210" spans="1:2" x14ac:dyDescent="0.25">
      <c r="A210" s="1">
        <v>10456</v>
      </c>
      <c r="B210" s="1" t="s">
        <v>11</v>
      </c>
    </row>
    <row r="211" spans="1:2" x14ac:dyDescent="0.25">
      <c r="A211" s="1">
        <v>10457</v>
      </c>
      <c r="B211" s="1" t="s">
        <v>12</v>
      </c>
    </row>
    <row r="212" spans="1:2" x14ac:dyDescent="0.25">
      <c r="A212" s="1">
        <v>10458</v>
      </c>
      <c r="B212" s="6" t="s">
        <v>13</v>
      </c>
    </row>
    <row r="213" spans="1:2" x14ac:dyDescent="0.25">
      <c r="A213" s="1">
        <v>10459</v>
      </c>
      <c r="B213" s="6" t="s">
        <v>7</v>
      </c>
    </row>
    <row r="214" spans="1:2" x14ac:dyDescent="0.25">
      <c r="A214" s="1">
        <v>10460</v>
      </c>
      <c r="B214" s="1" t="s">
        <v>11</v>
      </c>
    </row>
    <row r="215" spans="1:2" x14ac:dyDescent="0.25">
      <c r="A215" s="1">
        <v>10461</v>
      </c>
      <c r="B215" s="1" t="s">
        <v>10</v>
      </c>
    </row>
    <row r="216" spans="1:2" x14ac:dyDescent="0.25">
      <c r="A216" s="1">
        <v>10462</v>
      </c>
      <c r="B216" s="1" t="s">
        <v>12</v>
      </c>
    </row>
    <row r="217" spans="1:2" x14ac:dyDescent="0.25">
      <c r="A217" s="1">
        <v>10463</v>
      </c>
      <c r="B217" s="1" t="s">
        <v>5</v>
      </c>
    </row>
    <row r="218" spans="1:2" x14ac:dyDescent="0.25">
      <c r="A218" s="1">
        <v>10464</v>
      </c>
      <c r="B218" s="6" t="s">
        <v>7</v>
      </c>
    </row>
    <row r="219" spans="1:2" x14ac:dyDescent="0.25">
      <c r="A219" s="1">
        <v>10465</v>
      </c>
      <c r="B219" s="1" t="s">
        <v>10</v>
      </c>
    </row>
    <row r="220" spans="1:2" x14ac:dyDescent="0.25">
      <c r="A220" s="1">
        <v>10466</v>
      </c>
      <c r="B220" s="6" t="s">
        <v>7</v>
      </c>
    </row>
    <row r="221" spans="1:2" x14ac:dyDescent="0.25">
      <c r="A221" s="1">
        <v>10467</v>
      </c>
      <c r="B221" s="1" t="s">
        <v>11</v>
      </c>
    </row>
    <row r="222" spans="1:2" x14ac:dyDescent="0.25">
      <c r="A222" s="1">
        <v>10468</v>
      </c>
      <c r="B222" s="1" t="s">
        <v>8</v>
      </c>
    </row>
    <row r="223" spans="1:2" x14ac:dyDescent="0.25">
      <c r="A223" s="1">
        <v>10469</v>
      </c>
      <c r="B223" s="1" t="s">
        <v>10</v>
      </c>
    </row>
    <row r="224" spans="1:2" x14ac:dyDescent="0.25">
      <c r="A224" s="1">
        <v>10470</v>
      </c>
      <c r="B224" s="6" t="s">
        <v>7</v>
      </c>
    </row>
    <row r="225" spans="1:2" x14ac:dyDescent="0.25">
      <c r="A225" s="1">
        <v>10471</v>
      </c>
      <c r="B225" s="1" t="s">
        <v>12</v>
      </c>
    </row>
    <row r="226" spans="1:2" x14ac:dyDescent="0.25">
      <c r="A226" s="1">
        <v>10472</v>
      </c>
      <c r="B226" s="1" t="s">
        <v>11</v>
      </c>
    </row>
    <row r="227" spans="1:2" x14ac:dyDescent="0.25">
      <c r="A227" s="1">
        <v>10473</v>
      </c>
      <c r="B227" s="1" t="s">
        <v>10</v>
      </c>
    </row>
    <row r="228" spans="1:2" x14ac:dyDescent="0.25">
      <c r="A228" s="1">
        <v>10474</v>
      </c>
      <c r="B228" s="1" t="s">
        <v>5</v>
      </c>
    </row>
    <row r="229" spans="1:2" x14ac:dyDescent="0.25">
      <c r="A229" s="1">
        <v>10475</v>
      </c>
      <c r="B229" s="1" t="s">
        <v>9</v>
      </c>
    </row>
    <row r="230" spans="1:2" x14ac:dyDescent="0.25">
      <c r="A230" s="1">
        <v>10476</v>
      </c>
      <c r="B230" s="1" t="s">
        <v>11</v>
      </c>
    </row>
    <row r="231" spans="1:2" x14ac:dyDescent="0.25">
      <c r="A231" s="1">
        <v>10477</v>
      </c>
      <c r="B231" s="1" t="s">
        <v>5</v>
      </c>
    </row>
    <row r="232" spans="1:2" x14ac:dyDescent="0.25">
      <c r="A232" s="1">
        <v>10478</v>
      </c>
      <c r="B232" s="1" t="s">
        <v>12</v>
      </c>
    </row>
    <row r="233" spans="1:2" x14ac:dyDescent="0.25">
      <c r="A233" s="1">
        <v>10479</v>
      </c>
      <c r="B233" s="1" t="s">
        <v>8</v>
      </c>
    </row>
    <row r="234" spans="1:2" x14ac:dyDescent="0.25">
      <c r="A234" s="1">
        <v>10480</v>
      </c>
      <c r="B234" s="1" t="s">
        <v>6</v>
      </c>
    </row>
    <row r="235" spans="1:2" x14ac:dyDescent="0.25">
      <c r="A235" s="1">
        <v>10481</v>
      </c>
      <c r="B235" s="1" t="s">
        <v>11</v>
      </c>
    </row>
    <row r="236" spans="1:2" x14ac:dyDescent="0.25">
      <c r="A236" s="1">
        <v>10482</v>
      </c>
      <c r="B236" s="1" t="s">
        <v>10</v>
      </c>
    </row>
    <row r="237" spans="1:2" x14ac:dyDescent="0.25">
      <c r="A237" s="1">
        <v>10483</v>
      </c>
      <c r="B237" s="6" t="s">
        <v>13</v>
      </c>
    </row>
    <row r="238" spans="1:2" x14ac:dyDescent="0.25">
      <c r="A238" s="1">
        <v>10484</v>
      </c>
      <c r="B238" s="1" t="s">
        <v>8</v>
      </c>
    </row>
    <row r="239" spans="1:2" x14ac:dyDescent="0.25">
      <c r="A239" s="1">
        <v>10485</v>
      </c>
      <c r="B239" s="6" t="s">
        <v>7</v>
      </c>
    </row>
    <row r="240" spans="1:2" x14ac:dyDescent="0.25">
      <c r="A240" s="1">
        <v>10486</v>
      </c>
      <c r="B240" s="1" t="s">
        <v>10</v>
      </c>
    </row>
    <row r="241" spans="1:2" x14ac:dyDescent="0.25">
      <c r="A241" s="1">
        <v>10487</v>
      </c>
      <c r="B241" s="1" t="s">
        <v>12</v>
      </c>
    </row>
    <row r="242" spans="1:2" x14ac:dyDescent="0.25">
      <c r="A242" s="1">
        <v>10488</v>
      </c>
      <c r="B242" s="1" t="s">
        <v>11</v>
      </c>
    </row>
    <row r="243" spans="1:2" x14ac:dyDescent="0.25">
      <c r="A243" s="1">
        <v>10489</v>
      </c>
      <c r="B243" s="1" t="s">
        <v>6</v>
      </c>
    </row>
    <row r="244" spans="1:2" x14ac:dyDescent="0.25">
      <c r="A244" s="1">
        <v>10490</v>
      </c>
      <c r="B244" s="6" t="s">
        <v>13</v>
      </c>
    </row>
    <row r="245" spans="1:2" x14ac:dyDescent="0.25">
      <c r="A245" s="1">
        <v>10491</v>
      </c>
      <c r="B245" s="1" t="s">
        <v>11</v>
      </c>
    </row>
    <row r="246" spans="1:2" x14ac:dyDescent="0.25">
      <c r="A246" s="1">
        <v>10492</v>
      </c>
      <c r="B246" s="1" t="s">
        <v>8</v>
      </c>
    </row>
    <row r="247" spans="1:2" x14ac:dyDescent="0.25">
      <c r="A247" s="1">
        <v>10493</v>
      </c>
      <c r="B247" s="6" t="s">
        <v>7</v>
      </c>
    </row>
    <row r="248" spans="1:2" x14ac:dyDescent="0.25">
      <c r="A248" s="1">
        <v>10494</v>
      </c>
      <c r="B248" s="6" t="s">
        <v>7</v>
      </c>
    </row>
    <row r="249" spans="1:2" x14ac:dyDescent="0.25">
      <c r="A249" s="1">
        <v>10495</v>
      </c>
      <c r="B249" s="1" t="s">
        <v>8</v>
      </c>
    </row>
    <row r="250" spans="1:2" x14ac:dyDescent="0.25">
      <c r="A250" s="1">
        <v>10496</v>
      </c>
      <c r="B250" s="6" t="s">
        <v>13</v>
      </c>
    </row>
    <row r="251" spans="1:2" x14ac:dyDescent="0.25">
      <c r="A251" s="1">
        <v>10497</v>
      </c>
      <c r="B251" s="6" t="s">
        <v>13</v>
      </c>
    </row>
    <row r="252" spans="1:2" x14ac:dyDescent="0.25">
      <c r="A252" s="1">
        <v>10498</v>
      </c>
      <c r="B252" s="1" t="s">
        <v>11</v>
      </c>
    </row>
    <row r="253" spans="1:2" x14ac:dyDescent="0.25">
      <c r="A253" s="1">
        <v>10499</v>
      </c>
      <c r="B253" s="6" t="s">
        <v>7</v>
      </c>
    </row>
    <row r="254" spans="1:2" x14ac:dyDescent="0.25">
      <c r="A254" s="1">
        <v>10500</v>
      </c>
      <c r="B254" s="1" t="s">
        <v>6</v>
      </c>
    </row>
    <row r="255" spans="1:2" x14ac:dyDescent="0.25">
      <c r="A255" s="1">
        <v>10501</v>
      </c>
      <c r="B255" s="1" t="s">
        <v>9</v>
      </c>
    </row>
    <row r="256" spans="1:2" x14ac:dyDescent="0.25">
      <c r="A256" s="1">
        <v>10502</v>
      </c>
      <c r="B256" s="1" t="s">
        <v>12</v>
      </c>
    </row>
    <row r="257" spans="1:2" x14ac:dyDescent="0.25">
      <c r="A257" s="1">
        <v>10503</v>
      </c>
      <c r="B257" s="1" t="s">
        <v>6</v>
      </c>
    </row>
    <row r="258" spans="1:2" x14ac:dyDescent="0.25">
      <c r="A258" s="1">
        <v>10504</v>
      </c>
      <c r="B258" s="6" t="s">
        <v>7</v>
      </c>
    </row>
    <row r="259" spans="1:2" x14ac:dyDescent="0.25">
      <c r="A259" s="1">
        <v>10505</v>
      </c>
      <c r="B259" s="1" t="s">
        <v>8</v>
      </c>
    </row>
    <row r="260" spans="1:2" x14ac:dyDescent="0.25">
      <c r="A260" s="1">
        <v>10506</v>
      </c>
      <c r="B260" s="1" t="s">
        <v>9</v>
      </c>
    </row>
    <row r="261" spans="1:2" x14ac:dyDescent="0.25">
      <c r="A261" s="1">
        <v>10507</v>
      </c>
      <c r="B261" s="6" t="s">
        <v>13</v>
      </c>
    </row>
    <row r="262" spans="1:2" x14ac:dyDescent="0.25">
      <c r="A262" s="1">
        <v>10508</v>
      </c>
      <c r="B262" s="1" t="s">
        <v>10</v>
      </c>
    </row>
    <row r="263" spans="1:2" x14ac:dyDescent="0.25">
      <c r="A263" s="1">
        <v>10509</v>
      </c>
      <c r="B263" s="6" t="s">
        <v>7</v>
      </c>
    </row>
    <row r="264" spans="1:2" x14ac:dyDescent="0.25">
      <c r="A264" s="1">
        <v>10510</v>
      </c>
      <c r="B264" s="1" t="s">
        <v>6</v>
      </c>
    </row>
    <row r="265" spans="1:2" x14ac:dyDescent="0.25">
      <c r="A265" s="1">
        <v>10511</v>
      </c>
      <c r="B265" s="6" t="s">
        <v>7</v>
      </c>
    </row>
    <row r="266" spans="1:2" x14ac:dyDescent="0.25">
      <c r="A266" s="1">
        <v>10512</v>
      </c>
      <c r="B266" s="6" t="s">
        <v>13</v>
      </c>
    </row>
    <row r="267" spans="1:2" x14ac:dyDescent="0.25">
      <c r="A267" s="1">
        <v>10513</v>
      </c>
      <c r="B267" s="6" t="s">
        <v>13</v>
      </c>
    </row>
    <row r="268" spans="1:2" x14ac:dyDescent="0.25">
      <c r="A268" s="1">
        <v>10514</v>
      </c>
      <c r="B268" s="1" t="s">
        <v>8</v>
      </c>
    </row>
    <row r="269" spans="1:2" x14ac:dyDescent="0.25">
      <c r="A269" s="1">
        <v>10515</v>
      </c>
      <c r="B269" s="1" t="s">
        <v>12</v>
      </c>
    </row>
    <row r="270" spans="1:2" x14ac:dyDescent="0.25">
      <c r="A270" s="1">
        <v>10516</v>
      </c>
      <c r="B270" s="1" t="s">
        <v>12</v>
      </c>
    </row>
    <row r="271" spans="1:2" x14ac:dyDescent="0.25">
      <c r="A271" s="1">
        <v>10517</v>
      </c>
      <c r="B271" s="1" t="s">
        <v>8</v>
      </c>
    </row>
    <row r="272" spans="1:2" x14ac:dyDescent="0.25">
      <c r="A272" s="1">
        <v>10518</v>
      </c>
      <c r="B272" s="6" t="s">
        <v>7</v>
      </c>
    </row>
    <row r="273" spans="1:2" x14ac:dyDescent="0.25">
      <c r="A273" s="1">
        <v>10519</v>
      </c>
      <c r="B273" s="1" t="s">
        <v>6</v>
      </c>
    </row>
    <row r="274" spans="1:2" x14ac:dyDescent="0.25">
      <c r="A274" s="1">
        <v>10520</v>
      </c>
      <c r="B274" s="6" t="s">
        <v>13</v>
      </c>
    </row>
    <row r="275" spans="1:2" x14ac:dyDescent="0.25">
      <c r="A275" s="1">
        <v>10521</v>
      </c>
      <c r="B275" s="1" t="s">
        <v>11</v>
      </c>
    </row>
    <row r="276" spans="1:2" x14ac:dyDescent="0.25">
      <c r="A276" s="1">
        <v>10522</v>
      </c>
      <c r="B276" s="6" t="s">
        <v>7</v>
      </c>
    </row>
    <row r="277" spans="1:2" x14ac:dyDescent="0.25">
      <c r="A277" s="1">
        <v>10523</v>
      </c>
      <c r="B277" s="6" t="s">
        <v>13</v>
      </c>
    </row>
    <row r="278" spans="1:2" x14ac:dyDescent="0.25">
      <c r="A278" s="1">
        <v>10524</v>
      </c>
      <c r="B278" s="1" t="s">
        <v>10</v>
      </c>
    </row>
    <row r="279" spans="1:2" x14ac:dyDescent="0.25">
      <c r="A279" s="1">
        <v>10525</v>
      </c>
      <c r="B279" s="1" t="s">
        <v>10</v>
      </c>
    </row>
    <row r="280" spans="1:2" x14ac:dyDescent="0.25">
      <c r="A280" s="1">
        <v>10526</v>
      </c>
      <c r="B280" s="6" t="s">
        <v>7</v>
      </c>
    </row>
    <row r="281" spans="1:2" x14ac:dyDescent="0.25">
      <c r="A281" s="1">
        <v>10527</v>
      </c>
      <c r="B281" s="6" t="s">
        <v>13</v>
      </c>
    </row>
    <row r="282" spans="1:2" x14ac:dyDescent="0.25">
      <c r="A282" s="1">
        <v>10528</v>
      </c>
      <c r="B282" s="1" t="s">
        <v>6</v>
      </c>
    </row>
    <row r="283" spans="1:2" x14ac:dyDescent="0.25">
      <c r="A283" s="1">
        <v>10529</v>
      </c>
      <c r="B283" s="1" t="s">
        <v>5</v>
      </c>
    </row>
    <row r="284" spans="1:2" x14ac:dyDescent="0.25">
      <c r="A284" s="1">
        <v>10530</v>
      </c>
      <c r="B284" s="1" t="s">
        <v>8</v>
      </c>
    </row>
    <row r="285" spans="1:2" x14ac:dyDescent="0.25">
      <c r="A285" s="1">
        <v>10531</v>
      </c>
      <c r="B285" s="6" t="s">
        <v>13</v>
      </c>
    </row>
    <row r="286" spans="1:2" x14ac:dyDescent="0.25">
      <c r="A286" s="1">
        <v>10532</v>
      </c>
      <c r="B286" s="6" t="s">
        <v>13</v>
      </c>
    </row>
    <row r="287" spans="1:2" x14ac:dyDescent="0.25">
      <c r="A287" s="1">
        <v>10533</v>
      </c>
      <c r="B287" s="1" t="s">
        <v>11</v>
      </c>
    </row>
    <row r="288" spans="1:2" x14ac:dyDescent="0.25">
      <c r="A288" s="1">
        <v>10534</v>
      </c>
      <c r="B288" s="1" t="s">
        <v>11</v>
      </c>
    </row>
    <row r="289" spans="1:2" x14ac:dyDescent="0.25">
      <c r="A289" s="1">
        <v>10535</v>
      </c>
      <c r="B289" s="6" t="s">
        <v>7</v>
      </c>
    </row>
    <row r="290" spans="1:2" x14ac:dyDescent="0.25">
      <c r="A290" s="1">
        <v>10536</v>
      </c>
      <c r="B290" s="1" t="s">
        <v>8</v>
      </c>
    </row>
    <row r="291" spans="1:2" x14ac:dyDescent="0.25">
      <c r="A291" s="1">
        <v>10537</v>
      </c>
      <c r="B291" s="1" t="s">
        <v>10</v>
      </c>
    </row>
    <row r="292" spans="1:2" x14ac:dyDescent="0.25">
      <c r="A292" s="1">
        <v>10538</v>
      </c>
      <c r="B292" s="1" t="s">
        <v>9</v>
      </c>
    </row>
    <row r="293" spans="1:2" x14ac:dyDescent="0.25">
      <c r="A293" s="1">
        <v>10539</v>
      </c>
      <c r="B293" s="1" t="s">
        <v>6</v>
      </c>
    </row>
    <row r="294" spans="1:2" x14ac:dyDescent="0.25">
      <c r="A294" s="1">
        <v>10540</v>
      </c>
      <c r="B294" s="1" t="s">
        <v>8</v>
      </c>
    </row>
    <row r="295" spans="1:2" x14ac:dyDescent="0.25">
      <c r="A295" s="1">
        <v>10541</v>
      </c>
      <c r="B295" s="1" t="s">
        <v>12</v>
      </c>
    </row>
    <row r="296" spans="1:2" x14ac:dyDescent="0.25">
      <c r="A296" s="1">
        <v>10542</v>
      </c>
      <c r="B296" s="1" t="s">
        <v>10</v>
      </c>
    </row>
    <row r="297" spans="1:2" x14ac:dyDescent="0.25">
      <c r="A297" s="1">
        <v>10543</v>
      </c>
      <c r="B297" s="1" t="s">
        <v>11</v>
      </c>
    </row>
    <row r="298" spans="1:2" x14ac:dyDescent="0.25">
      <c r="A298" s="1">
        <v>10544</v>
      </c>
      <c r="B298" s="6" t="s">
        <v>7</v>
      </c>
    </row>
    <row r="299" spans="1:2" x14ac:dyDescent="0.25">
      <c r="A299" s="1">
        <v>10545</v>
      </c>
      <c r="B299" s="1" t="s">
        <v>11</v>
      </c>
    </row>
    <row r="300" spans="1:2" x14ac:dyDescent="0.25">
      <c r="A300" s="1">
        <v>10546</v>
      </c>
      <c r="B300" s="1" t="s">
        <v>10</v>
      </c>
    </row>
    <row r="301" spans="1:2" x14ac:dyDescent="0.25">
      <c r="A301" s="1">
        <v>10547</v>
      </c>
      <c r="B301" s="1" t="s">
        <v>8</v>
      </c>
    </row>
    <row r="302" spans="1:2" x14ac:dyDescent="0.25">
      <c r="A302" s="1">
        <v>10548</v>
      </c>
      <c r="B302" s="1" t="s">
        <v>8</v>
      </c>
    </row>
    <row r="303" spans="1:2" x14ac:dyDescent="0.25">
      <c r="A303" s="1">
        <v>10549</v>
      </c>
      <c r="B303" s="1" t="s">
        <v>5</v>
      </c>
    </row>
    <row r="304" spans="1:2" x14ac:dyDescent="0.25">
      <c r="A304" s="1">
        <v>10550</v>
      </c>
      <c r="B304" s="6" t="s">
        <v>13</v>
      </c>
    </row>
    <row r="305" spans="1:2" x14ac:dyDescent="0.25">
      <c r="A305" s="1">
        <v>10551</v>
      </c>
      <c r="B305" s="6" t="s">
        <v>7</v>
      </c>
    </row>
    <row r="306" spans="1:2" x14ac:dyDescent="0.25">
      <c r="A306" s="1">
        <v>10552</v>
      </c>
      <c r="B306" s="1" t="s">
        <v>12</v>
      </c>
    </row>
    <row r="307" spans="1:2" x14ac:dyDescent="0.25">
      <c r="A307" s="1">
        <v>10553</v>
      </c>
      <c r="B307" s="1" t="s">
        <v>12</v>
      </c>
    </row>
    <row r="308" spans="1:2" x14ac:dyDescent="0.25">
      <c r="A308" s="1">
        <v>10554</v>
      </c>
      <c r="B308" s="6" t="s">
        <v>7</v>
      </c>
    </row>
    <row r="309" spans="1:2" x14ac:dyDescent="0.25">
      <c r="A309" s="1">
        <v>10555</v>
      </c>
      <c r="B309" s="1" t="s">
        <v>6</v>
      </c>
    </row>
    <row r="310" spans="1:2" x14ac:dyDescent="0.25">
      <c r="A310" s="1">
        <v>10556</v>
      </c>
      <c r="B310" s="1" t="s">
        <v>12</v>
      </c>
    </row>
    <row r="311" spans="1:2" x14ac:dyDescent="0.25">
      <c r="A311" s="1">
        <v>10557</v>
      </c>
      <c r="B311" s="1" t="s">
        <v>9</v>
      </c>
    </row>
    <row r="312" spans="1:2" x14ac:dyDescent="0.25">
      <c r="A312" s="1">
        <v>10558</v>
      </c>
      <c r="B312" s="1" t="s">
        <v>10</v>
      </c>
    </row>
    <row r="313" spans="1:2" x14ac:dyDescent="0.25">
      <c r="A313" s="1">
        <v>10559</v>
      </c>
      <c r="B313" s="1" t="s">
        <v>6</v>
      </c>
    </row>
    <row r="314" spans="1:2" x14ac:dyDescent="0.25">
      <c r="A314" s="1">
        <v>10560</v>
      </c>
      <c r="B314" s="1" t="s">
        <v>11</v>
      </c>
    </row>
    <row r="315" spans="1:2" x14ac:dyDescent="0.25">
      <c r="A315" s="1">
        <v>10561</v>
      </c>
      <c r="B315" s="1" t="s">
        <v>12</v>
      </c>
    </row>
    <row r="316" spans="1:2" x14ac:dyDescent="0.25">
      <c r="A316" s="1">
        <v>10562</v>
      </c>
      <c r="B316" s="1" t="s">
        <v>10</v>
      </c>
    </row>
    <row r="317" spans="1:2" x14ac:dyDescent="0.25">
      <c r="A317" s="1">
        <v>10563</v>
      </c>
      <c r="B317" s="1" t="s">
        <v>12</v>
      </c>
    </row>
    <row r="318" spans="1:2" x14ac:dyDescent="0.25">
      <c r="A318" s="1">
        <v>10564</v>
      </c>
      <c r="B318" s="6" t="s">
        <v>7</v>
      </c>
    </row>
    <row r="319" spans="1:2" x14ac:dyDescent="0.25">
      <c r="A319" s="1">
        <v>10565</v>
      </c>
      <c r="B319" s="1" t="s">
        <v>11</v>
      </c>
    </row>
    <row r="320" spans="1:2" x14ac:dyDescent="0.25">
      <c r="A320" s="1">
        <v>10566</v>
      </c>
      <c r="B320" s="1" t="s">
        <v>9</v>
      </c>
    </row>
    <row r="321" spans="1:2" x14ac:dyDescent="0.25">
      <c r="A321" s="1">
        <v>10567</v>
      </c>
      <c r="B321" s="1" t="s">
        <v>10</v>
      </c>
    </row>
    <row r="322" spans="1:2" x14ac:dyDescent="0.25">
      <c r="A322" s="1">
        <v>10568</v>
      </c>
      <c r="B322" s="1" t="s">
        <v>8</v>
      </c>
    </row>
    <row r="323" spans="1:2" x14ac:dyDescent="0.25">
      <c r="A323" s="1">
        <v>10569</v>
      </c>
      <c r="B323" s="1" t="s">
        <v>5</v>
      </c>
    </row>
    <row r="324" spans="1:2" x14ac:dyDescent="0.25">
      <c r="A324" s="1">
        <v>10570</v>
      </c>
      <c r="B324" s="1" t="s">
        <v>8</v>
      </c>
    </row>
    <row r="325" spans="1:2" x14ac:dyDescent="0.25">
      <c r="A325" s="1">
        <v>10571</v>
      </c>
      <c r="B325" s="1" t="s">
        <v>11</v>
      </c>
    </row>
    <row r="326" spans="1:2" x14ac:dyDescent="0.25">
      <c r="A326" s="1">
        <v>10572</v>
      </c>
      <c r="B326" s="1" t="s">
        <v>8</v>
      </c>
    </row>
    <row r="327" spans="1:2" x14ac:dyDescent="0.25">
      <c r="A327" s="1">
        <v>10573</v>
      </c>
      <c r="B327" s="6" t="s">
        <v>13</v>
      </c>
    </row>
    <row r="328" spans="1:2" x14ac:dyDescent="0.25">
      <c r="A328" s="1">
        <v>10574</v>
      </c>
      <c r="B328" s="6" t="s">
        <v>7</v>
      </c>
    </row>
    <row r="329" spans="1:2" x14ac:dyDescent="0.25">
      <c r="A329" s="1">
        <v>10575</v>
      </c>
      <c r="B329" s="1" t="s">
        <v>5</v>
      </c>
    </row>
    <row r="330" spans="1:2" x14ac:dyDescent="0.25">
      <c r="A330" s="1">
        <v>10576</v>
      </c>
      <c r="B330" s="1" t="s">
        <v>8</v>
      </c>
    </row>
    <row r="331" spans="1:2" x14ac:dyDescent="0.25">
      <c r="A331" s="1">
        <v>10577</v>
      </c>
      <c r="B331" s="1" t="s">
        <v>9</v>
      </c>
    </row>
    <row r="332" spans="1:2" x14ac:dyDescent="0.25">
      <c r="A332" s="1">
        <v>10578</v>
      </c>
      <c r="B332" s="6" t="s">
        <v>7</v>
      </c>
    </row>
    <row r="333" spans="1:2" x14ac:dyDescent="0.25">
      <c r="A333" s="1">
        <v>10579</v>
      </c>
      <c r="B333" s="1" t="s">
        <v>10</v>
      </c>
    </row>
    <row r="334" spans="1:2" x14ac:dyDescent="0.25">
      <c r="A334" s="1">
        <v>10580</v>
      </c>
      <c r="B334" s="6" t="s">
        <v>7</v>
      </c>
    </row>
    <row r="335" spans="1:2" x14ac:dyDescent="0.25">
      <c r="A335" s="1">
        <v>10581</v>
      </c>
      <c r="B335" s="1" t="s">
        <v>8</v>
      </c>
    </row>
    <row r="336" spans="1:2" x14ac:dyDescent="0.25">
      <c r="A336" s="1">
        <v>10582</v>
      </c>
      <c r="B336" s="1" t="s">
        <v>8</v>
      </c>
    </row>
    <row r="337" spans="1:2" x14ac:dyDescent="0.25">
      <c r="A337" s="1">
        <v>10583</v>
      </c>
      <c r="B337" s="1" t="s">
        <v>12</v>
      </c>
    </row>
    <row r="338" spans="1:2" x14ac:dyDescent="0.25">
      <c r="A338" s="1">
        <v>10584</v>
      </c>
      <c r="B338" s="6" t="s">
        <v>7</v>
      </c>
    </row>
    <row r="339" spans="1:2" x14ac:dyDescent="0.25">
      <c r="A339" s="1">
        <v>10585</v>
      </c>
      <c r="B339" s="6" t="s">
        <v>13</v>
      </c>
    </row>
    <row r="340" spans="1:2" x14ac:dyDescent="0.25">
      <c r="A340" s="1">
        <v>10586</v>
      </c>
      <c r="B340" s="1" t="s">
        <v>9</v>
      </c>
    </row>
    <row r="341" spans="1:2" x14ac:dyDescent="0.25">
      <c r="A341" s="1">
        <v>10587</v>
      </c>
      <c r="B341" s="1" t="s">
        <v>10</v>
      </c>
    </row>
    <row r="342" spans="1:2" x14ac:dyDescent="0.25">
      <c r="A342" s="1">
        <v>10588</v>
      </c>
      <c r="B342" s="1" t="s">
        <v>12</v>
      </c>
    </row>
    <row r="343" spans="1:2" x14ac:dyDescent="0.25">
      <c r="A343" s="1">
        <v>10589</v>
      </c>
      <c r="B343" s="1" t="s">
        <v>11</v>
      </c>
    </row>
    <row r="344" spans="1:2" x14ac:dyDescent="0.25">
      <c r="A344" s="1">
        <v>10590</v>
      </c>
      <c r="B344" s="6" t="s">
        <v>7</v>
      </c>
    </row>
    <row r="345" spans="1:2" x14ac:dyDescent="0.25">
      <c r="A345" s="1">
        <v>10591</v>
      </c>
      <c r="B345" s="1" t="s">
        <v>10</v>
      </c>
    </row>
    <row r="346" spans="1:2" x14ac:dyDescent="0.25">
      <c r="A346" s="1">
        <v>10592</v>
      </c>
      <c r="B346" s="1" t="s">
        <v>8</v>
      </c>
    </row>
    <row r="347" spans="1:2" x14ac:dyDescent="0.25">
      <c r="A347" s="1">
        <v>10593</v>
      </c>
      <c r="B347" s="6" t="s">
        <v>13</v>
      </c>
    </row>
    <row r="348" spans="1:2" x14ac:dyDescent="0.25">
      <c r="A348" s="1">
        <v>10594</v>
      </c>
      <c r="B348" s="1" t="s">
        <v>8</v>
      </c>
    </row>
    <row r="349" spans="1:2" x14ac:dyDescent="0.25">
      <c r="A349" s="1">
        <v>10595</v>
      </c>
      <c r="B349" s="1" t="s">
        <v>12</v>
      </c>
    </row>
    <row r="350" spans="1:2" x14ac:dyDescent="0.25">
      <c r="A350" s="1">
        <v>10596</v>
      </c>
      <c r="B350" s="1" t="s">
        <v>11</v>
      </c>
    </row>
    <row r="351" spans="1:2" x14ac:dyDescent="0.25">
      <c r="A351" s="1">
        <v>10597</v>
      </c>
      <c r="B351" s="6" t="s">
        <v>13</v>
      </c>
    </row>
    <row r="352" spans="1:2" x14ac:dyDescent="0.25">
      <c r="A352" s="1">
        <v>10598</v>
      </c>
      <c r="B352" s="1" t="s">
        <v>10</v>
      </c>
    </row>
    <row r="353" spans="1:2" x14ac:dyDescent="0.25">
      <c r="A353" s="1">
        <v>10599</v>
      </c>
      <c r="B353" s="1" t="s">
        <v>6</v>
      </c>
    </row>
    <row r="354" spans="1:2" x14ac:dyDescent="0.25">
      <c r="A354" s="1">
        <v>10600</v>
      </c>
      <c r="B354" s="6" t="s">
        <v>7</v>
      </c>
    </row>
    <row r="355" spans="1:2" x14ac:dyDescent="0.25">
      <c r="A355" s="1">
        <v>10601</v>
      </c>
      <c r="B355" s="6" t="s">
        <v>13</v>
      </c>
    </row>
    <row r="356" spans="1:2" x14ac:dyDescent="0.25">
      <c r="A356" s="1">
        <v>10602</v>
      </c>
      <c r="B356" s="1" t="s">
        <v>11</v>
      </c>
    </row>
    <row r="357" spans="1:2" x14ac:dyDescent="0.25">
      <c r="A357" s="1">
        <v>10603</v>
      </c>
      <c r="B357" s="1" t="s">
        <v>11</v>
      </c>
    </row>
    <row r="358" spans="1:2" x14ac:dyDescent="0.25">
      <c r="A358" s="1">
        <v>10604</v>
      </c>
      <c r="B358" s="1" t="s">
        <v>10</v>
      </c>
    </row>
    <row r="359" spans="1:2" x14ac:dyDescent="0.25">
      <c r="A359" s="1">
        <v>10605</v>
      </c>
      <c r="B359" s="1" t="s">
        <v>10</v>
      </c>
    </row>
    <row r="360" spans="1:2" x14ac:dyDescent="0.25">
      <c r="A360" s="1">
        <v>10606</v>
      </c>
      <c r="B360" s="6" t="s">
        <v>7</v>
      </c>
    </row>
    <row r="361" spans="1:2" x14ac:dyDescent="0.25">
      <c r="A361" s="1">
        <v>10607</v>
      </c>
      <c r="B361" s="1" t="s">
        <v>5</v>
      </c>
    </row>
    <row r="362" spans="1:2" x14ac:dyDescent="0.25">
      <c r="A362" s="1">
        <v>10608</v>
      </c>
      <c r="B362" s="6" t="s">
        <v>7</v>
      </c>
    </row>
    <row r="363" spans="1:2" x14ac:dyDescent="0.25">
      <c r="A363" s="1">
        <v>10609</v>
      </c>
      <c r="B363" s="6" t="s">
        <v>13</v>
      </c>
    </row>
    <row r="364" spans="1:2" x14ac:dyDescent="0.25">
      <c r="A364" s="1">
        <v>10610</v>
      </c>
      <c r="B364" s="1" t="s">
        <v>11</v>
      </c>
    </row>
    <row r="365" spans="1:2" x14ac:dyDescent="0.25">
      <c r="A365" s="1">
        <v>10611</v>
      </c>
      <c r="B365" s="1" t="s">
        <v>6</v>
      </c>
    </row>
    <row r="366" spans="1:2" x14ac:dyDescent="0.25">
      <c r="A366" s="1">
        <v>10612</v>
      </c>
      <c r="B366" s="1" t="s">
        <v>10</v>
      </c>
    </row>
    <row r="367" spans="1:2" x14ac:dyDescent="0.25">
      <c r="A367" s="1">
        <v>10613</v>
      </c>
      <c r="B367" s="6" t="s">
        <v>7</v>
      </c>
    </row>
    <row r="368" spans="1:2" x14ac:dyDescent="0.25">
      <c r="A368" s="1">
        <v>10614</v>
      </c>
      <c r="B368" s="1" t="s">
        <v>11</v>
      </c>
    </row>
    <row r="369" spans="1:2" x14ac:dyDescent="0.25">
      <c r="A369" s="1">
        <v>10615</v>
      </c>
      <c r="B369" s="1" t="s">
        <v>12</v>
      </c>
    </row>
    <row r="370" spans="1:2" x14ac:dyDescent="0.25">
      <c r="A370" s="1">
        <v>10616</v>
      </c>
      <c r="B370" s="1" t="s">
        <v>10</v>
      </c>
    </row>
    <row r="371" spans="1:2" x14ac:dyDescent="0.25">
      <c r="A371" s="1">
        <v>10617</v>
      </c>
      <c r="B371" s="6" t="s">
        <v>7</v>
      </c>
    </row>
    <row r="372" spans="1:2" x14ac:dyDescent="0.25">
      <c r="A372" s="1">
        <v>10618</v>
      </c>
      <c r="B372" s="1" t="s">
        <v>10</v>
      </c>
    </row>
    <row r="373" spans="1:2" x14ac:dyDescent="0.25">
      <c r="A373" s="1">
        <v>10619</v>
      </c>
      <c r="B373" s="1" t="s">
        <v>8</v>
      </c>
    </row>
    <row r="374" spans="1:2" x14ac:dyDescent="0.25">
      <c r="A374" s="1">
        <v>10620</v>
      </c>
      <c r="B374" s="1" t="s">
        <v>12</v>
      </c>
    </row>
    <row r="375" spans="1:2" x14ac:dyDescent="0.25">
      <c r="A375" s="1">
        <v>10621</v>
      </c>
      <c r="B375" s="6" t="s">
        <v>7</v>
      </c>
    </row>
    <row r="376" spans="1:2" x14ac:dyDescent="0.25">
      <c r="A376" s="1">
        <v>10622</v>
      </c>
      <c r="B376" s="6" t="s">
        <v>7</v>
      </c>
    </row>
    <row r="377" spans="1:2" x14ac:dyDescent="0.25">
      <c r="A377" s="1">
        <v>10623</v>
      </c>
      <c r="B377" s="1" t="s">
        <v>11</v>
      </c>
    </row>
    <row r="378" spans="1:2" x14ac:dyDescent="0.25">
      <c r="A378" s="1">
        <v>10624</v>
      </c>
      <c r="B378" s="6" t="s">
        <v>7</v>
      </c>
    </row>
    <row r="379" spans="1:2" x14ac:dyDescent="0.25">
      <c r="A379" s="1">
        <v>10625</v>
      </c>
      <c r="B379" s="1" t="s">
        <v>8</v>
      </c>
    </row>
    <row r="380" spans="1:2" x14ac:dyDescent="0.25">
      <c r="A380" s="1">
        <v>10626</v>
      </c>
      <c r="B380" s="1" t="s">
        <v>10</v>
      </c>
    </row>
    <row r="381" spans="1:2" x14ac:dyDescent="0.25">
      <c r="A381" s="1">
        <v>10627</v>
      </c>
      <c r="B381" s="1" t="s">
        <v>11</v>
      </c>
    </row>
    <row r="382" spans="1:2" x14ac:dyDescent="0.25">
      <c r="A382" s="1">
        <v>10628</v>
      </c>
      <c r="B382" s="6" t="s">
        <v>7</v>
      </c>
    </row>
    <row r="383" spans="1:2" x14ac:dyDescent="0.25">
      <c r="A383" s="1">
        <v>10629</v>
      </c>
      <c r="B383" s="6" t="s">
        <v>7</v>
      </c>
    </row>
    <row r="384" spans="1:2" x14ac:dyDescent="0.25">
      <c r="A384" s="1">
        <v>10630</v>
      </c>
      <c r="B384" s="1" t="s">
        <v>10</v>
      </c>
    </row>
    <row r="385" spans="1:2" x14ac:dyDescent="0.25">
      <c r="A385" s="1">
        <v>10631</v>
      </c>
      <c r="B385" s="1" t="s">
        <v>11</v>
      </c>
    </row>
    <row r="386" spans="1:2" x14ac:dyDescent="0.25">
      <c r="A386" s="1">
        <v>10632</v>
      </c>
      <c r="B386" s="1" t="s">
        <v>11</v>
      </c>
    </row>
    <row r="387" spans="1:2" x14ac:dyDescent="0.25">
      <c r="A387" s="1">
        <v>10633</v>
      </c>
      <c r="B387" s="6" t="s">
        <v>13</v>
      </c>
    </row>
    <row r="388" spans="1:2" x14ac:dyDescent="0.25">
      <c r="A388" s="1">
        <v>10634</v>
      </c>
      <c r="B388" s="6" t="s">
        <v>7</v>
      </c>
    </row>
    <row r="389" spans="1:2" x14ac:dyDescent="0.25">
      <c r="A389" s="1">
        <v>10635</v>
      </c>
      <c r="B389" s="1" t="s">
        <v>11</v>
      </c>
    </row>
    <row r="390" spans="1:2" x14ac:dyDescent="0.25">
      <c r="A390" s="1">
        <v>10636</v>
      </c>
      <c r="B390" s="6" t="s">
        <v>7</v>
      </c>
    </row>
    <row r="391" spans="1:2" x14ac:dyDescent="0.25">
      <c r="A391" s="1">
        <v>10637</v>
      </c>
      <c r="B391" s="1" t="s">
        <v>6</v>
      </c>
    </row>
    <row r="392" spans="1:2" x14ac:dyDescent="0.25">
      <c r="A392" s="1">
        <v>10638</v>
      </c>
      <c r="B392" s="1" t="s">
        <v>8</v>
      </c>
    </row>
    <row r="393" spans="1:2" x14ac:dyDescent="0.25">
      <c r="A393" s="1">
        <v>10639</v>
      </c>
      <c r="B393" s="6" t="s">
        <v>13</v>
      </c>
    </row>
    <row r="394" spans="1:2" x14ac:dyDescent="0.25">
      <c r="A394" s="1">
        <v>10640</v>
      </c>
      <c r="B394" s="6" t="s">
        <v>7</v>
      </c>
    </row>
    <row r="395" spans="1:2" x14ac:dyDescent="0.25">
      <c r="A395" s="1">
        <v>10641</v>
      </c>
      <c r="B395" s="6" t="s">
        <v>7</v>
      </c>
    </row>
    <row r="396" spans="1:2" x14ac:dyDescent="0.25">
      <c r="A396" s="1">
        <v>10642</v>
      </c>
      <c r="B396" s="6" t="s">
        <v>13</v>
      </c>
    </row>
    <row r="397" spans="1:2" x14ac:dyDescent="0.25">
      <c r="A397" s="1">
        <v>10643</v>
      </c>
      <c r="B397" s="1" t="s">
        <v>6</v>
      </c>
    </row>
    <row r="398" spans="1:2" x14ac:dyDescent="0.25">
      <c r="A398" s="1">
        <v>10644</v>
      </c>
      <c r="B398" s="1" t="s">
        <v>8</v>
      </c>
    </row>
    <row r="399" spans="1:2" x14ac:dyDescent="0.25">
      <c r="A399" s="1">
        <v>10645</v>
      </c>
      <c r="B399" s="6" t="s">
        <v>7</v>
      </c>
    </row>
    <row r="400" spans="1:2" x14ac:dyDescent="0.25">
      <c r="A400" s="1">
        <v>10646</v>
      </c>
      <c r="B400" s="1" t="s">
        <v>9</v>
      </c>
    </row>
    <row r="401" spans="1:2" x14ac:dyDescent="0.25">
      <c r="A401" s="1">
        <v>10647</v>
      </c>
      <c r="B401" s="6" t="s">
        <v>7</v>
      </c>
    </row>
    <row r="402" spans="1:2" x14ac:dyDescent="0.25">
      <c r="A402" s="1">
        <v>10648</v>
      </c>
      <c r="B402" s="1" t="s">
        <v>5</v>
      </c>
    </row>
    <row r="403" spans="1:2" x14ac:dyDescent="0.25">
      <c r="A403" s="1">
        <v>10649</v>
      </c>
      <c r="B403" s="1" t="s">
        <v>5</v>
      </c>
    </row>
    <row r="404" spans="1:2" x14ac:dyDescent="0.25">
      <c r="A404" s="1">
        <v>10650</v>
      </c>
      <c r="B404" s="1" t="s">
        <v>5</v>
      </c>
    </row>
    <row r="405" spans="1:2" x14ac:dyDescent="0.25">
      <c r="A405" s="1">
        <v>10651</v>
      </c>
      <c r="B405" s="1" t="s">
        <v>11</v>
      </c>
    </row>
    <row r="406" spans="1:2" x14ac:dyDescent="0.25">
      <c r="A406" s="1">
        <v>10652</v>
      </c>
      <c r="B406" s="6" t="s">
        <v>7</v>
      </c>
    </row>
    <row r="407" spans="1:2" x14ac:dyDescent="0.25">
      <c r="A407" s="1">
        <v>10653</v>
      </c>
      <c r="B407" s="1" t="s">
        <v>10</v>
      </c>
    </row>
    <row r="408" spans="1:2" x14ac:dyDescent="0.25">
      <c r="A408" s="1">
        <v>10654</v>
      </c>
      <c r="B408" s="1" t="s">
        <v>5</v>
      </c>
    </row>
    <row r="409" spans="1:2" x14ac:dyDescent="0.25">
      <c r="A409" s="1">
        <v>10655</v>
      </c>
      <c r="B409" s="1" t="s">
        <v>10</v>
      </c>
    </row>
    <row r="410" spans="1:2" x14ac:dyDescent="0.25">
      <c r="A410" s="1">
        <v>10656</v>
      </c>
      <c r="B410" s="1" t="s">
        <v>6</v>
      </c>
    </row>
    <row r="411" spans="1:2" x14ac:dyDescent="0.25">
      <c r="A411" s="1">
        <v>10657</v>
      </c>
      <c r="B411" s="1" t="s">
        <v>12</v>
      </c>
    </row>
    <row r="412" spans="1:2" x14ac:dyDescent="0.25">
      <c r="A412" s="1">
        <v>10658</v>
      </c>
      <c r="B412" s="6" t="s">
        <v>7</v>
      </c>
    </row>
    <row r="413" spans="1:2" x14ac:dyDescent="0.25">
      <c r="A413" s="1">
        <v>10659</v>
      </c>
      <c r="B413" s="6" t="s">
        <v>13</v>
      </c>
    </row>
    <row r="414" spans="1:2" x14ac:dyDescent="0.25">
      <c r="A414" s="1">
        <v>10660</v>
      </c>
      <c r="B414" s="1" t="s">
        <v>11</v>
      </c>
    </row>
    <row r="415" spans="1:2" x14ac:dyDescent="0.25">
      <c r="A415" s="1">
        <v>10661</v>
      </c>
      <c r="B415" s="6" t="s">
        <v>13</v>
      </c>
    </row>
    <row r="416" spans="1:2" x14ac:dyDescent="0.25">
      <c r="A416" s="1">
        <v>10662</v>
      </c>
      <c r="B416" s="1" t="s">
        <v>8</v>
      </c>
    </row>
    <row r="417" spans="1:2" x14ac:dyDescent="0.25">
      <c r="A417" s="1">
        <v>10663</v>
      </c>
      <c r="B417" s="1" t="s">
        <v>12</v>
      </c>
    </row>
    <row r="418" spans="1:2" x14ac:dyDescent="0.25">
      <c r="A418" s="1">
        <v>10664</v>
      </c>
      <c r="B418" s="1" t="s">
        <v>10</v>
      </c>
    </row>
    <row r="419" spans="1:2" x14ac:dyDescent="0.25">
      <c r="A419" s="1">
        <v>10665</v>
      </c>
      <c r="B419" s="1" t="s">
        <v>10</v>
      </c>
    </row>
    <row r="420" spans="1:2" x14ac:dyDescent="0.25">
      <c r="A420" s="1">
        <v>10666</v>
      </c>
      <c r="B420" s="6" t="s">
        <v>13</v>
      </c>
    </row>
    <row r="421" spans="1:2" x14ac:dyDescent="0.25">
      <c r="A421" s="1">
        <v>10667</v>
      </c>
      <c r="B421" s="6" t="s">
        <v>13</v>
      </c>
    </row>
    <row r="422" spans="1:2" x14ac:dyDescent="0.25">
      <c r="A422" s="1">
        <v>10668</v>
      </c>
      <c r="B422" s="1" t="s">
        <v>10</v>
      </c>
    </row>
    <row r="423" spans="1:2" x14ac:dyDescent="0.25">
      <c r="A423" s="1">
        <v>10669</v>
      </c>
      <c r="B423" s="1" t="s">
        <v>12</v>
      </c>
    </row>
    <row r="424" spans="1:2" x14ac:dyDescent="0.25">
      <c r="A424" s="1">
        <v>10670</v>
      </c>
      <c r="B424" s="6" t="s">
        <v>7</v>
      </c>
    </row>
    <row r="425" spans="1:2" x14ac:dyDescent="0.25">
      <c r="A425" s="1">
        <v>10671</v>
      </c>
      <c r="B425" s="1" t="s">
        <v>10</v>
      </c>
    </row>
    <row r="426" spans="1:2" x14ac:dyDescent="0.25">
      <c r="A426" s="1">
        <v>10672</v>
      </c>
      <c r="B426" s="1" t="s">
        <v>9</v>
      </c>
    </row>
    <row r="427" spans="1:2" x14ac:dyDescent="0.25">
      <c r="A427" s="1">
        <v>10673</v>
      </c>
      <c r="B427" s="1" t="s">
        <v>12</v>
      </c>
    </row>
    <row r="428" spans="1:2" x14ac:dyDescent="0.25">
      <c r="A428" s="1">
        <v>10674</v>
      </c>
      <c r="B428" s="6" t="s">
        <v>7</v>
      </c>
    </row>
    <row r="429" spans="1:2" x14ac:dyDescent="0.25">
      <c r="A429" s="1">
        <v>10675</v>
      </c>
      <c r="B429" s="1" t="s">
        <v>5</v>
      </c>
    </row>
    <row r="430" spans="1:2" x14ac:dyDescent="0.25">
      <c r="A430" s="1">
        <v>10676</v>
      </c>
      <c r="B430" s="1" t="s">
        <v>12</v>
      </c>
    </row>
    <row r="431" spans="1:2" x14ac:dyDescent="0.25">
      <c r="A431" s="1">
        <v>10677</v>
      </c>
      <c r="B431" s="1" t="s">
        <v>10</v>
      </c>
    </row>
    <row r="432" spans="1:2" x14ac:dyDescent="0.25">
      <c r="A432" s="1">
        <v>10678</v>
      </c>
      <c r="B432" s="6" t="s">
        <v>13</v>
      </c>
    </row>
    <row r="433" spans="1:2" x14ac:dyDescent="0.25">
      <c r="A433" s="1">
        <v>10679</v>
      </c>
      <c r="B433" s="1" t="s">
        <v>11</v>
      </c>
    </row>
    <row r="434" spans="1:2" x14ac:dyDescent="0.25">
      <c r="A434" s="1">
        <v>10680</v>
      </c>
      <c r="B434" s="1" t="s">
        <v>10</v>
      </c>
    </row>
    <row r="435" spans="1:2" x14ac:dyDescent="0.25">
      <c r="A435" s="1">
        <v>10681</v>
      </c>
      <c r="B435" s="1" t="s">
        <v>8</v>
      </c>
    </row>
    <row r="436" spans="1:2" x14ac:dyDescent="0.25">
      <c r="A436" s="1">
        <v>10682</v>
      </c>
      <c r="B436" s="1" t="s">
        <v>8</v>
      </c>
    </row>
    <row r="437" spans="1:2" x14ac:dyDescent="0.25">
      <c r="A437" s="1">
        <v>10683</v>
      </c>
      <c r="B437" s="1" t="s">
        <v>12</v>
      </c>
    </row>
    <row r="438" spans="1:2" x14ac:dyDescent="0.25">
      <c r="A438" s="1">
        <v>10684</v>
      </c>
      <c r="B438" s="1" t="s">
        <v>8</v>
      </c>
    </row>
    <row r="439" spans="1:2" x14ac:dyDescent="0.25">
      <c r="A439" s="1">
        <v>10685</v>
      </c>
      <c r="B439" s="6" t="s">
        <v>7</v>
      </c>
    </row>
    <row r="440" spans="1:2" x14ac:dyDescent="0.25">
      <c r="A440" s="1">
        <v>10686</v>
      </c>
      <c r="B440" s="1" t="s">
        <v>12</v>
      </c>
    </row>
    <row r="441" spans="1:2" x14ac:dyDescent="0.25">
      <c r="A441" s="1">
        <v>10687</v>
      </c>
      <c r="B441" s="1" t="s">
        <v>9</v>
      </c>
    </row>
    <row r="442" spans="1:2" x14ac:dyDescent="0.25">
      <c r="A442" s="1">
        <v>10688</v>
      </c>
      <c r="B442" s="6" t="s">
        <v>7</v>
      </c>
    </row>
    <row r="443" spans="1:2" x14ac:dyDescent="0.25">
      <c r="A443" s="1">
        <v>10689</v>
      </c>
      <c r="B443" s="1" t="s">
        <v>10</v>
      </c>
    </row>
    <row r="444" spans="1:2" x14ac:dyDescent="0.25">
      <c r="A444" s="1">
        <v>10690</v>
      </c>
      <c r="B444" s="1" t="s">
        <v>10</v>
      </c>
    </row>
    <row r="445" spans="1:2" x14ac:dyDescent="0.25">
      <c r="A445" s="1">
        <v>10691</v>
      </c>
      <c r="B445" s="1" t="s">
        <v>12</v>
      </c>
    </row>
    <row r="446" spans="1:2" x14ac:dyDescent="0.25">
      <c r="A446" s="1">
        <v>10692</v>
      </c>
      <c r="B446" s="6" t="s">
        <v>7</v>
      </c>
    </row>
    <row r="447" spans="1:2" x14ac:dyDescent="0.25">
      <c r="A447" s="1">
        <v>10693</v>
      </c>
      <c r="B447" s="1" t="s">
        <v>8</v>
      </c>
    </row>
    <row r="448" spans="1:2" x14ac:dyDescent="0.25">
      <c r="A448" s="1">
        <v>10694</v>
      </c>
      <c r="B448" s="1" t="s">
        <v>11</v>
      </c>
    </row>
    <row r="449" spans="1:2" x14ac:dyDescent="0.25">
      <c r="A449" s="1">
        <v>10695</v>
      </c>
      <c r="B449" s="6" t="s">
        <v>13</v>
      </c>
    </row>
    <row r="450" spans="1:2" x14ac:dyDescent="0.25">
      <c r="A450" s="1">
        <v>10696</v>
      </c>
      <c r="B450" s="1" t="s">
        <v>11</v>
      </c>
    </row>
    <row r="451" spans="1:2" x14ac:dyDescent="0.25">
      <c r="A451" s="1">
        <v>10697</v>
      </c>
      <c r="B451" s="1" t="s">
        <v>8</v>
      </c>
    </row>
    <row r="452" spans="1:2" x14ac:dyDescent="0.25">
      <c r="A452" s="1">
        <v>10698</v>
      </c>
      <c r="B452" s="6" t="s">
        <v>7</v>
      </c>
    </row>
    <row r="453" spans="1:2" x14ac:dyDescent="0.25">
      <c r="A453" s="1">
        <v>10699</v>
      </c>
      <c r="B453" s="1" t="s">
        <v>8</v>
      </c>
    </row>
    <row r="454" spans="1:2" x14ac:dyDescent="0.25">
      <c r="A454" s="1">
        <v>10700</v>
      </c>
      <c r="B454" s="1" t="s">
        <v>8</v>
      </c>
    </row>
    <row r="455" spans="1:2" x14ac:dyDescent="0.25">
      <c r="A455" s="1">
        <v>10701</v>
      </c>
      <c r="B455" s="1" t="s">
        <v>6</v>
      </c>
    </row>
    <row r="456" spans="1:2" x14ac:dyDescent="0.25">
      <c r="A456" s="1">
        <v>10702</v>
      </c>
      <c r="B456" s="6" t="s">
        <v>7</v>
      </c>
    </row>
    <row r="457" spans="1:2" x14ac:dyDescent="0.25">
      <c r="A457" s="1">
        <v>10703</v>
      </c>
      <c r="B457" s="1" t="s">
        <v>6</v>
      </c>
    </row>
    <row r="458" spans="1:2" x14ac:dyDescent="0.25">
      <c r="A458" s="1">
        <v>10704</v>
      </c>
      <c r="B458" s="1" t="s">
        <v>6</v>
      </c>
    </row>
    <row r="459" spans="1:2" x14ac:dyDescent="0.25">
      <c r="A459" s="1">
        <v>10705</v>
      </c>
      <c r="B459" s="1" t="s">
        <v>9</v>
      </c>
    </row>
    <row r="460" spans="1:2" x14ac:dyDescent="0.25">
      <c r="A460" s="1">
        <v>10706</v>
      </c>
      <c r="B460" s="1" t="s">
        <v>11</v>
      </c>
    </row>
    <row r="461" spans="1:2" x14ac:dyDescent="0.25">
      <c r="A461" s="1">
        <v>10707</v>
      </c>
      <c r="B461" s="6" t="s">
        <v>7</v>
      </c>
    </row>
    <row r="462" spans="1:2" x14ac:dyDescent="0.25">
      <c r="A462" s="1">
        <v>10708</v>
      </c>
      <c r="B462" s="1" t="s">
        <v>6</v>
      </c>
    </row>
    <row r="463" spans="1:2" x14ac:dyDescent="0.25">
      <c r="A463" s="1">
        <v>10709</v>
      </c>
      <c r="B463" s="1" t="s">
        <v>10</v>
      </c>
    </row>
    <row r="464" spans="1:2" x14ac:dyDescent="0.25">
      <c r="A464" s="1">
        <v>10710</v>
      </c>
      <c r="B464" s="1" t="s">
        <v>10</v>
      </c>
    </row>
    <row r="465" spans="1:2" x14ac:dyDescent="0.25">
      <c r="A465" s="1">
        <v>10711</v>
      </c>
      <c r="B465" s="1" t="s">
        <v>5</v>
      </c>
    </row>
    <row r="466" spans="1:2" x14ac:dyDescent="0.25">
      <c r="A466" s="1">
        <v>10712</v>
      </c>
      <c r="B466" s="1" t="s">
        <v>8</v>
      </c>
    </row>
    <row r="467" spans="1:2" x14ac:dyDescent="0.25">
      <c r="A467" s="1">
        <v>10713</v>
      </c>
      <c r="B467" s="1" t="s">
        <v>10</v>
      </c>
    </row>
    <row r="468" spans="1:2" x14ac:dyDescent="0.25">
      <c r="A468" s="1">
        <v>10714</v>
      </c>
      <c r="B468" s="1" t="s">
        <v>5</v>
      </c>
    </row>
    <row r="469" spans="1:2" x14ac:dyDescent="0.25">
      <c r="A469" s="1">
        <v>10715</v>
      </c>
      <c r="B469" s="1" t="s">
        <v>8</v>
      </c>
    </row>
    <row r="470" spans="1:2" x14ac:dyDescent="0.25">
      <c r="A470" s="1">
        <v>10716</v>
      </c>
      <c r="B470" s="6" t="s">
        <v>7</v>
      </c>
    </row>
    <row r="471" spans="1:2" x14ac:dyDescent="0.25">
      <c r="A471" s="1">
        <v>10717</v>
      </c>
      <c r="B471" s="1" t="s">
        <v>10</v>
      </c>
    </row>
    <row r="472" spans="1:2" x14ac:dyDescent="0.25">
      <c r="A472" s="1">
        <v>10718</v>
      </c>
      <c r="B472" s="1" t="s">
        <v>10</v>
      </c>
    </row>
    <row r="473" spans="1:2" x14ac:dyDescent="0.25">
      <c r="A473" s="1">
        <v>10719</v>
      </c>
      <c r="B473" s="1" t="s">
        <v>11</v>
      </c>
    </row>
    <row r="474" spans="1:2" x14ac:dyDescent="0.25">
      <c r="A474" s="1">
        <v>10720</v>
      </c>
      <c r="B474" s="1" t="s">
        <v>11</v>
      </c>
    </row>
    <row r="475" spans="1:2" x14ac:dyDescent="0.25">
      <c r="A475" s="1">
        <v>10721</v>
      </c>
      <c r="B475" s="1" t="s">
        <v>5</v>
      </c>
    </row>
    <row r="476" spans="1:2" x14ac:dyDescent="0.25">
      <c r="A476" s="1">
        <v>10722</v>
      </c>
      <c r="B476" s="1" t="s">
        <v>11</v>
      </c>
    </row>
    <row r="477" spans="1:2" x14ac:dyDescent="0.25">
      <c r="A477" s="1">
        <v>10723</v>
      </c>
      <c r="B477" s="1" t="s">
        <v>8</v>
      </c>
    </row>
    <row r="478" spans="1:2" x14ac:dyDescent="0.25">
      <c r="A478" s="1">
        <v>10724</v>
      </c>
      <c r="B478" s="1" t="s">
        <v>11</v>
      </c>
    </row>
    <row r="479" spans="1:2" x14ac:dyDescent="0.25">
      <c r="A479" s="1">
        <v>10725</v>
      </c>
      <c r="B479" s="6" t="s">
        <v>7</v>
      </c>
    </row>
    <row r="480" spans="1:2" x14ac:dyDescent="0.25">
      <c r="A480" s="1">
        <v>10726</v>
      </c>
      <c r="B480" s="6" t="s">
        <v>7</v>
      </c>
    </row>
    <row r="481" spans="1:2" x14ac:dyDescent="0.25">
      <c r="A481" s="1">
        <v>10727</v>
      </c>
      <c r="B481" s="1" t="s">
        <v>12</v>
      </c>
    </row>
    <row r="482" spans="1:2" x14ac:dyDescent="0.25">
      <c r="A482" s="1">
        <v>10728</v>
      </c>
      <c r="B482" s="6" t="s">
        <v>7</v>
      </c>
    </row>
    <row r="483" spans="1:2" x14ac:dyDescent="0.25">
      <c r="A483" s="1">
        <v>10729</v>
      </c>
      <c r="B483" s="1" t="s">
        <v>11</v>
      </c>
    </row>
    <row r="484" spans="1:2" x14ac:dyDescent="0.25">
      <c r="A484" s="1">
        <v>10730</v>
      </c>
      <c r="B484" s="1" t="s">
        <v>5</v>
      </c>
    </row>
    <row r="485" spans="1:2" x14ac:dyDescent="0.25">
      <c r="A485" s="1">
        <v>10731</v>
      </c>
      <c r="B485" s="6" t="s">
        <v>13</v>
      </c>
    </row>
    <row r="486" spans="1:2" x14ac:dyDescent="0.25">
      <c r="A486" s="1">
        <v>10732</v>
      </c>
      <c r="B486" s="1" t="s">
        <v>8</v>
      </c>
    </row>
    <row r="487" spans="1:2" x14ac:dyDescent="0.25">
      <c r="A487" s="1">
        <v>10733</v>
      </c>
      <c r="B487" s="1" t="s">
        <v>10</v>
      </c>
    </row>
    <row r="488" spans="1:2" x14ac:dyDescent="0.25">
      <c r="A488" s="1">
        <v>10734</v>
      </c>
      <c r="B488" s="1" t="s">
        <v>12</v>
      </c>
    </row>
    <row r="489" spans="1:2" x14ac:dyDescent="0.25">
      <c r="A489" s="1">
        <v>10735</v>
      </c>
      <c r="B489" s="1" t="s">
        <v>6</v>
      </c>
    </row>
    <row r="490" spans="1:2" x14ac:dyDescent="0.25">
      <c r="A490" s="1">
        <v>10736</v>
      </c>
      <c r="B490" s="1" t="s">
        <v>9</v>
      </c>
    </row>
    <row r="491" spans="1:2" x14ac:dyDescent="0.25">
      <c r="A491" s="1">
        <v>10737</v>
      </c>
      <c r="B491" s="1" t="s">
        <v>12</v>
      </c>
    </row>
    <row r="492" spans="1:2" x14ac:dyDescent="0.25">
      <c r="A492" s="1">
        <v>10738</v>
      </c>
      <c r="B492" s="1" t="s">
        <v>12</v>
      </c>
    </row>
    <row r="493" spans="1:2" x14ac:dyDescent="0.25">
      <c r="A493" s="1">
        <v>10739</v>
      </c>
      <c r="B493" s="1" t="s">
        <v>8</v>
      </c>
    </row>
    <row r="494" spans="1:2" x14ac:dyDescent="0.25">
      <c r="A494" s="1">
        <v>10740</v>
      </c>
      <c r="B494" s="6" t="s">
        <v>7</v>
      </c>
    </row>
    <row r="495" spans="1:2" x14ac:dyDescent="0.25">
      <c r="A495" s="1">
        <v>10741</v>
      </c>
      <c r="B495" s="6" t="s">
        <v>7</v>
      </c>
    </row>
    <row r="496" spans="1:2" x14ac:dyDescent="0.25">
      <c r="A496" s="1">
        <v>10742</v>
      </c>
      <c r="B496" s="1" t="s">
        <v>8</v>
      </c>
    </row>
    <row r="497" spans="1:2" x14ac:dyDescent="0.25">
      <c r="A497" s="1">
        <v>10743</v>
      </c>
      <c r="B497" s="1" t="s">
        <v>10</v>
      </c>
    </row>
    <row r="498" spans="1:2" x14ac:dyDescent="0.25">
      <c r="A498" s="1">
        <v>10744</v>
      </c>
      <c r="B498" s="1" t="s">
        <v>6</v>
      </c>
    </row>
    <row r="499" spans="1:2" x14ac:dyDescent="0.25">
      <c r="A499" s="1">
        <v>10745</v>
      </c>
      <c r="B499" s="1" t="s">
        <v>9</v>
      </c>
    </row>
    <row r="500" spans="1:2" x14ac:dyDescent="0.25">
      <c r="A500" s="1">
        <v>10746</v>
      </c>
      <c r="B500" s="1" t="s">
        <v>10</v>
      </c>
    </row>
    <row r="501" spans="1:2" x14ac:dyDescent="0.25">
      <c r="A501" s="1">
        <v>10747</v>
      </c>
      <c r="B501" s="1" t="s">
        <v>6</v>
      </c>
    </row>
    <row r="502" spans="1:2" x14ac:dyDescent="0.25">
      <c r="A502" s="1">
        <v>10748</v>
      </c>
      <c r="B502" s="1" t="s">
        <v>8</v>
      </c>
    </row>
    <row r="503" spans="1:2" x14ac:dyDescent="0.25">
      <c r="A503" s="1">
        <v>10749</v>
      </c>
      <c r="B503" s="6" t="s">
        <v>7</v>
      </c>
    </row>
    <row r="504" spans="1:2" x14ac:dyDescent="0.25">
      <c r="A504" s="1">
        <v>10750</v>
      </c>
      <c r="B504" s="1" t="s">
        <v>9</v>
      </c>
    </row>
    <row r="505" spans="1:2" x14ac:dyDescent="0.25">
      <c r="A505" s="1">
        <v>10751</v>
      </c>
      <c r="B505" s="1" t="s">
        <v>8</v>
      </c>
    </row>
    <row r="506" spans="1:2" x14ac:dyDescent="0.25">
      <c r="A506" s="1">
        <v>10752</v>
      </c>
      <c r="B506" s="1" t="s">
        <v>12</v>
      </c>
    </row>
    <row r="507" spans="1:2" x14ac:dyDescent="0.25">
      <c r="A507" s="1">
        <v>10753</v>
      </c>
      <c r="B507" s="1" t="s">
        <v>8</v>
      </c>
    </row>
    <row r="508" spans="1:2" x14ac:dyDescent="0.25">
      <c r="A508" s="1">
        <v>10754</v>
      </c>
      <c r="B508" s="1" t="s">
        <v>6</v>
      </c>
    </row>
    <row r="509" spans="1:2" x14ac:dyDescent="0.25">
      <c r="A509" s="1">
        <v>10755</v>
      </c>
      <c r="B509" s="6" t="s">
        <v>7</v>
      </c>
    </row>
    <row r="510" spans="1:2" x14ac:dyDescent="0.25">
      <c r="A510" s="1">
        <v>10756</v>
      </c>
      <c r="B510" s="1" t="s">
        <v>11</v>
      </c>
    </row>
    <row r="511" spans="1:2" x14ac:dyDescent="0.25">
      <c r="A511" s="1">
        <v>10757</v>
      </c>
      <c r="B511" s="1" t="s">
        <v>6</v>
      </c>
    </row>
    <row r="512" spans="1:2" x14ac:dyDescent="0.25">
      <c r="A512" s="1">
        <v>10758</v>
      </c>
      <c r="B512" s="1" t="s">
        <v>8</v>
      </c>
    </row>
    <row r="513" spans="1:2" x14ac:dyDescent="0.25">
      <c r="A513" s="1">
        <v>10759</v>
      </c>
      <c r="B513" s="1" t="s">
        <v>8</v>
      </c>
    </row>
    <row r="514" spans="1:2" x14ac:dyDescent="0.25">
      <c r="A514" s="1">
        <v>10760</v>
      </c>
      <c r="B514" s="6" t="s">
        <v>7</v>
      </c>
    </row>
    <row r="515" spans="1:2" x14ac:dyDescent="0.25">
      <c r="A515" s="1">
        <v>10761</v>
      </c>
      <c r="B515" s="1" t="s">
        <v>5</v>
      </c>
    </row>
    <row r="516" spans="1:2" x14ac:dyDescent="0.25">
      <c r="A516" s="1">
        <v>10762</v>
      </c>
      <c r="B516" s="1" t="s">
        <v>8</v>
      </c>
    </row>
    <row r="517" spans="1:2" x14ac:dyDescent="0.25">
      <c r="A517" s="1">
        <v>10763</v>
      </c>
      <c r="B517" s="1" t="s">
        <v>8</v>
      </c>
    </row>
    <row r="518" spans="1:2" x14ac:dyDescent="0.25">
      <c r="A518" s="1">
        <v>10764</v>
      </c>
      <c r="B518" s="1" t="s">
        <v>6</v>
      </c>
    </row>
    <row r="519" spans="1:2" x14ac:dyDescent="0.25">
      <c r="A519" s="1">
        <v>10765</v>
      </c>
      <c r="B519" s="1" t="s">
        <v>8</v>
      </c>
    </row>
    <row r="520" spans="1:2" x14ac:dyDescent="0.25">
      <c r="A520" s="1">
        <v>10766</v>
      </c>
      <c r="B520" s="6" t="s">
        <v>7</v>
      </c>
    </row>
    <row r="521" spans="1:2" x14ac:dyDescent="0.25">
      <c r="A521" s="1">
        <v>10767</v>
      </c>
      <c r="B521" s="6" t="s">
        <v>7</v>
      </c>
    </row>
    <row r="522" spans="1:2" x14ac:dyDescent="0.25">
      <c r="A522" s="1">
        <v>10768</v>
      </c>
      <c r="B522" s="1" t="s">
        <v>8</v>
      </c>
    </row>
    <row r="523" spans="1:2" x14ac:dyDescent="0.25">
      <c r="A523" s="1">
        <v>10769</v>
      </c>
      <c r="B523" s="1" t="s">
        <v>8</v>
      </c>
    </row>
    <row r="524" spans="1:2" x14ac:dyDescent="0.25">
      <c r="A524" s="1">
        <v>10770</v>
      </c>
      <c r="B524" s="1" t="s">
        <v>11</v>
      </c>
    </row>
    <row r="525" spans="1:2" x14ac:dyDescent="0.25">
      <c r="A525" s="1">
        <v>10771</v>
      </c>
      <c r="B525" s="1" t="s">
        <v>9</v>
      </c>
    </row>
    <row r="526" spans="1:2" x14ac:dyDescent="0.25">
      <c r="A526" s="1">
        <v>10772</v>
      </c>
      <c r="B526" s="1" t="s">
        <v>8</v>
      </c>
    </row>
    <row r="527" spans="1:2" x14ac:dyDescent="0.25">
      <c r="A527" s="1">
        <v>10773</v>
      </c>
      <c r="B527" s="1" t="s">
        <v>10</v>
      </c>
    </row>
    <row r="528" spans="1:2" x14ac:dyDescent="0.25">
      <c r="A528" s="1">
        <v>10774</v>
      </c>
      <c r="B528" s="6" t="s">
        <v>7</v>
      </c>
    </row>
    <row r="529" spans="1:2" x14ac:dyDescent="0.25">
      <c r="A529" s="1">
        <v>10775</v>
      </c>
      <c r="B529" s="6" t="s">
        <v>13</v>
      </c>
    </row>
    <row r="530" spans="1:2" x14ac:dyDescent="0.25">
      <c r="A530" s="1">
        <v>10776</v>
      </c>
      <c r="B530" s="1" t="s">
        <v>10</v>
      </c>
    </row>
    <row r="531" spans="1:2" x14ac:dyDescent="0.25">
      <c r="A531" s="1">
        <v>10777</v>
      </c>
      <c r="B531" s="6" t="s">
        <v>13</v>
      </c>
    </row>
    <row r="532" spans="1:2" x14ac:dyDescent="0.25">
      <c r="A532" s="1">
        <v>10778</v>
      </c>
      <c r="B532" s="1" t="s">
        <v>8</v>
      </c>
    </row>
    <row r="533" spans="1:2" x14ac:dyDescent="0.25">
      <c r="A533" s="1">
        <v>10779</v>
      </c>
      <c r="B533" s="1" t="s">
        <v>8</v>
      </c>
    </row>
    <row r="534" spans="1:2" x14ac:dyDescent="0.25">
      <c r="A534" s="1">
        <v>10780</v>
      </c>
      <c r="B534" s="1" t="s">
        <v>12</v>
      </c>
    </row>
    <row r="535" spans="1:2" x14ac:dyDescent="0.25">
      <c r="A535" s="1">
        <v>10781</v>
      </c>
      <c r="B535" s="1" t="s">
        <v>12</v>
      </c>
    </row>
    <row r="536" spans="1:2" x14ac:dyDescent="0.25">
      <c r="A536" s="1">
        <v>10782</v>
      </c>
      <c r="B536" s="1" t="s">
        <v>9</v>
      </c>
    </row>
    <row r="537" spans="1:2" x14ac:dyDescent="0.25">
      <c r="A537" s="1">
        <v>10783</v>
      </c>
      <c r="B537" s="6" t="s">
        <v>7</v>
      </c>
    </row>
    <row r="538" spans="1:2" x14ac:dyDescent="0.25">
      <c r="A538" s="1">
        <v>10784</v>
      </c>
      <c r="B538" s="6" t="s">
        <v>7</v>
      </c>
    </row>
    <row r="539" spans="1:2" x14ac:dyDescent="0.25">
      <c r="A539" s="1">
        <v>10785</v>
      </c>
      <c r="B539" s="1" t="s">
        <v>10</v>
      </c>
    </row>
    <row r="540" spans="1:2" x14ac:dyDescent="0.25">
      <c r="A540" s="1">
        <v>10786</v>
      </c>
      <c r="B540" s="1" t="s">
        <v>11</v>
      </c>
    </row>
    <row r="541" spans="1:2" x14ac:dyDescent="0.25">
      <c r="A541" s="1">
        <v>10787</v>
      </c>
      <c r="B541" s="1" t="s">
        <v>12</v>
      </c>
    </row>
    <row r="542" spans="1:2" x14ac:dyDescent="0.25">
      <c r="A542" s="1">
        <v>10788</v>
      </c>
      <c r="B542" s="1" t="s">
        <v>10</v>
      </c>
    </row>
    <row r="543" spans="1:2" x14ac:dyDescent="0.25">
      <c r="A543" s="1">
        <v>10789</v>
      </c>
      <c r="B543" s="1" t="s">
        <v>10</v>
      </c>
    </row>
    <row r="544" spans="1:2" x14ac:dyDescent="0.25">
      <c r="A544" s="1">
        <v>10790</v>
      </c>
      <c r="B544" s="1" t="s">
        <v>6</v>
      </c>
    </row>
    <row r="545" spans="1:2" x14ac:dyDescent="0.25">
      <c r="A545" s="1">
        <v>10791</v>
      </c>
      <c r="B545" s="1" t="s">
        <v>6</v>
      </c>
    </row>
    <row r="546" spans="1:2" x14ac:dyDescent="0.25">
      <c r="A546" s="1">
        <v>10792</v>
      </c>
      <c r="B546" s="1" t="s">
        <v>10</v>
      </c>
    </row>
    <row r="547" spans="1:2" x14ac:dyDescent="0.25">
      <c r="A547" s="1">
        <v>10793</v>
      </c>
      <c r="B547" s="1" t="s">
        <v>8</v>
      </c>
    </row>
    <row r="548" spans="1:2" x14ac:dyDescent="0.25">
      <c r="A548" s="1">
        <v>10794</v>
      </c>
      <c r="B548" s="1" t="s">
        <v>6</v>
      </c>
    </row>
    <row r="549" spans="1:2" x14ac:dyDescent="0.25">
      <c r="A549" s="1">
        <v>10795</v>
      </c>
      <c r="B549" s="1" t="s">
        <v>11</v>
      </c>
    </row>
    <row r="550" spans="1:2" x14ac:dyDescent="0.25">
      <c r="A550" s="1">
        <v>10796</v>
      </c>
      <c r="B550" s="1" t="s">
        <v>8</v>
      </c>
    </row>
    <row r="551" spans="1:2" x14ac:dyDescent="0.25">
      <c r="A551" s="1">
        <v>10797</v>
      </c>
      <c r="B551" s="6" t="s">
        <v>13</v>
      </c>
    </row>
    <row r="552" spans="1:2" x14ac:dyDescent="0.25">
      <c r="A552" s="1">
        <v>10798</v>
      </c>
      <c r="B552" s="1" t="s">
        <v>12</v>
      </c>
    </row>
    <row r="553" spans="1:2" x14ac:dyDescent="0.25">
      <c r="A553" s="1">
        <v>10799</v>
      </c>
      <c r="B553" s="1" t="s">
        <v>9</v>
      </c>
    </row>
    <row r="554" spans="1:2" x14ac:dyDescent="0.25">
      <c r="A554" s="1">
        <v>10800</v>
      </c>
      <c r="B554" s="1" t="s">
        <v>10</v>
      </c>
    </row>
    <row r="555" spans="1:2" x14ac:dyDescent="0.25">
      <c r="A555" s="1">
        <v>10801</v>
      </c>
      <c r="B555" s="6" t="s">
        <v>7</v>
      </c>
    </row>
    <row r="556" spans="1:2" x14ac:dyDescent="0.25">
      <c r="A556" s="1">
        <v>10802</v>
      </c>
      <c r="B556" s="6" t="s">
        <v>7</v>
      </c>
    </row>
    <row r="557" spans="1:2" x14ac:dyDescent="0.25">
      <c r="A557" s="1">
        <v>10803</v>
      </c>
      <c r="B557" s="6" t="s">
        <v>7</v>
      </c>
    </row>
    <row r="558" spans="1:2" x14ac:dyDescent="0.25">
      <c r="A558" s="1">
        <v>10804</v>
      </c>
      <c r="B558" s="1" t="s">
        <v>6</v>
      </c>
    </row>
    <row r="559" spans="1:2" x14ac:dyDescent="0.25">
      <c r="A559" s="1">
        <v>10805</v>
      </c>
      <c r="B559" s="1" t="s">
        <v>12</v>
      </c>
    </row>
    <row r="560" spans="1:2" x14ac:dyDescent="0.25">
      <c r="A560" s="1">
        <v>10806</v>
      </c>
      <c r="B560" s="1" t="s">
        <v>8</v>
      </c>
    </row>
    <row r="561" spans="1:2" x14ac:dyDescent="0.25">
      <c r="A561" s="1">
        <v>10807</v>
      </c>
      <c r="B561" s="6" t="s">
        <v>7</v>
      </c>
    </row>
    <row r="562" spans="1:2" x14ac:dyDescent="0.25">
      <c r="A562" s="1">
        <v>10808</v>
      </c>
      <c r="B562" s="1" t="s">
        <v>12</v>
      </c>
    </row>
    <row r="563" spans="1:2" x14ac:dyDescent="0.25">
      <c r="A563" s="1">
        <v>10809</v>
      </c>
      <c r="B563" s="6" t="s">
        <v>13</v>
      </c>
    </row>
    <row r="564" spans="1:2" x14ac:dyDescent="0.25">
      <c r="A564" s="1">
        <v>10810</v>
      </c>
      <c r="B564" s="1" t="s">
        <v>12</v>
      </c>
    </row>
    <row r="565" spans="1:2" x14ac:dyDescent="0.25">
      <c r="A565" s="1">
        <v>10811</v>
      </c>
      <c r="B565" s="1" t="s">
        <v>11</v>
      </c>
    </row>
    <row r="566" spans="1:2" x14ac:dyDescent="0.25">
      <c r="A566" s="1">
        <v>10812</v>
      </c>
      <c r="B566" s="1" t="s">
        <v>5</v>
      </c>
    </row>
    <row r="567" spans="1:2" x14ac:dyDescent="0.25">
      <c r="A567" s="1">
        <v>10813</v>
      </c>
      <c r="B567" s="1" t="s">
        <v>10</v>
      </c>
    </row>
    <row r="568" spans="1:2" x14ac:dyDescent="0.25">
      <c r="A568" s="1">
        <v>10814</v>
      </c>
      <c r="B568" s="1" t="s">
        <v>8</v>
      </c>
    </row>
    <row r="569" spans="1:2" x14ac:dyDescent="0.25">
      <c r="A569" s="1">
        <v>10815</v>
      </c>
      <c r="B569" s="1" t="s">
        <v>12</v>
      </c>
    </row>
    <row r="570" spans="1:2" x14ac:dyDescent="0.25">
      <c r="A570" s="1">
        <v>10816</v>
      </c>
      <c r="B570" s="6" t="s">
        <v>7</v>
      </c>
    </row>
    <row r="571" spans="1:2" x14ac:dyDescent="0.25">
      <c r="A571" s="1">
        <v>10817</v>
      </c>
      <c r="B571" s="1" t="s">
        <v>8</v>
      </c>
    </row>
    <row r="572" spans="1:2" x14ac:dyDescent="0.25">
      <c r="A572" s="1">
        <v>10818</v>
      </c>
      <c r="B572" s="6" t="s">
        <v>13</v>
      </c>
    </row>
    <row r="573" spans="1:2" x14ac:dyDescent="0.25">
      <c r="A573" s="1">
        <v>10819</v>
      </c>
      <c r="B573" s="1" t="s">
        <v>12</v>
      </c>
    </row>
    <row r="574" spans="1:2" x14ac:dyDescent="0.25">
      <c r="A574" s="1">
        <v>10820</v>
      </c>
      <c r="B574" s="1" t="s">
        <v>8</v>
      </c>
    </row>
    <row r="575" spans="1:2" x14ac:dyDescent="0.25">
      <c r="A575" s="1">
        <v>10821</v>
      </c>
      <c r="B575" s="1" t="s">
        <v>10</v>
      </c>
    </row>
    <row r="576" spans="1:2" x14ac:dyDescent="0.25">
      <c r="A576" s="1">
        <v>10822</v>
      </c>
      <c r="B576" s="1" t="s">
        <v>6</v>
      </c>
    </row>
    <row r="577" spans="1:2" x14ac:dyDescent="0.25">
      <c r="A577" s="1">
        <v>10823</v>
      </c>
      <c r="B577" s="1" t="s">
        <v>5</v>
      </c>
    </row>
    <row r="578" spans="1:2" x14ac:dyDescent="0.25">
      <c r="A578" s="1">
        <v>10824</v>
      </c>
      <c r="B578" s="1" t="s">
        <v>11</v>
      </c>
    </row>
    <row r="579" spans="1:2" x14ac:dyDescent="0.25">
      <c r="A579" s="1">
        <v>10825</v>
      </c>
      <c r="B579" s="1" t="s">
        <v>10</v>
      </c>
    </row>
    <row r="580" spans="1:2" x14ac:dyDescent="0.25">
      <c r="A580" s="1">
        <v>10826</v>
      </c>
      <c r="B580" s="1" t="s">
        <v>6</v>
      </c>
    </row>
    <row r="581" spans="1:2" x14ac:dyDescent="0.25">
      <c r="A581" s="1">
        <v>10827</v>
      </c>
      <c r="B581" s="1" t="s">
        <v>10</v>
      </c>
    </row>
    <row r="582" spans="1:2" x14ac:dyDescent="0.25">
      <c r="A582" s="1">
        <v>10828</v>
      </c>
      <c r="B582" s="1" t="s">
        <v>9</v>
      </c>
    </row>
    <row r="583" spans="1:2" x14ac:dyDescent="0.25">
      <c r="A583" s="1">
        <v>10829</v>
      </c>
      <c r="B583" s="1" t="s">
        <v>9</v>
      </c>
    </row>
    <row r="584" spans="1:2" x14ac:dyDescent="0.25">
      <c r="A584" s="1">
        <v>10830</v>
      </c>
      <c r="B584" s="6" t="s">
        <v>7</v>
      </c>
    </row>
    <row r="585" spans="1:2" x14ac:dyDescent="0.25">
      <c r="A585" s="1">
        <v>10831</v>
      </c>
      <c r="B585" s="1" t="s">
        <v>8</v>
      </c>
    </row>
    <row r="586" spans="1:2" x14ac:dyDescent="0.25">
      <c r="A586" s="1">
        <v>10832</v>
      </c>
      <c r="B586" s="1" t="s">
        <v>12</v>
      </c>
    </row>
    <row r="587" spans="1:2" x14ac:dyDescent="0.25">
      <c r="A587" s="1">
        <v>10833</v>
      </c>
      <c r="B587" s="1" t="s">
        <v>6</v>
      </c>
    </row>
    <row r="588" spans="1:2" x14ac:dyDescent="0.25">
      <c r="A588" s="1">
        <v>10834</v>
      </c>
      <c r="B588" s="1" t="s">
        <v>10</v>
      </c>
    </row>
    <row r="589" spans="1:2" x14ac:dyDescent="0.25">
      <c r="A589" s="1">
        <v>10835</v>
      </c>
      <c r="B589" s="1" t="s">
        <v>10</v>
      </c>
    </row>
    <row r="590" spans="1:2" x14ac:dyDescent="0.25">
      <c r="A590" s="1">
        <v>10836</v>
      </c>
      <c r="B590" s="6" t="s">
        <v>13</v>
      </c>
    </row>
    <row r="591" spans="1:2" x14ac:dyDescent="0.25">
      <c r="A591" s="1">
        <v>10837</v>
      </c>
      <c r="B591" s="1" t="s">
        <v>9</v>
      </c>
    </row>
    <row r="592" spans="1:2" x14ac:dyDescent="0.25">
      <c r="A592" s="1">
        <v>10838</v>
      </c>
      <c r="B592" s="1" t="s">
        <v>8</v>
      </c>
    </row>
    <row r="593" spans="1:2" x14ac:dyDescent="0.25">
      <c r="A593" s="1">
        <v>10839</v>
      </c>
      <c r="B593" s="1" t="s">
        <v>8</v>
      </c>
    </row>
    <row r="594" spans="1:2" x14ac:dyDescent="0.25">
      <c r="A594" s="1">
        <v>10840</v>
      </c>
      <c r="B594" s="6" t="s">
        <v>7</v>
      </c>
    </row>
    <row r="595" spans="1:2" x14ac:dyDescent="0.25">
      <c r="A595" s="1">
        <v>10841</v>
      </c>
      <c r="B595" s="1" t="s">
        <v>5</v>
      </c>
    </row>
    <row r="596" spans="1:2" x14ac:dyDescent="0.25">
      <c r="A596" s="1">
        <v>10842</v>
      </c>
      <c r="B596" s="1" t="s">
        <v>10</v>
      </c>
    </row>
    <row r="597" spans="1:2" x14ac:dyDescent="0.25">
      <c r="A597" s="1">
        <v>10843</v>
      </c>
      <c r="B597" s="6" t="s">
        <v>7</v>
      </c>
    </row>
    <row r="598" spans="1:2" x14ac:dyDescent="0.25">
      <c r="A598" s="1">
        <v>10844</v>
      </c>
      <c r="B598" s="1" t="s">
        <v>11</v>
      </c>
    </row>
    <row r="599" spans="1:2" x14ac:dyDescent="0.25">
      <c r="A599" s="1">
        <v>10845</v>
      </c>
      <c r="B599" s="1" t="s">
        <v>11</v>
      </c>
    </row>
    <row r="600" spans="1:2" x14ac:dyDescent="0.25">
      <c r="A600" s="1">
        <v>10846</v>
      </c>
      <c r="B600" s="1" t="s">
        <v>12</v>
      </c>
    </row>
    <row r="601" spans="1:2" x14ac:dyDescent="0.25">
      <c r="A601" s="1">
        <v>10847</v>
      </c>
      <c r="B601" s="6" t="s">
        <v>7</v>
      </c>
    </row>
    <row r="602" spans="1:2" x14ac:dyDescent="0.25">
      <c r="A602" s="1">
        <v>10848</v>
      </c>
      <c r="B602" s="6" t="s">
        <v>13</v>
      </c>
    </row>
    <row r="603" spans="1:2" x14ac:dyDescent="0.25">
      <c r="A603" s="1">
        <v>10849</v>
      </c>
      <c r="B603" s="1" t="s">
        <v>9</v>
      </c>
    </row>
    <row r="604" spans="1:2" x14ac:dyDescent="0.25">
      <c r="A604" s="1">
        <v>10850</v>
      </c>
      <c r="B604" s="1" t="s">
        <v>10</v>
      </c>
    </row>
    <row r="605" spans="1:2" x14ac:dyDescent="0.25">
      <c r="A605" s="1">
        <v>10851</v>
      </c>
      <c r="B605" s="1" t="s">
        <v>5</v>
      </c>
    </row>
    <row r="606" spans="1:2" x14ac:dyDescent="0.25">
      <c r="A606" s="1">
        <v>10852</v>
      </c>
      <c r="B606" s="1" t="s">
        <v>11</v>
      </c>
    </row>
    <row r="607" spans="1:2" x14ac:dyDescent="0.25">
      <c r="A607" s="1">
        <v>10853</v>
      </c>
      <c r="B607" s="1" t="s">
        <v>9</v>
      </c>
    </row>
    <row r="608" spans="1:2" x14ac:dyDescent="0.25">
      <c r="A608" s="1">
        <v>10854</v>
      </c>
      <c r="B608" s="1" t="s">
        <v>8</v>
      </c>
    </row>
    <row r="609" spans="1:2" x14ac:dyDescent="0.25">
      <c r="A609" s="1">
        <v>10855</v>
      </c>
      <c r="B609" s="1" t="s">
        <v>8</v>
      </c>
    </row>
    <row r="610" spans="1:2" x14ac:dyDescent="0.25">
      <c r="A610" s="1">
        <v>10856</v>
      </c>
      <c r="B610" s="1" t="s">
        <v>8</v>
      </c>
    </row>
    <row r="611" spans="1:2" x14ac:dyDescent="0.25">
      <c r="A611" s="1">
        <v>10857</v>
      </c>
      <c r="B611" s="1" t="s">
        <v>11</v>
      </c>
    </row>
    <row r="612" spans="1:2" x14ac:dyDescent="0.25">
      <c r="A612" s="1">
        <v>10858</v>
      </c>
      <c r="B612" s="1" t="s">
        <v>12</v>
      </c>
    </row>
    <row r="613" spans="1:2" x14ac:dyDescent="0.25">
      <c r="A613" s="1">
        <v>10859</v>
      </c>
      <c r="B613" s="1" t="s">
        <v>10</v>
      </c>
    </row>
    <row r="614" spans="1:2" x14ac:dyDescent="0.25">
      <c r="A614" s="1">
        <v>10860</v>
      </c>
      <c r="B614" s="1" t="s">
        <v>8</v>
      </c>
    </row>
    <row r="615" spans="1:2" x14ac:dyDescent="0.25">
      <c r="A615" s="1">
        <v>10861</v>
      </c>
      <c r="B615" s="6" t="s">
        <v>7</v>
      </c>
    </row>
    <row r="616" spans="1:2" x14ac:dyDescent="0.25">
      <c r="A616" s="1">
        <v>10862</v>
      </c>
      <c r="B616" s="1" t="s">
        <v>11</v>
      </c>
    </row>
    <row r="617" spans="1:2" x14ac:dyDescent="0.25">
      <c r="A617" s="1">
        <v>10863</v>
      </c>
      <c r="B617" s="6" t="s">
        <v>7</v>
      </c>
    </row>
    <row r="618" spans="1:2" x14ac:dyDescent="0.25">
      <c r="A618" s="1">
        <v>10864</v>
      </c>
      <c r="B618" s="6" t="s">
        <v>7</v>
      </c>
    </row>
    <row r="619" spans="1:2" x14ac:dyDescent="0.25">
      <c r="A619" s="1">
        <v>10865</v>
      </c>
      <c r="B619" s="1" t="s">
        <v>12</v>
      </c>
    </row>
    <row r="620" spans="1:2" x14ac:dyDescent="0.25">
      <c r="A620" s="1">
        <v>10866</v>
      </c>
      <c r="B620" s="1" t="s">
        <v>5</v>
      </c>
    </row>
    <row r="621" spans="1:2" x14ac:dyDescent="0.25">
      <c r="A621" s="1">
        <v>10867</v>
      </c>
      <c r="B621" s="1" t="s">
        <v>6</v>
      </c>
    </row>
    <row r="622" spans="1:2" x14ac:dyDescent="0.25">
      <c r="A622" s="1">
        <v>10868</v>
      </c>
      <c r="B622" s="6" t="s">
        <v>13</v>
      </c>
    </row>
    <row r="623" spans="1:2" x14ac:dyDescent="0.25">
      <c r="A623" s="1">
        <v>10869</v>
      </c>
      <c r="B623" s="1" t="s">
        <v>5</v>
      </c>
    </row>
    <row r="624" spans="1:2" x14ac:dyDescent="0.25">
      <c r="A624" s="1">
        <v>10870</v>
      </c>
      <c r="B624" s="1" t="s">
        <v>5</v>
      </c>
    </row>
    <row r="625" spans="1:2" x14ac:dyDescent="0.25">
      <c r="A625" s="1">
        <v>10871</v>
      </c>
      <c r="B625" s="1" t="s">
        <v>9</v>
      </c>
    </row>
    <row r="626" spans="1:2" x14ac:dyDescent="0.25">
      <c r="A626" s="1">
        <v>10872</v>
      </c>
      <c r="B626" s="1" t="s">
        <v>5</v>
      </c>
    </row>
    <row r="627" spans="1:2" x14ac:dyDescent="0.25">
      <c r="A627" s="1">
        <v>10873</v>
      </c>
      <c r="B627" s="6" t="s">
        <v>7</v>
      </c>
    </row>
    <row r="628" spans="1:2" x14ac:dyDescent="0.25">
      <c r="A628" s="1">
        <v>10874</v>
      </c>
      <c r="B628" s="1" t="s">
        <v>5</v>
      </c>
    </row>
    <row r="629" spans="1:2" x14ac:dyDescent="0.25">
      <c r="A629" s="1">
        <v>10875</v>
      </c>
      <c r="B629" s="6" t="s">
        <v>7</v>
      </c>
    </row>
    <row r="630" spans="1:2" x14ac:dyDescent="0.25">
      <c r="A630" s="1">
        <v>10876</v>
      </c>
      <c r="B630" s="6" t="s">
        <v>13</v>
      </c>
    </row>
    <row r="631" spans="1:2" x14ac:dyDescent="0.25">
      <c r="A631" s="1">
        <v>10877</v>
      </c>
      <c r="B631" s="1" t="s">
        <v>10</v>
      </c>
    </row>
    <row r="632" spans="1:2" x14ac:dyDescent="0.25">
      <c r="A632" s="1">
        <v>10878</v>
      </c>
      <c r="B632" s="6" t="s">
        <v>7</v>
      </c>
    </row>
    <row r="633" spans="1:2" x14ac:dyDescent="0.25">
      <c r="A633" s="1">
        <v>10879</v>
      </c>
      <c r="B633" s="1" t="s">
        <v>8</v>
      </c>
    </row>
    <row r="634" spans="1:2" x14ac:dyDescent="0.25">
      <c r="A634" s="1">
        <v>10880</v>
      </c>
      <c r="B634" s="6" t="s">
        <v>13</v>
      </c>
    </row>
    <row r="635" spans="1:2" x14ac:dyDescent="0.25">
      <c r="A635" s="1">
        <v>10881</v>
      </c>
      <c r="B635" s="6" t="s">
        <v>7</v>
      </c>
    </row>
    <row r="636" spans="1:2" x14ac:dyDescent="0.25">
      <c r="A636" s="1">
        <v>10882</v>
      </c>
      <c r="B636" s="6" t="s">
        <v>7</v>
      </c>
    </row>
    <row r="637" spans="1:2" x14ac:dyDescent="0.25">
      <c r="A637" s="1">
        <v>10883</v>
      </c>
      <c r="B637" s="1" t="s">
        <v>11</v>
      </c>
    </row>
    <row r="638" spans="1:2" x14ac:dyDescent="0.25">
      <c r="A638" s="1">
        <v>10884</v>
      </c>
      <c r="B638" s="6" t="s">
        <v>7</v>
      </c>
    </row>
    <row r="639" spans="1:2" x14ac:dyDescent="0.25">
      <c r="A639" s="1">
        <v>10885</v>
      </c>
      <c r="B639" s="1" t="s">
        <v>6</v>
      </c>
    </row>
    <row r="640" spans="1:2" x14ac:dyDescent="0.25">
      <c r="A640" s="1">
        <v>10886</v>
      </c>
      <c r="B640" s="1" t="s">
        <v>10</v>
      </c>
    </row>
    <row r="641" spans="1:2" x14ac:dyDescent="0.25">
      <c r="A641" s="1">
        <v>10887</v>
      </c>
      <c r="B641" s="1" t="s">
        <v>11</v>
      </c>
    </row>
    <row r="642" spans="1:2" x14ac:dyDescent="0.25">
      <c r="A642" s="1">
        <v>10888</v>
      </c>
      <c r="B642" s="1" t="s">
        <v>10</v>
      </c>
    </row>
    <row r="643" spans="1:2" x14ac:dyDescent="0.25">
      <c r="A643" s="1">
        <v>10889</v>
      </c>
      <c r="B643" s="1" t="s">
        <v>9</v>
      </c>
    </row>
    <row r="644" spans="1:2" x14ac:dyDescent="0.25">
      <c r="A644" s="1">
        <v>10890</v>
      </c>
      <c r="B644" s="6" t="s">
        <v>13</v>
      </c>
    </row>
    <row r="645" spans="1:2" x14ac:dyDescent="0.25">
      <c r="A645" s="1">
        <v>10891</v>
      </c>
      <c r="B645" s="6" t="s">
        <v>13</v>
      </c>
    </row>
    <row r="646" spans="1:2" x14ac:dyDescent="0.25">
      <c r="A646" s="1">
        <v>10892</v>
      </c>
      <c r="B646" s="6" t="s">
        <v>7</v>
      </c>
    </row>
    <row r="647" spans="1:2" x14ac:dyDescent="0.25">
      <c r="A647" s="1">
        <v>10893</v>
      </c>
      <c r="B647" s="1" t="s">
        <v>9</v>
      </c>
    </row>
    <row r="648" spans="1:2" x14ac:dyDescent="0.25">
      <c r="A648" s="1">
        <v>10894</v>
      </c>
      <c r="B648" s="1" t="s">
        <v>10</v>
      </c>
    </row>
    <row r="649" spans="1:2" x14ac:dyDescent="0.25">
      <c r="A649" s="1">
        <v>10895</v>
      </c>
      <c r="B649" s="1" t="s">
        <v>8</v>
      </c>
    </row>
    <row r="650" spans="1:2" x14ac:dyDescent="0.25">
      <c r="A650" s="1">
        <v>10896</v>
      </c>
      <c r="B650" s="6" t="s">
        <v>13</v>
      </c>
    </row>
    <row r="651" spans="1:2" x14ac:dyDescent="0.25">
      <c r="A651" s="1">
        <v>10897</v>
      </c>
      <c r="B651" s="1" t="s">
        <v>8</v>
      </c>
    </row>
    <row r="652" spans="1:2" x14ac:dyDescent="0.25">
      <c r="A652" s="1">
        <v>10898</v>
      </c>
      <c r="B652" s="6" t="s">
        <v>7</v>
      </c>
    </row>
    <row r="653" spans="1:2" x14ac:dyDescent="0.25">
      <c r="A653" s="1">
        <v>10899</v>
      </c>
      <c r="B653" s="1" t="s">
        <v>5</v>
      </c>
    </row>
    <row r="654" spans="1:2" x14ac:dyDescent="0.25">
      <c r="A654" s="1">
        <v>10900</v>
      </c>
      <c r="B654" s="1" t="s">
        <v>10</v>
      </c>
    </row>
    <row r="655" spans="1:2" x14ac:dyDescent="0.25">
      <c r="A655" s="1">
        <v>10901</v>
      </c>
      <c r="B655" s="6" t="s">
        <v>7</v>
      </c>
    </row>
    <row r="656" spans="1:2" x14ac:dyDescent="0.25">
      <c r="A656" s="1">
        <v>10902</v>
      </c>
      <c r="B656" s="1" t="s">
        <v>10</v>
      </c>
    </row>
    <row r="657" spans="1:2" x14ac:dyDescent="0.25">
      <c r="A657" s="1">
        <v>10903</v>
      </c>
      <c r="B657" s="1" t="s">
        <v>8</v>
      </c>
    </row>
    <row r="658" spans="1:2" x14ac:dyDescent="0.25">
      <c r="A658" s="1">
        <v>10904</v>
      </c>
      <c r="B658" s="1" t="s">
        <v>8</v>
      </c>
    </row>
    <row r="659" spans="1:2" x14ac:dyDescent="0.25">
      <c r="A659" s="1">
        <v>10905</v>
      </c>
      <c r="B659" s="1" t="s">
        <v>9</v>
      </c>
    </row>
    <row r="660" spans="1:2" x14ac:dyDescent="0.25">
      <c r="A660" s="1">
        <v>10906</v>
      </c>
      <c r="B660" s="6" t="s">
        <v>7</v>
      </c>
    </row>
    <row r="661" spans="1:2" x14ac:dyDescent="0.25">
      <c r="A661" s="1">
        <v>10907</v>
      </c>
      <c r="B661" s="1" t="s">
        <v>6</v>
      </c>
    </row>
    <row r="662" spans="1:2" x14ac:dyDescent="0.25">
      <c r="A662" s="1">
        <v>10908</v>
      </c>
      <c r="B662" s="6" t="s">
        <v>7</v>
      </c>
    </row>
    <row r="663" spans="1:2" x14ac:dyDescent="0.25">
      <c r="A663" s="1">
        <v>10909</v>
      </c>
      <c r="B663" s="1" t="s">
        <v>10</v>
      </c>
    </row>
    <row r="664" spans="1:2" x14ac:dyDescent="0.25">
      <c r="A664" s="1">
        <v>10910</v>
      </c>
      <c r="B664" s="1" t="s">
        <v>10</v>
      </c>
    </row>
    <row r="665" spans="1:2" x14ac:dyDescent="0.25">
      <c r="A665" s="1">
        <v>10911</v>
      </c>
      <c r="B665" s="1" t="s">
        <v>8</v>
      </c>
    </row>
    <row r="666" spans="1:2" x14ac:dyDescent="0.25">
      <c r="A666" s="1">
        <v>10912</v>
      </c>
      <c r="B666" s="1" t="s">
        <v>12</v>
      </c>
    </row>
    <row r="667" spans="1:2" x14ac:dyDescent="0.25">
      <c r="A667" s="1">
        <v>10913</v>
      </c>
      <c r="B667" s="6" t="s">
        <v>7</v>
      </c>
    </row>
    <row r="668" spans="1:2" x14ac:dyDescent="0.25">
      <c r="A668" s="1">
        <v>10914</v>
      </c>
      <c r="B668" s="1" t="s">
        <v>6</v>
      </c>
    </row>
    <row r="669" spans="1:2" x14ac:dyDescent="0.25">
      <c r="A669" s="1">
        <v>10915</v>
      </c>
      <c r="B669" s="1" t="s">
        <v>12</v>
      </c>
    </row>
    <row r="670" spans="1:2" x14ac:dyDescent="0.25">
      <c r="A670" s="1">
        <v>10916</v>
      </c>
      <c r="B670" s="1" t="s">
        <v>10</v>
      </c>
    </row>
    <row r="671" spans="1:2" x14ac:dyDescent="0.25">
      <c r="A671" s="1">
        <v>10917</v>
      </c>
      <c r="B671" s="6" t="s">
        <v>7</v>
      </c>
    </row>
    <row r="672" spans="1:2" x14ac:dyDescent="0.25">
      <c r="A672" s="1">
        <v>10918</v>
      </c>
      <c r="B672" s="1" t="s">
        <v>8</v>
      </c>
    </row>
    <row r="673" spans="1:2" x14ac:dyDescent="0.25">
      <c r="A673" s="1">
        <v>10919</v>
      </c>
      <c r="B673" s="1" t="s">
        <v>12</v>
      </c>
    </row>
    <row r="674" spans="1:2" x14ac:dyDescent="0.25">
      <c r="A674" s="1">
        <v>10920</v>
      </c>
      <c r="B674" s="6" t="s">
        <v>7</v>
      </c>
    </row>
    <row r="675" spans="1:2" x14ac:dyDescent="0.25">
      <c r="A675" s="1">
        <v>10921</v>
      </c>
      <c r="B675" s="1" t="s">
        <v>10</v>
      </c>
    </row>
    <row r="676" spans="1:2" x14ac:dyDescent="0.25">
      <c r="A676" s="1">
        <v>10922</v>
      </c>
      <c r="B676" s="1" t="s">
        <v>5</v>
      </c>
    </row>
    <row r="677" spans="1:2" x14ac:dyDescent="0.25">
      <c r="A677" s="1">
        <v>10923</v>
      </c>
      <c r="B677" s="6" t="s">
        <v>13</v>
      </c>
    </row>
    <row r="678" spans="1:2" x14ac:dyDescent="0.25">
      <c r="A678" s="1">
        <v>10924</v>
      </c>
      <c r="B678" s="1" t="s">
        <v>8</v>
      </c>
    </row>
    <row r="679" spans="1:2" x14ac:dyDescent="0.25">
      <c r="A679" s="1">
        <v>10925</v>
      </c>
      <c r="B679" s="1" t="s">
        <v>8</v>
      </c>
    </row>
    <row r="680" spans="1:2" x14ac:dyDescent="0.25">
      <c r="A680" s="1">
        <v>10926</v>
      </c>
      <c r="B680" s="6" t="s">
        <v>7</v>
      </c>
    </row>
    <row r="681" spans="1:2" x14ac:dyDescent="0.25">
      <c r="A681" s="1">
        <v>10927</v>
      </c>
      <c r="B681" s="6" t="s">
        <v>7</v>
      </c>
    </row>
    <row r="682" spans="1:2" x14ac:dyDescent="0.25">
      <c r="A682" s="1">
        <v>10928</v>
      </c>
      <c r="B682" s="1" t="s">
        <v>10</v>
      </c>
    </row>
    <row r="683" spans="1:2" x14ac:dyDescent="0.25">
      <c r="A683" s="1">
        <v>10929</v>
      </c>
      <c r="B683" s="1" t="s">
        <v>6</v>
      </c>
    </row>
    <row r="684" spans="1:2" x14ac:dyDescent="0.25">
      <c r="A684" s="1">
        <v>10930</v>
      </c>
      <c r="B684" s="6" t="s">
        <v>7</v>
      </c>
    </row>
    <row r="685" spans="1:2" x14ac:dyDescent="0.25">
      <c r="A685" s="1">
        <v>10931</v>
      </c>
      <c r="B685" s="6" t="s">
        <v>7</v>
      </c>
    </row>
    <row r="686" spans="1:2" x14ac:dyDescent="0.25">
      <c r="A686" s="1">
        <v>10932</v>
      </c>
      <c r="B686" s="1" t="s">
        <v>11</v>
      </c>
    </row>
    <row r="687" spans="1:2" x14ac:dyDescent="0.25">
      <c r="A687" s="1">
        <v>10933</v>
      </c>
      <c r="B687" s="1" t="s">
        <v>6</v>
      </c>
    </row>
    <row r="688" spans="1:2" x14ac:dyDescent="0.25">
      <c r="A688" s="1">
        <v>10934</v>
      </c>
      <c r="B688" s="1" t="s">
        <v>8</v>
      </c>
    </row>
    <row r="689" spans="1:2" x14ac:dyDescent="0.25">
      <c r="A689" s="1">
        <v>10935</v>
      </c>
      <c r="B689" s="6" t="s">
        <v>7</v>
      </c>
    </row>
    <row r="690" spans="1:2" x14ac:dyDescent="0.25">
      <c r="A690" s="1">
        <v>10936</v>
      </c>
      <c r="B690" s="1" t="s">
        <v>8</v>
      </c>
    </row>
    <row r="691" spans="1:2" x14ac:dyDescent="0.25">
      <c r="A691" s="1">
        <v>10937</v>
      </c>
      <c r="B691" s="6" t="s">
        <v>13</v>
      </c>
    </row>
    <row r="692" spans="1:2" x14ac:dyDescent="0.25">
      <c r="A692" s="1">
        <v>10938</v>
      </c>
      <c r="B692" s="1" t="s">
        <v>8</v>
      </c>
    </row>
    <row r="693" spans="1:2" x14ac:dyDescent="0.25">
      <c r="A693" s="1">
        <v>10939</v>
      </c>
      <c r="B693" s="1" t="s">
        <v>12</v>
      </c>
    </row>
    <row r="694" spans="1:2" x14ac:dyDescent="0.25">
      <c r="A694" s="1">
        <v>10940</v>
      </c>
      <c r="B694" s="1" t="s">
        <v>11</v>
      </c>
    </row>
    <row r="695" spans="1:2" x14ac:dyDescent="0.25">
      <c r="A695" s="1">
        <v>10941</v>
      </c>
      <c r="B695" s="6" t="s">
        <v>13</v>
      </c>
    </row>
    <row r="696" spans="1:2" x14ac:dyDescent="0.25">
      <c r="A696" s="1">
        <v>10942</v>
      </c>
      <c r="B696" s="1" t="s">
        <v>9</v>
      </c>
    </row>
    <row r="697" spans="1:2" x14ac:dyDescent="0.25">
      <c r="A697" s="1">
        <v>10943</v>
      </c>
      <c r="B697" s="6" t="s">
        <v>7</v>
      </c>
    </row>
    <row r="698" spans="1:2" x14ac:dyDescent="0.25">
      <c r="A698" s="1">
        <v>10944</v>
      </c>
      <c r="B698" s="1" t="s">
        <v>6</v>
      </c>
    </row>
    <row r="699" spans="1:2" x14ac:dyDescent="0.25">
      <c r="A699" s="1">
        <v>10945</v>
      </c>
      <c r="B699" s="6" t="s">
        <v>7</v>
      </c>
    </row>
    <row r="700" spans="1:2" x14ac:dyDescent="0.25">
      <c r="A700" s="1">
        <v>10946</v>
      </c>
      <c r="B700" s="1" t="s">
        <v>10</v>
      </c>
    </row>
    <row r="701" spans="1:2" x14ac:dyDescent="0.25">
      <c r="A701" s="1">
        <v>10947</v>
      </c>
      <c r="B701" s="1" t="s">
        <v>8</v>
      </c>
    </row>
    <row r="702" spans="1:2" x14ac:dyDescent="0.25">
      <c r="A702" s="1">
        <v>10948</v>
      </c>
      <c r="B702" s="1" t="s">
        <v>8</v>
      </c>
    </row>
    <row r="703" spans="1:2" x14ac:dyDescent="0.25">
      <c r="A703" s="1">
        <v>10949</v>
      </c>
      <c r="B703" s="1" t="s">
        <v>12</v>
      </c>
    </row>
    <row r="704" spans="1:2" x14ac:dyDescent="0.25">
      <c r="A704" s="1">
        <v>10950</v>
      </c>
      <c r="B704" s="1" t="s">
        <v>10</v>
      </c>
    </row>
    <row r="705" spans="1:2" x14ac:dyDescent="0.25">
      <c r="A705" s="1">
        <v>10951</v>
      </c>
      <c r="B705" s="1" t="s">
        <v>9</v>
      </c>
    </row>
    <row r="706" spans="1:2" x14ac:dyDescent="0.25">
      <c r="A706" s="1">
        <v>10952</v>
      </c>
      <c r="B706" s="1" t="s">
        <v>10</v>
      </c>
    </row>
    <row r="707" spans="1:2" x14ac:dyDescent="0.25">
      <c r="A707" s="1">
        <v>10953</v>
      </c>
      <c r="B707" s="1" t="s">
        <v>9</v>
      </c>
    </row>
    <row r="708" spans="1:2" x14ac:dyDescent="0.25">
      <c r="A708" s="1">
        <v>10954</v>
      </c>
      <c r="B708" s="1" t="s">
        <v>5</v>
      </c>
    </row>
    <row r="709" spans="1:2" x14ac:dyDescent="0.25">
      <c r="A709" s="1">
        <v>10955</v>
      </c>
      <c r="B709" s="1" t="s">
        <v>11</v>
      </c>
    </row>
    <row r="710" spans="1:2" x14ac:dyDescent="0.25">
      <c r="A710" s="1">
        <v>10956</v>
      </c>
      <c r="B710" s="1" t="s">
        <v>6</v>
      </c>
    </row>
    <row r="711" spans="1:2" x14ac:dyDescent="0.25">
      <c r="A711" s="1">
        <v>10957</v>
      </c>
      <c r="B711" s="1" t="s">
        <v>11</v>
      </c>
    </row>
    <row r="712" spans="1:2" x14ac:dyDescent="0.25">
      <c r="A712" s="1">
        <v>10958</v>
      </c>
      <c r="B712" s="6" t="s">
        <v>13</v>
      </c>
    </row>
    <row r="713" spans="1:2" x14ac:dyDescent="0.25">
      <c r="A713" s="1">
        <v>10959</v>
      </c>
      <c r="B713" s="1" t="s">
        <v>6</v>
      </c>
    </row>
    <row r="714" spans="1:2" x14ac:dyDescent="0.25">
      <c r="A714" s="1">
        <v>10960</v>
      </c>
      <c r="B714" s="1" t="s">
        <v>8</v>
      </c>
    </row>
    <row r="715" spans="1:2" x14ac:dyDescent="0.25">
      <c r="A715" s="1">
        <v>10961</v>
      </c>
      <c r="B715" s="1" t="s">
        <v>11</v>
      </c>
    </row>
    <row r="716" spans="1:2" x14ac:dyDescent="0.25">
      <c r="A716" s="1">
        <v>10962</v>
      </c>
      <c r="B716" s="1" t="s">
        <v>11</v>
      </c>
    </row>
    <row r="717" spans="1:2" x14ac:dyDescent="0.25">
      <c r="A717" s="1">
        <v>10963</v>
      </c>
      <c r="B717" s="1" t="s">
        <v>9</v>
      </c>
    </row>
    <row r="718" spans="1:2" x14ac:dyDescent="0.25">
      <c r="A718" s="1">
        <v>10964</v>
      </c>
      <c r="B718" s="1" t="s">
        <v>8</v>
      </c>
    </row>
    <row r="719" spans="1:2" x14ac:dyDescent="0.25">
      <c r="A719" s="1">
        <v>10965</v>
      </c>
      <c r="B719" s="1" t="s">
        <v>6</v>
      </c>
    </row>
    <row r="720" spans="1:2" x14ac:dyDescent="0.25">
      <c r="A720" s="1">
        <v>10966</v>
      </c>
      <c r="B720" s="6" t="s">
        <v>7</v>
      </c>
    </row>
    <row r="721" spans="1:2" x14ac:dyDescent="0.25">
      <c r="A721" s="1">
        <v>10967</v>
      </c>
      <c r="B721" s="1" t="s">
        <v>12</v>
      </c>
    </row>
    <row r="722" spans="1:2" x14ac:dyDescent="0.25">
      <c r="A722" s="1">
        <v>10968</v>
      </c>
      <c r="B722" s="1" t="s">
        <v>10</v>
      </c>
    </row>
    <row r="723" spans="1:2" x14ac:dyDescent="0.25">
      <c r="A723" s="1">
        <v>10969</v>
      </c>
      <c r="B723" s="1" t="s">
        <v>10</v>
      </c>
    </row>
    <row r="724" spans="1:2" x14ac:dyDescent="0.25">
      <c r="A724" s="1">
        <v>10970</v>
      </c>
      <c r="B724" s="1" t="s">
        <v>9</v>
      </c>
    </row>
    <row r="725" spans="1:2" x14ac:dyDescent="0.25">
      <c r="A725" s="1">
        <v>10971</v>
      </c>
      <c r="B725" s="1" t="s">
        <v>12</v>
      </c>
    </row>
    <row r="726" spans="1:2" x14ac:dyDescent="0.25">
      <c r="A726" s="1">
        <v>10972</v>
      </c>
      <c r="B726" s="6" t="s">
        <v>7</v>
      </c>
    </row>
    <row r="727" spans="1:2" x14ac:dyDescent="0.25">
      <c r="A727" s="1">
        <v>10973</v>
      </c>
      <c r="B727" s="1" t="s">
        <v>6</v>
      </c>
    </row>
    <row r="728" spans="1:2" x14ac:dyDescent="0.25">
      <c r="A728" s="1">
        <v>10974</v>
      </c>
      <c r="B728" s="1" t="s">
        <v>8</v>
      </c>
    </row>
    <row r="729" spans="1:2" x14ac:dyDescent="0.25">
      <c r="A729" s="1">
        <v>10975</v>
      </c>
      <c r="B729" s="1" t="s">
        <v>10</v>
      </c>
    </row>
    <row r="730" spans="1:2" x14ac:dyDescent="0.25">
      <c r="A730" s="1">
        <v>10976</v>
      </c>
      <c r="B730" s="1" t="s">
        <v>10</v>
      </c>
    </row>
    <row r="731" spans="1:2" x14ac:dyDescent="0.25">
      <c r="A731" s="1">
        <v>10977</v>
      </c>
      <c r="B731" s="1" t="s">
        <v>11</v>
      </c>
    </row>
    <row r="732" spans="1:2" x14ac:dyDescent="0.25">
      <c r="A732" s="1">
        <v>10978</v>
      </c>
      <c r="B732" s="1" t="s">
        <v>9</v>
      </c>
    </row>
    <row r="733" spans="1:2" x14ac:dyDescent="0.25">
      <c r="A733" s="1">
        <v>10979</v>
      </c>
      <c r="B733" s="1" t="s">
        <v>11</v>
      </c>
    </row>
    <row r="734" spans="1:2" x14ac:dyDescent="0.25">
      <c r="A734" s="1">
        <v>10980</v>
      </c>
      <c r="B734" s="6" t="s">
        <v>7</v>
      </c>
    </row>
    <row r="735" spans="1:2" x14ac:dyDescent="0.25">
      <c r="A735" s="1">
        <v>10981</v>
      </c>
      <c r="B735" s="1" t="s">
        <v>10</v>
      </c>
    </row>
    <row r="736" spans="1:2" x14ac:dyDescent="0.25">
      <c r="A736" s="1">
        <v>10982</v>
      </c>
      <c r="B736" s="1" t="s">
        <v>12</v>
      </c>
    </row>
    <row r="737" spans="1:2" x14ac:dyDescent="0.25">
      <c r="A737" s="1">
        <v>10983</v>
      </c>
      <c r="B737" s="1" t="s">
        <v>12</v>
      </c>
    </row>
    <row r="738" spans="1:2" x14ac:dyDescent="0.25">
      <c r="A738" s="1">
        <v>10984</v>
      </c>
      <c r="B738" s="1" t="s">
        <v>10</v>
      </c>
    </row>
    <row r="739" spans="1:2" x14ac:dyDescent="0.25">
      <c r="A739" s="1">
        <v>10985</v>
      </c>
      <c r="B739" s="1" t="s">
        <v>12</v>
      </c>
    </row>
    <row r="740" spans="1:2" x14ac:dyDescent="0.25">
      <c r="A740" s="1">
        <v>10986</v>
      </c>
      <c r="B740" s="1" t="s">
        <v>11</v>
      </c>
    </row>
    <row r="741" spans="1:2" x14ac:dyDescent="0.25">
      <c r="A741" s="1">
        <v>10987</v>
      </c>
      <c r="B741" s="1" t="s">
        <v>11</v>
      </c>
    </row>
    <row r="742" spans="1:2" x14ac:dyDescent="0.25">
      <c r="A742" s="1">
        <v>10988</v>
      </c>
      <c r="B742" s="1" t="s">
        <v>8</v>
      </c>
    </row>
    <row r="743" spans="1:2" x14ac:dyDescent="0.25">
      <c r="A743" s="1">
        <v>10989</v>
      </c>
      <c r="B743" s="1" t="s">
        <v>12</v>
      </c>
    </row>
    <row r="744" spans="1:2" x14ac:dyDescent="0.25">
      <c r="A744" s="1">
        <v>10990</v>
      </c>
      <c r="B744" s="1" t="s">
        <v>12</v>
      </c>
    </row>
    <row r="745" spans="1:2" x14ac:dyDescent="0.25">
      <c r="A745" s="1">
        <v>10991</v>
      </c>
      <c r="B745" s="1" t="s">
        <v>10</v>
      </c>
    </row>
    <row r="746" spans="1:2" x14ac:dyDescent="0.25">
      <c r="A746" s="1">
        <v>10992</v>
      </c>
      <c r="B746" s="1" t="s">
        <v>10</v>
      </c>
    </row>
    <row r="747" spans="1:2" x14ac:dyDescent="0.25">
      <c r="A747" s="1">
        <v>10993</v>
      </c>
      <c r="B747" s="6" t="s">
        <v>13</v>
      </c>
    </row>
    <row r="748" spans="1:2" x14ac:dyDescent="0.25">
      <c r="A748" s="1">
        <v>10994</v>
      </c>
      <c r="B748" s="1" t="s">
        <v>12</v>
      </c>
    </row>
    <row r="749" spans="1:2" x14ac:dyDescent="0.25">
      <c r="A749" s="1">
        <v>10995</v>
      </c>
      <c r="B749" s="1" t="s">
        <v>10</v>
      </c>
    </row>
    <row r="750" spans="1:2" x14ac:dyDescent="0.25">
      <c r="A750" s="1">
        <v>10996</v>
      </c>
      <c r="B750" s="6" t="s">
        <v>7</v>
      </c>
    </row>
    <row r="751" spans="1:2" x14ac:dyDescent="0.25">
      <c r="A751" s="1">
        <v>10997</v>
      </c>
      <c r="B751" s="1" t="s">
        <v>11</v>
      </c>
    </row>
    <row r="752" spans="1:2" x14ac:dyDescent="0.25">
      <c r="A752" s="1">
        <v>10998</v>
      </c>
      <c r="B752" s="1" t="s">
        <v>11</v>
      </c>
    </row>
    <row r="753" spans="1:2" x14ac:dyDescent="0.25">
      <c r="A753" s="1">
        <v>10999</v>
      </c>
      <c r="B753" s="1" t="s">
        <v>6</v>
      </c>
    </row>
    <row r="754" spans="1:2" x14ac:dyDescent="0.25">
      <c r="A754" s="1">
        <v>11000</v>
      </c>
      <c r="B754" s="1" t="s">
        <v>12</v>
      </c>
    </row>
    <row r="755" spans="1:2" x14ac:dyDescent="0.25">
      <c r="A755" s="1">
        <v>11001</v>
      </c>
      <c r="B755" s="1" t="s">
        <v>12</v>
      </c>
    </row>
    <row r="756" spans="1:2" x14ac:dyDescent="0.25">
      <c r="A756" s="1">
        <v>11002</v>
      </c>
      <c r="B756" s="6" t="s">
        <v>7</v>
      </c>
    </row>
    <row r="757" spans="1:2" x14ac:dyDescent="0.25">
      <c r="A757" s="1">
        <v>11003</v>
      </c>
      <c r="B757" s="1" t="s">
        <v>8</v>
      </c>
    </row>
    <row r="758" spans="1:2" x14ac:dyDescent="0.25">
      <c r="A758" s="1">
        <v>11004</v>
      </c>
      <c r="B758" s="1" t="s">
        <v>8</v>
      </c>
    </row>
    <row r="759" spans="1:2" x14ac:dyDescent="0.25">
      <c r="A759" s="1">
        <v>11005</v>
      </c>
      <c r="B759" s="1" t="s">
        <v>12</v>
      </c>
    </row>
    <row r="760" spans="1:2" x14ac:dyDescent="0.25">
      <c r="A760" s="1">
        <v>11006</v>
      </c>
      <c r="B760" s="1" t="s">
        <v>8</v>
      </c>
    </row>
    <row r="761" spans="1:2" x14ac:dyDescent="0.25">
      <c r="A761" s="1">
        <v>11007</v>
      </c>
      <c r="B761" s="1" t="s">
        <v>11</v>
      </c>
    </row>
    <row r="762" spans="1:2" x14ac:dyDescent="0.25">
      <c r="A762" s="1">
        <v>11009</v>
      </c>
      <c r="B762" s="1" t="s">
        <v>12</v>
      </c>
    </row>
    <row r="763" spans="1:2" x14ac:dyDescent="0.25">
      <c r="A763" s="1">
        <v>11010</v>
      </c>
      <c r="B763" s="1" t="s">
        <v>12</v>
      </c>
    </row>
    <row r="764" spans="1:2" x14ac:dyDescent="0.25">
      <c r="A764" s="1">
        <v>11011</v>
      </c>
      <c r="B764" s="1" t="s">
        <v>8</v>
      </c>
    </row>
    <row r="765" spans="1:2" x14ac:dyDescent="0.25">
      <c r="A765" s="1">
        <v>11012</v>
      </c>
      <c r="B765" s="1" t="s">
        <v>10</v>
      </c>
    </row>
    <row r="766" spans="1:2" x14ac:dyDescent="0.25">
      <c r="A766" s="1">
        <v>11013</v>
      </c>
      <c r="B766" s="1" t="s">
        <v>12</v>
      </c>
    </row>
    <row r="767" spans="1:2" x14ac:dyDescent="0.25">
      <c r="A767" s="1">
        <v>11014</v>
      </c>
      <c r="B767" s="1" t="s">
        <v>12</v>
      </c>
    </row>
    <row r="768" spans="1:2" x14ac:dyDescent="0.25">
      <c r="A768" s="1">
        <v>11015</v>
      </c>
      <c r="B768" s="1" t="s">
        <v>12</v>
      </c>
    </row>
    <row r="769" spans="1:2" x14ac:dyDescent="0.25">
      <c r="A769" s="1">
        <v>11016</v>
      </c>
      <c r="B769" s="1" t="s">
        <v>9</v>
      </c>
    </row>
    <row r="770" spans="1:2" x14ac:dyDescent="0.25">
      <c r="A770" s="1">
        <v>11017</v>
      </c>
      <c r="B770" s="1" t="s">
        <v>9</v>
      </c>
    </row>
    <row r="771" spans="1:2" x14ac:dyDescent="0.25">
      <c r="A771" s="1">
        <v>11018</v>
      </c>
      <c r="B771" s="6" t="s">
        <v>7</v>
      </c>
    </row>
    <row r="772" spans="1:2" x14ac:dyDescent="0.25">
      <c r="A772" s="1">
        <v>11020</v>
      </c>
      <c r="B772" s="1" t="s">
        <v>12</v>
      </c>
    </row>
    <row r="773" spans="1:2" x14ac:dyDescent="0.25">
      <c r="A773" s="1">
        <v>11021</v>
      </c>
      <c r="B773" s="1" t="s">
        <v>8</v>
      </c>
    </row>
    <row r="774" spans="1:2" x14ac:dyDescent="0.25">
      <c r="A774" s="1">
        <v>11023</v>
      </c>
      <c r="B774" s="1" t="s">
        <v>10</v>
      </c>
    </row>
    <row r="775" spans="1:2" x14ac:dyDescent="0.25">
      <c r="A775" s="1">
        <v>11024</v>
      </c>
      <c r="B775" s="6" t="s">
        <v>7</v>
      </c>
    </row>
    <row r="776" spans="1:2" x14ac:dyDescent="0.25">
      <c r="A776" s="1">
        <v>11025</v>
      </c>
      <c r="B776" s="1" t="s">
        <v>6</v>
      </c>
    </row>
    <row r="777" spans="1:2" x14ac:dyDescent="0.25">
      <c r="A777" s="1">
        <v>11026</v>
      </c>
      <c r="B777" s="6" t="s">
        <v>7</v>
      </c>
    </row>
    <row r="778" spans="1:2" x14ac:dyDescent="0.25">
      <c r="A778" s="1">
        <v>11027</v>
      </c>
      <c r="B778" s="1" t="s">
        <v>10</v>
      </c>
    </row>
    <row r="779" spans="1:2" x14ac:dyDescent="0.25">
      <c r="A779" s="1">
        <v>11028</v>
      </c>
      <c r="B779" s="1" t="s">
        <v>12</v>
      </c>
    </row>
    <row r="780" spans="1:2" x14ac:dyDescent="0.25">
      <c r="A780" s="1">
        <v>11029</v>
      </c>
      <c r="B780" s="6" t="s">
        <v>7</v>
      </c>
    </row>
    <row r="781" spans="1:2" x14ac:dyDescent="0.25">
      <c r="A781" s="1">
        <v>11030</v>
      </c>
      <c r="B781" s="6" t="s">
        <v>13</v>
      </c>
    </row>
    <row r="782" spans="1:2" x14ac:dyDescent="0.25">
      <c r="A782" s="1">
        <v>11031</v>
      </c>
      <c r="B782" s="1" t="s">
        <v>6</v>
      </c>
    </row>
    <row r="783" spans="1:2" x14ac:dyDescent="0.25">
      <c r="A783" s="1">
        <v>11032</v>
      </c>
      <c r="B783" s="1" t="s">
        <v>12</v>
      </c>
    </row>
    <row r="784" spans="1:2" x14ac:dyDescent="0.25">
      <c r="A784" s="1">
        <v>11033</v>
      </c>
      <c r="B784" s="6" t="s">
        <v>13</v>
      </c>
    </row>
    <row r="785" spans="1:2" x14ac:dyDescent="0.25">
      <c r="A785" s="1">
        <v>11034</v>
      </c>
      <c r="B785" s="1" t="s">
        <v>11</v>
      </c>
    </row>
    <row r="786" spans="1:2" x14ac:dyDescent="0.25">
      <c r="A786" s="1">
        <v>11035</v>
      </c>
      <c r="B786" s="1" t="s">
        <v>12</v>
      </c>
    </row>
    <row r="787" spans="1:2" x14ac:dyDescent="0.25">
      <c r="A787" s="1">
        <v>11036</v>
      </c>
      <c r="B787" s="1" t="s">
        <v>11</v>
      </c>
    </row>
    <row r="788" spans="1:2" x14ac:dyDescent="0.25">
      <c r="A788" s="1">
        <v>11037</v>
      </c>
      <c r="B788" s="6" t="s">
        <v>13</v>
      </c>
    </row>
    <row r="789" spans="1:2" x14ac:dyDescent="0.25">
      <c r="A789" s="1">
        <v>11038</v>
      </c>
      <c r="B789" s="1" t="s">
        <v>10</v>
      </c>
    </row>
    <row r="790" spans="1:2" x14ac:dyDescent="0.25">
      <c r="A790" s="1">
        <v>11041</v>
      </c>
      <c r="B790" s="1" t="s">
        <v>8</v>
      </c>
    </row>
    <row r="791" spans="1:2" x14ac:dyDescent="0.25">
      <c r="A791" s="1">
        <v>11042</v>
      </c>
      <c r="B791" s="1" t="s">
        <v>12</v>
      </c>
    </row>
    <row r="792" spans="1:2" x14ac:dyDescent="0.25">
      <c r="A792" s="1">
        <v>11043</v>
      </c>
      <c r="B792" s="1" t="s">
        <v>5</v>
      </c>
    </row>
    <row r="793" spans="1:2" x14ac:dyDescent="0.25">
      <c r="A793" s="1">
        <v>11044</v>
      </c>
      <c r="B793" s="6" t="s">
        <v>7</v>
      </c>
    </row>
    <row r="794" spans="1:2" x14ac:dyDescent="0.25">
      <c r="A794" s="1">
        <v>11046</v>
      </c>
      <c r="B794" s="1" t="s">
        <v>11</v>
      </c>
    </row>
    <row r="795" spans="1:2" x14ac:dyDescent="0.25">
      <c r="A795" s="1">
        <v>11047</v>
      </c>
      <c r="B795" s="6" t="s">
        <v>13</v>
      </c>
    </row>
    <row r="796" spans="1:2" x14ac:dyDescent="0.25">
      <c r="A796" s="1">
        <v>11048</v>
      </c>
      <c r="B796" s="6" t="s">
        <v>13</v>
      </c>
    </row>
    <row r="797" spans="1:2" x14ac:dyDescent="0.25">
      <c r="A797" s="1">
        <v>11052</v>
      </c>
      <c r="B797" s="1" t="s">
        <v>8</v>
      </c>
    </row>
    <row r="798" spans="1:2" x14ac:dyDescent="0.25">
      <c r="A798" s="1">
        <v>11053</v>
      </c>
      <c r="B798" s="1" t="s">
        <v>12</v>
      </c>
    </row>
    <row r="799" spans="1:2" x14ac:dyDescent="0.25">
      <c r="A799" s="1">
        <v>11056</v>
      </c>
      <c r="B799" s="1" t="s">
        <v>11</v>
      </c>
    </row>
    <row r="800" spans="1:2" x14ac:dyDescent="0.25">
      <c r="A800" s="1">
        <v>11057</v>
      </c>
      <c r="B800" s="1" t="s">
        <v>8</v>
      </c>
    </row>
  </sheetData>
  <sortState xmlns:xlrd2="http://schemas.microsoft.com/office/spreadsheetml/2017/richdata2" ref="A2:B800">
    <sortCondition ref="A2:A8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0"/>
  <sheetViews>
    <sheetView showGridLines="0" workbookViewId="0">
      <selection activeCell="L11" sqref="L11"/>
    </sheetView>
  </sheetViews>
  <sheetFormatPr defaultRowHeight="15" x14ac:dyDescent="0.25"/>
  <cols>
    <col min="1" max="1" width="8" bestFit="1" customWidth="1"/>
    <col min="2" max="2" width="10.7109375" bestFit="1" customWidth="1"/>
  </cols>
  <sheetData>
    <row r="1" spans="1:2" x14ac:dyDescent="0.25">
      <c r="A1" s="7" t="s">
        <v>0</v>
      </c>
      <c r="B1" s="8" t="s">
        <v>1</v>
      </c>
    </row>
    <row r="2" spans="1:2" x14ac:dyDescent="0.25">
      <c r="A2" s="1">
        <v>11057</v>
      </c>
      <c r="B2" s="2">
        <v>38473</v>
      </c>
    </row>
    <row r="3" spans="1:2" x14ac:dyDescent="0.25">
      <c r="A3" s="1">
        <v>11056</v>
      </c>
      <c r="B3" s="2">
        <v>38473</v>
      </c>
    </row>
    <row r="4" spans="1:2" x14ac:dyDescent="0.25">
      <c r="A4" s="1">
        <v>11053</v>
      </c>
      <c r="B4" s="2">
        <v>38471</v>
      </c>
    </row>
    <row r="5" spans="1:2" x14ac:dyDescent="0.25">
      <c r="A5" s="1">
        <v>11052</v>
      </c>
      <c r="B5" s="2">
        <v>38473</v>
      </c>
    </row>
    <row r="6" spans="1:2" x14ac:dyDescent="0.25">
      <c r="A6" s="1">
        <v>11048</v>
      </c>
      <c r="B6" s="2">
        <v>38472</v>
      </c>
    </row>
    <row r="7" spans="1:2" x14ac:dyDescent="0.25">
      <c r="A7" s="1">
        <v>11047</v>
      </c>
      <c r="B7" s="2">
        <v>38473</v>
      </c>
    </row>
    <row r="8" spans="1:2" x14ac:dyDescent="0.25">
      <c r="A8" s="1">
        <v>11046</v>
      </c>
      <c r="B8" s="2">
        <v>38466</v>
      </c>
    </row>
    <row r="9" spans="1:2" x14ac:dyDescent="0.25">
      <c r="A9" s="1">
        <v>11044</v>
      </c>
      <c r="B9" s="2">
        <v>38473</v>
      </c>
    </row>
    <row r="10" spans="1:2" x14ac:dyDescent="0.25">
      <c r="A10" s="1">
        <v>11043</v>
      </c>
      <c r="B10" s="2">
        <v>38471</v>
      </c>
    </row>
    <row r="11" spans="1:2" x14ac:dyDescent="0.25">
      <c r="A11" s="1">
        <v>11042</v>
      </c>
      <c r="B11" s="2">
        <v>38473</v>
      </c>
    </row>
    <row r="12" spans="1:2" x14ac:dyDescent="0.25">
      <c r="A12" s="1">
        <v>11041</v>
      </c>
      <c r="B12" s="2">
        <v>38470</v>
      </c>
    </row>
    <row r="13" spans="1:2" x14ac:dyDescent="0.25">
      <c r="A13" s="1">
        <v>11038</v>
      </c>
      <c r="B13" s="2">
        <v>38472</v>
      </c>
    </row>
    <row r="14" spans="1:2" x14ac:dyDescent="0.25">
      <c r="A14" s="1">
        <v>11037</v>
      </c>
      <c r="B14" s="2">
        <v>38469</v>
      </c>
    </row>
    <row r="15" spans="1:2" x14ac:dyDescent="0.25">
      <c r="A15" s="1">
        <v>11036</v>
      </c>
      <c r="B15" s="2">
        <v>38464</v>
      </c>
    </row>
    <row r="16" spans="1:2" x14ac:dyDescent="0.25">
      <c r="A16" s="1">
        <v>11035</v>
      </c>
      <c r="B16" s="2">
        <v>38466</v>
      </c>
    </row>
    <row r="17" spans="1:2" x14ac:dyDescent="0.25">
      <c r="A17" s="1">
        <v>11034</v>
      </c>
      <c r="B17" s="2">
        <v>38469</v>
      </c>
    </row>
    <row r="18" spans="1:2" x14ac:dyDescent="0.25">
      <c r="A18" s="1">
        <v>11033</v>
      </c>
      <c r="B18" s="2">
        <v>38465</v>
      </c>
    </row>
    <row r="19" spans="1:2" x14ac:dyDescent="0.25">
      <c r="A19" s="1">
        <v>11032</v>
      </c>
      <c r="B19" s="2">
        <v>38465</v>
      </c>
    </row>
    <row r="20" spans="1:2" x14ac:dyDescent="0.25">
      <c r="A20" s="1">
        <v>11031</v>
      </c>
      <c r="B20" s="2">
        <v>38466</v>
      </c>
    </row>
    <row r="21" spans="1:2" x14ac:dyDescent="0.25">
      <c r="A21" s="1">
        <v>11030</v>
      </c>
      <c r="B21" s="2">
        <v>38469</v>
      </c>
    </row>
    <row r="22" spans="1:2" x14ac:dyDescent="0.25">
      <c r="A22" s="1">
        <v>11029</v>
      </c>
      <c r="B22" s="2">
        <v>38469</v>
      </c>
    </row>
    <row r="23" spans="1:2" x14ac:dyDescent="0.25">
      <c r="A23" s="1">
        <v>11028</v>
      </c>
      <c r="B23" s="2">
        <v>38464</v>
      </c>
    </row>
    <row r="24" spans="1:2" x14ac:dyDescent="0.25">
      <c r="A24" s="1">
        <v>11027</v>
      </c>
      <c r="B24" s="2">
        <v>38462</v>
      </c>
    </row>
    <row r="25" spans="1:2" x14ac:dyDescent="0.25">
      <c r="A25" s="1">
        <v>11026</v>
      </c>
      <c r="B25" s="2">
        <v>38470</v>
      </c>
    </row>
    <row r="26" spans="1:2" x14ac:dyDescent="0.25">
      <c r="A26" s="1">
        <v>11025</v>
      </c>
      <c r="B26" s="2">
        <v>38466</v>
      </c>
    </row>
    <row r="27" spans="1:2" x14ac:dyDescent="0.25">
      <c r="A27" s="1">
        <v>11024</v>
      </c>
      <c r="B27" s="2">
        <v>38462</v>
      </c>
    </row>
    <row r="28" spans="1:2" x14ac:dyDescent="0.25">
      <c r="A28" s="1">
        <v>11023</v>
      </c>
      <c r="B28" s="2">
        <v>38466</v>
      </c>
    </row>
    <row r="29" spans="1:2" x14ac:dyDescent="0.25">
      <c r="A29" s="1">
        <v>11021</v>
      </c>
      <c r="B29" s="2">
        <v>38463</v>
      </c>
    </row>
    <row r="30" spans="1:2" x14ac:dyDescent="0.25">
      <c r="A30" s="1">
        <v>11020</v>
      </c>
      <c r="B30" s="2">
        <v>38458</v>
      </c>
    </row>
    <row r="31" spans="1:2" x14ac:dyDescent="0.25">
      <c r="A31" s="1">
        <v>11018</v>
      </c>
      <c r="B31" s="2">
        <v>38458</v>
      </c>
    </row>
    <row r="32" spans="1:2" x14ac:dyDescent="0.25">
      <c r="A32" s="1">
        <v>11017</v>
      </c>
      <c r="B32" s="2">
        <v>38462</v>
      </c>
    </row>
    <row r="33" spans="1:2" x14ac:dyDescent="0.25">
      <c r="A33" s="1">
        <v>11016</v>
      </c>
      <c r="B33" s="2">
        <v>38455</v>
      </c>
    </row>
    <row r="34" spans="1:2" x14ac:dyDescent="0.25">
      <c r="A34" s="1">
        <v>11015</v>
      </c>
      <c r="B34" s="2">
        <v>38462</v>
      </c>
    </row>
    <row r="35" spans="1:2" x14ac:dyDescent="0.25">
      <c r="A35" s="1">
        <v>11014</v>
      </c>
      <c r="B35" s="2">
        <v>38457</v>
      </c>
    </row>
    <row r="36" spans="1:2" x14ac:dyDescent="0.25">
      <c r="A36" s="1">
        <v>11013</v>
      </c>
      <c r="B36" s="2">
        <v>38452</v>
      </c>
    </row>
    <row r="37" spans="1:2" x14ac:dyDescent="0.25">
      <c r="A37" s="1">
        <v>11012</v>
      </c>
      <c r="B37" s="2">
        <v>38459</v>
      </c>
    </row>
    <row r="38" spans="1:2" x14ac:dyDescent="0.25">
      <c r="A38" s="1">
        <v>11011</v>
      </c>
      <c r="B38" s="2">
        <v>38455</v>
      </c>
    </row>
    <row r="39" spans="1:2" x14ac:dyDescent="0.25">
      <c r="A39" s="1">
        <v>11010</v>
      </c>
      <c r="B39" s="2">
        <v>38463</v>
      </c>
    </row>
    <row r="40" spans="1:2" x14ac:dyDescent="0.25">
      <c r="A40" s="1">
        <v>11009</v>
      </c>
      <c r="B40" s="2">
        <v>38452</v>
      </c>
    </row>
    <row r="41" spans="1:2" x14ac:dyDescent="0.25">
      <c r="A41" s="1">
        <v>11007</v>
      </c>
      <c r="B41" s="2">
        <v>38455</v>
      </c>
    </row>
    <row r="42" spans="1:2" x14ac:dyDescent="0.25">
      <c r="A42" s="1">
        <v>11006</v>
      </c>
      <c r="B42" s="2">
        <v>38457</v>
      </c>
    </row>
    <row r="43" spans="1:2" x14ac:dyDescent="0.25">
      <c r="A43" s="1">
        <v>11005</v>
      </c>
      <c r="B43" s="2">
        <v>38452</v>
      </c>
    </row>
    <row r="44" spans="1:2" x14ac:dyDescent="0.25">
      <c r="A44" s="1">
        <v>11004</v>
      </c>
      <c r="B44" s="2">
        <v>38462</v>
      </c>
    </row>
    <row r="45" spans="1:2" x14ac:dyDescent="0.25">
      <c r="A45" s="1">
        <v>11003</v>
      </c>
      <c r="B45" s="2">
        <v>38450</v>
      </c>
    </row>
    <row r="46" spans="1:2" x14ac:dyDescent="0.25">
      <c r="A46" s="1">
        <v>11002</v>
      </c>
      <c r="B46" s="2">
        <v>38458</v>
      </c>
    </row>
    <row r="47" spans="1:2" x14ac:dyDescent="0.25">
      <c r="A47" s="1">
        <v>11001</v>
      </c>
      <c r="B47" s="2">
        <v>38456</v>
      </c>
    </row>
    <row r="48" spans="1:2" x14ac:dyDescent="0.25">
      <c r="A48" s="1">
        <v>11000</v>
      </c>
      <c r="B48" s="2">
        <v>38456</v>
      </c>
    </row>
    <row r="49" spans="1:2" x14ac:dyDescent="0.25">
      <c r="A49" s="1">
        <v>10999</v>
      </c>
      <c r="B49" s="2">
        <v>38452</v>
      </c>
    </row>
    <row r="50" spans="1:2" x14ac:dyDescent="0.25">
      <c r="A50" s="1">
        <v>10998</v>
      </c>
      <c r="B50" s="2">
        <v>38459</v>
      </c>
    </row>
    <row r="51" spans="1:2" x14ac:dyDescent="0.25">
      <c r="A51" s="1">
        <v>10997</v>
      </c>
      <c r="B51" s="2">
        <v>38455</v>
      </c>
    </row>
    <row r="52" spans="1:2" x14ac:dyDescent="0.25">
      <c r="A52" s="1">
        <v>10996</v>
      </c>
      <c r="B52" s="2">
        <v>38452</v>
      </c>
    </row>
    <row r="53" spans="1:2" x14ac:dyDescent="0.25">
      <c r="A53" s="1">
        <v>10995</v>
      </c>
      <c r="B53" s="2">
        <v>38448</v>
      </c>
    </row>
    <row r="54" spans="1:2" x14ac:dyDescent="0.25">
      <c r="A54" s="1">
        <v>10994</v>
      </c>
      <c r="B54" s="2">
        <v>38451</v>
      </c>
    </row>
    <row r="55" spans="1:2" x14ac:dyDescent="0.25">
      <c r="A55" s="1">
        <v>10993</v>
      </c>
      <c r="B55" s="2">
        <v>38452</v>
      </c>
    </row>
    <row r="56" spans="1:2" x14ac:dyDescent="0.25">
      <c r="A56" s="1">
        <v>10992</v>
      </c>
      <c r="B56" s="2">
        <v>38445</v>
      </c>
    </row>
    <row r="57" spans="1:2" x14ac:dyDescent="0.25">
      <c r="A57" s="1">
        <v>10991</v>
      </c>
      <c r="B57" s="2">
        <v>38449</v>
      </c>
    </row>
    <row r="58" spans="1:2" x14ac:dyDescent="0.25">
      <c r="A58" s="1">
        <v>10990</v>
      </c>
      <c r="B58" s="2">
        <v>38449</v>
      </c>
    </row>
    <row r="59" spans="1:2" x14ac:dyDescent="0.25">
      <c r="A59" s="1">
        <v>10989</v>
      </c>
      <c r="B59" s="2">
        <v>38444</v>
      </c>
    </row>
    <row r="60" spans="1:2" x14ac:dyDescent="0.25">
      <c r="A60" s="1">
        <v>10988</v>
      </c>
      <c r="B60" s="2">
        <v>38452</v>
      </c>
    </row>
    <row r="61" spans="1:2" x14ac:dyDescent="0.25">
      <c r="A61" s="1">
        <v>10987</v>
      </c>
      <c r="B61" s="2">
        <v>38448</v>
      </c>
    </row>
    <row r="62" spans="1:2" x14ac:dyDescent="0.25">
      <c r="A62" s="1">
        <v>10986</v>
      </c>
      <c r="B62" s="2">
        <v>38463</v>
      </c>
    </row>
    <row r="63" spans="1:2" x14ac:dyDescent="0.25">
      <c r="A63" s="1">
        <v>10985</v>
      </c>
      <c r="B63" s="2">
        <v>38444</v>
      </c>
    </row>
    <row r="64" spans="1:2" x14ac:dyDescent="0.25">
      <c r="A64" s="1">
        <v>10984</v>
      </c>
      <c r="B64" s="2">
        <v>38445</v>
      </c>
    </row>
    <row r="65" spans="1:2" x14ac:dyDescent="0.25">
      <c r="A65" s="1">
        <v>10983</v>
      </c>
      <c r="B65" s="2">
        <v>38448</v>
      </c>
    </row>
    <row r="66" spans="1:2" x14ac:dyDescent="0.25">
      <c r="A66" s="1">
        <v>10982</v>
      </c>
      <c r="B66" s="2">
        <v>38450</v>
      </c>
    </row>
    <row r="67" spans="1:2" x14ac:dyDescent="0.25">
      <c r="A67" s="1">
        <v>10981</v>
      </c>
      <c r="B67" s="2">
        <v>38444</v>
      </c>
    </row>
    <row r="68" spans="1:2" x14ac:dyDescent="0.25">
      <c r="A68" s="1">
        <v>10980</v>
      </c>
      <c r="B68" s="2">
        <v>38459</v>
      </c>
    </row>
    <row r="69" spans="1:2" x14ac:dyDescent="0.25">
      <c r="A69" s="1">
        <v>10979</v>
      </c>
      <c r="B69" s="2">
        <v>38442</v>
      </c>
    </row>
    <row r="70" spans="1:2" x14ac:dyDescent="0.25">
      <c r="A70" s="1">
        <v>10978</v>
      </c>
      <c r="B70" s="2">
        <v>38465</v>
      </c>
    </row>
    <row r="71" spans="1:2" x14ac:dyDescent="0.25">
      <c r="A71" s="1">
        <v>10977</v>
      </c>
      <c r="B71" s="2">
        <v>38452</v>
      </c>
    </row>
    <row r="72" spans="1:2" x14ac:dyDescent="0.25">
      <c r="A72" s="1">
        <v>10976</v>
      </c>
      <c r="B72" s="2">
        <v>38445</v>
      </c>
    </row>
    <row r="73" spans="1:2" x14ac:dyDescent="0.25">
      <c r="A73" s="1">
        <v>10975</v>
      </c>
      <c r="B73" s="2">
        <v>38438</v>
      </c>
    </row>
    <row r="74" spans="1:2" x14ac:dyDescent="0.25">
      <c r="A74" s="1">
        <v>10974</v>
      </c>
      <c r="B74" s="2">
        <v>38445</v>
      </c>
    </row>
    <row r="75" spans="1:2" x14ac:dyDescent="0.25">
      <c r="A75" s="1">
        <v>10973</v>
      </c>
      <c r="B75" s="2">
        <v>38438</v>
      </c>
    </row>
    <row r="76" spans="1:2" x14ac:dyDescent="0.25">
      <c r="A76" s="1">
        <v>10972</v>
      </c>
      <c r="B76" s="2">
        <v>38437</v>
      </c>
    </row>
    <row r="77" spans="1:2" x14ac:dyDescent="0.25">
      <c r="A77" s="1">
        <v>10971</v>
      </c>
      <c r="B77" s="2">
        <v>38444</v>
      </c>
    </row>
    <row r="78" spans="1:2" x14ac:dyDescent="0.25">
      <c r="A78" s="1">
        <v>10970</v>
      </c>
      <c r="B78" s="2">
        <v>38466</v>
      </c>
    </row>
    <row r="79" spans="1:2" x14ac:dyDescent="0.25">
      <c r="A79" s="1">
        <v>10969</v>
      </c>
      <c r="B79" s="2">
        <v>38441</v>
      </c>
    </row>
    <row r="80" spans="1:2" x14ac:dyDescent="0.25">
      <c r="A80" s="1">
        <v>10968</v>
      </c>
      <c r="B80" s="2">
        <v>38443</v>
      </c>
    </row>
    <row r="81" spans="1:2" x14ac:dyDescent="0.25">
      <c r="A81" s="1">
        <v>10967</v>
      </c>
      <c r="B81" s="2">
        <v>38444</v>
      </c>
    </row>
    <row r="82" spans="1:2" x14ac:dyDescent="0.25">
      <c r="A82" s="1">
        <v>10966</v>
      </c>
      <c r="B82" s="2">
        <v>38450</v>
      </c>
    </row>
    <row r="83" spans="1:2" x14ac:dyDescent="0.25">
      <c r="A83" s="1">
        <v>10965</v>
      </c>
      <c r="B83" s="2">
        <v>38441</v>
      </c>
    </row>
    <row r="84" spans="1:2" x14ac:dyDescent="0.25">
      <c r="A84" s="1">
        <v>10964</v>
      </c>
      <c r="B84" s="2">
        <v>38435</v>
      </c>
    </row>
    <row r="85" spans="1:2" x14ac:dyDescent="0.25">
      <c r="A85" s="1">
        <v>10963</v>
      </c>
      <c r="B85" s="2">
        <v>38437</v>
      </c>
    </row>
    <row r="86" spans="1:2" x14ac:dyDescent="0.25">
      <c r="A86" s="1">
        <v>10962</v>
      </c>
      <c r="B86" s="2">
        <v>38434</v>
      </c>
    </row>
    <row r="87" spans="1:2" x14ac:dyDescent="0.25">
      <c r="A87" s="1">
        <v>10961</v>
      </c>
      <c r="B87" s="2">
        <v>38441</v>
      </c>
    </row>
    <row r="88" spans="1:2" x14ac:dyDescent="0.25">
      <c r="A88" s="1">
        <v>10960</v>
      </c>
      <c r="B88" s="2">
        <v>38450</v>
      </c>
    </row>
    <row r="89" spans="1:2" x14ac:dyDescent="0.25">
      <c r="A89" s="1">
        <v>10959</v>
      </c>
      <c r="B89" s="2">
        <v>38434</v>
      </c>
    </row>
    <row r="90" spans="1:2" x14ac:dyDescent="0.25">
      <c r="A90" s="1">
        <v>10958</v>
      </c>
      <c r="B90" s="2">
        <v>38438</v>
      </c>
    </row>
    <row r="91" spans="1:2" x14ac:dyDescent="0.25">
      <c r="A91" s="1">
        <v>10957</v>
      </c>
      <c r="B91" s="2">
        <v>38438</v>
      </c>
    </row>
    <row r="92" spans="1:2" x14ac:dyDescent="0.25">
      <c r="A92" s="1">
        <v>10956</v>
      </c>
      <c r="B92" s="2">
        <v>38431</v>
      </c>
    </row>
    <row r="93" spans="1:2" x14ac:dyDescent="0.25">
      <c r="A93" s="1">
        <v>10955</v>
      </c>
      <c r="B93" s="2">
        <v>38431</v>
      </c>
    </row>
    <row r="94" spans="1:2" x14ac:dyDescent="0.25">
      <c r="A94" s="1">
        <v>10954</v>
      </c>
      <c r="B94" s="2">
        <v>38431</v>
      </c>
    </row>
    <row r="95" spans="1:2" x14ac:dyDescent="0.25">
      <c r="A95" s="1">
        <v>10953</v>
      </c>
      <c r="B95" s="2">
        <v>38436</v>
      </c>
    </row>
    <row r="96" spans="1:2" x14ac:dyDescent="0.25">
      <c r="A96" s="1">
        <v>10952</v>
      </c>
      <c r="B96" s="2">
        <v>38435</v>
      </c>
    </row>
    <row r="97" spans="1:2" x14ac:dyDescent="0.25">
      <c r="A97" s="1">
        <v>10951</v>
      </c>
      <c r="B97" s="2">
        <v>38449</v>
      </c>
    </row>
    <row r="98" spans="1:2" x14ac:dyDescent="0.25">
      <c r="A98" s="1">
        <v>10950</v>
      </c>
      <c r="B98" s="2">
        <v>38434</v>
      </c>
    </row>
    <row r="99" spans="1:2" x14ac:dyDescent="0.25">
      <c r="A99" s="1">
        <v>10949</v>
      </c>
      <c r="B99" s="2">
        <v>38428</v>
      </c>
    </row>
    <row r="100" spans="1:2" x14ac:dyDescent="0.25">
      <c r="A100" s="1">
        <v>10948</v>
      </c>
      <c r="B100" s="2">
        <v>38430</v>
      </c>
    </row>
    <row r="101" spans="1:2" x14ac:dyDescent="0.25">
      <c r="A101" s="1">
        <v>10947</v>
      </c>
      <c r="B101" s="2">
        <v>38427</v>
      </c>
    </row>
    <row r="102" spans="1:2" x14ac:dyDescent="0.25">
      <c r="A102" s="1">
        <v>10946</v>
      </c>
      <c r="B102" s="2">
        <v>38430</v>
      </c>
    </row>
    <row r="103" spans="1:2" x14ac:dyDescent="0.25">
      <c r="A103" s="1">
        <v>10945</v>
      </c>
      <c r="B103" s="2">
        <v>38429</v>
      </c>
    </row>
    <row r="104" spans="1:2" x14ac:dyDescent="0.25">
      <c r="A104" s="1">
        <v>10944</v>
      </c>
      <c r="B104" s="2">
        <v>38424</v>
      </c>
    </row>
    <row r="105" spans="1:2" x14ac:dyDescent="0.25">
      <c r="A105" s="1">
        <v>10943</v>
      </c>
      <c r="B105" s="2">
        <v>38430</v>
      </c>
    </row>
    <row r="106" spans="1:2" x14ac:dyDescent="0.25">
      <c r="A106" s="1">
        <v>10942</v>
      </c>
      <c r="B106" s="2">
        <v>38429</v>
      </c>
    </row>
    <row r="107" spans="1:2" x14ac:dyDescent="0.25">
      <c r="A107" s="1">
        <v>10941</v>
      </c>
      <c r="B107" s="2">
        <v>38431</v>
      </c>
    </row>
    <row r="108" spans="1:2" x14ac:dyDescent="0.25">
      <c r="A108" s="1">
        <v>10940</v>
      </c>
      <c r="B108" s="2">
        <v>38434</v>
      </c>
    </row>
    <row r="109" spans="1:2" x14ac:dyDescent="0.25">
      <c r="A109" s="1">
        <v>10939</v>
      </c>
      <c r="B109" s="2">
        <v>38424</v>
      </c>
    </row>
    <row r="110" spans="1:2" x14ac:dyDescent="0.25">
      <c r="A110" s="1">
        <v>10938</v>
      </c>
      <c r="B110" s="2">
        <v>38427</v>
      </c>
    </row>
    <row r="111" spans="1:2" x14ac:dyDescent="0.25">
      <c r="A111" s="1">
        <v>10937</v>
      </c>
      <c r="B111" s="2">
        <v>38424</v>
      </c>
    </row>
    <row r="112" spans="1:2" x14ac:dyDescent="0.25">
      <c r="A112" s="1">
        <v>10936</v>
      </c>
      <c r="B112" s="2">
        <v>38429</v>
      </c>
    </row>
    <row r="113" spans="1:2" x14ac:dyDescent="0.25">
      <c r="A113" s="1">
        <v>10935</v>
      </c>
      <c r="B113" s="2">
        <v>38429</v>
      </c>
    </row>
    <row r="114" spans="1:2" x14ac:dyDescent="0.25">
      <c r="A114" s="1">
        <v>10934</v>
      </c>
      <c r="B114" s="2">
        <v>38423</v>
      </c>
    </row>
    <row r="115" spans="1:2" x14ac:dyDescent="0.25">
      <c r="A115" s="1">
        <v>10933</v>
      </c>
      <c r="B115" s="2">
        <v>38427</v>
      </c>
    </row>
    <row r="116" spans="1:2" x14ac:dyDescent="0.25">
      <c r="A116" s="1">
        <v>10932</v>
      </c>
      <c r="B116" s="2">
        <v>38435</v>
      </c>
    </row>
    <row r="117" spans="1:2" x14ac:dyDescent="0.25">
      <c r="A117" s="1">
        <v>10931</v>
      </c>
      <c r="B117" s="2">
        <v>38430</v>
      </c>
    </row>
    <row r="118" spans="1:2" x14ac:dyDescent="0.25">
      <c r="A118" s="1">
        <v>10930</v>
      </c>
      <c r="B118" s="2">
        <v>38429</v>
      </c>
    </row>
    <row r="119" spans="1:2" x14ac:dyDescent="0.25">
      <c r="A119" s="1">
        <v>10929</v>
      </c>
      <c r="B119" s="2">
        <v>38423</v>
      </c>
    </row>
    <row r="120" spans="1:2" x14ac:dyDescent="0.25">
      <c r="A120" s="1">
        <v>10928</v>
      </c>
      <c r="B120" s="2">
        <v>38429</v>
      </c>
    </row>
    <row r="121" spans="1:2" x14ac:dyDescent="0.25">
      <c r="A121" s="1">
        <v>10927</v>
      </c>
      <c r="B121" s="2">
        <v>38450</v>
      </c>
    </row>
    <row r="122" spans="1:2" x14ac:dyDescent="0.25">
      <c r="A122" s="1">
        <v>10926</v>
      </c>
      <c r="B122" s="2">
        <v>38422</v>
      </c>
    </row>
    <row r="123" spans="1:2" x14ac:dyDescent="0.25">
      <c r="A123" s="1">
        <v>10925</v>
      </c>
      <c r="B123" s="2">
        <v>38424</v>
      </c>
    </row>
    <row r="124" spans="1:2" x14ac:dyDescent="0.25">
      <c r="A124" s="1">
        <v>10924</v>
      </c>
      <c r="B124" s="2">
        <v>38450</v>
      </c>
    </row>
    <row r="125" spans="1:2" x14ac:dyDescent="0.25">
      <c r="A125" s="1">
        <v>10923</v>
      </c>
      <c r="B125" s="2">
        <v>38424</v>
      </c>
    </row>
    <row r="126" spans="1:2" x14ac:dyDescent="0.25">
      <c r="A126" s="1">
        <v>10922</v>
      </c>
      <c r="B126" s="2">
        <v>38416</v>
      </c>
    </row>
    <row r="127" spans="1:2" x14ac:dyDescent="0.25">
      <c r="A127" s="1">
        <v>10921</v>
      </c>
      <c r="B127" s="2">
        <v>38420</v>
      </c>
    </row>
    <row r="128" spans="1:2" x14ac:dyDescent="0.25">
      <c r="A128" s="1">
        <v>10920</v>
      </c>
      <c r="B128" s="2">
        <v>38420</v>
      </c>
    </row>
    <row r="129" spans="1:2" x14ac:dyDescent="0.25">
      <c r="A129" s="1">
        <v>10919</v>
      </c>
      <c r="B129" s="2">
        <v>38415</v>
      </c>
    </row>
    <row r="130" spans="1:2" x14ac:dyDescent="0.25">
      <c r="A130" s="1">
        <v>10918</v>
      </c>
      <c r="B130" s="2">
        <v>38422</v>
      </c>
    </row>
    <row r="131" spans="1:2" x14ac:dyDescent="0.25">
      <c r="A131" s="1">
        <v>10917</v>
      </c>
      <c r="B131" s="2">
        <v>38422</v>
      </c>
    </row>
    <row r="132" spans="1:2" x14ac:dyDescent="0.25">
      <c r="A132" s="1">
        <v>10916</v>
      </c>
      <c r="B132" s="2">
        <v>38420</v>
      </c>
    </row>
    <row r="133" spans="1:2" x14ac:dyDescent="0.25">
      <c r="A133" s="1">
        <v>10915</v>
      </c>
      <c r="B133" s="2">
        <v>38413</v>
      </c>
    </row>
    <row r="134" spans="1:2" x14ac:dyDescent="0.25">
      <c r="A134" s="1">
        <v>10914</v>
      </c>
      <c r="B134" s="2">
        <v>38413</v>
      </c>
    </row>
    <row r="135" spans="1:2" x14ac:dyDescent="0.25">
      <c r="A135" s="1">
        <v>10913</v>
      </c>
      <c r="B135" s="2">
        <v>38415</v>
      </c>
    </row>
    <row r="136" spans="1:2" x14ac:dyDescent="0.25">
      <c r="A136" s="1">
        <v>10912</v>
      </c>
      <c r="B136" s="2">
        <v>38429</v>
      </c>
    </row>
    <row r="137" spans="1:2" x14ac:dyDescent="0.25">
      <c r="A137" s="1">
        <v>10911</v>
      </c>
      <c r="B137" s="2">
        <v>38416</v>
      </c>
    </row>
    <row r="138" spans="1:2" x14ac:dyDescent="0.25">
      <c r="A138" s="1">
        <v>10910</v>
      </c>
      <c r="B138" s="2">
        <v>38415</v>
      </c>
    </row>
    <row r="139" spans="1:2" x14ac:dyDescent="0.25">
      <c r="A139" s="1">
        <v>10909</v>
      </c>
      <c r="B139" s="2">
        <v>38421</v>
      </c>
    </row>
    <row r="140" spans="1:2" x14ac:dyDescent="0.25">
      <c r="A140" s="1">
        <v>10908</v>
      </c>
      <c r="B140" s="2">
        <v>38417</v>
      </c>
    </row>
    <row r="141" spans="1:2" x14ac:dyDescent="0.25">
      <c r="A141" s="1">
        <v>10907</v>
      </c>
      <c r="B141" s="2">
        <v>38410</v>
      </c>
    </row>
    <row r="142" spans="1:2" x14ac:dyDescent="0.25">
      <c r="A142" s="1">
        <v>10906</v>
      </c>
      <c r="B142" s="2">
        <v>38414</v>
      </c>
    </row>
    <row r="143" spans="1:2" x14ac:dyDescent="0.25">
      <c r="A143" s="1">
        <v>10905</v>
      </c>
      <c r="B143" s="2">
        <v>38417</v>
      </c>
    </row>
    <row r="144" spans="1:2" x14ac:dyDescent="0.25">
      <c r="A144" s="1">
        <v>10904</v>
      </c>
      <c r="B144" s="2">
        <v>38410</v>
      </c>
    </row>
    <row r="145" spans="1:2" x14ac:dyDescent="0.25">
      <c r="A145" s="1">
        <v>10903</v>
      </c>
      <c r="B145" s="2">
        <v>38415</v>
      </c>
    </row>
    <row r="146" spans="1:2" x14ac:dyDescent="0.25">
      <c r="A146" s="1">
        <v>10902</v>
      </c>
      <c r="B146" s="2">
        <v>38414</v>
      </c>
    </row>
    <row r="147" spans="1:2" x14ac:dyDescent="0.25">
      <c r="A147" s="1">
        <v>10901</v>
      </c>
      <c r="B147" s="2">
        <v>38409</v>
      </c>
    </row>
    <row r="148" spans="1:2" x14ac:dyDescent="0.25">
      <c r="A148" s="1">
        <v>10900</v>
      </c>
      <c r="B148" s="2">
        <v>38415</v>
      </c>
    </row>
    <row r="149" spans="1:2" x14ac:dyDescent="0.25">
      <c r="A149" s="1">
        <v>10899</v>
      </c>
      <c r="B149" s="2">
        <v>38409</v>
      </c>
    </row>
    <row r="150" spans="1:2" x14ac:dyDescent="0.25">
      <c r="A150" s="1">
        <v>10898</v>
      </c>
      <c r="B150" s="2">
        <v>38417</v>
      </c>
    </row>
    <row r="151" spans="1:2" x14ac:dyDescent="0.25">
      <c r="A151" s="1">
        <v>10897</v>
      </c>
      <c r="B151" s="2">
        <v>38408</v>
      </c>
    </row>
    <row r="152" spans="1:2" x14ac:dyDescent="0.25">
      <c r="A152" s="1">
        <v>10896</v>
      </c>
      <c r="B152" s="2">
        <v>38410</v>
      </c>
    </row>
    <row r="153" spans="1:2" x14ac:dyDescent="0.25">
      <c r="A153" s="1">
        <v>10895</v>
      </c>
      <c r="B153" s="2">
        <v>38406</v>
      </c>
    </row>
    <row r="154" spans="1:2" x14ac:dyDescent="0.25">
      <c r="A154" s="1">
        <v>10894</v>
      </c>
      <c r="B154" s="2">
        <v>38403</v>
      </c>
    </row>
    <row r="155" spans="1:2" x14ac:dyDescent="0.25">
      <c r="A155" s="1">
        <v>10893</v>
      </c>
      <c r="B155" s="2">
        <v>38403</v>
      </c>
    </row>
    <row r="156" spans="1:2" x14ac:dyDescent="0.25">
      <c r="A156" s="1">
        <v>10892</v>
      </c>
      <c r="B156" s="2">
        <v>38402</v>
      </c>
    </row>
    <row r="157" spans="1:2" x14ac:dyDescent="0.25">
      <c r="A157" s="1">
        <v>10891</v>
      </c>
      <c r="B157" s="2">
        <v>38402</v>
      </c>
    </row>
    <row r="158" spans="1:2" x14ac:dyDescent="0.25">
      <c r="A158" s="1">
        <v>10890</v>
      </c>
      <c r="B158" s="2">
        <v>38401</v>
      </c>
    </row>
    <row r="159" spans="1:2" x14ac:dyDescent="0.25">
      <c r="A159" s="1">
        <v>10889</v>
      </c>
      <c r="B159" s="2">
        <v>38406</v>
      </c>
    </row>
    <row r="160" spans="1:2" x14ac:dyDescent="0.25">
      <c r="A160" s="1">
        <v>10888</v>
      </c>
      <c r="B160" s="2">
        <v>38406</v>
      </c>
    </row>
    <row r="161" spans="1:2" x14ac:dyDescent="0.25">
      <c r="A161" s="1">
        <v>10887</v>
      </c>
      <c r="B161" s="2">
        <v>38399</v>
      </c>
    </row>
    <row r="162" spans="1:2" x14ac:dyDescent="0.25">
      <c r="A162" s="1">
        <v>10886</v>
      </c>
      <c r="B162" s="2">
        <v>38413</v>
      </c>
    </row>
    <row r="163" spans="1:2" x14ac:dyDescent="0.25">
      <c r="A163" s="1">
        <v>10885</v>
      </c>
      <c r="B163" s="2">
        <v>38401</v>
      </c>
    </row>
    <row r="164" spans="1:2" x14ac:dyDescent="0.25">
      <c r="A164" s="1">
        <v>10884</v>
      </c>
      <c r="B164" s="2">
        <v>38396</v>
      </c>
    </row>
    <row r="165" spans="1:2" x14ac:dyDescent="0.25">
      <c r="A165" s="1">
        <v>10883</v>
      </c>
      <c r="B165" s="2">
        <v>38403</v>
      </c>
    </row>
    <row r="166" spans="1:2" x14ac:dyDescent="0.25">
      <c r="A166" s="1">
        <v>10882</v>
      </c>
      <c r="B166" s="2">
        <v>38403</v>
      </c>
    </row>
    <row r="167" spans="1:2" x14ac:dyDescent="0.25">
      <c r="A167" s="1">
        <v>10881</v>
      </c>
      <c r="B167" s="2">
        <v>38401</v>
      </c>
    </row>
    <row r="168" spans="1:2" x14ac:dyDescent="0.25">
      <c r="A168" s="1">
        <v>10880</v>
      </c>
      <c r="B168" s="2">
        <v>38401</v>
      </c>
    </row>
    <row r="169" spans="1:2" x14ac:dyDescent="0.25">
      <c r="A169" s="1">
        <v>10879</v>
      </c>
      <c r="B169" s="2">
        <v>38395</v>
      </c>
    </row>
    <row r="170" spans="1:2" x14ac:dyDescent="0.25">
      <c r="A170" s="1">
        <v>10878</v>
      </c>
      <c r="B170" s="2">
        <v>38395</v>
      </c>
    </row>
    <row r="171" spans="1:2" x14ac:dyDescent="0.25">
      <c r="A171" s="1">
        <v>10877</v>
      </c>
      <c r="B171" s="2">
        <v>38402</v>
      </c>
    </row>
    <row r="172" spans="1:2" x14ac:dyDescent="0.25">
      <c r="A172" s="1">
        <v>10876</v>
      </c>
      <c r="B172" s="2">
        <v>38395</v>
      </c>
    </row>
    <row r="173" spans="1:2" x14ac:dyDescent="0.25">
      <c r="A173" s="1">
        <v>10875</v>
      </c>
      <c r="B173" s="2">
        <v>38414</v>
      </c>
    </row>
    <row r="174" spans="1:2" x14ac:dyDescent="0.25">
      <c r="A174" s="1">
        <v>10874</v>
      </c>
      <c r="B174" s="2">
        <v>38394</v>
      </c>
    </row>
    <row r="175" spans="1:2" x14ac:dyDescent="0.25">
      <c r="A175" s="1">
        <v>10873</v>
      </c>
      <c r="B175" s="2">
        <v>38392</v>
      </c>
    </row>
    <row r="176" spans="1:2" x14ac:dyDescent="0.25">
      <c r="A176" s="1">
        <v>10872</v>
      </c>
      <c r="B176" s="2">
        <v>38392</v>
      </c>
    </row>
    <row r="177" spans="1:2" x14ac:dyDescent="0.25">
      <c r="A177" s="1">
        <v>10871</v>
      </c>
      <c r="B177" s="2">
        <v>38393</v>
      </c>
    </row>
    <row r="178" spans="1:2" x14ac:dyDescent="0.25">
      <c r="A178" s="1">
        <v>10870</v>
      </c>
      <c r="B178" s="2">
        <v>38396</v>
      </c>
    </row>
    <row r="179" spans="1:2" x14ac:dyDescent="0.25">
      <c r="A179" s="1">
        <v>10869</v>
      </c>
      <c r="B179" s="2">
        <v>38392</v>
      </c>
    </row>
    <row r="180" spans="1:2" x14ac:dyDescent="0.25">
      <c r="A180" s="1">
        <v>10868</v>
      </c>
      <c r="B180" s="2">
        <v>38406</v>
      </c>
    </row>
    <row r="181" spans="1:2" x14ac:dyDescent="0.25">
      <c r="A181" s="1">
        <v>10867</v>
      </c>
      <c r="B181" s="2">
        <v>38394</v>
      </c>
    </row>
    <row r="182" spans="1:2" x14ac:dyDescent="0.25">
      <c r="A182" s="1">
        <v>10866</v>
      </c>
      <c r="B182" s="2">
        <v>38395</v>
      </c>
    </row>
    <row r="183" spans="1:2" x14ac:dyDescent="0.25">
      <c r="A183" s="1">
        <v>10865</v>
      </c>
      <c r="B183" s="2">
        <v>38395</v>
      </c>
    </row>
    <row r="184" spans="1:2" x14ac:dyDescent="0.25">
      <c r="A184" s="1">
        <v>10864</v>
      </c>
      <c r="B184" s="2">
        <v>38392</v>
      </c>
    </row>
    <row r="185" spans="1:2" x14ac:dyDescent="0.25">
      <c r="A185" s="1">
        <v>10863</v>
      </c>
      <c r="B185" s="2">
        <v>38400</v>
      </c>
    </row>
    <row r="186" spans="1:2" x14ac:dyDescent="0.25">
      <c r="A186" s="1">
        <v>10862</v>
      </c>
      <c r="B186" s="2">
        <v>38385</v>
      </c>
    </row>
    <row r="187" spans="1:2" x14ac:dyDescent="0.25">
      <c r="A187" s="1">
        <v>10861</v>
      </c>
      <c r="B187" s="2">
        <v>38400</v>
      </c>
    </row>
    <row r="188" spans="1:2" x14ac:dyDescent="0.25">
      <c r="A188" s="1">
        <v>10860</v>
      </c>
      <c r="B188" s="2">
        <v>38387</v>
      </c>
    </row>
    <row r="189" spans="1:2" x14ac:dyDescent="0.25">
      <c r="A189" s="1">
        <v>10859</v>
      </c>
      <c r="B189" s="2">
        <v>38385</v>
      </c>
    </row>
    <row r="190" spans="1:2" x14ac:dyDescent="0.25">
      <c r="A190" s="1">
        <v>10858</v>
      </c>
      <c r="B190" s="2">
        <v>38386</v>
      </c>
    </row>
    <row r="191" spans="1:2" x14ac:dyDescent="0.25">
      <c r="A191" s="1">
        <v>10857</v>
      </c>
      <c r="B191" s="2">
        <v>38389</v>
      </c>
    </row>
    <row r="192" spans="1:2" x14ac:dyDescent="0.25">
      <c r="A192" s="1">
        <v>10856</v>
      </c>
      <c r="B192" s="2">
        <v>38393</v>
      </c>
    </row>
    <row r="193" spans="1:2" x14ac:dyDescent="0.25">
      <c r="A193" s="1">
        <v>10855</v>
      </c>
      <c r="B193" s="2">
        <v>38387</v>
      </c>
    </row>
    <row r="194" spans="1:2" x14ac:dyDescent="0.25">
      <c r="A194" s="1">
        <v>10854</v>
      </c>
      <c r="B194" s="2">
        <v>38388</v>
      </c>
    </row>
    <row r="195" spans="1:2" x14ac:dyDescent="0.25">
      <c r="A195" s="1">
        <v>10853</v>
      </c>
      <c r="B195" s="2">
        <v>38386</v>
      </c>
    </row>
    <row r="196" spans="1:2" x14ac:dyDescent="0.25">
      <c r="A196" s="1">
        <v>10852</v>
      </c>
      <c r="B196" s="2">
        <v>38382</v>
      </c>
    </row>
    <row r="197" spans="1:2" x14ac:dyDescent="0.25">
      <c r="A197" s="1">
        <v>10851</v>
      </c>
      <c r="B197" s="2">
        <v>38385</v>
      </c>
    </row>
    <row r="198" spans="1:2" x14ac:dyDescent="0.25">
      <c r="A198" s="1">
        <v>10850</v>
      </c>
      <c r="B198" s="2">
        <v>38382</v>
      </c>
    </row>
    <row r="199" spans="1:2" x14ac:dyDescent="0.25">
      <c r="A199" s="1">
        <v>10849</v>
      </c>
      <c r="B199" s="2">
        <v>38382</v>
      </c>
    </row>
    <row r="200" spans="1:2" x14ac:dyDescent="0.25">
      <c r="A200" s="1">
        <v>10848</v>
      </c>
      <c r="B200" s="2">
        <v>38381</v>
      </c>
    </row>
    <row r="201" spans="1:2" x14ac:dyDescent="0.25">
      <c r="A201" s="1">
        <v>10847</v>
      </c>
      <c r="B201" s="2">
        <v>38393</v>
      </c>
    </row>
    <row r="202" spans="1:2" x14ac:dyDescent="0.25">
      <c r="A202" s="1">
        <v>10846</v>
      </c>
      <c r="B202" s="2">
        <v>38375</v>
      </c>
    </row>
    <row r="203" spans="1:2" x14ac:dyDescent="0.25">
      <c r="A203" s="1">
        <v>10845</v>
      </c>
      <c r="B203" s="2">
        <v>38382</v>
      </c>
    </row>
    <row r="204" spans="1:2" x14ac:dyDescent="0.25">
      <c r="A204" s="1">
        <v>10844</v>
      </c>
      <c r="B204" s="2">
        <v>38378</v>
      </c>
    </row>
    <row r="205" spans="1:2" x14ac:dyDescent="0.25">
      <c r="A205" s="1">
        <v>10843</v>
      </c>
      <c r="B205" s="2">
        <v>38378</v>
      </c>
    </row>
    <row r="206" spans="1:2" x14ac:dyDescent="0.25">
      <c r="A206" s="1">
        <v>10842</v>
      </c>
      <c r="B206" s="2">
        <v>38381</v>
      </c>
    </row>
    <row r="207" spans="1:2" x14ac:dyDescent="0.25">
      <c r="A207" s="1">
        <v>10841</v>
      </c>
      <c r="B207" s="2">
        <v>38381</v>
      </c>
    </row>
    <row r="208" spans="1:2" x14ac:dyDescent="0.25">
      <c r="A208" s="1">
        <v>10840</v>
      </c>
      <c r="B208" s="2">
        <v>38399</v>
      </c>
    </row>
    <row r="209" spans="1:2" x14ac:dyDescent="0.25">
      <c r="A209" s="1">
        <v>10839</v>
      </c>
      <c r="B209" s="2">
        <v>38374</v>
      </c>
    </row>
    <row r="210" spans="1:2" x14ac:dyDescent="0.25">
      <c r="A210" s="1">
        <v>10838</v>
      </c>
      <c r="B210" s="2">
        <v>38375</v>
      </c>
    </row>
    <row r="211" spans="1:2" x14ac:dyDescent="0.25">
      <c r="A211" s="1">
        <v>10837</v>
      </c>
      <c r="B211" s="2">
        <v>38375</v>
      </c>
    </row>
    <row r="212" spans="1:2" x14ac:dyDescent="0.25">
      <c r="A212" s="1">
        <v>10836</v>
      </c>
      <c r="B212" s="2">
        <v>38373</v>
      </c>
    </row>
    <row r="213" spans="1:2" x14ac:dyDescent="0.25">
      <c r="A213" s="1">
        <v>10835</v>
      </c>
      <c r="B213" s="2">
        <v>38373</v>
      </c>
    </row>
    <row r="214" spans="1:2" x14ac:dyDescent="0.25">
      <c r="A214" s="1">
        <v>10834</v>
      </c>
      <c r="B214" s="2">
        <v>38371</v>
      </c>
    </row>
    <row r="215" spans="1:2" x14ac:dyDescent="0.25">
      <c r="A215" s="1">
        <v>10833</v>
      </c>
      <c r="B215" s="2">
        <v>38375</v>
      </c>
    </row>
    <row r="216" spans="1:2" x14ac:dyDescent="0.25">
      <c r="A216" s="1">
        <v>10832</v>
      </c>
      <c r="B216" s="2">
        <v>38371</v>
      </c>
    </row>
    <row r="217" spans="1:2" x14ac:dyDescent="0.25">
      <c r="A217" s="1">
        <v>10831</v>
      </c>
      <c r="B217" s="2">
        <v>38375</v>
      </c>
    </row>
    <row r="218" spans="1:2" x14ac:dyDescent="0.25">
      <c r="A218" s="1">
        <v>10830</v>
      </c>
      <c r="B218" s="2">
        <v>38373</v>
      </c>
    </row>
    <row r="219" spans="1:2" x14ac:dyDescent="0.25">
      <c r="A219" s="1">
        <v>10829</v>
      </c>
      <c r="B219" s="2">
        <v>38375</v>
      </c>
    </row>
    <row r="220" spans="1:2" x14ac:dyDescent="0.25">
      <c r="A220" s="1">
        <v>10828</v>
      </c>
      <c r="B220" s="2">
        <v>38387</v>
      </c>
    </row>
    <row r="221" spans="1:2" x14ac:dyDescent="0.25">
      <c r="A221" s="1">
        <v>10827</v>
      </c>
      <c r="B221" s="2">
        <v>38389</v>
      </c>
    </row>
    <row r="222" spans="1:2" x14ac:dyDescent="0.25">
      <c r="A222" s="1">
        <v>10826</v>
      </c>
      <c r="B222" s="2">
        <v>38389</v>
      </c>
    </row>
    <row r="223" spans="1:2" x14ac:dyDescent="0.25">
      <c r="A223" s="1">
        <v>10825</v>
      </c>
      <c r="B223" s="2">
        <v>38366</v>
      </c>
    </row>
    <row r="224" spans="1:2" x14ac:dyDescent="0.25">
      <c r="A224" s="1">
        <v>10824</v>
      </c>
      <c r="B224" s="2">
        <v>38382</v>
      </c>
    </row>
    <row r="225" spans="1:2" x14ac:dyDescent="0.25">
      <c r="A225" s="1">
        <v>10823</v>
      </c>
      <c r="B225" s="2">
        <v>38365</v>
      </c>
    </row>
    <row r="226" spans="1:2" x14ac:dyDescent="0.25">
      <c r="A226" s="1">
        <v>10822</v>
      </c>
      <c r="B226" s="2">
        <v>38368</v>
      </c>
    </row>
    <row r="227" spans="1:2" x14ac:dyDescent="0.25">
      <c r="A227" s="1">
        <v>10821</v>
      </c>
      <c r="B227" s="2">
        <v>38367</v>
      </c>
    </row>
    <row r="228" spans="1:2" x14ac:dyDescent="0.25">
      <c r="A228" s="1">
        <v>10820</v>
      </c>
      <c r="B228" s="2">
        <v>38365</v>
      </c>
    </row>
    <row r="229" spans="1:2" x14ac:dyDescent="0.25">
      <c r="A229" s="1">
        <v>10819</v>
      </c>
      <c r="B229" s="2">
        <v>38368</v>
      </c>
    </row>
    <row r="230" spans="1:2" x14ac:dyDescent="0.25">
      <c r="A230" s="1">
        <v>10818</v>
      </c>
      <c r="B230" s="2">
        <v>38364</v>
      </c>
    </row>
    <row r="231" spans="1:2" x14ac:dyDescent="0.25">
      <c r="A231" s="1">
        <v>10817</v>
      </c>
      <c r="B231" s="2">
        <v>38365</v>
      </c>
    </row>
    <row r="232" spans="1:2" x14ac:dyDescent="0.25">
      <c r="A232" s="1">
        <v>10816</v>
      </c>
      <c r="B232" s="2">
        <v>38387</v>
      </c>
    </row>
    <row r="233" spans="1:2" x14ac:dyDescent="0.25">
      <c r="A233" s="1">
        <v>10815</v>
      </c>
      <c r="B233" s="2">
        <v>38366</v>
      </c>
    </row>
    <row r="234" spans="1:2" x14ac:dyDescent="0.25">
      <c r="A234" s="1">
        <v>10814</v>
      </c>
      <c r="B234" s="2">
        <v>38366</v>
      </c>
    </row>
    <row r="235" spans="1:2" x14ac:dyDescent="0.25">
      <c r="A235" s="1">
        <v>10813</v>
      </c>
      <c r="B235" s="2">
        <v>38361</v>
      </c>
    </row>
    <row r="236" spans="1:2" x14ac:dyDescent="0.25">
      <c r="A236" s="1">
        <v>10812</v>
      </c>
      <c r="B236" s="2">
        <v>38364</v>
      </c>
    </row>
    <row r="237" spans="1:2" x14ac:dyDescent="0.25">
      <c r="A237" s="1">
        <v>10811</v>
      </c>
      <c r="B237" s="2">
        <v>38360</v>
      </c>
    </row>
    <row r="238" spans="1:2" x14ac:dyDescent="0.25">
      <c r="A238" s="1">
        <v>10810</v>
      </c>
      <c r="B238" s="2">
        <v>38359</v>
      </c>
    </row>
    <row r="239" spans="1:2" x14ac:dyDescent="0.25">
      <c r="A239" s="1">
        <v>10809</v>
      </c>
      <c r="B239" s="2">
        <v>38359</v>
      </c>
    </row>
    <row r="240" spans="1:2" x14ac:dyDescent="0.25">
      <c r="A240" s="1">
        <v>10808</v>
      </c>
      <c r="B240" s="2">
        <v>38361</v>
      </c>
    </row>
    <row r="241" spans="1:2" x14ac:dyDescent="0.25">
      <c r="A241" s="1">
        <v>10807</v>
      </c>
      <c r="B241" s="2">
        <v>38382</v>
      </c>
    </row>
    <row r="242" spans="1:2" x14ac:dyDescent="0.25">
      <c r="A242" s="1">
        <v>10806</v>
      </c>
      <c r="B242" s="2">
        <v>38357</v>
      </c>
    </row>
    <row r="243" spans="1:2" x14ac:dyDescent="0.25">
      <c r="A243" s="1">
        <v>10805</v>
      </c>
      <c r="B243" s="2">
        <v>38361</v>
      </c>
    </row>
    <row r="244" spans="1:2" x14ac:dyDescent="0.25">
      <c r="A244" s="1">
        <v>10804</v>
      </c>
      <c r="B244" s="2">
        <v>38359</v>
      </c>
    </row>
    <row r="245" spans="1:2" x14ac:dyDescent="0.25">
      <c r="A245" s="1">
        <v>10803</v>
      </c>
      <c r="B245" s="2">
        <v>38358</v>
      </c>
    </row>
    <row r="246" spans="1:2" x14ac:dyDescent="0.25">
      <c r="A246" s="1">
        <v>10802</v>
      </c>
      <c r="B246" s="2">
        <v>38354</v>
      </c>
    </row>
    <row r="247" spans="1:2" x14ac:dyDescent="0.25">
      <c r="A247" s="1">
        <v>10801</v>
      </c>
      <c r="B247" s="2">
        <v>38352</v>
      </c>
    </row>
    <row r="248" spans="1:2" x14ac:dyDescent="0.25">
      <c r="A248" s="1">
        <v>10800</v>
      </c>
      <c r="B248" s="2">
        <v>38357</v>
      </c>
    </row>
    <row r="249" spans="1:2" x14ac:dyDescent="0.25">
      <c r="A249" s="1">
        <v>10799</v>
      </c>
      <c r="B249" s="2">
        <v>38357</v>
      </c>
    </row>
    <row r="250" spans="1:2" x14ac:dyDescent="0.25">
      <c r="A250" s="1">
        <v>10798</v>
      </c>
      <c r="B250" s="2">
        <v>38357</v>
      </c>
    </row>
    <row r="251" spans="1:2" x14ac:dyDescent="0.25">
      <c r="A251" s="1">
        <v>10797</v>
      </c>
      <c r="B251" s="2">
        <v>38357</v>
      </c>
    </row>
    <row r="252" spans="1:2" x14ac:dyDescent="0.25">
      <c r="A252" s="1">
        <v>10796</v>
      </c>
      <c r="B252" s="2">
        <v>38366</v>
      </c>
    </row>
    <row r="253" spans="1:2" x14ac:dyDescent="0.25">
      <c r="A253" s="1">
        <v>10795</v>
      </c>
      <c r="B253" s="2">
        <v>38372</v>
      </c>
    </row>
    <row r="254" spans="1:2" x14ac:dyDescent="0.25">
      <c r="A254" s="1">
        <v>10794</v>
      </c>
      <c r="B254" s="2">
        <v>38354</v>
      </c>
    </row>
    <row r="255" spans="1:2" x14ac:dyDescent="0.25">
      <c r="A255" s="1">
        <v>10793</v>
      </c>
      <c r="B255" s="2">
        <v>38360</v>
      </c>
    </row>
    <row r="256" spans="1:2" x14ac:dyDescent="0.25">
      <c r="A256" s="1">
        <v>10792</v>
      </c>
      <c r="B256" s="2">
        <v>38352</v>
      </c>
    </row>
    <row r="257" spans="1:2" x14ac:dyDescent="0.25">
      <c r="A257" s="1">
        <v>10791</v>
      </c>
      <c r="B257" s="2">
        <v>38353</v>
      </c>
    </row>
    <row r="258" spans="1:2" x14ac:dyDescent="0.25">
      <c r="A258" s="1">
        <v>10790</v>
      </c>
      <c r="B258" s="2">
        <v>38347</v>
      </c>
    </row>
    <row r="259" spans="1:2" x14ac:dyDescent="0.25">
      <c r="A259" s="1">
        <v>10789</v>
      </c>
      <c r="B259" s="2">
        <v>38352</v>
      </c>
    </row>
    <row r="260" spans="1:2" x14ac:dyDescent="0.25">
      <c r="A260" s="1">
        <v>10788</v>
      </c>
      <c r="B260" s="2">
        <v>38371</v>
      </c>
    </row>
    <row r="261" spans="1:2" x14ac:dyDescent="0.25">
      <c r="A261" s="1">
        <v>10787</v>
      </c>
      <c r="B261" s="2">
        <v>38347</v>
      </c>
    </row>
    <row r="262" spans="1:2" x14ac:dyDescent="0.25">
      <c r="A262" s="1">
        <v>10786</v>
      </c>
      <c r="B262" s="2">
        <v>38344</v>
      </c>
    </row>
    <row r="263" spans="1:2" x14ac:dyDescent="0.25">
      <c r="A263" s="1">
        <v>10785</v>
      </c>
      <c r="B263" s="2">
        <v>38345</v>
      </c>
    </row>
    <row r="264" spans="1:2" x14ac:dyDescent="0.25">
      <c r="A264" s="1">
        <v>10784</v>
      </c>
      <c r="B264" s="2">
        <v>38343</v>
      </c>
    </row>
    <row r="265" spans="1:2" x14ac:dyDescent="0.25">
      <c r="A265" s="1">
        <v>10783</v>
      </c>
      <c r="B265" s="2">
        <v>38340</v>
      </c>
    </row>
    <row r="266" spans="1:2" x14ac:dyDescent="0.25">
      <c r="A266" s="1">
        <v>10782</v>
      </c>
      <c r="B266" s="2">
        <v>38343</v>
      </c>
    </row>
    <row r="267" spans="1:2" x14ac:dyDescent="0.25">
      <c r="A267" s="1">
        <v>10781</v>
      </c>
      <c r="B267" s="2">
        <v>38340</v>
      </c>
    </row>
    <row r="268" spans="1:2" x14ac:dyDescent="0.25">
      <c r="A268" s="1">
        <v>10780</v>
      </c>
      <c r="B268" s="2">
        <v>38346</v>
      </c>
    </row>
    <row r="269" spans="1:2" x14ac:dyDescent="0.25">
      <c r="A269" s="1">
        <v>10779</v>
      </c>
      <c r="B269" s="2">
        <v>38366</v>
      </c>
    </row>
    <row r="270" spans="1:2" x14ac:dyDescent="0.25">
      <c r="A270" s="1">
        <v>10778</v>
      </c>
      <c r="B270" s="2">
        <v>38345</v>
      </c>
    </row>
    <row r="271" spans="1:2" x14ac:dyDescent="0.25">
      <c r="A271" s="1">
        <v>10777</v>
      </c>
      <c r="B271" s="2">
        <v>38373</v>
      </c>
    </row>
    <row r="272" spans="1:2" x14ac:dyDescent="0.25">
      <c r="A272" s="1">
        <v>10776</v>
      </c>
      <c r="B272" s="2">
        <v>38339</v>
      </c>
    </row>
    <row r="273" spans="1:2" x14ac:dyDescent="0.25">
      <c r="A273" s="1">
        <v>10775</v>
      </c>
      <c r="B273" s="2">
        <v>38347</v>
      </c>
    </row>
    <row r="274" spans="1:2" x14ac:dyDescent="0.25">
      <c r="A274" s="1">
        <v>10774</v>
      </c>
      <c r="B274" s="2">
        <v>38333</v>
      </c>
    </row>
    <row r="275" spans="1:2" x14ac:dyDescent="0.25">
      <c r="A275" s="1">
        <v>10773</v>
      </c>
      <c r="B275" s="2">
        <v>38337</v>
      </c>
    </row>
    <row r="276" spans="1:2" x14ac:dyDescent="0.25">
      <c r="A276" s="1">
        <v>10772</v>
      </c>
      <c r="B276" s="2">
        <v>38340</v>
      </c>
    </row>
    <row r="277" spans="1:2" x14ac:dyDescent="0.25">
      <c r="A277" s="1">
        <v>10771</v>
      </c>
      <c r="B277" s="2">
        <v>37988</v>
      </c>
    </row>
    <row r="278" spans="1:2" x14ac:dyDescent="0.25">
      <c r="A278" s="1">
        <v>10770</v>
      </c>
      <c r="B278" s="2">
        <v>38338</v>
      </c>
    </row>
    <row r="279" spans="1:2" x14ac:dyDescent="0.25">
      <c r="A279" s="1">
        <v>10769</v>
      </c>
      <c r="B279" s="2">
        <v>38333</v>
      </c>
    </row>
    <row r="280" spans="1:2" x14ac:dyDescent="0.25">
      <c r="A280" s="1">
        <v>10768</v>
      </c>
      <c r="B280" s="2">
        <v>38336</v>
      </c>
    </row>
    <row r="281" spans="1:2" x14ac:dyDescent="0.25">
      <c r="A281" s="1">
        <v>10767</v>
      </c>
      <c r="B281" s="2">
        <v>38336</v>
      </c>
    </row>
    <row r="282" spans="1:2" x14ac:dyDescent="0.25">
      <c r="A282" s="1">
        <v>10766</v>
      </c>
      <c r="B282" s="2">
        <v>38330</v>
      </c>
    </row>
    <row r="283" spans="1:2" x14ac:dyDescent="0.25">
      <c r="A283" s="1">
        <v>10765</v>
      </c>
      <c r="B283" s="2">
        <v>38330</v>
      </c>
    </row>
    <row r="284" spans="1:2" x14ac:dyDescent="0.25">
      <c r="A284" s="1">
        <v>10764</v>
      </c>
      <c r="B284" s="2">
        <v>38329</v>
      </c>
    </row>
    <row r="285" spans="1:2" x14ac:dyDescent="0.25">
      <c r="A285" s="1">
        <v>10763</v>
      </c>
      <c r="B285" s="2">
        <v>38329</v>
      </c>
    </row>
    <row r="286" spans="1:2" x14ac:dyDescent="0.25">
      <c r="A286" s="1">
        <v>10762</v>
      </c>
      <c r="B286" s="2">
        <v>38330</v>
      </c>
    </row>
    <row r="287" spans="1:2" x14ac:dyDescent="0.25">
      <c r="A287" s="1">
        <v>10761</v>
      </c>
      <c r="B287" s="2">
        <v>38329</v>
      </c>
    </row>
    <row r="288" spans="1:2" x14ac:dyDescent="0.25">
      <c r="A288" s="1">
        <v>10760</v>
      </c>
      <c r="B288" s="2">
        <v>38331</v>
      </c>
    </row>
    <row r="289" spans="1:2" x14ac:dyDescent="0.25">
      <c r="A289" s="1">
        <v>10759</v>
      </c>
      <c r="B289" s="2">
        <v>38333</v>
      </c>
    </row>
    <row r="290" spans="1:2" x14ac:dyDescent="0.25">
      <c r="A290" s="1">
        <v>10758</v>
      </c>
      <c r="B290" s="2">
        <v>38325</v>
      </c>
    </row>
    <row r="291" spans="1:2" x14ac:dyDescent="0.25">
      <c r="A291" s="1">
        <v>10757</v>
      </c>
      <c r="B291" s="2">
        <v>38336</v>
      </c>
    </row>
    <row r="292" spans="1:2" x14ac:dyDescent="0.25">
      <c r="A292" s="1">
        <v>10756</v>
      </c>
      <c r="B292" s="2">
        <v>38323</v>
      </c>
    </row>
    <row r="293" spans="1:2" x14ac:dyDescent="0.25">
      <c r="A293" s="1">
        <v>10755</v>
      </c>
      <c r="B293" s="2">
        <v>38319</v>
      </c>
    </row>
    <row r="294" spans="1:2" x14ac:dyDescent="0.25">
      <c r="A294" s="1">
        <v>10754</v>
      </c>
      <c r="B294" s="2">
        <v>38318</v>
      </c>
    </row>
    <row r="295" spans="1:2" x14ac:dyDescent="0.25">
      <c r="A295" s="1">
        <v>10753</v>
      </c>
      <c r="B295" s="2">
        <v>38318</v>
      </c>
    </row>
    <row r="296" spans="1:2" x14ac:dyDescent="0.25">
      <c r="A296" s="1">
        <v>10752</v>
      </c>
      <c r="B296" s="2">
        <v>38319</v>
      </c>
    </row>
    <row r="297" spans="1:2" x14ac:dyDescent="0.25">
      <c r="A297" s="1">
        <v>10751</v>
      </c>
      <c r="B297" s="2">
        <v>38324</v>
      </c>
    </row>
    <row r="298" spans="1:2" x14ac:dyDescent="0.25">
      <c r="A298" s="1">
        <v>10750</v>
      </c>
      <c r="B298" s="2">
        <v>38315</v>
      </c>
    </row>
    <row r="299" spans="1:2" x14ac:dyDescent="0.25">
      <c r="A299" s="1">
        <v>10749</v>
      </c>
      <c r="B299" s="2">
        <v>38340</v>
      </c>
    </row>
    <row r="300" spans="1:2" x14ac:dyDescent="0.25">
      <c r="A300" s="1">
        <v>10748</v>
      </c>
      <c r="B300" s="2">
        <v>38319</v>
      </c>
    </row>
    <row r="301" spans="1:2" x14ac:dyDescent="0.25">
      <c r="A301" s="1">
        <v>10747</v>
      </c>
      <c r="B301" s="2">
        <v>38317</v>
      </c>
    </row>
    <row r="302" spans="1:2" x14ac:dyDescent="0.25">
      <c r="A302" s="1">
        <v>10746</v>
      </c>
      <c r="B302" s="2">
        <v>38312</v>
      </c>
    </row>
    <row r="303" spans="1:2" x14ac:dyDescent="0.25">
      <c r="A303" s="1">
        <v>10745</v>
      </c>
      <c r="B303" s="2">
        <v>38318</v>
      </c>
    </row>
    <row r="304" spans="1:2" x14ac:dyDescent="0.25">
      <c r="A304" s="1">
        <v>10744</v>
      </c>
      <c r="B304" s="2">
        <v>38315</v>
      </c>
    </row>
    <row r="305" spans="1:2" x14ac:dyDescent="0.25">
      <c r="A305" s="1">
        <v>10743</v>
      </c>
      <c r="B305" s="2">
        <v>38312</v>
      </c>
    </row>
    <row r="306" spans="1:2" x14ac:dyDescent="0.25">
      <c r="A306" s="1">
        <v>10742</v>
      </c>
      <c r="B306" s="2">
        <v>38309</v>
      </c>
    </row>
    <row r="307" spans="1:2" x14ac:dyDescent="0.25">
      <c r="A307" s="1">
        <v>10741</v>
      </c>
      <c r="B307" s="2">
        <v>38309</v>
      </c>
    </row>
    <row r="308" spans="1:2" x14ac:dyDescent="0.25">
      <c r="A308" s="1">
        <v>10740</v>
      </c>
      <c r="B308" s="2">
        <v>38316</v>
      </c>
    </row>
    <row r="309" spans="1:2" x14ac:dyDescent="0.25">
      <c r="A309" s="1">
        <v>10739</v>
      </c>
      <c r="B309" s="2">
        <v>38308</v>
      </c>
    </row>
    <row r="310" spans="1:2" x14ac:dyDescent="0.25">
      <c r="A310" s="1">
        <v>10738</v>
      </c>
      <c r="B310" s="2">
        <v>38309</v>
      </c>
    </row>
    <row r="311" spans="1:2" x14ac:dyDescent="0.25">
      <c r="A311" s="1">
        <v>10737</v>
      </c>
      <c r="B311" s="2">
        <v>38309</v>
      </c>
    </row>
    <row r="312" spans="1:2" x14ac:dyDescent="0.25">
      <c r="A312" s="1">
        <v>10736</v>
      </c>
      <c r="B312" s="2">
        <v>38312</v>
      </c>
    </row>
    <row r="313" spans="1:2" x14ac:dyDescent="0.25">
      <c r="A313" s="1">
        <v>10735</v>
      </c>
      <c r="B313" s="2">
        <v>38312</v>
      </c>
    </row>
    <row r="314" spans="1:2" x14ac:dyDescent="0.25">
      <c r="A314" s="1">
        <v>10734</v>
      </c>
      <c r="B314" s="2">
        <v>38303</v>
      </c>
    </row>
    <row r="315" spans="1:2" x14ac:dyDescent="0.25">
      <c r="A315" s="1">
        <v>10733</v>
      </c>
      <c r="B315" s="2">
        <v>38301</v>
      </c>
    </row>
    <row r="316" spans="1:2" x14ac:dyDescent="0.25">
      <c r="A316" s="1">
        <v>10732</v>
      </c>
      <c r="B316" s="2">
        <v>38298</v>
      </c>
    </row>
    <row r="317" spans="1:2" x14ac:dyDescent="0.25">
      <c r="A317" s="1">
        <v>10731</v>
      </c>
      <c r="B317" s="2">
        <v>38305</v>
      </c>
    </row>
    <row r="318" spans="1:2" x14ac:dyDescent="0.25">
      <c r="A318" s="1">
        <v>10730</v>
      </c>
      <c r="B318" s="2">
        <v>38305</v>
      </c>
    </row>
    <row r="319" spans="1:2" x14ac:dyDescent="0.25">
      <c r="A319" s="1">
        <v>10729</v>
      </c>
      <c r="B319" s="2">
        <v>38305</v>
      </c>
    </row>
    <row r="320" spans="1:2" x14ac:dyDescent="0.25">
      <c r="A320" s="1">
        <v>10728</v>
      </c>
      <c r="B320" s="2">
        <v>38302</v>
      </c>
    </row>
    <row r="321" spans="1:2" x14ac:dyDescent="0.25">
      <c r="A321" s="1">
        <v>10727</v>
      </c>
      <c r="B321" s="2">
        <v>38326</v>
      </c>
    </row>
    <row r="322" spans="1:2" x14ac:dyDescent="0.25">
      <c r="A322" s="1">
        <v>10726</v>
      </c>
      <c r="B322" s="2">
        <v>38326</v>
      </c>
    </row>
    <row r="323" spans="1:2" x14ac:dyDescent="0.25">
      <c r="A323" s="1">
        <v>10725</v>
      </c>
      <c r="B323" s="2">
        <v>38296</v>
      </c>
    </row>
    <row r="324" spans="1:2" x14ac:dyDescent="0.25">
      <c r="A324" s="1">
        <v>10724</v>
      </c>
      <c r="B324" s="2">
        <v>38296</v>
      </c>
    </row>
    <row r="325" spans="1:2" x14ac:dyDescent="0.25">
      <c r="A325" s="1">
        <v>10723</v>
      </c>
      <c r="B325" s="2">
        <v>38316</v>
      </c>
    </row>
    <row r="326" spans="1:2" x14ac:dyDescent="0.25">
      <c r="A326" s="1">
        <v>10722</v>
      </c>
      <c r="B326" s="2">
        <v>38295</v>
      </c>
    </row>
    <row r="327" spans="1:2" x14ac:dyDescent="0.25">
      <c r="A327" s="1">
        <v>10721</v>
      </c>
      <c r="B327" s="2">
        <v>38291</v>
      </c>
    </row>
    <row r="328" spans="1:2" x14ac:dyDescent="0.25">
      <c r="A328" s="1">
        <v>10720</v>
      </c>
      <c r="B328" s="2">
        <v>38296</v>
      </c>
    </row>
    <row r="329" spans="1:2" x14ac:dyDescent="0.25">
      <c r="A329" s="1">
        <v>10719</v>
      </c>
      <c r="B329" s="2">
        <v>38296</v>
      </c>
    </row>
    <row r="330" spans="1:2" x14ac:dyDescent="0.25">
      <c r="A330" s="1">
        <v>10718</v>
      </c>
      <c r="B330" s="2">
        <v>38289</v>
      </c>
    </row>
    <row r="331" spans="1:2" x14ac:dyDescent="0.25">
      <c r="A331" s="1">
        <v>10717</v>
      </c>
      <c r="B331" s="2">
        <v>38289</v>
      </c>
    </row>
    <row r="332" spans="1:2" x14ac:dyDescent="0.25">
      <c r="A332" s="1">
        <v>10716</v>
      </c>
      <c r="B332" s="2">
        <v>38287</v>
      </c>
    </row>
    <row r="333" spans="1:2" x14ac:dyDescent="0.25">
      <c r="A333" s="1">
        <v>10715</v>
      </c>
      <c r="B333" s="2">
        <v>38289</v>
      </c>
    </row>
    <row r="334" spans="1:2" x14ac:dyDescent="0.25">
      <c r="A334" s="1">
        <v>10714</v>
      </c>
      <c r="B334" s="2">
        <v>38287</v>
      </c>
    </row>
    <row r="335" spans="1:2" x14ac:dyDescent="0.25">
      <c r="A335" s="1">
        <v>10713</v>
      </c>
      <c r="B335" s="2">
        <v>38284</v>
      </c>
    </row>
    <row r="336" spans="1:2" x14ac:dyDescent="0.25">
      <c r="A336" s="1">
        <v>10712</v>
      </c>
      <c r="B336" s="2">
        <v>38291</v>
      </c>
    </row>
    <row r="337" spans="1:2" x14ac:dyDescent="0.25">
      <c r="A337" s="1">
        <v>10711</v>
      </c>
      <c r="B337" s="2">
        <v>38289</v>
      </c>
    </row>
    <row r="338" spans="1:2" x14ac:dyDescent="0.25">
      <c r="A338" s="1">
        <v>10710</v>
      </c>
      <c r="B338" s="2">
        <v>38283</v>
      </c>
    </row>
    <row r="339" spans="1:2" x14ac:dyDescent="0.25">
      <c r="A339" s="1">
        <v>10709</v>
      </c>
      <c r="B339" s="2">
        <v>38311</v>
      </c>
    </row>
    <row r="340" spans="1:2" x14ac:dyDescent="0.25">
      <c r="A340" s="1">
        <v>10708</v>
      </c>
      <c r="B340" s="2">
        <v>38296</v>
      </c>
    </row>
    <row r="341" spans="1:2" x14ac:dyDescent="0.25">
      <c r="A341" s="1">
        <v>10707</v>
      </c>
      <c r="B341" s="2">
        <v>38283</v>
      </c>
    </row>
    <row r="342" spans="1:2" x14ac:dyDescent="0.25">
      <c r="A342" s="1">
        <v>10706</v>
      </c>
      <c r="B342" s="2">
        <v>38281</v>
      </c>
    </row>
    <row r="343" spans="1:2" x14ac:dyDescent="0.25">
      <c r="A343" s="1">
        <v>10705</v>
      </c>
      <c r="B343" s="2">
        <v>38309</v>
      </c>
    </row>
    <row r="344" spans="1:2" x14ac:dyDescent="0.25">
      <c r="A344" s="1">
        <v>10704</v>
      </c>
      <c r="B344" s="2">
        <v>38298</v>
      </c>
    </row>
    <row r="345" spans="1:2" x14ac:dyDescent="0.25">
      <c r="A345" s="1">
        <v>10703</v>
      </c>
      <c r="B345" s="2">
        <v>38280</v>
      </c>
    </row>
    <row r="346" spans="1:2" x14ac:dyDescent="0.25">
      <c r="A346" s="1">
        <v>10702</v>
      </c>
      <c r="B346" s="2">
        <v>38281</v>
      </c>
    </row>
    <row r="347" spans="1:2" x14ac:dyDescent="0.25">
      <c r="A347" s="1">
        <v>10701</v>
      </c>
      <c r="B347" s="2">
        <v>38275</v>
      </c>
    </row>
    <row r="348" spans="1:2" x14ac:dyDescent="0.25">
      <c r="A348" s="1">
        <v>10700</v>
      </c>
      <c r="B348" s="2">
        <v>38276</v>
      </c>
    </row>
    <row r="349" spans="1:2" x14ac:dyDescent="0.25">
      <c r="A349" s="1">
        <v>10699</v>
      </c>
      <c r="B349" s="2">
        <v>38273</v>
      </c>
    </row>
    <row r="350" spans="1:2" x14ac:dyDescent="0.25">
      <c r="A350" s="1">
        <v>10698</v>
      </c>
      <c r="B350" s="2">
        <v>38277</v>
      </c>
    </row>
    <row r="351" spans="1:2" x14ac:dyDescent="0.25">
      <c r="A351" s="1">
        <v>10697</v>
      </c>
      <c r="B351" s="2">
        <v>38274</v>
      </c>
    </row>
    <row r="352" spans="1:2" x14ac:dyDescent="0.25">
      <c r="A352" s="1">
        <v>10696</v>
      </c>
      <c r="B352" s="2">
        <v>38274</v>
      </c>
    </row>
    <row r="353" spans="1:2" x14ac:dyDescent="0.25">
      <c r="A353" s="1">
        <v>10695</v>
      </c>
      <c r="B353" s="2">
        <v>38274</v>
      </c>
    </row>
    <row r="354" spans="1:2" x14ac:dyDescent="0.25">
      <c r="A354" s="1">
        <v>10694</v>
      </c>
      <c r="B354" s="2">
        <v>38269</v>
      </c>
    </row>
    <row r="355" spans="1:2" x14ac:dyDescent="0.25">
      <c r="A355" s="1">
        <v>10693</v>
      </c>
      <c r="B355" s="2">
        <v>38270</v>
      </c>
    </row>
    <row r="356" spans="1:2" x14ac:dyDescent="0.25">
      <c r="A356" s="1">
        <v>10692</v>
      </c>
      <c r="B356" s="2">
        <v>38273</v>
      </c>
    </row>
    <row r="357" spans="1:2" x14ac:dyDescent="0.25">
      <c r="A357" s="1">
        <v>10691</v>
      </c>
      <c r="B357" s="2">
        <v>38282</v>
      </c>
    </row>
    <row r="358" spans="1:2" x14ac:dyDescent="0.25">
      <c r="A358" s="1">
        <v>10690</v>
      </c>
      <c r="B358" s="2">
        <v>38263</v>
      </c>
    </row>
    <row r="359" spans="1:2" x14ac:dyDescent="0.25">
      <c r="A359" s="1">
        <v>10689</v>
      </c>
      <c r="B359" s="2">
        <v>38267</v>
      </c>
    </row>
    <row r="360" spans="1:2" x14ac:dyDescent="0.25">
      <c r="A360" s="1">
        <v>10688</v>
      </c>
      <c r="B360" s="2">
        <v>38267</v>
      </c>
    </row>
    <row r="361" spans="1:2" x14ac:dyDescent="0.25">
      <c r="A361" s="1">
        <v>10687</v>
      </c>
      <c r="B361" s="2">
        <v>38290</v>
      </c>
    </row>
    <row r="362" spans="1:2" x14ac:dyDescent="0.25">
      <c r="A362" s="1">
        <v>10686</v>
      </c>
      <c r="B362" s="2">
        <v>38268</v>
      </c>
    </row>
    <row r="363" spans="1:2" x14ac:dyDescent="0.25">
      <c r="A363" s="1">
        <v>10685</v>
      </c>
      <c r="B363" s="2">
        <v>38263</v>
      </c>
    </row>
    <row r="364" spans="1:2" x14ac:dyDescent="0.25">
      <c r="A364" s="1">
        <v>10684</v>
      </c>
      <c r="B364" s="2">
        <v>38260</v>
      </c>
    </row>
    <row r="365" spans="1:2" x14ac:dyDescent="0.25">
      <c r="A365" s="1">
        <v>10683</v>
      </c>
      <c r="B365" s="2">
        <v>38261</v>
      </c>
    </row>
    <row r="366" spans="1:2" x14ac:dyDescent="0.25">
      <c r="A366" s="1">
        <v>10682</v>
      </c>
      <c r="B366" s="2">
        <v>38261</v>
      </c>
    </row>
    <row r="367" spans="1:2" x14ac:dyDescent="0.25">
      <c r="A367" s="1">
        <v>10681</v>
      </c>
      <c r="B367" s="2">
        <v>38260</v>
      </c>
    </row>
    <row r="368" spans="1:2" x14ac:dyDescent="0.25">
      <c r="A368" s="1">
        <v>10680</v>
      </c>
      <c r="B368" s="2">
        <v>38256</v>
      </c>
    </row>
    <row r="369" spans="1:2" x14ac:dyDescent="0.25">
      <c r="A369" s="1">
        <v>10679</v>
      </c>
      <c r="B369" s="2">
        <v>38260</v>
      </c>
    </row>
    <row r="370" spans="1:2" x14ac:dyDescent="0.25">
      <c r="A370" s="1">
        <v>10678</v>
      </c>
      <c r="B370" s="2">
        <v>38276</v>
      </c>
    </row>
    <row r="371" spans="1:2" x14ac:dyDescent="0.25">
      <c r="A371" s="1">
        <v>10677</v>
      </c>
      <c r="B371" s="2">
        <v>38256</v>
      </c>
    </row>
    <row r="372" spans="1:2" x14ac:dyDescent="0.25">
      <c r="A372" s="1">
        <v>10676</v>
      </c>
      <c r="B372" s="2">
        <v>38259</v>
      </c>
    </row>
    <row r="373" spans="1:2" x14ac:dyDescent="0.25">
      <c r="A373" s="1">
        <v>10675</v>
      </c>
      <c r="B373" s="2">
        <v>38253</v>
      </c>
    </row>
    <row r="374" spans="1:2" x14ac:dyDescent="0.25">
      <c r="A374" s="1">
        <v>10674</v>
      </c>
      <c r="B374" s="2">
        <v>38260</v>
      </c>
    </row>
    <row r="375" spans="1:2" x14ac:dyDescent="0.25">
      <c r="A375" s="1">
        <v>10673</v>
      </c>
      <c r="B375" s="2">
        <v>38249</v>
      </c>
    </row>
    <row r="376" spans="1:2" x14ac:dyDescent="0.25">
      <c r="A376" s="1">
        <v>10672</v>
      </c>
      <c r="B376" s="2">
        <v>38256</v>
      </c>
    </row>
    <row r="377" spans="1:2" x14ac:dyDescent="0.25">
      <c r="A377" s="1">
        <v>10671</v>
      </c>
      <c r="B377" s="2">
        <v>38254</v>
      </c>
    </row>
    <row r="378" spans="1:2" x14ac:dyDescent="0.25">
      <c r="A378" s="1">
        <v>10670</v>
      </c>
      <c r="B378" s="2">
        <v>38248</v>
      </c>
    </row>
    <row r="379" spans="1:2" x14ac:dyDescent="0.25">
      <c r="A379" s="1">
        <v>10669</v>
      </c>
      <c r="B379" s="2">
        <v>38252</v>
      </c>
    </row>
    <row r="380" spans="1:2" x14ac:dyDescent="0.25">
      <c r="A380" s="1">
        <v>10668</v>
      </c>
      <c r="B380" s="2">
        <v>38253</v>
      </c>
    </row>
    <row r="381" spans="1:2" x14ac:dyDescent="0.25">
      <c r="A381" s="1">
        <v>10667</v>
      </c>
      <c r="B381" s="2">
        <v>38249</v>
      </c>
    </row>
    <row r="382" spans="1:2" x14ac:dyDescent="0.25">
      <c r="A382" s="1">
        <v>10666</v>
      </c>
      <c r="B382" s="2">
        <v>38252</v>
      </c>
    </row>
    <row r="383" spans="1:2" x14ac:dyDescent="0.25">
      <c r="A383" s="1">
        <v>10665</v>
      </c>
      <c r="B383" s="2">
        <v>38247</v>
      </c>
    </row>
    <row r="384" spans="1:2" x14ac:dyDescent="0.25">
      <c r="A384" s="1">
        <v>10664</v>
      </c>
      <c r="B384" s="2">
        <v>38249</v>
      </c>
    </row>
    <row r="385" spans="1:2" x14ac:dyDescent="0.25">
      <c r="A385" s="1">
        <v>10663</v>
      </c>
      <c r="B385" s="2">
        <v>38263</v>
      </c>
    </row>
    <row r="386" spans="1:2" x14ac:dyDescent="0.25">
      <c r="A386" s="1">
        <v>10662</v>
      </c>
      <c r="B386" s="2">
        <v>38248</v>
      </c>
    </row>
    <row r="387" spans="1:2" x14ac:dyDescent="0.25">
      <c r="A387" s="1">
        <v>10661</v>
      </c>
      <c r="B387" s="2">
        <v>38245</v>
      </c>
    </row>
    <row r="388" spans="1:2" x14ac:dyDescent="0.25">
      <c r="A388" s="1">
        <v>10660</v>
      </c>
      <c r="B388" s="2">
        <v>38275</v>
      </c>
    </row>
    <row r="389" spans="1:2" x14ac:dyDescent="0.25">
      <c r="A389" s="1">
        <v>10659</v>
      </c>
      <c r="B389" s="2">
        <v>38240</v>
      </c>
    </row>
    <row r="390" spans="1:2" x14ac:dyDescent="0.25">
      <c r="A390" s="1">
        <v>10658</v>
      </c>
      <c r="B390" s="2">
        <v>38238</v>
      </c>
    </row>
    <row r="391" spans="1:2" x14ac:dyDescent="0.25">
      <c r="A391" s="1">
        <v>10657</v>
      </c>
      <c r="B391" s="2">
        <v>38245</v>
      </c>
    </row>
    <row r="392" spans="1:2" x14ac:dyDescent="0.25">
      <c r="A392" s="1">
        <v>10656</v>
      </c>
      <c r="B392" s="2">
        <v>38240</v>
      </c>
    </row>
    <row r="393" spans="1:2" x14ac:dyDescent="0.25">
      <c r="A393" s="1">
        <v>10655</v>
      </c>
      <c r="B393" s="2">
        <v>38241</v>
      </c>
    </row>
    <row r="394" spans="1:2" x14ac:dyDescent="0.25">
      <c r="A394" s="1">
        <v>10654</v>
      </c>
      <c r="B394" s="2">
        <v>38241</v>
      </c>
    </row>
    <row r="395" spans="1:2" x14ac:dyDescent="0.25">
      <c r="A395" s="1">
        <v>10653</v>
      </c>
      <c r="B395" s="2">
        <v>38249</v>
      </c>
    </row>
    <row r="396" spans="1:2" x14ac:dyDescent="0.25">
      <c r="A396" s="1">
        <v>10652</v>
      </c>
      <c r="B396" s="2">
        <v>38238</v>
      </c>
    </row>
    <row r="397" spans="1:2" x14ac:dyDescent="0.25">
      <c r="A397" s="1">
        <v>10651</v>
      </c>
      <c r="B397" s="2">
        <v>38241</v>
      </c>
    </row>
    <row r="398" spans="1:2" x14ac:dyDescent="0.25">
      <c r="A398" s="1">
        <v>10650</v>
      </c>
      <c r="B398" s="2">
        <v>38233</v>
      </c>
    </row>
    <row r="399" spans="1:2" x14ac:dyDescent="0.25">
      <c r="A399" s="1">
        <v>10649</v>
      </c>
      <c r="B399" s="2">
        <v>38228</v>
      </c>
    </row>
    <row r="400" spans="1:2" x14ac:dyDescent="0.25">
      <c r="A400" s="1">
        <v>10648</v>
      </c>
      <c r="B400" s="2">
        <v>38239</v>
      </c>
    </row>
    <row r="401" spans="1:2" x14ac:dyDescent="0.25">
      <c r="A401" s="1">
        <v>10647</v>
      </c>
      <c r="B401" s="2">
        <v>38233</v>
      </c>
    </row>
    <row r="402" spans="1:2" x14ac:dyDescent="0.25">
      <c r="A402" s="1">
        <v>10646</v>
      </c>
      <c r="B402" s="2">
        <v>38233</v>
      </c>
    </row>
    <row r="403" spans="1:2" x14ac:dyDescent="0.25">
      <c r="A403" s="1">
        <v>10645</v>
      </c>
      <c r="B403" s="2">
        <v>38232</v>
      </c>
    </row>
    <row r="404" spans="1:2" x14ac:dyDescent="0.25">
      <c r="A404" s="1">
        <v>10644</v>
      </c>
      <c r="B404" s="2">
        <v>38231</v>
      </c>
    </row>
    <row r="405" spans="1:2" x14ac:dyDescent="0.25">
      <c r="A405" s="1">
        <v>10643</v>
      </c>
      <c r="B405" s="2">
        <v>38232</v>
      </c>
    </row>
    <row r="406" spans="1:2" x14ac:dyDescent="0.25">
      <c r="A406" s="1">
        <v>10642</v>
      </c>
      <c r="B406" s="2">
        <v>38235</v>
      </c>
    </row>
    <row r="407" spans="1:2" x14ac:dyDescent="0.25">
      <c r="A407" s="1">
        <v>10641</v>
      </c>
      <c r="B407" s="2">
        <v>38225</v>
      </c>
    </row>
    <row r="408" spans="1:2" x14ac:dyDescent="0.25">
      <c r="A408" s="1">
        <v>10640</v>
      </c>
      <c r="B408" s="2">
        <v>38227</v>
      </c>
    </row>
    <row r="409" spans="1:2" x14ac:dyDescent="0.25">
      <c r="A409" s="1">
        <v>10639</v>
      </c>
      <c r="B409" s="2">
        <v>38226</v>
      </c>
    </row>
    <row r="410" spans="1:2" x14ac:dyDescent="0.25">
      <c r="A410" s="1">
        <v>10638</v>
      </c>
      <c r="B410" s="2">
        <v>38231</v>
      </c>
    </row>
    <row r="411" spans="1:2" x14ac:dyDescent="0.25">
      <c r="A411" s="1">
        <v>10637</v>
      </c>
      <c r="B411" s="2">
        <v>38225</v>
      </c>
    </row>
    <row r="412" spans="1:2" x14ac:dyDescent="0.25">
      <c r="A412" s="1">
        <v>10636</v>
      </c>
      <c r="B412" s="2">
        <v>38225</v>
      </c>
    </row>
    <row r="413" spans="1:2" x14ac:dyDescent="0.25">
      <c r="A413" s="1">
        <v>10635</v>
      </c>
      <c r="B413" s="2">
        <v>38220</v>
      </c>
    </row>
    <row r="414" spans="1:2" x14ac:dyDescent="0.25">
      <c r="A414" s="1">
        <v>10634</v>
      </c>
      <c r="B414" s="2">
        <v>38220</v>
      </c>
    </row>
    <row r="415" spans="1:2" x14ac:dyDescent="0.25">
      <c r="A415" s="1">
        <v>10633</v>
      </c>
      <c r="B415" s="2">
        <v>38217</v>
      </c>
    </row>
    <row r="416" spans="1:2" x14ac:dyDescent="0.25">
      <c r="A416" s="1">
        <v>10632</v>
      </c>
      <c r="B416" s="2">
        <v>38218</v>
      </c>
    </row>
    <row r="417" spans="1:2" x14ac:dyDescent="0.25">
      <c r="A417" s="1">
        <v>10631</v>
      </c>
      <c r="B417" s="2">
        <v>38214</v>
      </c>
    </row>
    <row r="418" spans="1:2" x14ac:dyDescent="0.25">
      <c r="A418" s="1">
        <v>10630</v>
      </c>
      <c r="B418" s="2">
        <v>38218</v>
      </c>
    </row>
    <row r="419" spans="1:2" x14ac:dyDescent="0.25">
      <c r="A419" s="1">
        <v>10629</v>
      </c>
      <c r="B419" s="2">
        <v>38219</v>
      </c>
    </row>
    <row r="420" spans="1:2" x14ac:dyDescent="0.25">
      <c r="A420" s="1">
        <v>10628</v>
      </c>
      <c r="B420" s="2">
        <v>38219</v>
      </c>
    </row>
    <row r="421" spans="1:2" x14ac:dyDescent="0.25">
      <c r="A421" s="1">
        <v>10627</v>
      </c>
      <c r="B421" s="2">
        <v>38220</v>
      </c>
    </row>
    <row r="422" spans="1:2" x14ac:dyDescent="0.25">
      <c r="A422" s="1">
        <v>10626</v>
      </c>
      <c r="B422" s="2">
        <v>38219</v>
      </c>
    </row>
    <row r="423" spans="1:2" x14ac:dyDescent="0.25">
      <c r="A423" s="1">
        <v>10625</v>
      </c>
      <c r="B423" s="2">
        <v>38213</v>
      </c>
    </row>
    <row r="424" spans="1:2" x14ac:dyDescent="0.25">
      <c r="A424" s="1">
        <v>10624</v>
      </c>
      <c r="B424" s="2">
        <v>38218</v>
      </c>
    </row>
    <row r="425" spans="1:2" x14ac:dyDescent="0.25">
      <c r="A425" s="1">
        <v>10623</v>
      </c>
      <c r="B425" s="2">
        <v>38211</v>
      </c>
    </row>
    <row r="426" spans="1:2" x14ac:dyDescent="0.25">
      <c r="A426" s="1">
        <v>10622</v>
      </c>
      <c r="B426" s="2">
        <v>38210</v>
      </c>
    </row>
    <row r="427" spans="1:2" x14ac:dyDescent="0.25">
      <c r="A427" s="1">
        <v>10621</v>
      </c>
      <c r="B427" s="2">
        <v>38210</v>
      </c>
    </row>
    <row r="428" spans="1:2" x14ac:dyDescent="0.25">
      <c r="A428" s="1">
        <v>10620</v>
      </c>
      <c r="B428" s="2">
        <v>38213</v>
      </c>
    </row>
    <row r="429" spans="1:2" x14ac:dyDescent="0.25">
      <c r="A429" s="1">
        <v>10619</v>
      </c>
      <c r="B429" s="2">
        <v>38206</v>
      </c>
    </row>
    <row r="430" spans="1:2" x14ac:dyDescent="0.25">
      <c r="A430" s="1">
        <v>10618</v>
      </c>
      <c r="B430" s="2">
        <v>38207</v>
      </c>
    </row>
    <row r="431" spans="1:2" x14ac:dyDescent="0.25">
      <c r="A431" s="1">
        <v>10617</v>
      </c>
      <c r="B431" s="2">
        <v>38203</v>
      </c>
    </row>
    <row r="432" spans="1:2" x14ac:dyDescent="0.25">
      <c r="A432" s="1">
        <v>10616</v>
      </c>
      <c r="B432" s="2">
        <v>38204</v>
      </c>
    </row>
    <row r="433" spans="1:2" x14ac:dyDescent="0.25">
      <c r="A433" s="1">
        <v>10615</v>
      </c>
      <c r="B433" s="2">
        <v>38205</v>
      </c>
    </row>
    <row r="434" spans="1:2" x14ac:dyDescent="0.25">
      <c r="A434" s="1">
        <v>10614</v>
      </c>
      <c r="B434" s="2">
        <v>38200</v>
      </c>
    </row>
    <row r="435" spans="1:2" x14ac:dyDescent="0.25">
      <c r="A435" s="1">
        <v>10613</v>
      </c>
      <c r="B435" s="2">
        <v>38200</v>
      </c>
    </row>
    <row r="436" spans="1:2" x14ac:dyDescent="0.25">
      <c r="A436" s="1">
        <v>10612</v>
      </c>
      <c r="B436" s="2">
        <v>38200</v>
      </c>
    </row>
    <row r="437" spans="1:2" x14ac:dyDescent="0.25">
      <c r="A437" s="1">
        <v>10611</v>
      </c>
      <c r="B437" s="2">
        <v>38200</v>
      </c>
    </row>
    <row r="438" spans="1:2" x14ac:dyDescent="0.25">
      <c r="A438" s="1">
        <v>10610</v>
      </c>
      <c r="B438" s="2">
        <v>38205</v>
      </c>
    </row>
    <row r="439" spans="1:2" x14ac:dyDescent="0.25">
      <c r="A439" s="1">
        <v>10609</v>
      </c>
      <c r="B439" s="2">
        <v>38198</v>
      </c>
    </row>
    <row r="440" spans="1:2" x14ac:dyDescent="0.25">
      <c r="A440" s="1">
        <v>10608</v>
      </c>
      <c r="B440" s="2">
        <v>38200</v>
      </c>
    </row>
    <row r="441" spans="1:2" x14ac:dyDescent="0.25">
      <c r="A441" s="1">
        <v>10607</v>
      </c>
      <c r="B441" s="2">
        <v>38193</v>
      </c>
    </row>
    <row r="442" spans="1:2" x14ac:dyDescent="0.25">
      <c r="A442" s="1">
        <v>10606</v>
      </c>
      <c r="B442" s="2">
        <v>38199</v>
      </c>
    </row>
    <row r="443" spans="1:2" x14ac:dyDescent="0.25">
      <c r="A443" s="1">
        <v>10605</v>
      </c>
      <c r="B443" s="2">
        <v>38197</v>
      </c>
    </row>
    <row r="444" spans="1:2" x14ac:dyDescent="0.25">
      <c r="A444" s="1">
        <v>10604</v>
      </c>
      <c r="B444" s="2">
        <v>38197</v>
      </c>
    </row>
    <row r="445" spans="1:2" x14ac:dyDescent="0.25">
      <c r="A445" s="1">
        <v>10603</v>
      </c>
      <c r="B445" s="2">
        <v>38207</v>
      </c>
    </row>
    <row r="446" spans="1:2" x14ac:dyDescent="0.25">
      <c r="A446" s="1">
        <v>10602</v>
      </c>
      <c r="B446" s="2">
        <v>38190</v>
      </c>
    </row>
    <row r="447" spans="1:2" x14ac:dyDescent="0.25">
      <c r="A447" s="1">
        <v>10601</v>
      </c>
      <c r="B447" s="2">
        <v>38190</v>
      </c>
    </row>
    <row r="448" spans="1:2" x14ac:dyDescent="0.25">
      <c r="A448" s="1">
        <v>10600</v>
      </c>
      <c r="B448" s="2">
        <v>38189</v>
      </c>
    </row>
    <row r="449" spans="1:2" x14ac:dyDescent="0.25">
      <c r="A449" s="1">
        <v>10599</v>
      </c>
      <c r="B449" s="2">
        <v>38189</v>
      </c>
    </row>
    <row r="450" spans="1:2" x14ac:dyDescent="0.25">
      <c r="A450" s="1">
        <v>10598</v>
      </c>
      <c r="B450" s="2">
        <v>38186</v>
      </c>
    </row>
    <row r="451" spans="1:2" x14ac:dyDescent="0.25">
      <c r="A451" s="1">
        <v>10597</v>
      </c>
      <c r="B451" s="2">
        <v>38186</v>
      </c>
    </row>
    <row r="452" spans="1:2" x14ac:dyDescent="0.25">
      <c r="A452" s="1">
        <v>10596</v>
      </c>
      <c r="B452" s="2">
        <v>38211</v>
      </c>
    </row>
    <row r="453" spans="1:2" x14ac:dyDescent="0.25">
      <c r="A453" s="1">
        <v>10595</v>
      </c>
      <c r="B453" s="2">
        <v>38182</v>
      </c>
    </row>
    <row r="454" spans="1:2" x14ac:dyDescent="0.25">
      <c r="A454" s="1">
        <v>10594</v>
      </c>
      <c r="B454" s="2">
        <v>38184</v>
      </c>
    </row>
    <row r="455" spans="1:2" x14ac:dyDescent="0.25">
      <c r="A455" s="1">
        <v>10593</v>
      </c>
      <c r="B455" s="2">
        <v>38212</v>
      </c>
    </row>
    <row r="456" spans="1:2" x14ac:dyDescent="0.25">
      <c r="A456" s="1">
        <v>10592</v>
      </c>
      <c r="B456" s="2">
        <v>38184</v>
      </c>
    </row>
    <row r="457" spans="1:2" x14ac:dyDescent="0.25">
      <c r="A457" s="1">
        <v>10591</v>
      </c>
      <c r="B457" s="2">
        <v>38184</v>
      </c>
    </row>
    <row r="458" spans="1:2" x14ac:dyDescent="0.25">
      <c r="A458" s="1">
        <v>10590</v>
      </c>
      <c r="B458" s="2">
        <v>38182</v>
      </c>
    </row>
    <row r="459" spans="1:2" x14ac:dyDescent="0.25">
      <c r="A459" s="1">
        <v>10589</v>
      </c>
      <c r="B459" s="2">
        <v>38182</v>
      </c>
    </row>
    <row r="460" spans="1:2" x14ac:dyDescent="0.25">
      <c r="A460" s="1">
        <v>10588</v>
      </c>
      <c r="B460" s="2">
        <v>38178</v>
      </c>
    </row>
    <row r="461" spans="1:2" x14ac:dyDescent="0.25">
      <c r="A461" s="1">
        <v>10587</v>
      </c>
      <c r="B461" s="2">
        <v>38177</v>
      </c>
    </row>
    <row r="462" spans="1:2" x14ac:dyDescent="0.25">
      <c r="A462" s="1">
        <v>10586</v>
      </c>
      <c r="B462" s="2">
        <v>38177</v>
      </c>
    </row>
    <row r="463" spans="1:2" x14ac:dyDescent="0.25">
      <c r="A463" s="1">
        <v>10585</v>
      </c>
      <c r="B463" s="2">
        <v>38178</v>
      </c>
    </row>
    <row r="464" spans="1:2" x14ac:dyDescent="0.25">
      <c r="A464" s="1">
        <v>10584</v>
      </c>
      <c r="B464" s="2">
        <v>38172</v>
      </c>
    </row>
    <row r="465" spans="1:2" x14ac:dyDescent="0.25">
      <c r="A465" s="1">
        <v>10583</v>
      </c>
      <c r="B465" s="2">
        <v>38172</v>
      </c>
    </row>
    <row r="466" spans="1:2" x14ac:dyDescent="0.25">
      <c r="A466" s="1">
        <v>10582</v>
      </c>
      <c r="B466" s="2">
        <v>38182</v>
      </c>
    </row>
    <row r="467" spans="1:2" x14ac:dyDescent="0.25">
      <c r="A467" s="1">
        <v>10581</v>
      </c>
      <c r="B467" s="2">
        <v>38170</v>
      </c>
    </row>
    <row r="468" spans="1:2" x14ac:dyDescent="0.25">
      <c r="A468" s="1">
        <v>10580</v>
      </c>
      <c r="B468" s="2">
        <v>38169</v>
      </c>
    </row>
    <row r="469" spans="1:2" x14ac:dyDescent="0.25">
      <c r="A469" s="1">
        <v>10579</v>
      </c>
      <c r="B469" s="2">
        <v>38172</v>
      </c>
    </row>
    <row r="470" spans="1:2" x14ac:dyDescent="0.25">
      <c r="A470" s="1">
        <v>10578</v>
      </c>
      <c r="B470" s="2">
        <v>38193</v>
      </c>
    </row>
    <row r="471" spans="1:2" x14ac:dyDescent="0.25">
      <c r="A471" s="1">
        <v>10577</v>
      </c>
      <c r="B471" s="2">
        <v>38168</v>
      </c>
    </row>
    <row r="472" spans="1:2" x14ac:dyDescent="0.25">
      <c r="A472" s="1">
        <v>10576</v>
      </c>
      <c r="B472" s="2">
        <v>38168</v>
      </c>
    </row>
    <row r="473" spans="1:2" x14ac:dyDescent="0.25">
      <c r="A473" s="1">
        <v>10575</v>
      </c>
      <c r="B473" s="2">
        <v>38168</v>
      </c>
    </row>
    <row r="474" spans="1:2" x14ac:dyDescent="0.25">
      <c r="A474" s="1">
        <v>10574</v>
      </c>
      <c r="B474" s="2">
        <v>38168</v>
      </c>
    </row>
    <row r="475" spans="1:2" x14ac:dyDescent="0.25">
      <c r="A475" s="1">
        <v>10573</v>
      </c>
      <c r="B475" s="2">
        <v>38158</v>
      </c>
    </row>
    <row r="476" spans="1:2" x14ac:dyDescent="0.25">
      <c r="A476" s="1">
        <v>10572</v>
      </c>
      <c r="B476" s="2">
        <v>38163</v>
      </c>
    </row>
    <row r="477" spans="1:2" x14ac:dyDescent="0.25">
      <c r="A477" s="1">
        <v>10571</v>
      </c>
      <c r="B477" s="2">
        <v>38172</v>
      </c>
    </row>
    <row r="478" spans="1:2" x14ac:dyDescent="0.25">
      <c r="A478" s="1">
        <v>10570</v>
      </c>
      <c r="B478" s="2">
        <v>38157</v>
      </c>
    </row>
    <row r="479" spans="1:2" x14ac:dyDescent="0.25">
      <c r="A479" s="1">
        <v>10569</v>
      </c>
      <c r="B479" s="2">
        <v>38179</v>
      </c>
    </row>
    <row r="480" spans="1:2" x14ac:dyDescent="0.25">
      <c r="A480" s="1">
        <v>10568</v>
      </c>
      <c r="B480" s="2">
        <v>38177</v>
      </c>
    </row>
    <row r="481" spans="1:2" x14ac:dyDescent="0.25">
      <c r="A481" s="1">
        <v>10567</v>
      </c>
      <c r="B481" s="2">
        <v>38155</v>
      </c>
    </row>
    <row r="482" spans="1:2" x14ac:dyDescent="0.25">
      <c r="A482" s="1">
        <v>10566</v>
      </c>
      <c r="B482" s="2">
        <v>38156</v>
      </c>
    </row>
    <row r="483" spans="1:2" x14ac:dyDescent="0.25">
      <c r="A483" s="1">
        <v>10565</v>
      </c>
      <c r="B483" s="2">
        <v>38156</v>
      </c>
    </row>
    <row r="484" spans="1:2" x14ac:dyDescent="0.25">
      <c r="A484" s="1">
        <v>10564</v>
      </c>
      <c r="B484" s="2">
        <v>38154</v>
      </c>
    </row>
    <row r="485" spans="1:2" x14ac:dyDescent="0.25">
      <c r="A485" s="1">
        <v>10563</v>
      </c>
      <c r="B485" s="2">
        <v>38162</v>
      </c>
    </row>
    <row r="486" spans="1:2" x14ac:dyDescent="0.25">
      <c r="A486" s="1">
        <v>10562</v>
      </c>
      <c r="B486" s="2">
        <v>38150</v>
      </c>
    </row>
    <row r="487" spans="1:2" x14ac:dyDescent="0.25">
      <c r="A487" s="1">
        <v>10561</v>
      </c>
      <c r="B487" s="2">
        <v>38147</v>
      </c>
    </row>
    <row r="488" spans="1:2" x14ac:dyDescent="0.25">
      <c r="A488" s="1">
        <v>10560</v>
      </c>
      <c r="B488" s="2">
        <v>38147</v>
      </c>
    </row>
    <row r="489" spans="1:2" x14ac:dyDescent="0.25">
      <c r="A489" s="1">
        <v>10559</v>
      </c>
      <c r="B489" s="2">
        <v>38151</v>
      </c>
    </row>
    <row r="490" spans="1:2" x14ac:dyDescent="0.25">
      <c r="A490" s="1">
        <v>10558</v>
      </c>
      <c r="B490" s="2">
        <v>38148</v>
      </c>
    </row>
    <row r="491" spans="1:2" x14ac:dyDescent="0.25">
      <c r="A491" s="1">
        <v>10557</v>
      </c>
      <c r="B491" s="2">
        <v>38144</v>
      </c>
    </row>
    <row r="492" spans="1:2" x14ac:dyDescent="0.25">
      <c r="A492" s="1">
        <v>10556</v>
      </c>
      <c r="B492" s="2">
        <v>38151</v>
      </c>
    </row>
    <row r="493" spans="1:2" x14ac:dyDescent="0.25">
      <c r="A493" s="1">
        <v>10555</v>
      </c>
      <c r="B493" s="2">
        <v>38142</v>
      </c>
    </row>
    <row r="494" spans="1:2" x14ac:dyDescent="0.25">
      <c r="A494" s="1">
        <v>10554</v>
      </c>
      <c r="B494" s="2">
        <v>38143</v>
      </c>
    </row>
    <row r="495" spans="1:2" x14ac:dyDescent="0.25">
      <c r="A495" s="1">
        <v>10553</v>
      </c>
      <c r="B495" s="2">
        <v>38141</v>
      </c>
    </row>
    <row r="496" spans="1:2" x14ac:dyDescent="0.25">
      <c r="A496" s="1">
        <v>10552</v>
      </c>
      <c r="B496" s="2">
        <v>38143</v>
      </c>
    </row>
    <row r="497" spans="1:2" x14ac:dyDescent="0.25">
      <c r="A497" s="1">
        <v>10551</v>
      </c>
      <c r="B497" s="2">
        <v>38144</v>
      </c>
    </row>
    <row r="498" spans="1:2" x14ac:dyDescent="0.25">
      <c r="A498" s="1">
        <v>10550</v>
      </c>
      <c r="B498" s="2">
        <v>38144</v>
      </c>
    </row>
    <row r="499" spans="1:2" x14ac:dyDescent="0.25">
      <c r="A499" s="1">
        <v>10549</v>
      </c>
      <c r="B499" s="2">
        <v>38137</v>
      </c>
    </row>
    <row r="500" spans="1:2" x14ac:dyDescent="0.25">
      <c r="A500" s="1">
        <v>10548</v>
      </c>
      <c r="B500" s="2">
        <v>38140</v>
      </c>
    </row>
    <row r="501" spans="1:2" x14ac:dyDescent="0.25">
      <c r="A501" s="1">
        <v>10547</v>
      </c>
      <c r="B501" s="2">
        <v>38140</v>
      </c>
    </row>
    <row r="502" spans="1:2" x14ac:dyDescent="0.25">
      <c r="A502" s="1">
        <v>10546</v>
      </c>
      <c r="B502" s="2">
        <v>38134</v>
      </c>
    </row>
    <row r="503" spans="1:2" x14ac:dyDescent="0.25">
      <c r="A503" s="1">
        <v>10545</v>
      </c>
      <c r="B503" s="2">
        <v>38164</v>
      </c>
    </row>
    <row r="504" spans="1:2" x14ac:dyDescent="0.25">
      <c r="A504" s="1">
        <v>10544</v>
      </c>
      <c r="B504" s="2">
        <v>38137</v>
      </c>
    </row>
    <row r="505" spans="1:2" x14ac:dyDescent="0.25">
      <c r="A505" s="1">
        <v>10543</v>
      </c>
      <c r="B505" s="2">
        <v>38130</v>
      </c>
    </row>
    <row r="506" spans="1:2" x14ac:dyDescent="0.25">
      <c r="A506" s="1">
        <v>10542</v>
      </c>
      <c r="B506" s="2">
        <v>38133</v>
      </c>
    </row>
    <row r="507" spans="1:2" x14ac:dyDescent="0.25">
      <c r="A507" s="1">
        <v>10541</v>
      </c>
      <c r="B507" s="2">
        <v>38136</v>
      </c>
    </row>
    <row r="508" spans="1:2" x14ac:dyDescent="0.25">
      <c r="A508" s="1">
        <v>10540</v>
      </c>
      <c r="B508" s="2">
        <v>38151</v>
      </c>
    </row>
    <row r="509" spans="1:2" x14ac:dyDescent="0.25">
      <c r="A509" s="1">
        <v>10539</v>
      </c>
      <c r="B509" s="2">
        <v>38130</v>
      </c>
    </row>
    <row r="510" spans="1:2" x14ac:dyDescent="0.25">
      <c r="A510" s="1">
        <v>10538</v>
      </c>
      <c r="B510" s="2">
        <v>38123</v>
      </c>
    </row>
    <row r="511" spans="1:2" x14ac:dyDescent="0.25">
      <c r="A511" s="1">
        <v>10537</v>
      </c>
      <c r="B511" s="2">
        <v>38126</v>
      </c>
    </row>
    <row r="512" spans="1:2" x14ac:dyDescent="0.25">
      <c r="A512" s="1">
        <v>10536</v>
      </c>
      <c r="B512" s="2">
        <v>38144</v>
      </c>
    </row>
    <row r="513" spans="1:2" x14ac:dyDescent="0.25">
      <c r="A513" s="1">
        <v>10535</v>
      </c>
      <c r="B513" s="2">
        <v>38128</v>
      </c>
    </row>
    <row r="514" spans="1:2" x14ac:dyDescent="0.25">
      <c r="A514" s="1">
        <v>10534</v>
      </c>
      <c r="B514" s="2">
        <v>38121</v>
      </c>
    </row>
    <row r="515" spans="1:2" x14ac:dyDescent="0.25">
      <c r="A515" s="1">
        <v>10533</v>
      </c>
      <c r="B515" s="2">
        <v>38129</v>
      </c>
    </row>
    <row r="516" spans="1:2" x14ac:dyDescent="0.25">
      <c r="A516" s="1">
        <v>10532</v>
      </c>
      <c r="B516" s="2">
        <v>38119</v>
      </c>
    </row>
    <row r="517" spans="1:2" x14ac:dyDescent="0.25">
      <c r="A517" s="1">
        <v>10531</v>
      </c>
      <c r="B517" s="2">
        <v>38126</v>
      </c>
    </row>
    <row r="518" spans="1:2" x14ac:dyDescent="0.25">
      <c r="A518" s="1">
        <v>10530</v>
      </c>
      <c r="B518" s="2">
        <v>38119</v>
      </c>
    </row>
    <row r="519" spans="1:2" x14ac:dyDescent="0.25">
      <c r="A519" s="1">
        <v>10529</v>
      </c>
      <c r="B519" s="2">
        <v>38116</v>
      </c>
    </row>
    <row r="520" spans="1:2" x14ac:dyDescent="0.25">
      <c r="A520" s="1">
        <v>10528</v>
      </c>
      <c r="B520" s="2">
        <v>38116</v>
      </c>
    </row>
    <row r="521" spans="1:2" x14ac:dyDescent="0.25">
      <c r="A521" s="1">
        <v>10527</v>
      </c>
      <c r="B521" s="2">
        <v>38114</v>
      </c>
    </row>
    <row r="522" spans="1:2" x14ac:dyDescent="0.25">
      <c r="A522" s="1">
        <v>10526</v>
      </c>
      <c r="B522" s="2">
        <v>38122</v>
      </c>
    </row>
    <row r="523" spans="1:2" x14ac:dyDescent="0.25">
      <c r="A523" s="1">
        <v>10525</v>
      </c>
      <c r="B523" s="2">
        <v>38130</v>
      </c>
    </row>
    <row r="524" spans="1:2" x14ac:dyDescent="0.25">
      <c r="A524" s="1">
        <v>10524</v>
      </c>
      <c r="B524" s="2">
        <v>38114</v>
      </c>
    </row>
    <row r="525" spans="1:2" x14ac:dyDescent="0.25">
      <c r="A525" s="1">
        <v>10523</v>
      </c>
      <c r="B525" s="2">
        <v>38137</v>
      </c>
    </row>
    <row r="526" spans="1:2" x14ac:dyDescent="0.25">
      <c r="A526" s="1">
        <v>10522</v>
      </c>
      <c r="B526" s="2">
        <v>38113</v>
      </c>
    </row>
    <row r="527" spans="1:2" x14ac:dyDescent="0.25">
      <c r="A527" s="1">
        <v>10521</v>
      </c>
      <c r="B527" s="2">
        <v>38109</v>
      </c>
    </row>
    <row r="528" spans="1:2" x14ac:dyDescent="0.25">
      <c r="A528" s="1">
        <v>10520</v>
      </c>
      <c r="B528" s="2">
        <v>38108</v>
      </c>
    </row>
    <row r="529" spans="1:2" x14ac:dyDescent="0.25">
      <c r="A529" s="1">
        <v>10519</v>
      </c>
      <c r="B529" s="2">
        <v>38108</v>
      </c>
    </row>
    <row r="530" spans="1:2" x14ac:dyDescent="0.25">
      <c r="A530" s="1">
        <v>10518</v>
      </c>
      <c r="B530" s="2">
        <v>38112</v>
      </c>
    </row>
    <row r="531" spans="1:2" x14ac:dyDescent="0.25">
      <c r="A531" s="1">
        <v>10517</v>
      </c>
      <c r="B531" s="2">
        <v>38106</v>
      </c>
    </row>
    <row r="532" spans="1:2" x14ac:dyDescent="0.25">
      <c r="A532" s="1">
        <v>10516</v>
      </c>
      <c r="B532" s="2">
        <v>38108</v>
      </c>
    </row>
    <row r="533" spans="1:2" x14ac:dyDescent="0.25">
      <c r="A533" s="1">
        <v>10515</v>
      </c>
      <c r="B533" s="2">
        <v>38130</v>
      </c>
    </row>
    <row r="534" spans="1:2" x14ac:dyDescent="0.25">
      <c r="A534" s="1">
        <v>10514</v>
      </c>
      <c r="B534" s="2">
        <v>38123</v>
      </c>
    </row>
    <row r="535" spans="1:2" x14ac:dyDescent="0.25">
      <c r="A535" s="1">
        <v>10513</v>
      </c>
      <c r="B535" s="2">
        <v>38105</v>
      </c>
    </row>
    <row r="536" spans="1:2" x14ac:dyDescent="0.25">
      <c r="A536" s="1">
        <v>10512</v>
      </c>
      <c r="B536" s="2">
        <v>38101</v>
      </c>
    </row>
    <row r="537" spans="1:2" x14ac:dyDescent="0.25">
      <c r="A537" s="1">
        <v>10511</v>
      </c>
      <c r="B537" s="2">
        <v>38098</v>
      </c>
    </row>
    <row r="538" spans="1:2" x14ac:dyDescent="0.25">
      <c r="A538" s="1">
        <v>10510</v>
      </c>
      <c r="B538" s="2">
        <v>38105</v>
      </c>
    </row>
    <row r="539" spans="1:2" x14ac:dyDescent="0.25">
      <c r="A539" s="1">
        <v>10509</v>
      </c>
      <c r="B539" s="2">
        <v>38106</v>
      </c>
    </row>
    <row r="540" spans="1:2" x14ac:dyDescent="0.25">
      <c r="A540" s="1">
        <v>10508</v>
      </c>
      <c r="B540" s="2">
        <v>38120</v>
      </c>
    </row>
    <row r="541" spans="1:2" x14ac:dyDescent="0.25">
      <c r="A541" s="1">
        <v>10507</v>
      </c>
      <c r="B541" s="2">
        <v>38099</v>
      </c>
    </row>
    <row r="542" spans="1:2" x14ac:dyDescent="0.25">
      <c r="A542" s="1">
        <v>10506</v>
      </c>
      <c r="B542" s="2">
        <v>38109</v>
      </c>
    </row>
    <row r="543" spans="1:2" x14ac:dyDescent="0.25">
      <c r="A543" s="1">
        <v>10505</v>
      </c>
      <c r="B543" s="2">
        <v>38098</v>
      </c>
    </row>
    <row r="544" spans="1:2" x14ac:dyDescent="0.25">
      <c r="A544" s="1">
        <v>10504</v>
      </c>
      <c r="B544" s="2">
        <v>38095</v>
      </c>
    </row>
    <row r="545" spans="1:2" x14ac:dyDescent="0.25">
      <c r="A545" s="1">
        <v>10503</v>
      </c>
      <c r="B545" s="2">
        <v>38093</v>
      </c>
    </row>
    <row r="546" spans="1:2" x14ac:dyDescent="0.25">
      <c r="A546" s="1">
        <v>10502</v>
      </c>
      <c r="B546" s="2">
        <v>38106</v>
      </c>
    </row>
    <row r="547" spans="1:2" x14ac:dyDescent="0.25">
      <c r="A547" s="1">
        <v>10501</v>
      </c>
      <c r="B547" s="2">
        <v>38093</v>
      </c>
    </row>
    <row r="548" spans="1:2" x14ac:dyDescent="0.25">
      <c r="A548" s="1">
        <v>10500</v>
      </c>
      <c r="B548" s="2">
        <v>38094</v>
      </c>
    </row>
    <row r="549" spans="1:2" x14ac:dyDescent="0.25">
      <c r="A549" s="1">
        <v>10499</v>
      </c>
      <c r="B549" s="2">
        <v>38093</v>
      </c>
    </row>
    <row r="550" spans="1:2" x14ac:dyDescent="0.25">
      <c r="A550" s="1">
        <v>10498</v>
      </c>
      <c r="B550" s="2">
        <v>38088</v>
      </c>
    </row>
    <row r="551" spans="1:2" x14ac:dyDescent="0.25">
      <c r="A551" s="1">
        <v>10497</v>
      </c>
      <c r="B551" s="2">
        <v>38084</v>
      </c>
    </row>
    <row r="552" spans="1:2" x14ac:dyDescent="0.25">
      <c r="A552" s="1">
        <v>10496</v>
      </c>
      <c r="B552" s="2">
        <v>38084</v>
      </c>
    </row>
    <row r="553" spans="1:2" x14ac:dyDescent="0.25">
      <c r="A553" s="1">
        <v>10495</v>
      </c>
      <c r="B553" s="2">
        <v>38088</v>
      </c>
    </row>
    <row r="554" spans="1:2" x14ac:dyDescent="0.25">
      <c r="A554" s="1">
        <v>10494</v>
      </c>
      <c r="B554" s="2">
        <v>38086</v>
      </c>
    </row>
    <row r="555" spans="1:2" x14ac:dyDescent="0.25">
      <c r="A555" s="1">
        <v>10493</v>
      </c>
      <c r="B555" s="2">
        <v>38087</v>
      </c>
    </row>
    <row r="556" spans="1:2" x14ac:dyDescent="0.25">
      <c r="A556" s="1">
        <v>10492</v>
      </c>
      <c r="B556" s="2">
        <v>38088</v>
      </c>
    </row>
    <row r="557" spans="1:2" x14ac:dyDescent="0.25">
      <c r="A557" s="1">
        <v>10491</v>
      </c>
      <c r="B557" s="2">
        <v>38085</v>
      </c>
    </row>
    <row r="558" spans="1:2" x14ac:dyDescent="0.25">
      <c r="A558" s="1">
        <v>10490</v>
      </c>
      <c r="B558" s="2">
        <v>38080</v>
      </c>
    </row>
    <row r="559" spans="1:2" x14ac:dyDescent="0.25">
      <c r="A559" s="1">
        <v>10489</v>
      </c>
      <c r="B559" s="2">
        <v>38086</v>
      </c>
    </row>
    <row r="560" spans="1:2" x14ac:dyDescent="0.25">
      <c r="A560" s="1">
        <v>10488</v>
      </c>
      <c r="B560" s="2">
        <v>38079</v>
      </c>
    </row>
    <row r="561" spans="1:2" x14ac:dyDescent="0.25">
      <c r="A561" s="1">
        <v>10487</v>
      </c>
      <c r="B561" s="2">
        <v>38074</v>
      </c>
    </row>
    <row r="562" spans="1:2" x14ac:dyDescent="0.25">
      <c r="A562" s="1">
        <v>10486</v>
      </c>
      <c r="B562" s="2">
        <v>38079</v>
      </c>
    </row>
    <row r="563" spans="1:2" x14ac:dyDescent="0.25">
      <c r="A563" s="1">
        <v>10485</v>
      </c>
      <c r="B563" s="2">
        <v>38077</v>
      </c>
    </row>
    <row r="564" spans="1:2" x14ac:dyDescent="0.25">
      <c r="A564" s="1">
        <v>10484</v>
      </c>
      <c r="B564" s="2">
        <v>38078</v>
      </c>
    </row>
    <row r="565" spans="1:2" x14ac:dyDescent="0.25">
      <c r="A565" s="1">
        <v>10483</v>
      </c>
      <c r="B565" s="2">
        <v>38102</v>
      </c>
    </row>
    <row r="566" spans="1:2" x14ac:dyDescent="0.25">
      <c r="A566" s="1">
        <v>10482</v>
      </c>
      <c r="B566" s="2">
        <v>38087</v>
      </c>
    </row>
    <row r="567" spans="1:2" x14ac:dyDescent="0.25">
      <c r="A567" s="1">
        <v>10481</v>
      </c>
      <c r="B567" s="2">
        <v>38071</v>
      </c>
    </row>
    <row r="568" spans="1:2" x14ac:dyDescent="0.25">
      <c r="A568" s="1">
        <v>10480</v>
      </c>
      <c r="B568" s="2">
        <v>38070</v>
      </c>
    </row>
    <row r="569" spans="1:2" x14ac:dyDescent="0.25">
      <c r="A569" s="1">
        <v>10479</v>
      </c>
      <c r="B569" s="2">
        <v>38067</v>
      </c>
    </row>
    <row r="570" spans="1:2" x14ac:dyDescent="0.25">
      <c r="A570" s="1">
        <v>10478</v>
      </c>
      <c r="B570" s="2">
        <v>38072</v>
      </c>
    </row>
    <row r="571" spans="1:2" x14ac:dyDescent="0.25">
      <c r="A571" s="1">
        <v>10477</v>
      </c>
      <c r="B571" s="2">
        <v>38071</v>
      </c>
    </row>
    <row r="572" spans="1:2" x14ac:dyDescent="0.25">
      <c r="A572" s="1">
        <v>10476</v>
      </c>
      <c r="B572" s="2">
        <v>38070</v>
      </c>
    </row>
    <row r="573" spans="1:2" x14ac:dyDescent="0.25">
      <c r="A573" s="1">
        <v>10475</v>
      </c>
      <c r="B573" s="2">
        <v>38081</v>
      </c>
    </row>
    <row r="574" spans="1:2" x14ac:dyDescent="0.25">
      <c r="A574" s="1">
        <v>10474</v>
      </c>
      <c r="B574" s="2">
        <v>38067</v>
      </c>
    </row>
    <row r="575" spans="1:2" x14ac:dyDescent="0.25">
      <c r="A575" s="1">
        <v>10473</v>
      </c>
      <c r="B575" s="2">
        <v>38067</v>
      </c>
    </row>
    <row r="576" spans="1:2" x14ac:dyDescent="0.25">
      <c r="A576" s="1">
        <v>10472</v>
      </c>
      <c r="B576" s="2">
        <v>38065</v>
      </c>
    </row>
    <row r="577" spans="1:2" x14ac:dyDescent="0.25">
      <c r="A577" s="1">
        <v>10471</v>
      </c>
      <c r="B577" s="2">
        <v>38064</v>
      </c>
    </row>
    <row r="578" spans="1:2" x14ac:dyDescent="0.25">
      <c r="A578" s="1">
        <v>10470</v>
      </c>
      <c r="B578" s="2">
        <v>38060</v>
      </c>
    </row>
    <row r="579" spans="1:2" x14ac:dyDescent="0.25">
      <c r="A579" s="1">
        <v>10469</v>
      </c>
      <c r="B579" s="2">
        <v>38060</v>
      </c>
    </row>
    <row r="580" spans="1:2" x14ac:dyDescent="0.25">
      <c r="A580" s="1">
        <v>10468</v>
      </c>
      <c r="B580" s="2">
        <v>38058</v>
      </c>
    </row>
    <row r="581" spans="1:2" x14ac:dyDescent="0.25">
      <c r="A581" s="1">
        <v>10467</v>
      </c>
      <c r="B581" s="2">
        <v>38057</v>
      </c>
    </row>
    <row r="582" spans="1:2" x14ac:dyDescent="0.25">
      <c r="A582" s="1">
        <v>10466</v>
      </c>
      <c r="B582" s="2">
        <v>38059</v>
      </c>
    </row>
    <row r="583" spans="1:2" x14ac:dyDescent="0.25">
      <c r="A583" s="1">
        <v>10465</v>
      </c>
      <c r="B583" s="2">
        <v>38060</v>
      </c>
    </row>
    <row r="584" spans="1:2" x14ac:dyDescent="0.25">
      <c r="A584" s="1">
        <v>10464</v>
      </c>
      <c r="B584" s="2">
        <v>38060</v>
      </c>
    </row>
    <row r="585" spans="1:2" x14ac:dyDescent="0.25">
      <c r="A585" s="1">
        <v>10463</v>
      </c>
      <c r="B585" s="2">
        <v>38052</v>
      </c>
    </row>
    <row r="586" spans="1:2" x14ac:dyDescent="0.25">
      <c r="A586" s="1">
        <v>10462</v>
      </c>
      <c r="B586" s="2">
        <v>38064</v>
      </c>
    </row>
    <row r="587" spans="1:2" x14ac:dyDescent="0.25">
      <c r="A587" s="1">
        <v>10461</v>
      </c>
      <c r="B587" s="2">
        <v>38051</v>
      </c>
    </row>
    <row r="588" spans="1:2" x14ac:dyDescent="0.25">
      <c r="A588" s="1">
        <v>10460</v>
      </c>
      <c r="B588" s="2">
        <v>38049</v>
      </c>
    </row>
    <row r="589" spans="1:2" x14ac:dyDescent="0.25">
      <c r="A589" s="1">
        <v>10459</v>
      </c>
      <c r="B589" s="2">
        <v>38045</v>
      </c>
    </row>
    <row r="590" spans="1:2" x14ac:dyDescent="0.25">
      <c r="A590" s="1">
        <v>10458</v>
      </c>
      <c r="B590" s="2">
        <v>38050</v>
      </c>
    </row>
    <row r="591" spans="1:2" x14ac:dyDescent="0.25">
      <c r="A591" s="1">
        <v>10457</v>
      </c>
      <c r="B591" s="2">
        <v>38049</v>
      </c>
    </row>
    <row r="592" spans="1:2" x14ac:dyDescent="0.25">
      <c r="A592" s="1">
        <v>10456</v>
      </c>
      <c r="B592" s="2">
        <v>38045</v>
      </c>
    </row>
    <row r="593" spans="1:2" x14ac:dyDescent="0.25">
      <c r="A593" s="1">
        <v>10455</v>
      </c>
      <c r="B593" s="2">
        <v>38049</v>
      </c>
    </row>
    <row r="594" spans="1:2" x14ac:dyDescent="0.25">
      <c r="A594" s="1">
        <v>10454</v>
      </c>
      <c r="B594" s="2">
        <v>38042</v>
      </c>
    </row>
    <row r="595" spans="1:2" x14ac:dyDescent="0.25">
      <c r="A595" s="1">
        <v>10453</v>
      </c>
      <c r="B595" s="2">
        <v>38043</v>
      </c>
    </row>
    <row r="596" spans="1:2" x14ac:dyDescent="0.25">
      <c r="A596" s="1">
        <v>10452</v>
      </c>
      <c r="B596" s="2">
        <v>38043</v>
      </c>
    </row>
    <row r="597" spans="1:2" x14ac:dyDescent="0.25">
      <c r="A597" s="1">
        <v>10451</v>
      </c>
      <c r="B597" s="2">
        <v>38058</v>
      </c>
    </row>
    <row r="598" spans="1:2" x14ac:dyDescent="0.25">
      <c r="A598" s="1">
        <v>10450</v>
      </c>
      <c r="B598" s="2">
        <v>38057</v>
      </c>
    </row>
    <row r="599" spans="1:2" x14ac:dyDescent="0.25">
      <c r="A599" s="1">
        <v>10449</v>
      </c>
      <c r="B599" s="2">
        <v>38044</v>
      </c>
    </row>
    <row r="600" spans="1:2" x14ac:dyDescent="0.25">
      <c r="A600" s="1">
        <v>10448</v>
      </c>
      <c r="B600" s="2">
        <v>38041</v>
      </c>
    </row>
    <row r="601" spans="1:2" x14ac:dyDescent="0.25">
      <c r="A601" s="1">
        <v>10447</v>
      </c>
      <c r="B601" s="2">
        <v>38053</v>
      </c>
    </row>
    <row r="602" spans="1:2" x14ac:dyDescent="0.25">
      <c r="A602" s="1">
        <v>10446</v>
      </c>
      <c r="B602" s="2">
        <v>38036</v>
      </c>
    </row>
    <row r="603" spans="1:2" x14ac:dyDescent="0.25">
      <c r="A603" s="1">
        <v>10445</v>
      </c>
      <c r="B603" s="2">
        <v>38037</v>
      </c>
    </row>
    <row r="604" spans="1:2" x14ac:dyDescent="0.25">
      <c r="A604" s="1">
        <v>10444</v>
      </c>
      <c r="B604" s="2">
        <v>38038</v>
      </c>
    </row>
    <row r="605" spans="1:2" x14ac:dyDescent="0.25">
      <c r="A605" s="1">
        <v>10443</v>
      </c>
      <c r="B605" s="2">
        <v>38031</v>
      </c>
    </row>
    <row r="606" spans="1:2" x14ac:dyDescent="0.25">
      <c r="A606" s="1">
        <v>10442</v>
      </c>
      <c r="B606" s="2">
        <v>38035</v>
      </c>
    </row>
    <row r="607" spans="1:2" x14ac:dyDescent="0.25">
      <c r="A607" s="1">
        <v>10441</v>
      </c>
      <c r="B607" s="2">
        <v>38060</v>
      </c>
    </row>
    <row r="608" spans="1:2" x14ac:dyDescent="0.25">
      <c r="A608" s="1">
        <v>10440</v>
      </c>
      <c r="B608" s="2">
        <v>38045</v>
      </c>
    </row>
    <row r="609" spans="1:2" x14ac:dyDescent="0.25">
      <c r="A609" s="1">
        <v>10439</v>
      </c>
      <c r="B609" s="2">
        <v>38027</v>
      </c>
    </row>
    <row r="610" spans="1:2" x14ac:dyDescent="0.25">
      <c r="A610" s="1">
        <v>10438</v>
      </c>
      <c r="B610" s="2">
        <v>38031</v>
      </c>
    </row>
    <row r="611" spans="1:2" x14ac:dyDescent="0.25">
      <c r="A611" s="1">
        <v>10437</v>
      </c>
      <c r="B611" s="2">
        <v>38029</v>
      </c>
    </row>
    <row r="612" spans="1:2" x14ac:dyDescent="0.25">
      <c r="A612" s="1">
        <v>10436</v>
      </c>
      <c r="B612" s="2">
        <v>38028</v>
      </c>
    </row>
    <row r="613" spans="1:2" x14ac:dyDescent="0.25">
      <c r="A613" s="1">
        <v>10435</v>
      </c>
      <c r="B613" s="2">
        <v>38024</v>
      </c>
    </row>
    <row r="614" spans="1:2" x14ac:dyDescent="0.25">
      <c r="A614" s="1">
        <v>10434</v>
      </c>
      <c r="B614" s="2">
        <v>38030</v>
      </c>
    </row>
    <row r="615" spans="1:2" x14ac:dyDescent="0.25">
      <c r="A615" s="1">
        <v>10433</v>
      </c>
      <c r="B615" s="2">
        <v>38050</v>
      </c>
    </row>
    <row r="616" spans="1:2" x14ac:dyDescent="0.25">
      <c r="A616" s="1">
        <v>10432</v>
      </c>
      <c r="B616" s="2">
        <v>38024</v>
      </c>
    </row>
    <row r="617" spans="1:2" x14ac:dyDescent="0.25">
      <c r="A617" s="1">
        <v>10431</v>
      </c>
      <c r="B617" s="2">
        <v>38024</v>
      </c>
    </row>
    <row r="618" spans="1:2" x14ac:dyDescent="0.25">
      <c r="A618" s="1">
        <v>10430</v>
      </c>
      <c r="B618" s="2">
        <v>38020</v>
      </c>
    </row>
    <row r="619" spans="1:2" x14ac:dyDescent="0.25">
      <c r="A619" s="1">
        <v>10429</v>
      </c>
      <c r="B619" s="2">
        <v>38024</v>
      </c>
    </row>
    <row r="620" spans="1:2" x14ac:dyDescent="0.25">
      <c r="A620" s="1">
        <v>10428</v>
      </c>
      <c r="B620" s="2">
        <v>38021</v>
      </c>
    </row>
    <row r="621" spans="1:2" x14ac:dyDescent="0.25">
      <c r="A621" s="1">
        <v>10427</v>
      </c>
      <c r="B621" s="2">
        <v>38049</v>
      </c>
    </row>
    <row r="622" spans="1:2" x14ac:dyDescent="0.25">
      <c r="A622" s="1">
        <v>10426</v>
      </c>
      <c r="B622" s="2">
        <v>38023</v>
      </c>
    </row>
    <row r="623" spans="1:2" x14ac:dyDescent="0.25">
      <c r="A623" s="1">
        <v>10425</v>
      </c>
      <c r="B623" s="2">
        <v>38031</v>
      </c>
    </row>
    <row r="624" spans="1:2" x14ac:dyDescent="0.25">
      <c r="A624" s="1">
        <v>10424</v>
      </c>
      <c r="B624" s="2">
        <v>38013</v>
      </c>
    </row>
    <row r="625" spans="1:2" x14ac:dyDescent="0.25">
      <c r="A625" s="1">
        <v>10423</v>
      </c>
      <c r="B625" s="2">
        <v>38041</v>
      </c>
    </row>
    <row r="626" spans="1:2" x14ac:dyDescent="0.25">
      <c r="A626" s="1">
        <v>10422</v>
      </c>
      <c r="B626" s="2">
        <v>38017</v>
      </c>
    </row>
    <row r="627" spans="1:2" x14ac:dyDescent="0.25">
      <c r="A627" s="1">
        <v>10421</v>
      </c>
      <c r="B627" s="2">
        <v>38013</v>
      </c>
    </row>
    <row r="628" spans="1:2" x14ac:dyDescent="0.25">
      <c r="A628" s="1">
        <v>10420</v>
      </c>
      <c r="B628" s="2">
        <v>38013</v>
      </c>
    </row>
    <row r="629" spans="1:2" x14ac:dyDescent="0.25">
      <c r="A629" s="1">
        <v>10419</v>
      </c>
      <c r="B629" s="2">
        <v>38016</v>
      </c>
    </row>
    <row r="630" spans="1:2" x14ac:dyDescent="0.25">
      <c r="A630" s="1">
        <v>10418</v>
      </c>
      <c r="B630" s="2">
        <v>38010</v>
      </c>
    </row>
    <row r="631" spans="1:2" x14ac:dyDescent="0.25">
      <c r="A631" s="1">
        <v>10417</v>
      </c>
      <c r="B631" s="2">
        <v>38014</v>
      </c>
    </row>
    <row r="632" spans="1:2" x14ac:dyDescent="0.25">
      <c r="A632" s="1">
        <v>10416</v>
      </c>
      <c r="B632" s="2">
        <v>38013</v>
      </c>
    </row>
    <row r="633" spans="1:2" x14ac:dyDescent="0.25">
      <c r="A633" s="1">
        <v>10415</v>
      </c>
      <c r="B633" s="2">
        <v>38010</v>
      </c>
    </row>
    <row r="634" spans="1:2" x14ac:dyDescent="0.25">
      <c r="A634" s="1">
        <v>10414</v>
      </c>
      <c r="B634" s="2">
        <v>38003</v>
      </c>
    </row>
    <row r="635" spans="1:2" x14ac:dyDescent="0.25">
      <c r="A635" s="1">
        <v>10413</v>
      </c>
      <c r="B635" s="2">
        <v>38002</v>
      </c>
    </row>
    <row r="636" spans="1:2" x14ac:dyDescent="0.25">
      <c r="A636" s="1">
        <v>10412</v>
      </c>
      <c r="B636" s="2">
        <v>38001</v>
      </c>
    </row>
    <row r="637" spans="1:2" x14ac:dyDescent="0.25">
      <c r="A637" s="1">
        <v>10411</v>
      </c>
      <c r="B637" s="2">
        <v>38007</v>
      </c>
    </row>
    <row r="638" spans="1:2" x14ac:dyDescent="0.25">
      <c r="A638" s="1">
        <v>10410</v>
      </c>
      <c r="B638" s="2">
        <v>38001</v>
      </c>
    </row>
    <row r="639" spans="1:2" x14ac:dyDescent="0.25">
      <c r="A639" s="1">
        <v>10409</v>
      </c>
      <c r="B639" s="2">
        <v>38000</v>
      </c>
    </row>
    <row r="640" spans="1:2" x14ac:dyDescent="0.25">
      <c r="A640" s="1">
        <v>10408</v>
      </c>
      <c r="B640" s="2">
        <v>38000</v>
      </c>
    </row>
    <row r="641" spans="1:2" x14ac:dyDescent="0.25">
      <c r="A641" s="1">
        <v>10407</v>
      </c>
      <c r="B641" s="2">
        <v>38016</v>
      </c>
    </row>
    <row r="642" spans="1:2" x14ac:dyDescent="0.25">
      <c r="A642" s="1">
        <v>10406</v>
      </c>
      <c r="B642" s="2">
        <v>37999</v>
      </c>
    </row>
    <row r="643" spans="1:2" x14ac:dyDescent="0.25">
      <c r="A643" s="1">
        <v>10405</v>
      </c>
      <c r="B643" s="2">
        <v>38008</v>
      </c>
    </row>
    <row r="644" spans="1:2" x14ac:dyDescent="0.25">
      <c r="A644" s="1">
        <v>10404</v>
      </c>
      <c r="B644" s="2">
        <v>37994</v>
      </c>
    </row>
    <row r="645" spans="1:2" x14ac:dyDescent="0.25">
      <c r="A645" s="1">
        <v>10403</v>
      </c>
      <c r="B645" s="2">
        <v>37995</v>
      </c>
    </row>
    <row r="646" spans="1:2" x14ac:dyDescent="0.25">
      <c r="A646" s="1">
        <v>10402</v>
      </c>
      <c r="B646" s="2">
        <v>37996</v>
      </c>
    </row>
    <row r="647" spans="1:2" x14ac:dyDescent="0.25">
      <c r="A647" s="1">
        <v>10401</v>
      </c>
      <c r="B647" s="2">
        <v>37996</v>
      </c>
    </row>
    <row r="648" spans="1:2" x14ac:dyDescent="0.25">
      <c r="A648" s="1">
        <v>10400</v>
      </c>
      <c r="B648" s="2">
        <v>38002</v>
      </c>
    </row>
    <row r="649" spans="1:2" x14ac:dyDescent="0.25">
      <c r="A649" s="1">
        <v>10399</v>
      </c>
      <c r="B649" s="2">
        <v>37994</v>
      </c>
    </row>
    <row r="650" spans="1:2" x14ac:dyDescent="0.25">
      <c r="A650" s="1">
        <v>10398</v>
      </c>
      <c r="B650" s="2">
        <v>37995</v>
      </c>
    </row>
    <row r="651" spans="1:2" x14ac:dyDescent="0.25">
      <c r="A651" s="1">
        <v>10397</v>
      </c>
      <c r="B651" s="2">
        <v>37988</v>
      </c>
    </row>
    <row r="652" spans="1:2" x14ac:dyDescent="0.25">
      <c r="A652" s="1">
        <v>10396</v>
      </c>
      <c r="B652" s="2">
        <v>37992</v>
      </c>
    </row>
    <row r="653" spans="1:2" x14ac:dyDescent="0.25">
      <c r="A653" s="1">
        <v>10395</v>
      </c>
      <c r="B653" s="2">
        <v>37989</v>
      </c>
    </row>
    <row r="654" spans="1:2" x14ac:dyDescent="0.25">
      <c r="A654" s="1">
        <v>10394</v>
      </c>
      <c r="B654" s="2">
        <v>37989</v>
      </c>
    </row>
    <row r="655" spans="1:2" x14ac:dyDescent="0.25">
      <c r="A655" s="1">
        <v>10393</v>
      </c>
      <c r="B655" s="2">
        <v>37989</v>
      </c>
    </row>
    <row r="656" spans="1:2" x14ac:dyDescent="0.25">
      <c r="A656" s="1">
        <v>10392</v>
      </c>
      <c r="B656" s="2">
        <v>37987</v>
      </c>
    </row>
    <row r="657" spans="1:2" x14ac:dyDescent="0.25">
      <c r="A657" s="1">
        <v>10391</v>
      </c>
      <c r="B657" s="2">
        <v>37986</v>
      </c>
    </row>
    <row r="658" spans="1:2" x14ac:dyDescent="0.25">
      <c r="A658" s="1">
        <v>10390</v>
      </c>
      <c r="B658" s="2">
        <v>37981</v>
      </c>
    </row>
    <row r="659" spans="1:2" x14ac:dyDescent="0.25">
      <c r="A659" s="1">
        <v>10389</v>
      </c>
      <c r="B659" s="2">
        <v>37979</v>
      </c>
    </row>
    <row r="660" spans="1:2" x14ac:dyDescent="0.25">
      <c r="A660" s="1">
        <v>10388</v>
      </c>
      <c r="B660" s="2">
        <v>37975</v>
      </c>
    </row>
    <row r="661" spans="1:2" x14ac:dyDescent="0.25">
      <c r="A661" s="1">
        <v>10387</v>
      </c>
      <c r="B661" s="2">
        <v>37975</v>
      </c>
    </row>
    <row r="662" spans="1:2" x14ac:dyDescent="0.25">
      <c r="A662" s="1">
        <v>10386</v>
      </c>
      <c r="B662" s="2">
        <v>37980</v>
      </c>
    </row>
    <row r="663" spans="1:2" x14ac:dyDescent="0.25">
      <c r="A663" s="1">
        <v>10385</v>
      </c>
      <c r="B663" s="2">
        <v>37978</v>
      </c>
    </row>
    <row r="664" spans="1:2" x14ac:dyDescent="0.25">
      <c r="A664" s="1">
        <v>10384</v>
      </c>
      <c r="B664" s="2">
        <v>37975</v>
      </c>
    </row>
    <row r="665" spans="1:2" x14ac:dyDescent="0.25">
      <c r="A665" s="1">
        <v>10383</v>
      </c>
      <c r="B665" s="2">
        <v>37973</v>
      </c>
    </row>
    <row r="666" spans="1:2" x14ac:dyDescent="0.25">
      <c r="A666" s="1">
        <v>10382</v>
      </c>
      <c r="B666" s="2">
        <v>37971</v>
      </c>
    </row>
    <row r="667" spans="1:2" x14ac:dyDescent="0.25">
      <c r="A667" s="1">
        <v>10381</v>
      </c>
      <c r="B667" s="2">
        <v>37968</v>
      </c>
    </row>
    <row r="668" spans="1:2" x14ac:dyDescent="0.25">
      <c r="A668" s="1">
        <v>10380</v>
      </c>
      <c r="B668" s="2">
        <v>38002</v>
      </c>
    </row>
    <row r="669" spans="1:2" x14ac:dyDescent="0.25">
      <c r="A669" s="1">
        <v>10379</v>
      </c>
      <c r="B669" s="2">
        <v>37968</v>
      </c>
    </row>
    <row r="670" spans="1:2" x14ac:dyDescent="0.25">
      <c r="A670" s="1">
        <v>10378</v>
      </c>
      <c r="B670" s="2">
        <v>37974</v>
      </c>
    </row>
    <row r="671" spans="1:2" x14ac:dyDescent="0.25">
      <c r="A671" s="1">
        <v>10377</v>
      </c>
      <c r="B671" s="2">
        <v>37968</v>
      </c>
    </row>
    <row r="672" spans="1:2" x14ac:dyDescent="0.25">
      <c r="A672" s="1">
        <v>10376</v>
      </c>
      <c r="B672" s="2">
        <v>37968</v>
      </c>
    </row>
    <row r="673" spans="1:2" x14ac:dyDescent="0.25">
      <c r="A673" s="1">
        <v>10375</v>
      </c>
      <c r="B673" s="2">
        <v>37964</v>
      </c>
    </row>
    <row r="674" spans="1:2" x14ac:dyDescent="0.25">
      <c r="A674" s="1">
        <v>10374</v>
      </c>
      <c r="B674" s="2">
        <v>37964</v>
      </c>
    </row>
    <row r="675" spans="1:2" x14ac:dyDescent="0.25">
      <c r="A675" s="1">
        <v>10373</v>
      </c>
      <c r="B675" s="2">
        <v>37966</v>
      </c>
    </row>
    <row r="676" spans="1:2" x14ac:dyDescent="0.25">
      <c r="A676" s="1">
        <v>10372</v>
      </c>
      <c r="B676" s="2">
        <v>37964</v>
      </c>
    </row>
    <row r="677" spans="1:2" x14ac:dyDescent="0.25">
      <c r="A677" s="1">
        <v>10371</v>
      </c>
      <c r="B677" s="2">
        <v>37979</v>
      </c>
    </row>
    <row r="678" spans="1:2" x14ac:dyDescent="0.25">
      <c r="A678" s="1">
        <v>10370</v>
      </c>
      <c r="B678" s="2">
        <v>37982</v>
      </c>
    </row>
    <row r="679" spans="1:2" x14ac:dyDescent="0.25">
      <c r="A679" s="1">
        <v>10369</v>
      </c>
      <c r="B679" s="2">
        <v>37964</v>
      </c>
    </row>
    <row r="680" spans="1:2" x14ac:dyDescent="0.25">
      <c r="A680" s="1">
        <v>10368</v>
      </c>
      <c r="B680" s="2">
        <v>37957</v>
      </c>
    </row>
    <row r="681" spans="1:2" x14ac:dyDescent="0.25">
      <c r="A681" s="1">
        <v>10367</v>
      </c>
      <c r="B681" s="2">
        <v>37957</v>
      </c>
    </row>
    <row r="682" spans="1:2" x14ac:dyDescent="0.25">
      <c r="A682" s="1">
        <v>10366</v>
      </c>
      <c r="B682" s="2">
        <v>37985</v>
      </c>
    </row>
    <row r="683" spans="1:2" x14ac:dyDescent="0.25">
      <c r="A683" s="1">
        <v>10365</v>
      </c>
      <c r="B683" s="2">
        <v>37957</v>
      </c>
    </row>
    <row r="684" spans="1:2" x14ac:dyDescent="0.25">
      <c r="A684" s="1">
        <v>10364</v>
      </c>
      <c r="B684" s="2">
        <v>37959</v>
      </c>
    </row>
    <row r="685" spans="1:2" x14ac:dyDescent="0.25">
      <c r="A685" s="1">
        <v>10363</v>
      </c>
      <c r="B685" s="2">
        <v>37959</v>
      </c>
    </row>
    <row r="686" spans="1:2" x14ac:dyDescent="0.25">
      <c r="A686" s="1">
        <v>10362</v>
      </c>
      <c r="B686" s="2">
        <v>37953</v>
      </c>
    </row>
    <row r="687" spans="1:2" x14ac:dyDescent="0.25">
      <c r="A687" s="1">
        <v>10361</v>
      </c>
      <c r="B687" s="2">
        <v>37958</v>
      </c>
    </row>
    <row r="688" spans="1:2" x14ac:dyDescent="0.25">
      <c r="A688" s="1">
        <v>10360</v>
      </c>
      <c r="B688" s="2">
        <v>37957</v>
      </c>
    </row>
    <row r="689" spans="1:2" x14ac:dyDescent="0.25">
      <c r="A689" s="1">
        <v>10359</v>
      </c>
      <c r="B689" s="2">
        <v>37951</v>
      </c>
    </row>
    <row r="690" spans="1:2" x14ac:dyDescent="0.25">
      <c r="A690" s="1">
        <v>10358</v>
      </c>
      <c r="B690" s="2">
        <v>37952</v>
      </c>
    </row>
    <row r="691" spans="1:2" x14ac:dyDescent="0.25">
      <c r="A691" s="1">
        <v>10357</v>
      </c>
      <c r="B691" s="2">
        <v>37957</v>
      </c>
    </row>
    <row r="692" spans="1:2" x14ac:dyDescent="0.25">
      <c r="A692" s="1">
        <v>10356</v>
      </c>
      <c r="B692" s="2">
        <v>37952</v>
      </c>
    </row>
    <row r="693" spans="1:2" x14ac:dyDescent="0.25">
      <c r="A693" s="1">
        <v>10355</v>
      </c>
      <c r="B693" s="2">
        <v>37945</v>
      </c>
    </row>
    <row r="694" spans="1:2" x14ac:dyDescent="0.25">
      <c r="A694" s="1">
        <v>10354</v>
      </c>
      <c r="B694" s="2">
        <v>37945</v>
      </c>
    </row>
    <row r="695" spans="1:2" x14ac:dyDescent="0.25">
      <c r="A695" s="1">
        <v>10353</v>
      </c>
      <c r="B695" s="2">
        <v>37950</v>
      </c>
    </row>
    <row r="696" spans="1:2" x14ac:dyDescent="0.25">
      <c r="A696" s="1">
        <v>10352</v>
      </c>
      <c r="B696" s="2">
        <v>37943</v>
      </c>
    </row>
    <row r="697" spans="1:2" x14ac:dyDescent="0.25">
      <c r="A697" s="1">
        <v>10351</v>
      </c>
      <c r="B697" s="2">
        <v>37945</v>
      </c>
    </row>
    <row r="698" spans="1:2" x14ac:dyDescent="0.25">
      <c r="A698" s="1">
        <v>10350</v>
      </c>
      <c r="B698" s="2">
        <v>37958</v>
      </c>
    </row>
    <row r="699" spans="1:2" x14ac:dyDescent="0.25">
      <c r="A699" s="1">
        <v>10349</v>
      </c>
      <c r="B699" s="2">
        <v>37940</v>
      </c>
    </row>
    <row r="700" spans="1:2" x14ac:dyDescent="0.25">
      <c r="A700" s="1">
        <v>10348</v>
      </c>
      <c r="B700" s="2">
        <v>37940</v>
      </c>
    </row>
    <row r="701" spans="1:2" x14ac:dyDescent="0.25">
      <c r="A701" s="1">
        <v>10347</v>
      </c>
      <c r="B701" s="2">
        <v>37933</v>
      </c>
    </row>
    <row r="702" spans="1:2" x14ac:dyDescent="0.25">
      <c r="A702" s="1">
        <v>10346</v>
      </c>
      <c r="B702" s="2">
        <v>37933</v>
      </c>
    </row>
    <row r="703" spans="1:2" x14ac:dyDescent="0.25">
      <c r="A703" s="1">
        <v>10345</v>
      </c>
      <c r="B703" s="2">
        <v>37936</v>
      </c>
    </row>
    <row r="704" spans="1:2" x14ac:dyDescent="0.25">
      <c r="A704" s="1">
        <v>10344</v>
      </c>
      <c r="B704" s="2">
        <v>37930</v>
      </c>
    </row>
    <row r="705" spans="1:2" x14ac:dyDescent="0.25">
      <c r="A705" s="1">
        <v>10343</v>
      </c>
      <c r="B705" s="2">
        <v>37931</v>
      </c>
    </row>
    <row r="706" spans="1:2" x14ac:dyDescent="0.25">
      <c r="A706" s="1">
        <v>10342</v>
      </c>
      <c r="B706" s="2">
        <v>37929</v>
      </c>
    </row>
    <row r="707" spans="1:2" x14ac:dyDescent="0.25">
      <c r="A707" s="1">
        <v>10341</v>
      </c>
      <c r="B707" s="2">
        <v>37930</v>
      </c>
    </row>
    <row r="708" spans="1:2" x14ac:dyDescent="0.25">
      <c r="A708" s="1">
        <v>10340</v>
      </c>
      <c r="B708" s="2">
        <v>37933</v>
      </c>
    </row>
    <row r="709" spans="1:2" x14ac:dyDescent="0.25">
      <c r="A709" s="1">
        <v>10339</v>
      </c>
      <c r="B709" s="2">
        <v>37929</v>
      </c>
    </row>
    <row r="710" spans="1:2" x14ac:dyDescent="0.25">
      <c r="A710" s="1">
        <v>10338</v>
      </c>
      <c r="B710" s="2">
        <v>37923</v>
      </c>
    </row>
    <row r="711" spans="1:2" x14ac:dyDescent="0.25">
      <c r="A711" s="1">
        <v>10337</v>
      </c>
      <c r="B711" s="2">
        <v>37923</v>
      </c>
    </row>
    <row r="712" spans="1:2" x14ac:dyDescent="0.25">
      <c r="A712" s="1">
        <v>10336</v>
      </c>
      <c r="B712" s="2">
        <v>37919</v>
      </c>
    </row>
    <row r="713" spans="1:2" x14ac:dyDescent="0.25">
      <c r="A713" s="1">
        <v>10335</v>
      </c>
      <c r="B713" s="2">
        <v>37918</v>
      </c>
    </row>
    <row r="714" spans="1:2" x14ac:dyDescent="0.25">
      <c r="A714" s="1">
        <v>10334</v>
      </c>
      <c r="B714" s="2">
        <v>37922</v>
      </c>
    </row>
    <row r="715" spans="1:2" x14ac:dyDescent="0.25">
      <c r="A715" s="1">
        <v>10333</v>
      </c>
      <c r="B715" s="2">
        <v>37919</v>
      </c>
    </row>
    <row r="716" spans="1:2" x14ac:dyDescent="0.25">
      <c r="A716" s="1">
        <v>10332</v>
      </c>
      <c r="B716" s="2">
        <v>37915</v>
      </c>
    </row>
    <row r="717" spans="1:2" x14ac:dyDescent="0.25">
      <c r="A717" s="1">
        <v>10331</v>
      </c>
      <c r="B717" s="2">
        <v>37915</v>
      </c>
    </row>
    <row r="718" spans="1:2" x14ac:dyDescent="0.25">
      <c r="A718" s="1">
        <v>10330</v>
      </c>
      <c r="B718" s="2">
        <v>37922</v>
      </c>
    </row>
    <row r="719" spans="1:2" x14ac:dyDescent="0.25">
      <c r="A719" s="1">
        <v>10329</v>
      </c>
      <c r="B719" s="2">
        <v>37917</v>
      </c>
    </row>
    <row r="720" spans="1:2" x14ac:dyDescent="0.25">
      <c r="A720" s="1">
        <v>10328</v>
      </c>
      <c r="B720" s="2">
        <v>37911</v>
      </c>
    </row>
    <row r="721" spans="1:2" x14ac:dyDescent="0.25">
      <c r="A721" s="1">
        <v>10327</v>
      </c>
      <c r="B721" s="2">
        <v>37908</v>
      </c>
    </row>
    <row r="722" spans="1:2" x14ac:dyDescent="0.25">
      <c r="A722" s="1">
        <v>10326</v>
      </c>
      <c r="B722" s="2">
        <v>37908</v>
      </c>
    </row>
    <row r="723" spans="1:2" x14ac:dyDescent="0.25">
      <c r="A723" s="1">
        <v>10325</v>
      </c>
      <c r="B723" s="2">
        <v>37908</v>
      </c>
    </row>
    <row r="724" spans="1:2" x14ac:dyDescent="0.25">
      <c r="A724" s="1">
        <v>10324</v>
      </c>
      <c r="B724" s="2">
        <v>37904</v>
      </c>
    </row>
    <row r="725" spans="1:2" x14ac:dyDescent="0.25">
      <c r="A725" s="1">
        <v>10323</v>
      </c>
      <c r="B725" s="2">
        <v>37908</v>
      </c>
    </row>
    <row r="726" spans="1:2" x14ac:dyDescent="0.25">
      <c r="A726" s="1">
        <v>10322</v>
      </c>
      <c r="B726" s="2">
        <v>37917</v>
      </c>
    </row>
    <row r="727" spans="1:2" x14ac:dyDescent="0.25">
      <c r="A727" s="1">
        <v>10321</v>
      </c>
      <c r="B727" s="2">
        <v>37905</v>
      </c>
    </row>
    <row r="728" spans="1:2" x14ac:dyDescent="0.25">
      <c r="A728" s="1">
        <v>10320</v>
      </c>
      <c r="B728" s="2">
        <v>37912</v>
      </c>
    </row>
    <row r="729" spans="1:2" x14ac:dyDescent="0.25">
      <c r="A729" s="1">
        <v>10319</v>
      </c>
      <c r="B729" s="2">
        <v>37905</v>
      </c>
    </row>
    <row r="730" spans="1:2" x14ac:dyDescent="0.25">
      <c r="A730" s="1">
        <v>10318</v>
      </c>
      <c r="B730" s="2">
        <v>37898</v>
      </c>
    </row>
    <row r="731" spans="1:2" x14ac:dyDescent="0.25">
      <c r="A731" s="1">
        <v>10317</v>
      </c>
      <c r="B731" s="2">
        <v>37904</v>
      </c>
    </row>
    <row r="732" spans="1:2" x14ac:dyDescent="0.25">
      <c r="A732" s="1">
        <v>10316</v>
      </c>
      <c r="B732" s="2">
        <v>37902</v>
      </c>
    </row>
    <row r="733" spans="1:2" x14ac:dyDescent="0.25">
      <c r="A733" s="1">
        <v>10315</v>
      </c>
      <c r="B733" s="2">
        <v>37897</v>
      </c>
    </row>
    <row r="734" spans="1:2" x14ac:dyDescent="0.25">
      <c r="A734" s="1">
        <v>10314</v>
      </c>
      <c r="B734" s="2">
        <v>37898</v>
      </c>
    </row>
    <row r="735" spans="1:2" x14ac:dyDescent="0.25">
      <c r="A735" s="1">
        <v>10313</v>
      </c>
      <c r="B735" s="2">
        <v>37898</v>
      </c>
    </row>
    <row r="736" spans="1:2" x14ac:dyDescent="0.25">
      <c r="A736" s="1">
        <v>10312</v>
      </c>
      <c r="B736" s="2">
        <v>37897</v>
      </c>
    </row>
    <row r="737" spans="1:2" x14ac:dyDescent="0.25">
      <c r="A737" s="1">
        <v>10311</v>
      </c>
      <c r="B737" s="2">
        <v>37890</v>
      </c>
    </row>
    <row r="738" spans="1:2" x14ac:dyDescent="0.25">
      <c r="A738" s="1">
        <v>10310</v>
      </c>
      <c r="B738" s="2">
        <v>37891</v>
      </c>
    </row>
    <row r="739" spans="1:2" x14ac:dyDescent="0.25">
      <c r="A739" s="1">
        <v>10309</v>
      </c>
      <c r="B739" s="2">
        <v>37917</v>
      </c>
    </row>
    <row r="740" spans="1:2" x14ac:dyDescent="0.25">
      <c r="A740" s="1">
        <v>10308</v>
      </c>
      <c r="B740" s="2">
        <v>37888</v>
      </c>
    </row>
    <row r="741" spans="1:2" x14ac:dyDescent="0.25">
      <c r="A741" s="1">
        <v>10307</v>
      </c>
      <c r="B741" s="2">
        <v>37889</v>
      </c>
    </row>
    <row r="742" spans="1:2" x14ac:dyDescent="0.25">
      <c r="A742" s="1">
        <v>10306</v>
      </c>
      <c r="B742" s="2">
        <v>37887</v>
      </c>
    </row>
    <row r="743" spans="1:2" x14ac:dyDescent="0.25">
      <c r="A743" s="1">
        <v>10305</v>
      </c>
      <c r="B743" s="2">
        <v>37903</v>
      </c>
    </row>
    <row r="744" spans="1:2" x14ac:dyDescent="0.25">
      <c r="A744" s="1">
        <v>10304</v>
      </c>
      <c r="B744" s="2">
        <v>37881</v>
      </c>
    </row>
    <row r="745" spans="1:2" x14ac:dyDescent="0.25">
      <c r="A745" s="1">
        <v>10303</v>
      </c>
      <c r="B745" s="2">
        <v>37882</v>
      </c>
    </row>
    <row r="746" spans="1:2" x14ac:dyDescent="0.25">
      <c r="A746" s="1">
        <v>10302</v>
      </c>
      <c r="B746" s="2">
        <v>37903</v>
      </c>
    </row>
    <row r="747" spans="1:2" x14ac:dyDescent="0.25">
      <c r="A747" s="1">
        <v>10301</v>
      </c>
      <c r="B747" s="2">
        <v>37881</v>
      </c>
    </row>
    <row r="748" spans="1:2" x14ac:dyDescent="0.25">
      <c r="A748" s="1">
        <v>10300</v>
      </c>
      <c r="B748" s="2">
        <v>37882</v>
      </c>
    </row>
    <row r="749" spans="1:2" x14ac:dyDescent="0.25">
      <c r="A749" s="1">
        <v>10299</v>
      </c>
      <c r="B749" s="2">
        <v>37877</v>
      </c>
    </row>
    <row r="750" spans="1:2" x14ac:dyDescent="0.25">
      <c r="A750" s="1">
        <v>10298</v>
      </c>
      <c r="B750" s="2">
        <v>37875</v>
      </c>
    </row>
    <row r="751" spans="1:2" x14ac:dyDescent="0.25">
      <c r="A751" s="1">
        <v>10297</v>
      </c>
      <c r="B751" s="2">
        <v>37874</v>
      </c>
    </row>
    <row r="752" spans="1:2" x14ac:dyDescent="0.25">
      <c r="A752" s="1">
        <v>10296</v>
      </c>
      <c r="B752" s="2">
        <v>37875</v>
      </c>
    </row>
    <row r="753" spans="1:2" x14ac:dyDescent="0.25">
      <c r="A753" s="1">
        <v>10295</v>
      </c>
      <c r="B753" s="2">
        <v>37874</v>
      </c>
    </row>
    <row r="754" spans="1:2" x14ac:dyDescent="0.25">
      <c r="A754" s="1">
        <v>10294</v>
      </c>
      <c r="B754" s="2">
        <v>37869</v>
      </c>
    </row>
    <row r="755" spans="1:2" x14ac:dyDescent="0.25">
      <c r="A755" s="1">
        <v>10293</v>
      </c>
      <c r="B755" s="2">
        <v>37875</v>
      </c>
    </row>
    <row r="756" spans="1:2" x14ac:dyDescent="0.25">
      <c r="A756" s="1">
        <v>10292</v>
      </c>
      <c r="B756" s="2">
        <v>37866</v>
      </c>
    </row>
    <row r="757" spans="1:2" x14ac:dyDescent="0.25">
      <c r="A757" s="1">
        <v>10291</v>
      </c>
      <c r="B757" s="2">
        <v>37868</v>
      </c>
    </row>
    <row r="758" spans="1:2" x14ac:dyDescent="0.25">
      <c r="A758" s="1">
        <v>10290</v>
      </c>
      <c r="B758" s="2">
        <v>37867</v>
      </c>
    </row>
    <row r="759" spans="1:2" x14ac:dyDescent="0.25">
      <c r="A759" s="1">
        <v>10289</v>
      </c>
      <c r="B759" s="2">
        <v>37861</v>
      </c>
    </row>
    <row r="760" spans="1:2" x14ac:dyDescent="0.25">
      <c r="A760" s="1">
        <v>10288</v>
      </c>
      <c r="B760" s="2">
        <v>37867</v>
      </c>
    </row>
    <row r="761" spans="1:2" x14ac:dyDescent="0.25">
      <c r="A761" s="1">
        <v>10287</v>
      </c>
      <c r="B761" s="2">
        <v>37861</v>
      </c>
    </row>
    <row r="762" spans="1:2" x14ac:dyDescent="0.25">
      <c r="A762" s="1">
        <v>10286</v>
      </c>
      <c r="B762" s="2">
        <v>37863</v>
      </c>
    </row>
    <row r="763" spans="1:2" x14ac:dyDescent="0.25">
      <c r="A763" s="1">
        <v>10285</v>
      </c>
      <c r="B763" s="2">
        <v>37859</v>
      </c>
    </row>
    <row r="764" spans="1:2" x14ac:dyDescent="0.25">
      <c r="A764" s="1">
        <v>10284</v>
      </c>
      <c r="B764" s="2">
        <v>37860</v>
      </c>
    </row>
    <row r="765" spans="1:2" x14ac:dyDescent="0.25">
      <c r="A765" s="1">
        <v>10283</v>
      </c>
      <c r="B765" s="2">
        <v>37856</v>
      </c>
    </row>
    <row r="766" spans="1:2" x14ac:dyDescent="0.25">
      <c r="A766" s="1">
        <v>10282</v>
      </c>
      <c r="B766" s="2">
        <v>37854</v>
      </c>
    </row>
    <row r="767" spans="1:2" x14ac:dyDescent="0.25">
      <c r="A767" s="1">
        <v>10281</v>
      </c>
      <c r="B767" s="2">
        <v>37854</v>
      </c>
    </row>
    <row r="768" spans="1:2" x14ac:dyDescent="0.25">
      <c r="A768" s="1">
        <v>10280</v>
      </c>
      <c r="B768" s="2">
        <v>37876</v>
      </c>
    </row>
    <row r="769" spans="1:2" x14ac:dyDescent="0.25">
      <c r="A769" s="1">
        <v>10279</v>
      </c>
      <c r="B769" s="2">
        <v>37849</v>
      </c>
    </row>
    <row r="770" spans="1:2" x14ac:dyDescent="0.25">
      <c r="A770" s="1">
        <v>10278</v>
      </c>
      <c r="B770" s="2">
        <v>37849</v>
      </c>
    </row>
    <row r="771" spans="1:2" x14ac:dyDescent="0.25">
      <c r="A771" s="1">
        <v>10277</v>
      </c>
      <c r="B771" s="2">
        <v>37846</v>
      </c>
    </row>
    <row r="772" spans="1:2" x14ac:dyDescent="0.25">
      <c r="A772" s="1">
        <v>10276</v>
      </c>
      <c r="B772" s="2">
        <v>37847</v>
      </c>
    </row>
    <row r="773" spans="1:2" x14ac:dyDescent="0.25">
      <c r="A773" s="1">
        <v>10275</v>
      </c>
      <c r="B773" s="2">
        <v>37842</v>
      </c>
    </row>
    <row r="774" spans="1:2" x14ac:dyDescent="0.25">
      <c r="A774" s="1">
        <v>10274</v>
      </c>
      <c r="B774" s="2">
        <v>37849</v>
      </c>
    </row>
    <row r="775" spans="1:2" x14ac:dyDescent="0.25">
      <c r="A775" s="1">
        <v>10273</v>
      </c>
      <c r="B775" s="2">
        <v>37845</v>
      </c>
    </row>
    <row r="776" spans="1:2" x14ac:dyDescent="0.25">
      <c r="A776" s="1">
        <v>10272</v>
      </c>
      <c r="B776" s="2">
        <v>37839</v>
      </c>
    </row>
    <row r="777" spans="1:2" x14ac:dyDescent="0.25">
      <c r="A777" s="1">
        <v>10271</v>
      </c>
      <c r="B777" s="2">
        <v>37863</v>
      </c>
    </row>
    <row r="778" spans="1:2" x14ac:dyDescent="0.25">
      <c r="A778" s="1">
        <v>10270</v>
      </c>
      <c r="B778" s="2">
        <v>37835</v>
      </c>
    </row>
    <row r="779" spans="1:2" x14ac:dyDescent="0.25">
      <c r="A779" s="1">
        <v>10269</v>
      </c>
      <c r="B779" s="2">
        <v>37842</v>
      </c>
    </row>
    <row r="780" spans="1:2" x14ac:dyDescent="0.25">
      <c r="A780" s="1">
        <v>10268</v>
      </c>
      <c r="B780" s="2">
        <v>37835</v>
      </c>
    </row>
    <row r="781" spans="1:2" x14ac:dyDescent="0.25">
      <c r="A781" s="1">
        <v>10267</v>
      </c>
      <c r="B781" s="2">
        <v>37839</v>
      </c>
    </row>
    <row r="782" spans="1:2" x14ac:dyDescent="0.25">
      <c r="A782" s="1">
        <v>10266</v>
      </c>
      <c r="B782" s="2">
        <v>37833</v>
      </c>
    </row>
    <row r="783" spans="1:2" x14ac:dyDescent="0.25">
      <c r="A783" s="1">
        <v>10265</v>
      </c>
      <c r="B783" s="2">
        <v>37845</v>
      </c>
    </row>
    <row r="784" spans="1:2" x14ac:dyDescent="0.25">
      <c r="A784" s="1">
        <v>10264</v>
      </c>
      <c r="B784" s="2">
        <v>37856</v>
      </c>
    </row>
    <row r="785" spans="1:2" x14ac:dyDescent="0.25">
      <c r="A785" s="1">
        <v>10263</v>
      </c>
      <c r="B785" s="2">
        <v>37833</v>
      </c>
    </row>
    <row r="786" spans="1:2" x14ac:dyDescent="0.25">
      <c r="A786" s="1">
        <v>10262</v>
      </c>
      <c r="B786" s="2">
        <v>37827</v>
      </c>
    </row>
    <row r="787" spans="1:2" x14ac:dyDescent="0.25">
      <c r="A787" s="1">
        <v>10261</v>
      </c>
      <c r="B787" s="2">
        <v>37832</v>
      </c>
    </row>
    <row r="788" spans="1:2" x14ac:dyDescent="0.25">
      <c r="A788" s="1">
        <v>10260</v>
      </c>
      <c r="B788" s="2">
        <v>37831</v>
      </c>
    </row>
    <row r="789" spans="1:2" x14ac:dyDescent="0.25">
      <c r="A789" s="1">
        <v>10259</v>
      </c>
      <c r="B789" s="2">
        <v>37827</v>
      </c>
    </row>
    <row r="790" spans="1:2" x14ac:dyDescent="0.25">
      <c r="A790" s="1">
        <v>10258</v>
      </c>
      <c r="B790" s="2">
        <v>37825</v>
      </c>
    </row>
    <row r="791" spans="1:2" x14ac:dyDescent="0.25">
      <c r="A791" s="1">
        <v>10257</v>
      </c>
      <c r="B791" s="2">
        <v>37824</v>
      </c>
    </row>
    <row r="792" spans="1:2" x14ac:dyDescent="0.25">
      <c r="A792" s="1">
        <v>10256</v>
      </c>
      <c r="B792" s="2">
        <v>37819</v>
      </c>
    </row>
    <row r="793" spans="1:2" x14ac:dyDescent="0.25">
      <c r="A793" s="1">
        <v>10255</v>
      </c>
      <c r="B793" s="2">
        <v>37817</v>
      </c>
    </row>
    <row r="794" spans="1:2" x14ac:dyDescent="0.25">
      <c r="A794" s="1">
        <v>10254</v>
      </c>
      <c r="B794" s="2">
        <v>37825</v>
      </c>
    </row>
    <row r="795" spans="1:2" x14ac:dyDescent="0.25">
      <c r="A795" s="1">
        <v>10253</v>
      </c>
      <c r="B795" s="2">
        <v>37818</v>
      </c>
    </row>
    <row r="796" spans="1:2" x14ac:dyDescent="0.25">
      <c r="A796" s="1">
        <v>10252</v>
      </c>
      <c r="B796" s="2">
        <v>37813</v>
      </c>
    </row>
    <row r="797" spans="1:2" x14ac:dyDescent="0.25">
      <c r="A797" s="1">
        <v>10251</v>
      </c>
      <c r="B797" s="2">
        <v>37817</v>
      </c>
    </row>
    <row r="798" spans="1:2" x14ac:dyDescent="0.25">
      <c r="A798" s="1">
        <v>10250</v>
      </c>
      <c r="B798" s="2">
        <v>37814</v>
      </c>
    </row>
    <row r="799" spans="1:2" x14ac:dyDescent="0.25">
      <c r="A799" s="1">
        <v>10249</v>
      </c>
      <c r="B799" s="2">
        <v>37812</v>
      </c>
    </row>
    <row r="800" spans="1:2" x14ac:dyDescent="0.25">
      <c r="A800" s="1">
        <v>10248</v>
      </c>
      <c r="B800" s="2">
        <v>37818</v>
      </c>
    </row>
  </sheetData>
  <sortState xmlns:xlrd2="http://schemas.microsoft.com/office/spreadsheetml/2017/richdata2" ref="A2:B800">
    <sortCondition descending="1" ref="A2:A8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0"/>
  <sheetViews>
    <sheetView showGridLines="0" topLeftCell="A780" workbookViewId="0">
      <selection activeCell="A8" sqref="A8"/>
    </sheetView>
  </sheetViews>
  <sheetFormatPr defaultRowHeight="15" x14ac:dyDescent="0.25"/>
  <sheetData>
    <row r="1" spans="1:2" x14ac:dyDescent="0.25">
      <c r="A1" s="15" t="s">
        <v>0</v>
      </c>
      <c r="B1" s="16" t="s">
        <v>2</v>
      </c>
    </row>
    <row r="2" spans="1:2" x14ac:dyDescent="0.25">
      <c r="A2" s="1">
        <v>10248</v>
      </c>
      <c r="B2" s="1" t="s">
        <v>3</v>
      </c>
    </row>
    <row r="3" spans="1:2" x14ac:dyDescent="0.25">
      <c r="A3" s="1">
        <v>10249</v>
      </c>
      <c r="B3" s="1" t="s">
        <v>3</v>
      </c>
    </row>
    <row r="4" spans="1:2" x14ac:dyDescent="0.25">
      <c r="A4" s="1">
        <v>10254</v>
      </c>
      <c r="B4" s="1" t="s">
        <v>3</v>
      </c>
    </row>
    <row r="5" spans="1:2" x14ac:dyDescent="0.25">
      <c r="A5" s="1">
        <v>10255</v>
      </c>
      <c r="B5" s="1" t="s">
        <v>3</v>
      </c>
    </row>
    <row r="6" spans="1:2" x14ac:dyDescent="0.25">
      <c r="A6" s="1">
        <v>10263</v>
      </c>
      <c r="B6" s="1" t="s">
        <v>3</v>
      </c>
    </row>
    <row r="7" spans="1:2" x14ac:dyDescent="0.25">
      <c r="A7" s="1">
        <v>10264</v>
      </c>
      <c r="B7" s="1" t="s">
        <v>3</v>
      </c>
    </row>
    <row r="8" spans="1:2" x14ac:dyDescent="0.25">
      <c r="A8" s="1">
        <v>10269</v>
      </c>
      <c r="B8" s="1" t="s">
        <v>3</v>
      </c>
    </row>
    <row r="9" spans="1:2" x14ac:dyDescent="0.25">
      <c r="A9" s="1">
        <v>10271</v>
      </c>
      <c r="B9" s="1" t="s">
        <v>3</v>
      </c>
    </row>
    <row r="10" spans="1:2" x14ac:dyDescent="0.25">
      <c r="A10" s="1">
        <v>10272</v>
      </c>
      <c r="B10" s="1" t="s">
        <v>3</v>
      </c>
    </row>
    <row r="11" spans="1:2" x14ac:dyDescent="0.25">
      <c r="A11" s="1">
        <v>10274</v>
      </c>
      <c r="B11" s="1" t="s">
        <v>3</v>
      </c>
    </row>
    <row r="12" spans="1:2" x14ac:dyDescent="0.25">
      <c r="A12" s="1">
        <v>10289</v>
      </c>
      <c r="B12" s="1" t="s">
        <v>3</v>
      </c>
    </row>
    <row r="13" spans="1:2" x14ac:dyDescent="0.25">
      <c r="A13" s="1">
        <v>10291</v>
      </c>
      <c r="B13" s="1" t="s">
        <v>3</v>
      </c>
    </row>
    <row r="14" spans="1:2" x14ac:dyDescent="0.25">
      <c r="A14" s="1">
        <v>10296</v>
      </c>
      <c r="B14" s="1" t="s">
        <v>3</v>
      </c>
    </row>
    <row r="15" spans="1:2" x14ac:dyDescent="0.25">
      <c r="A15" s="1">
        <v>10297</v>
      </c>
      <c r="B15" s="1" t="s">
        <v>3</v>
      </c>
    </row>
    <row r="16" spans="1:2" x14ac:dyDescent="0.25">
      <c r="A16" s="1">
        <v>10298</v>
      </c>
      <c r="B16" s="1" t="s">
        <v>3</v>
      </c>
    </row>
    <row r="17" spans="1:2" x14ac:dyDescent="0.25">
      <c r="A17" s="1">
        <v>10303</v>
      </c>
      <c r="B17" s="1" t="s">
        <v>3</v>
      </c>
    </row>
    <row r="18" spans="1:2" x14ac:dyDescent="0.25">
      <c r="A18" s="1">
        <v>10308</v>
      </c>
      <c r="B18" s="1" t="s">
        <v>3</v>
      </c>
    </row>
    <row r="19" spans="1:2" x14ac:dyDescent="0.25">
      <c r="A19" s="1">
        <v>10317</v>
      </c>
      <c r="B19" s="1" t="s">
        <v>3</v>
      </c>
    </row>
    <row r="20" spans="1:2" x14ac:dyDescent="0.25">
      <c r="A20" s="1">
        <v>10319</v>
      </c>
      <c r="B20" s="1" t="s">
        <v>3</v>
      </c>
    </row>
    <row r="21" spans="1:2" x14ac:dyDescent="0.25">
      <c r="A21" s="1">
        <v>10320</v>
      </c>
      <c r="B21" s="1" t="s">
        <v>3</v>
      </c>
    </row>
    <row r="22" spans="1:2" x14ac:dyDescent="0.25">
      <c r="A22" s="1">
        <v>10322</v>
      </c>
      <c r="B22" s="1" t="s">
        <v>3</v>
      </c>
    </row>
    <row r="23" spans="1:2" x14ac:dyDescent="0.25">
      <c r="A23" s="1">
        <v>10324</v>
      </c>
      <c r="B23" s="1" t="s">
        <v>3</v>
      </c>
    </row>
    <row r="24" spans="1:2" x14ac:dyDescent="0.25">
      <c r="A24" s="1">
        <v>10331</v>
      </c>
      <c r="B24" s="1" t="s">
        <v>3</v>
      </c>
    </row>
    <row r="25" spans="1:2" x14ac:dyDescent="0.25">
      <c r="A25" s="1">
        <v>10333</v>
      </c>
      <c r="B25" s="1" t="s">
        <v>3</v>
      </c>
    </row>
    <row r="26" spans="1:2" x14ac:dyDescent="0.25">
      <c r="A26" s="1">
        <v>10335</v>
      </c>
      <c r="B26" s="1" t="s">
        <v>3</v>
      </c>
    </row>
    <row r="27" spans="1:2" x14ac:dyDescent="0.25">
      <c r="A27" s="1">
        <v>10336</v>
      </c>
      <c r="B27" s="1" t="s">
        <v>3</v>
      </c>
    </row>
    <row r="28" spans="1:2" x14ac:dyDescent="0.25">
      <c r="A28" s="1">
        <v>10341</v>
      </c>
      <c r="B28" s="1" t="s">
        <v>3</v>
      </c>
    </row>
    <row r="29" spans="1:2" x14ac:dyDescent="0.25">
      <c r="A29" s="1">
        <v>10349</v>
      </c>
      <c r="B29" s="1" t="s">
        <v>3</v>
      </c>
    </row>
    <row r="30" spans="1:2" x14ac:dyDescent="0.25">
      <c r="A30" s="1">
        <v>10350</v>
      </c>
      <c r="B30" s="1" t="s">
        <v>3</v>
      </c>
    </row>
    <row r="31" spans="1:2" x14ac:dyDescent="0.25">
      <c r="A31" s="1">
        <v>10353</v>
      </c>
      <c r="B31" s="1" t="s">
        <v>3</v>
      </c>
    </row>
    <row r="32" spans="1:2" x14ac:dyDescent="0.25">
      <c r="A32" s="1">
        <v>10355</v>
      </c>
      <c r="B32" s="1" t="s">
        <v>3</v>
      </c>
    </row>
    <row r="33" spans="1:2" x14ac:dyDescent="0.25">
      <c r="A33" s="1">
        <v>10356</v>
      </c>
      <c r="B33" s="1" t="s">
        <v>3</v>
      </c>
    </row>
    <row r="34" spans="1:2" x14ac:dyDescent="0.25">
      <c r="A34" s="1">
        <v>10358</v>
      </c>
      <c r="B34" s="1" t="s">
        <v>3</v>
      </c>
    </row>
    <row r="35" spans="1:2" x14ac:dyDescent="0.25">
      <c r="A35" s="1">
        <v>10359</v>
      </c>
      <c r="B35" s="1" t="s">
        <v>3</v>
      </c>
    </row>
    <row r="36" spans="1:2" x14ac:dyDescent="0.25">
      <c r="A36" s="1">
        <v>10367</v>
      </c>
      <c r="B36" s="1" t="s">
        <v>3</v>
      </c>
    </row>
    <row r="37" spans="1:2" x14ac:dyDescent="0.25">
      <c r="A37" s="1">
        <v>10370</v>
      </c>
      <c r="B37" s="1" t="s">
        <v>3</v>
      </c>
    </row>
    <row r="38" spans="1:2" x14ac:dyDescent="0.25">
      <c r="A38" s="1">
        <v>10372</v>
      </c>
      <c r="B38" s="1" t="s">
        <v>3</v>
      </c>
    </row>
    <row r="39" spans="1:2" x14ac:dyDescent="0.25">
      <c r="A39" s="1">
        <v>10378</v>
      </c>
      <c r="B39" s="1" t="s">
        <v>3</v>
      </c>
    </row>
    <row r="40" spans="1:2" x14ac:dyDescent="0.25">
      <c r="A40" s="1">
        <v>10386</v>
      </c>
      <c r="B40" s="1" t="s">
        <v>3</v>
      </c>
    </row>
    <row r="41" spans="1:2" x14ac:dyDescent="0.25">
      <c r="A41" s="1">
        <v>10390</v>
      </c>
      <c r="B41" s="1" t="s">
        <v>3</v>
      </c>
    </row>
    <row r="42" spans="1:2" x14ac:dyDescent="0.25">
      <c r="A42" s="1">
        <v>10395</v>
      </c>
      <c r="B42" s="1" t="s">
        <v>3</v>
      </c>
    </row>
    <row r="43" spans="1:2" x14ac:dyDescent="0.25">
      <c r="A43" s="1">
        <v>10397</v>
      </c>
      <c r="B43" s="1" t="s">
        <v>3</v>
      </c>
    </row>
    <row r="44" spans="1:2" x14ac:dyDescent="0.25">
      <c r="A44" s="1">
        <v>10406</v>
      </c>
      <c r="B44" s="1" t="s">
        <v>3</v>
      </c>
    </row>
    <row r="45" spans="1:2" x14ac:dyDescent="0.25">
      <c r="A45" s="1">
        <v>10411</v>
      </c>
      <c r="B45" s="1" t="s">
        <v>3</v>
      </c>
    </row>
    <row r="46" spans="1:2" x14ac:dyDescent="0.25">
      <c r="A46" s="1">
        <v>10423</v>
      </c>
      <c r="B46" s="1" t="s">
        <v>3</v>
      </c>
    </row>
    <row r="47" spans="1:2" x14ac:dyDescent="0.25">
      <c r="A47" s="1">
        <v>10424</v>
      </c>
      <c r="B47" s="1" t="s">
        <v>3</v>
      </c>
    </row>
    <row r="48" spans="1:2" x14ac:dyDescent="0.25">
      <c r="A48" s="1">
        <v>10425</v>
      </c>
      <c r="B48" s="1" t="s">
        <v>3</v>
      </c>
    </row>
    <row r="49" spans="1:2" x14ac:dyDescent="0.25">
      <c r="A49" s="1">
        <v>10428</v>
      </c>
      <c r="B49" s="1" t="s">
        <v>3</v>
      </c>
    </row>
    <row r="50" spans="1:2" x14ac:dyDescent="0.25">
      <c r="A50" s="1">
        <v>10439</v>
      </c>
      <c r="B50" s="1" t="s">
        <v>3</v>
      </c>
    </row>
    <row r="51" spans="1:2" x14ac:dyDescent="0.25">
      <c r="A51" s="1">
        <v>10446</v>
      </c>
      <c r="B51" s="1" t="s">
        <v>3</v>
      </c>
    </row>
    <row r="52" spans="1:2" x14ac:dyDescent="0.25">
      <c r="A52" s="1">
        <v>10458</v>
      </c>
      <c r="B52" s="1" t="s">
        <v>3</v>
      </c>
    </row>
    <row r="53" spans="1:2" x14ac:dyDescent="0.25">
      <c r="A53" s="1">
        <v>10463</v>
      </c>
      <c r="B53" s="1" t="s">
        <v>3</v>
      </c>
    </row>
    <row r="54" spans="1:2" x14ac:dyDescent="0.25">
      <c r="A54" s="1">
        <v>10474</v>
      </c>
      <c r="B54" s="1" t="s">
        <v>3</v>
      </c>
    </row>
    <row r="55" spans="1:2" x14ac:dyDescent="0.25">
      <c r="A55" s="1">
        <v>10475</v>
      </c>
      <c r="B55" s="1" t="s">
        <v>3</v>
      </c>
    </row>
    <row r="56" spans="1:2" x14ac:dyDescent="0.25">
      <c r="A56" s="1">
        <v>10477</v>
      </c>
      <c r="B56" s="1" t="s">
        <v>3</v>
      </c>
    </row>
    <row r="57" spans="1:2" x14ac:dyDescent="0.25">
      <c r="A57" s="1">
        <v>10480</v>
      </c>
      <c r="B57" s="1" t="s">
        <v>3</v>
      </c>
    </row>
    <row r="58" spans="1:2" x14ac:dyDescent="0.25">
      <c r="A58" s="1">
        <v>10483</v>
      </c>
      <c r="B58" s="1" t="s">
        <v>3</v>
      </c>
    </row>
    <row r="59" spans="1:2" x14ac:dyDescent="0.25">
      <c r="A59" s="1">
        <v>10489</v>
      </c>
      <c r="B59" s="1" t="s">
        <v>3</v>
      </c>
    </row>
    <row r="60" spans="1:2" x14ac:dyDescent="0.25">
      <c r="A60" s="1">
        <v>10490</v>
      </c>
      <c r="B60" s="1" t="s">
        <v>3</v>
      </c>
    </row>
    <row r="61" spans="1:2" x14ac:dyDescent="0.25">
      <c r="A61" s="1">
        <v>10496</v>
      </c>
      <c r="B61" s="1" t="s">
        <v>3</v>
      </c>
    </row>
    <row r="62" spans="1:2" x14ac:dyDescent="0.25">
      <c r="A62" s="1">
        <v>10497</v>
      </c>
      <c r="B62" s="1" t="s">
        <v>3</v>
      </c>
    </row>
    <row r="63" spans="1:2" x14ac:dyDescent="0.25">
      <c r="A63" s="1">
        <v>10500</v>
      </c>
      <c r="B63" s="1" t="s">
        <v>3</v>
      </c>
    </row>
    <row r="64" spans="1:2" x14ac:dyDescent="0.25">
      <c r="A64" s="1">
        <v>10501</v>
      </c>
      <c r="B64" s="1" t="s">
        <v>3</v>
      </c>
    </row>
    <row r="65" spans="1:2" x14ac:dyDescent="0.25">
      <c r="A65" s="1">
        <v>10503</v>
      </c>
      <c r="B65" s="1" t="s">
        <v>3</v>
      </c>
    </row>
    <row r="66" spans="1:2" x14ac:dyDescent="0.25">
      <c r="A66" s="1">
        <v>10506</v>
      </c>
      <c r="B66" s="1" t="s">
        <v>3</v>
      </c>
    </row>
    <row r="67" spans="1:2" x14ac:dyDescent="0.25">
      <c r="A67" s="1">
        <v>10507</v>
      </c>
      <c r="B67" s="1" t="s">
        <v>3</v>
      </c>
    </row>
    <row r="68" spans="1:2" x14ac:dyDescent="0.25">
      <c r="A68" s="1">
        <v>10510</v>
      </c>
      <c r="B68" s="1" t="s">
        <v>3</v>
      </c>
    </row>
    <row r="69" spans="1:2" x14ac:dyDescent="0.25">
      <c r="A69" s="1">
        <v>10512</v>
      </c>
      <c r="B69" s="1" t="s">
        <v>3</v>
      </c>
    </row>
    <row r="70" spans="1:2" x14ac:dyDescent="0.25">
      <c r="A70" s="1">
        <v>10513</v>
      </c>
      <c r="B70" s="1" t="s">
        <v>3</v>
      </c>
    </row>
    <row r="71" spans="1:2" x14ac:dyDescent="0.25">
      <c r="A71" s="1">
        <v>10519</v>
      </c>
      <c r="B71" s="1" t="s">
        <v>3</v>
      </c>
    </row>
    <row r="72" spans="1:2" x14ac:dyDescent="0.25">
      <c r="A72" s="1">
        <v>10520</v>
      </c>
      <c r="B72" s="1" t="s">
        <v>3</v>
      </c>
    </row>
    <row r="73" spans="1:2" x14ac:dyDescent="0.25">
      <c r="A73" s="1">
        <v>10523</v>
      </c>
      <c r="B73" s="1" t="s">
        <v>3</v>
      </c>
    </row>
    <row r="74" spans="1:2" x14ac:dyDescent="0.25">
      <c r="A74" s="1">
        <v>10527</v>
      </c>
      <c r="B74" s="1" t="s">
        <v>3</v>
      </c>
    </row>
    <row r="75" spans="1:2" x14ac:dyDescent="0.25">
      <c r="A75" s="1">
        <v>10528</v>
      </c>
      <c r="B75" s="1" t="s">
        <v>3</v>
      </c>
    </row>
    <row r="76" spans="1:2" x14ac:dyDescent="0.25">
      <c r="A76" s="1">
        <v>10529</v>
      </c>
      <c r="B76" s="1" t="s">
        <v>3</v>
      </c>
    </row>
    <row r="77" spans="1:2" x14ac:dyDescent="0.25">
      <c r="A77" s="1">
        <v>10531</v>
      </c>
      <c r="B77" s="1" t="s">
        <v>3</v>
      </c>
    </row>
    <row r="78" spans="1:2" x14ac:dyDescent="0.25">
      <c r="A78" s="1">
        <v>10532</v>
      </c>
      <c r="B78" s="1" t="s">
        <v>3</v>
      </c>
    </row>
    <row r="79" spans="1:2" x14ac:dyDescent="0.25">
      <c r="A79" s="1">
        <v>10538</v>
      </c>
      <c r="B79" s="1" t="s">
        <v>3</v>
      </c>
    </row>
    <row r="80" spans="1:2" x14ac:dyDescent="0.25">
      <c r="A80" s="1">
        <v>10539</v>
      </c>
      <c r="B80" s="1" t="s">
        <v>3</v>
      </c>
    </row>
    <row r="81" spans="1:2" x14ac:dyDescent="0.25">
      <c r="A81" s="1">
        <v>10549</v>
      </c>
      <c r="B81" s="1" t="s">
        <v>3</v>
      </c>
    </row>
    <row r="82" spans="1:2" x14ac:dyDescent="0.25">
      <c r="A82" s="1">
        <v>10550</v>
      </c>
      <c r="B82" s="1" t="s">
        <v>3</v>
      </c>
    </row>
    <row r="83" spans="1:2" x14ac:dyDescent="0.25">
      <c r="A83" s="1">
        <v>10555</v>
      </c>
      <c r="B83" s="1" t="s">
        <v>3</v>
      </c>
    </row>
    <row r="84" spans="1:2" x14ac:dyDescent="0.25">
      <c r="A84" s="1">
        <v>10557</v>
      </c>
      <c r="B84" s="1" t="s">
        <v>3</v>
      </c>
    </row>
    <row r="85" spans="1:2" x14ac:dyDescent="0.25">
      <c r="A85" s="1">
        <v>10559</v>
      </c>
      <c r="B85" s="1" t="s">
        <v>3</v>
      </c>
    </row>
    <row r="86" spans="1:2" x14ac:dyDescent="0.25">
      <c r="A86" s="1">
        <v>10566</v>
      </c>
      <c r="B86" s="1" t="s">
        <v>3</v>
      </c>
    </row>
    <row r="87" spans="1:2" x14ac:dyDescent="0.25">
      <c r="A87" s="1">
        <v>10569</v>
      </c>
      <c r="B87" s="1" t="s">
        <v>3</v>
      </c>
    </row>
    <row r="88" spans="1:2" x14ac:dyDescent="0.25">
      <c r="A88" s="1">
        <v>10573</v>
      </c>
      <c r="B88" s="1" t="s">
        <v>3</v>
      </c>
    </row>
    <row r="89" spans="1:2" x14ac:dyDescent="0.25">
      <c r="A89" s="1">
        <v>10575</v>
      </c>
      <c r="B89" s="1" t="s">
        <v>3</v>
      </c>
    </row>
    <row r="90" spans="1:2" x14ac:dyDescent="0.25">
      <c r="A90" s="1">
        <v>10577</v>
      </c>
      <c r="B90" s="1" t="s">
        <v>3</v>
      </c>
    </row>
    <row r="91" spans="1:2" x14ac:dyDescent="0.25">
      <c r="A91" s="1">
        <v>10585</v>
      </c>
      <c r="B91" s="1" t="s">
        <v>3</v>
      </c>
    </row>
    <row r="92" spans="1:2" x14ac:dyDescent="0.25">
      <c r="A92" s="1">
        <v>10586</v>
      </c>
      <c r="B92" s="1" t="s">
        <v>3</v>
      </c>
    </row>
    <row r="93" spans="1:2" x14ac:dyDescent="0.25">
      <c r="A93" s="1">
        <v>10593</v>
      </c>
      <c r="B93" s="1" t="s">
        <v>3</v>
      </c>
    </row>
    <row r="94" spans="1:2" x14ac:dyDescent="0.25">
      <c r="A94" s="1">
        <v>10597</v>
      </c>
      <c r="B94" s="1" t="s">
        <v>3</v>
      </c>
    </row>
    <row r="95" spans="1:2" x14ac:dyDescent="0.25">
      <c r="A95" s="1">
        <v>10599</v>
      </c>
      <c r="B95" s="1" t="s">
        <v>3</v>
      </c>
    </row>
    <row r="96" spans="1:2" x14ac:dyDescent="0.25">
      <c r="A96" s="1">
        <v>10601</v>
      </c>
      <c r="B96" s="1" t="s">
        <v>3</v>
      </c>
    </row>
    <row r="97" spans="1:2" x14ac:dyDescent="0.25">
      <c r="A97" s="1">
        <v>10607</v>
      </c>
      <c r="B97" s="1" t="s">
        <v>3</v>
      </c>
    </row>
    <row r="98" spans="1:2" x14ac:dyDescent="0.25">
      <c r="A98" s="1">
        <v>10609</v>
      </c>
      <c r="B98" s="1" t="s">
        <v>3</v>
      </c>
    </row>
    <row r="99" spans="1:2" x14ac:dyDescent="0.25">
      <c r="A99" s="1">
        <v>10611</v>
      </c>
      <c r="B99" s="1" t="s">
        <v>3</v>
      </c>
    </row>
    <row r="100" spans="1:2" x14ac:dyDescent="0.25">
      <c r="A100" s="1">
        <v>10633</v>
      </c>
      <c r="B100" s="1" t="s">
        <v>3</v>
      </c>
    </row>
    <row r="101" spans="1:2" x14ac:dyDescent="0.25">
      <c r="A101" s="1">
        <v>10637</v>
      </c>
      <c r="B101" s="1" t="s">
        <v>3</v>
      </c>
    </row>
    <row r="102" spans="1:2" x14ac:dyDescent="0.25">
      <c r="A102" s="1">
        <v>10639</v>
      </c>
      <c r="B102" s="1" t="s">
        <v>3</v>
      </c>
    </row>
    <row r="103" spans="1:2" x14ac:dyDescent="0.25">
      <c r="A103" s="1">
        <v>10642</v>
      </c>
      <c r="B103" s="1" t="s">
        <v>3</v>
      </c>
    </row>
    <row r="104" spans="1:2" x14ac:dyDescent="0.25">
      <c r="A104" s="1">
        <v>10643</v>
      </c>
      <c r="B104" s="1" t="s">
        <v>3</v>
      </c>
    </row>
    <row r="105" spans="1:2" x14ac:dyDescent="0.25">
      <c r="A105" s="1">
        <v>10646</v>
      </c>
      <c r="B105" s="1" t="s">
        <v>3</v>
      </c>
    </row>
    <row r="106" spans="1:2" x14ac:dyDescent="0.25">
      <c r="A106" s="1">
        <v>10648</v>
      </c>
      <c r="B106" s="1" t="s">
        <v>3</v>
      </c>
    </row>
    <row r="107" spans="1:2" x14ac:dyDescent="0.25">
      <c r="A107" s="1">
        <v>10649</v>
      </c>
      <c r="B107" s="1" t="s">
        <v>3</v>
      </c>
    </row>
    <row r="108" spans="1:2" x14ac:dyDescent="0.25">
      <c r="A108" s="1">
        <v>10650</v>
      </c>
      <c r="B108" s="1" t="s">
        <v>3</v>
      </c>
    </row>
    <row r="109" spans="1:2" x14ac:dyDescent="0.25">
      <c r="A109" s="1">
        <v>10654</v>
      </c>
      <c r="B109" s="1" t="s">
        <v>3</v>
      </c>
    </row>
    <row r="110" spans="1:2" x14ac:dyDescent="0.25">
      <c r="A110" s="1">
        <v>10656</v>
      </c>
      <c r="B110" s="1" t="s">
        <v>3</v>
      </c>
    </row>
    <row r="111" spans="1:2" x14ac:dyDescent="0.25">
      <c r="A111" s="1">
        <v>10659</v>
      </c>
      <c r="B111" s="1" t="s">
        <v>3</v>
      </c>
    </row>
    <row r="112" spans="1:2" x14ac:dyDescent="0.25">
      <c r="A112" s="1">
        <v>10661</v>
      </c>
      <c r="B112" s="1" t="s">
        <v>3</v>
      </c>
    </row>
    <row r="113" spans="1:2" x14ac:dyDescent="0.25">
      <c r="A113" s="1">
        <v>10666</v>
      </c>
      <c r="B113" s="1" t="s">
        <v>3</v>
      </c>
    </row>
    <row r="114" spans="1:2" x14ac:dyDescent="0.25">
      <c r="A114" s="1">
        <v>10667</v>
      </c>
      <c r="B114" s="1" t="s">
        <v>3</v>
      </c>
    </row>
    <row r="115" spans="1:2" x14ac:dyDescent="0.25">
      <c r="A115" s="1">
        <v>10672</v>
      </c>
      <c r="B115" s="1" t="s">
        <v>3</v>
      </c>
    </row>
    <row r="116" spans="1:2" x14ac:dyDescent="0.25">
      <c r="A116" s="1">
        <v>10675</v>
      </c>
      <c r="B116" s="1" t="s">
        <v>3</v>
      </c>
    </row>
    <row r="117" spans="1:2" x14ac:dyDescent="0.25">
      <c r="A117" s="1">
        <v>10678</v>
      </c>
      <c r="B117" s="1" t="s">
        <v>3</v>
      </c>
    </row>
    <row r="118" spans="1:2" x14ac:dyDescent="0.25">
      <c r="A118" s="1">
        <v>10687</v>
      </c>
      <c r="B118" s="1" t="s">
        <v>3</v>
      </c>
    </row>
    <row r="119" spans="1:2" x14ac:dyDescent="0.25">
      <c r="A119" s="1">
        <v>10695</v>
      </c>
      <c r="B119" s="1" t="s">
        <v>3</v>
      </c>
    </row>
    <row r="120" spans="1:2" x14ac:dyDescent="0.25">
      <c r="A120" s="1">
        <v>10701</v>
      </c>
      <c r="B120" s="1" t="s">
        <v>3</v>
      </c>
    </row>
    <row r="121" spans="1:2" x14ac:dyDescent="0.25">
      <c r="A121" s="1">
        <v>10703</v>
      </c>
      <c r="B121" s="1" t="s">
        <v>3</v>
      </c>
    </row>
    <row r="122" spans="1:2" x14ac:dyDescent="0.25">
      <c r="A122" s="1">
        <v>10704</v>
      </c>
      <c r="B122" s="1" t="s">
        <v>3</v>
      </c>
    </row>
    <row r="123" spans="1:2" x14ac:dyDescent="0.25">
      <c r="A123" s="1">
        <v>10705</v>
      </c>
      <c r="B123" s="1" t="s">
        <v>3</v>
      </c>
    </row>
    <row r="124" spans="1:2" x14ac:dyDescent="0.25">
      <c r="A124" s="1">
        <v>10708</v>
      </c>
      <c r="B124" s="1" t="s">
        <v>3</v>
      </c>
    </row>
    <row r="125" spans="1:2" x14ac:dyDescent="0.25">
      <c r="A125" s="1">
        <v>10711</v>
      </c>
      <c r="B125" s="1" t="s">
        <v>3</v>
      </c>
    </row>
    <row r="126" spans="1:2" x14ac:dyDescent="0.25">
      <c r="A126" s="1">
        <v>10714</v>
      </c>
      <c r="B126" s="1" t="s">
        <v>3</v>
      </c>
    </row>
    <row r="127" spans="1:2" x14ac:dyDescent="0.25">
      <c r="A127" s="1">
        <v>10721</v>
      </c>
      <c r="B127" s="1" t="s">
        <v>3</v>
      </c>
    </row>
    <row r="128" spans="1:2" x14ac:dyDescent="0.25">
      <c r="A128" s="1">
        <v>10730</v>
      </c>
      <c r="B128" s="1" t="s">
        <v>3</v>
      </c>
    </row>
    <row r="129" spans="1:2" x14ac:dyDescent="0.25">
      <c r="A129" s="1">
        <v>10731</v>
      </c>
      <c r="B129" s="1" t="s">
        <v>3</v>
      </c>
    </row>
    <row r="130" spans="1:2" x14ac:dyDescent="0.25">
      <c r="A130" s="1">
        <v>10735</v>
      </c>
      <c r="B130" s="1" t="s">
        <v>3</v>
      </c>
    </row>
    <row r="131" spans="1:2" x14ac:dyDescent="0.25">
      <c r="A131" s="1">
        <v>10736</v>
      </c>
      <c r="B131" s="1" t="s">
        <v>3</v>
      </c>
    </row>
    <row r="132" spans="1:2" x14ac:dyDescent="0.25">
      <c r="A132" s="1">
        <v>10744</v>
      </c>
      <c r="B132" s="1" t="s">
        <v>3</v>
      </c>
    </row>
    <row r="133" spans="1:2" x14ac:dyDescent="0.25">
      <c r="A133" s="1">
        <v>10745</v>
      </c>
      <c r="B133" s="1" t="s">
        <v>3</v>
      </c>
    </row>
    <row r="134" spans="1:2" x14ac:dyDescent="0.25">
      <c r="A134" s="1">
        <v>10747</v>
      </c>
      <c r="B134" s="1" t="s">
        <v>3</v>
      </c>
    </row>
    <row r="135" spans="1:2" x14ac:dyDescent="0.25">
      <c r="A135" s="1">
        <v>10750</v>
      </c>
      <c r="B135" s="1" t="s">
        <v>3</v>
      </c>
    </row>
    <row r="136" spans="1:2" x14ac:dyDescent="0.25">
      <c r="A136" s="1">
        <v>10754</v>
      </c>
      <c r="B136" s="1" t="s">
        <v>3</v>
      </c>
    </row>
    <row r="137" spans="1:2" x14ac:dyDescent="0.25">
      <c r="A137" s="1">
        <v>10757</v>
      </c>
      <c r="B137" s="1" t="s">
        <v>3</v>
      </c>
    </row>
    <row r="138" spans="1:2" x14ac:dyDescent="0.25">
      <c r="A138" s="1">
        <v>10761</v>
      </c>
      <c r="B138" s="1" t="s">
        <v>3</v>
      </c>
    </row>
    <row r="139" spans="1:2" x14ac:dyDescent="0.25">
      <c r="A139" s="1">
        <v>10764</v>
      </c>
      <c r="B139" s="1" t="s">
        <v>3</v>
      </c>
    </row>
    <row r="140" spans="1:2" x14ac:dyDescent="0.25">
      <c r="A140" s="1">
        <v>10771</v>
      </c>
      <c r="B140" s="1" t="s">
        <v>3</v>
      </c>
    </row>
    <row r="141" spans="1:2" x14ac:dyDescent="0.25">
      <c r="A141" s="1">
        <v>10775</v>
      </c>
      <c r="B141" s="1" t="s">
        <v>3</v>
      </c>
    </row>
    <row r="142" spans="1:2" x14ac:dyDescent="0.25">
      <c r="A142" s="1">
        <v>10777</v>
      </c>
      <c r="B142" s="1" t="s">
        <v>3</v>
      </c>
    </row>
    <row r="143" spans="1:2" x14ac:dyDescent="0.25">
      <c r="A143" s="1">
        <v>10782</v>
      </c>
      <c r="B143" s="1" t="s">
        <v>3</v>
      </c>
    </row>
    <row r="144" spans="1:2" x14ac:dyDescent="0.25">
      <c r="A144" s="1">
        <v>10790</v>
      </c>
      <c r="B144" s="1" t="s">
        <v>3</v>
      </c>
    </row>
    <row r="145" spans="1:2" x14ac:dyDescent="0.25">
      <c r="A145" s="1">
        <v>10791</v>
      </c>
      <c r="B145" s="1" t="s">
        <v>3</v>
      </c>
    </row>
    <row r="146" spans="1:2" x14ac:dyDescent="0.25">
      <c r="A146" s="1">
        <v>10794</v>
      </c>
      <c r="B146" s="1" t="s">
        <v>3</v>
      </c>
    </row>
    <row r="147" spans="1:2" x14ac:dyDescent="0.25">
      <c r="A147" s="1">
        <v>10797</v>
      </c>
      <c r="B147" s="1" t="s">
        <v>3</v>
      </c>
    </row>
    <row r="148" spans="1:2" x14ac:dyDescent="0.25">
      <c r="A148" s="1">
        <v>10799</v>
      </c>
      <c r="B148" s="1" t="s">
        <v>3</v>
      </c>
    </row>
    <row r="149" spans="1:2" x14ac:dyDescent="0.25">
      <c r="A149" s="1">
        <v>10804</v>
      </c>
      <c r="B149" s="1" t="s">
        <v>3</v>
      </c>
    </row>
    <row r="150" spans="1:2" x14ac:dyDescent="0.25">
      <c r="A150" s="1">
        <v>10809</v>
      </c>
      <c r="B150" s="1" t="s">
        <v>3</v>
      </c>
    </row>
    <row r="151" spans="1:2" x14ac:dyDescent="0.25">
      <c r="A151" s="1">
        <v>10812</v>
      </c>
      <c r="B151" s="1" t="s">
        <v>3</v>
      </c>
    </row>
    <row r="152" spans="1:2" x14ac:dyDescent="0.25">
      <c r="A152" s="1">
        <v>10818</v>
      </c>
      <c r="B152" s="1" t="s">
        <v>3</v>
      </c>
    </row>
    <row r="153" spans="1:2" x14ac:dyDescent="0.25">
      <c r="A153" s="1">
        <v>10822</v>
      </c>
      <c r="B153" s="1" t="s">
        <v>3</v>
      </c>
    </row>
    <row r="154" spans="1:2" x14ac:dyDescent="0.25">
      <c r="A154" s="1">
        <v>10823</v>
      </c>
      <c r="B154" s="1" t="s">
        <v>3</v>
      </c>
    </row>
    <row r="155" spans="1:2" x14ac:dyDescent="0.25">
      <c r="A155" s="1">
        <v>10826</v>
      </c>
      <c r="B155" s="1" t="s">
        <v>3</v>
      </c>
    </row>
    <row r="156" spans="1:2" x14ac:dyDescent="0.25">
      <c r="A156" s="1">
        <v>10828</v>
      </c>
      <c r="B156" s="1" t="s">
        <v>3</v>
      </c>
    </row>
    <row r="157" spans="1:2" x14ac:dyDescent="0.25">
      <c r="A157" s="1">
        <v>10829</v>
      </c>
      <c r="B157" s="1" t="s">
        <v>3</v>
      </c>
    </row>
    <row r="158" spans="1:2" x14ac:dyDescent="0.25">
      <c r="A158" s="1">
        <v>10833</v>
      </c>
      <c r="B158" s="1" t="s">
        <v>3</v>
      </c>
    </row>
    <row r="159" spans="1:2" x14ac:dyDescent="0.25">
      <c r="A159" s="1">
        <v>10836</v>
      </c>
      <c r="B159" s="1" t="s">
        <v>3</v>
      </c>
    </row>
    <row r="160" spans="1:2" x14ac:dyDescent="0.25">
      <c r="A160" s="1">
        <v>10837</v>
      </c>
      <c r="B160" s="1" t="s">
        <v>3</v>
      </c>
    </row>
    <row r="161" spans="1:2" x14ac:dyDescent="0.25">
      <c r="A161" s="1">
        <v>10841</v>
      </c>
      <c r="B161" s="1" t="s">
        <v>3</v>
      </c>
    </row>
    <row r="162" spans="1:2" x14ac:dyDescent="0.25">
      <c r="A162" s="1">
        <v>10848</v>
      </c>
      <c r="B162" s="1" t="s">
        <v>3</v>
      </c>
    </row>
    <row r="163" spans="1:2" x14ac:dyDescent="0.25">
      <c r="A163" s="1">
        <v>10849</v>
      </c>
      <c r="B163" s="1" t="s">
        <v>3</v>
      </c>
    </row>
    <row r="164" spans="1:2" x14ac:dyDescent="0.25">
      <c r="A164" s="1">
        <v>10851</v>
      </c>
      <c r="B164" s="1" t="s">
        <v>3</v>
      </c>
    </row>
    <row r="165" spans="1:2" x14ac:dyDescent="0.25">
      <c r="A165" s="1">
        <v>10853</v>
      </c>
      <c r="B165" s="1" t="s">
        <v>3</v>
      </c>
    </row>
    <row r="166" spans="1:2" x14ac:dyDescent="0.25">
      <c r="A166" s="1">
        <v>10866</v>
      </c>
      <c r="B166" s="1" t="s">
        <v>3</v>
      </c>
    </row>
    <row r="167" spans="1:2" x14ac:dyDescent="0.25">
      <c r="A167" s="1">
        <v>10867</v>
      </c>
      <c r="B167" s="1" t="s">
        <v>3</v>
      </c>
    </row>
    <row r="168" spans="1:2" x14ac:dyDescent="0.25">
      <c r="A168" s="1">
        <v>10868</v>
      </c>
      <c r="B168" s="1" t="s">
        <v>3</v>
      </c>
    </row>
    <row r="169" spans="1:2" x14ac:dyDescent="0.25">
      <c r="A169" s="1">
        <v>10869</v>
      </c>
      <c r="B169" s="1" t="s">
        <v>3</v>
      </c>
    </row>
    <row r="170" spans="1:2" x14ac:dyDescent="0.25">
      <c r="A170" s="1">
        <v>10870</v>
      </c>
      <c r="B170" s="1" t="s">
        <v>3</v>
      </c>
    </row>
    <row r="171" spans="1:2" x14ac:dyDescent="0.25">
      <c r="A171" s="1">
        <v>10871</v>
      </c>
      <c r="B171" s="1" t="s">
        <v>3</v>
      </c>
    </row>
    <row r="172" spans="1:2" x14ac:dyDescent="0.25">
      <c r="A172" s="1">
        <v>10872</v>
      </c>
      <c r="B172" s="1" t="s">
        <v>3</v>
      </c>
    </row>
    <row r="173" spans="1:2" x14ac:dyDescent="0.25">
      <c r="A173" s="1">
        <v>10874</v>
      </c>
      <c r="B173" s="1" t="s">
        <v>3</v>
      </c>
    </row>
    <row r="174" spans="1:2" x14ac:dyDescent="0.25">
      <c r="A174" s="1">
        <v>10876</v>
      </c>
      <c r="B174" s="1" t="s">
        <v>3</v>
      </c>
    </row>
    <row r="175" spans="1:2" x14ac:dyDescent="0.25">
      <c r="A175" s="1">
        <v>10880</v>
      </c>
      <c r="B175" s="1" t="s">
        <v>3</v>
      </c>
    </row>
    <row r="176" spans="1:2" x14ac:dyDescent="0.25">
      <c r="A176" s="1">
        <v>10885</v>
      </c>
      <c r="B176" s="1" t="s">
        <v>3</v>
      </c>
    </row>
    <row r="177" spans="1:2" x14ac:dyDescent="0.25">
      <c r="A177" s="1">
        <v>10889</v>
      </c>
      <c r="B177" s="1" t="s">
        <v>3</v>
      </c>
    </row>
    <row r="178" spans="1:2" x14ac:dyDescent="0.25">
      <c r="A178" s="1">
        <v>10890</v>
      </c>
      <c r="B178" s="1" t="s">
        <v>3</v>
      </c>
    </row>
    <row r="179" spans="1:2" x14ac:dyDescent="0.25">
      <c r="A179" s="1">
        <v>10891</v>
      </c>
      <c r="B179" s="1" t="s">
        <v>3</v>
      </c>
    </row>
    <row r="180" spans="1:2" x14ac:dyDescent="0.25">
      <c r="A180" s="1">
        <v>10893</v>
      </c>
      <c r="B180" s="1" t="s">
        <v>3</v>
      </c>
    </row>
    <row r="181" spans="1:2" x14ac:dyDescent="0.25">
      <c r="A181" s="1">
        <v>10896</v>
      </c>
      <c r="B181" s="1" t="s">
        <v>3</v>
      </c>
    </row>
    <row r="182" spans="1:2" x14ac:dyDescent="0.25">
      <c r="A182" s="1">
        <v>10899</v>
      </c>
      <c r="B182" s="1" t="s">
        <v>3</v>
      </c>
    </row>
    <row r="183" spans="1:2" x14ac:dyDescent="0.25">
      <c r="A183" s="1">
        <v>10905</v>
      </c>
      <c r="B183" s="1" t="s">
        <v>3</v>
      </c>
    </row>
    <row r="184" spans="1:2" x14ac:dyDescent="0.25">
      <c r="A184" s="1">
        <v>10907</v>
      </c>
      <c r="B184" s="1" t="s">
        <v>3</v>
      </c>
    </row>
    <row r="185" spans="1:2" x14ac:dyDescent="0.25">
      <c r="A185" s="1">
        <v>10914</v>
      </c>
      <c r="B185" s="1" t="s">
        <v>3</v>
      </c>
    </row>
    <row r="186" spans="1:2" x14ac:dyDescent="0.25">
      <c r="A186" s="1">
        <v>10922</v>
      </c>
      <c r="B186" s="1" t="s">
        <v>3</v>
      </c>
    </row>
    <row r="187" spans="1:2" x14ac:dyDescent="0.25">
      <c r="A187" s="1">
        <v>10923</v>
      </c>
      <c r="B187" s="1" t="s">
        <v>3</v>
      </c>
    </row>
    <row r="188" spans="1:2" x14ac:dyDescent="0.25">
      <c r="A188" s="1">
        <v>10929</v>
      </c>
      <c r="B188" s="1" t="s">
        <v>3</v>
      </c>
    </row>
    <row r="189" spans="1:2" x14ac:dyDescent="0.25">
      <c r="A189" s="1">
        <v>10933</v>
      </c>
      <c r="B189" s="1" t="s">
        <v>3</v>
      </c>
    </row>
    <row r="190" spans="1:2" x14ac:dyDescent="0.25">
      <c r="A190" s="1">
        <v>10937</v>
      </c>
      <c r="B190" s="1" t="s">
        <v>3</v>
      </c>
    </row>
    <row r="191" spans="1:2" x14ac:dyDescent="0.25">
      <c r="A191" s="1">
        <v>10941</v>
      </c>
      <c r="B191" s="1" t="s">
        <v>3</v>
      </c>
    </row>
    <row r="192" spans="1:2" x14ac:dyDescent="0.25">
      <c r="A192" s="1">
        <v>10942</v>
      </c>
      <c r="B192" s="1" t="s">
        <v>3</v>
      </c>
    </row>
    <row r="193" spans="1:2" x14ac:dyDescent="0.25">
      <c r="A193" s="1">
        <v>10944</v>
      </c>
      <c r="B193" s="1" t="s">
        <v>3</v>
      </c>
    </row>
    <row r="194" spans="1:2" x14ac:dyDescent="0.25">
      <c r="A194" s="1">
        <v>10951</v>
      </c>
      <c r="B194" s="1" t="s">
        <v>3</v>
      </c>
    </row>
    <row r="195" spans="1:2" x14ac:dyDescent="0.25">
      <c r="A195" s="1">
        <v>10953</v>
      </c>
      <c r="B195" s="1" t="s">
        <v>3</v>
      </c>
    </row>
    <row r="196" spans="1:2" x14ac:dyDescent="0.25">
      <c r="A196" s="1">
        <v>10954</v>
      </c>
      <c r="B196" s="1" t="s">
        <v>3</v>
      </c>
    </row>
    <row r="197" spans="1:2" x14ac:dyDescent="0.25">
      <c r="A197" s="1">
        <v>10956</v>
      </c>
      <c r="B197" s="1" t="s">
        <v>3</v>
      </c>
    </row>
    <row r="198" spans="1:2" x14ac:dyDescent="0.25">
      <c r="A198" s="1">
        <v>10958</v>
      </c>
      <c r="B198" s="1" t="s">
        <v>3</v>
      </c>
    </row>
    <row r="199" spans="1:2" x14ac:dyDescent="0.25">
      <c r="A199" s="1">
        <v>10959</v>
      </c>
      <c r="B199" s="1" t="s">
        <v>3</v>
      </c>
    </row>
    <row r="200" spans="1:2" x14ac:dyDescent="0.25">
      <c r="A200" s="1">
        <v>10963</v>
      </c>
      <c r="B200" s="1" t="s">
        <v>3</v>
      </c>
    </row>
    <row r="201" spans="1:2" x14ac:dyDescent="0.25">
      <c r="A201" s="1">
        <v>10965</v>
      </c>
      <c r="B201" s="1" t="s">
        <v>3</v>
      </c>
    </row>
    <row r="202" spans="1:2" x14ac:dyDescent="0.25">
      <c r="A202" s="1">
        <v>10970</v>
      </c>
      <c r="B202" s="1" t="s">
        <v>3</v>
      </c>
    </row>
    <row r="203" spans="1:2" x14ac:dyDescent="0.25">
      <c r="A203" s="1">
        <v>10973</v>
      </c>
      <c r="B203" s="1" t="s">
        <v>3</v>
      </c>
    </row>
    <row r="204" spans="1:2" x14ac:dyDescent="0.25">
      <c r="A204" s="1">
        <v>10978</v>
      </c>
      <c r="B204" s="1" t="s">
        <v>3</v>
      </c>
    </row>
    <row r="205" spans="1:2" x14ac:dyDescent="0.25">
      <c r="A205" s="1">
        <v>10993</v>
      </c>
      <c r="B205" s="1" t="s">
        <v>3</v>
      </c>
    </row>
    <row r="206" spans="1:2" x14ac:dyDescent="0.25">
      <c r="A206" s="1">
        <v>10999</v>
      </c>
      <c r="B206" s="1" t="s">
        <v>3</v>
      </c>
    </row>
    <row r="207" spans="1:2" x14ac:dyDescent="0.25">
      <c r="A207" s="1">
        <v>11016</v>
      </c>
      <c r="B207" s="1" t="s">
        <v>3</v>
      </c>
    </row>
    <row r="208" spans="1:2" x14ac:dyDescent="0.25">
      <c r="A208" s="1">
        <v>11017</v>
      </c>
      <c r="B208" s="1" t="s">
        <v>3</v>
      </c>
    </row>
    <row r="209" spans="1:2" x14ac:dyDescent="0.25">
      <c r="A209" s="1">
        <v>11025</v>
      </c>
      <c r="B209" s="1" t="s">
        <v>3</v>
      </c>
    </row>
    <row r="210" spans="1:2" x14ac:dyDescent="0.25">
      <c r="A210" s="1">
        <v>11030</v>
      </c>
      <c r="B210" s="1" t="s">
        <v>3</v>
      </c>
    </row>
    <row r="211" spans="1:2" x14ac:dyDescent="0.25">
      <c r="A211" s="1">
        <v>11031</v>
      </c>
      <c r="B211" s="1" t="s">
        <v>3</v>
      </c>
    </row>
    <row r="212" spans="1:2" x14ac:dyDescent="0.25">
      <c r="A212" s="1">
        <v>11033</v>
      </c>
      <c r="B212" s="1" t="s">
        <v>3</v>
      </c>
    </row>
    <row r="213" spans="1:2" x14ac:dyDescent="0.25">
      <c r="A213" s="1">
        <v>11037</v>
      </c>
      <c r="B213" s="1" t="s">
        <v>3</v>
      </c>
    </row>
    <row r="214" spans="1:2" x14ac:dyDescent="0.25">
      <c r="A214" s="1">
        <v>11043</v>
      </c>
      <c r="B214" s="1" t="s">
        <v>3</v>
      </c>
    </row>
    <row r="215" spans="1:2" x14ac:dyDescent="0.25">
      <c r="A215" s="1">
        <v>11047</v>
      </c>
      <c r="B215" s="1" t="s">
        <v>3</v>
      </c>
    </row>
    <row r="216" spans="1:2" x14ac:dyDescent="0.25">
      <c r="A216" s="1">
        <v>11048</v>
      </c>
      <c r="B216" s="1" t="s">
        <v>3</v>
      </c>
    </row>
    <row r="217" spans="1:2" x14ac:dyDescent="0.25">
      <c r="A217" s="1">
        <v>10250</v>
      </c>
      <c r="B217" s="1" t="s">
        <v>4</v>
      </c>
    </row>
    <row r="218" spans="1:2" x14ac:dyDescent="0.25">
      <c r="A218" s="1">
        <v>10251</v>
      </c>
      <c r="B218" s="1" t="s">
        <v>4</v>
      </c>
    </row>
    <row r="219" spans="1:2" x14ac:dyDescent="0.25">
      <c r="A219" s="1">
        <v>10252</v>
      </c>
      <c r="B219" s="1" t="s">
        <v>4</v>
      </c>
    </row>
    <row r="220" spans="1:2" x14ac:dyDescent="0.25">
      <c r="A220" s="1">
        <v>10253</v>
      </c>
      <c r="B220" s="1" t="s">
        <v>4</v>
      </c>
    </row>
    <row r="221" spans="1:2" x14ac:dyDescent="0.25">
      <c r="A221" s="1">
        <v>10256</v>
      </c>
      <c r="B221" s="1" t="s">
        <v>4</v>
      </c>
    </row>
    <row r="222" spans="1:2" x14ac:dyDescent="0.25">
      <c r="A222" s="1">
        <v>10257</v>
      </c>
      <c r="B222" s="1" t="s">
        <v>4</v>
      </c>
    </row>
    <row r="223" spans="1:2" x14ac:dyDescent="0.25">
      <c r="A223" s="1">
        <v>10258</v>
      </c>
      <c r="B223" s="1" t="s">
        <v>4</v>
      </c>
    </row>
    <row r="224" spans="1:2" x14ac:dyDescent="0.25">
      <c r="A224" s="1">
        <v>10259</v>
      </c>
      <c r="B224" s="1" t="s">
        <v>4</v>
      </c>
    </row>
    <row r="225" spans="1:2" x14ac:dyDescent="0.25">
      <c r="A225" s="1">
        <v>10260</v>
      </c>
      <c r="B225" s="1" t="s">
        <v>4</v>
      </c>
    </row>
    <row r="226" spans="1:2" x14ac:dyDescent="0.25">
      <c r="A226" s="1">
        <v>10261</v>
      </c>
      <c r="B226" s="1" t="s">
        <v>4</v>
      </c>
    </row>
    <row r="227" spans="1:2" x14ac:dyDescent="0.25">
      <c r="A227" s="1">
        <v>10262</v>
      </c>
      <c r="B227" s="1" t="s">
        <v>4</v>
      </c>
    </row>
    <row r="228" spans="1:2" x14ac:dyDescent="0.25">
      <c r="A228" s="1">
        <v>10265</v>
      </c>
      <c r="B228" s="1" t="s">
        <v>4</v>
      </c>
    </row>
    <row r="229" spans="1:2" x14ac:dyDescent="0.25">
      <c r="A229" s="1">
        <v>10266</v>
      </c>
      <c r="B229" s="1" t="s">
        <v>4</v>
      </c>
    </row>
    <row r="230" spans="1:2" x14ac:dyDescent="0.25">
      <c r="A230" s="1">
        <v>10267</v>
      </c>
      <c r="B230" s="1" t="s">
        <v>4</v>
      </c>
    </row>
    <row r="231" spans="1:2" x14ac:dyDescent="0.25">
      <c r="A231" s="1">
        <v>10268</v>
      </c>
      <c r="B231" s="1" t="s">
        <v>4</v>
      </c>
    </row>
    <row r="232" spans="1:2" x14ac:dyDescent="0.25">
      <c r="A232" s="1">
        <v>10270</v>
      </c>
      <c r="B232" s="1" t="s">
        <v>4</v>
      </c>
    </row>
    <row r="233" spans="1:2" x14ac:dyDescent="0.25">
      <c r="A233" s="1">
        <v>10273</v>
      </c>
      <c r="B233" s="1" t="s">
        <v>4</v>
      </c>
    </row>
    <row r="234" spans="1:2" x14ac:dyDescent="0.25">
      <c r="A234" s="1">
        <v>10275</v>
      </c>
      <c r="B234" s="1" t="s">
        <v>4</v>
      </c>
    </row>
    <row r="235" spans="1:2" x14ac:dyDescent="0.25">
      <c r="A235" s="1">
        <v>10276</v>
      </c>
      <c r="B235" s="1" t="s">
        <v>4</v>
      </c>
    </row>
    <row r="236" spans="1:2" x14ac:dyDescent="0.25">
      <c r="A236" s="1">
        <v>10277</v>
      </c>
      <c r="B236" s="1" t="s">
        <v>4</v>
      </c>
    </row>
    <row r="237" spans="1:2" x14ac:dyDescent="0.25">
      <c r="A237" s="1">
        <v>10278</v>
      </c>
      <c r="B237" s="1" t="s">
        <v>4</v>
      </c>
    </row>
    <row r="238" spans="1:2" x14ac:dyDescent="0.25">
      <c r="A238" s="1">
        <v>10279</v>
      </c>
      <c r="B238" s="1" t="s">
        <v>4</v>
      </c>
    </row>
    <row r="239" spans="1:2" x14ac:dyDescent="0.25">
      <c r="A239" s="1">
        <v>10280</v>
      </c>
      <c r="B239" s="1" t="s">
        <v>4</v>
      </c>
    </row>
    <row r="240" spans="1:2" x14ac:dyDescent="0.25">
      <c r="A240" s="1">
        <v>10281</v>
      </c>
      <c r="B240" s="1" t="s">
        <v>4</v>
      </c>
    </row>
    <row r="241" spans="1:2" x14ac:dyDescent="0.25">
      <c r="A241" s="1">
        <v>10282</v>
      </c>
      <c r="B241" s="1" t="s">
        <v>4</v>
      </c>
    </row>
    <row r="242" spans="1:2" x14ac:dyDescent="0.25">
      <c r="A242" s="1">
        <v>10283</v>
      </c>
      <c r="B242" s="1" t="s">
        <v>4</v>
      </c>
    </row>
    <row r="243" spans="1:2" x14ac:dyDescent="0.25">
      <c r="A243" s="1">
        <v>10284</v>
      </c>
      <c r="B243" s="1" t="s">
        <v>4</v>
      </c>
    </row>
    <row r="244" spans="1:2" x14ac:dyDescent="0.25">
      <c r="A244" s="1">
        <v>10285</v>
      </c>
      <c r="B244" s="1" t="s">
        <v>4</v>
      </c>
    </row>
    <row r="245" spans="1:2" x14ac:dyDescent="0.25">
      <c r="A245" s="1">
        <v>10286</v>
      </c>
      <c r="B245" s="1" t="s">
        <v>4</v>
      </c>
    </row>
    <row r="246" spans="1:2" x14ac:dyDescent="0.25">
      <c r="A246" s="1">
        <v>10287</v>
      </c>
      <c r="B246" s="1" t="s">
        <v>4</v>
      </c>
    </row>
    <row r="247" spans="1:2" x14ac:dyDescent="0.25">
      <c r="A247" s="1">
        <v>10288</v>
      </c>
      <c r="B247" s="1" t="s">
        <v>4</v>
      </c>
    </row>
    <row r="248" spans="1:2" x14ac:dyDescent="0.25">
      <c r="A248" s="1">
        <v>10290</v>
      </c>
      <c r="B248" s="1" t="s">
        <v>4</v>
      </c>
    </row>
    <row r="249" spans="1:2" x14ac:dyDescent="0.25">
      <c r="A249" s="1">
        <v>10292</v>
      </c>
      <c r="B249" s="1" t="s">
        <v>4</v>
      </c>
    </row>
    <row r="250" spans="1:2" x14ac:dyDescent="0.25">
      <c r="A250" s="1">
        <v>10293</v>
      </c>
      <c r="B250" s="1" t="s">
        <v>4</v>
      </c>
    </row>
    <row r="251" spans="1:2" x14ac:dyDescent="0.25">
      <c r="A251" s="1">
        <v>10294</v>
      </c>
      <c r="B251" s="1" t="s">
        <v>4</v>
      </c>
    </row>
    <row r="252" spans="1:2" x14ac:dyDescent="0.25">
      <c r="A252" s="1">
        <v>10295</v>
      </c>
      <c r="B252" s="1" t="s">
        <v>4</v>
      </c>
    </row>
    <row r="253" spans="1:2" x14ac:dyDescent="0.25">
      <c r="A253" s="1">
        <v>10299</v>
      </c>
      <c r="B253" s="1" t="s">
        <v>4</v>
      </c>
    </row>
    <row r="254" spans="1:2" x14ac:dyDescent="0.25">
      <c r="A254" s="1">
        <v>10300</v>
      </c>
      <c r="B254" s="1" t="s">
        <v>4</v>
      </c>
    </row>
    <row r="255" spans="1:2" x14ac:dyDescent="0.25">
      <c r="A255" s="1">
        <v>10301</v>
      </c>
      <c r="B255" s="1" t="s">
        <v>4</v>
      </c>
    </row>
    <row r="256" spans="1:2" x14ac:dyDescent="0.25">
      <c r="A256" s="1">
        <v>10302</v>
      </c>
      <c r="B256" s="1" t="s">
        <v>4</v>
      </c>
    </row>
    <row r="257" spans="1:2" x14ac:dyDescent="0.25">
      <c r="A257" s="1">
        <v>10304</v>
      </c>
      <c r="B257" s="1" t="s">
        <v>4</v>
      </c>
    </row>
    <row r="258" spans="1:2" x14ac:dyDescent="0.25">
      <c r="A258" s="1">
        <v>10305</v>
      </c>
      <c r="B258" s="1" t="s">
        <v>4</v>
      </c>
    </row>
    <row r="259" spans="1:2" x14ac:dyDescent="0.25">
      <c r="A259" s="1">
        <v>10306</v>
      </c>
      <c r="B259" s="1" t="s">
        <v>4</v>
      </c>
    </row>
    <row r="260" spans="1:2" x14ac:dyDescent="0.25">
      <c r="A260" s="1">
        <v>10307</v>
      </c>
      <c r="B260" s="1" t="s">
        <v>4</v>
      </c>
    </row>
    <row r="261" spans="1:2" x14ac:dyDescent="0.25">
      <c r="A261" s="1">
        <v>10309</v>
      </c>
      <c r="B261" s="1" t="s">
        <v>4</v>
      </c>
    </row>
    <row r="262" spans="1:2" x14ac:dyDescent="0.25">
      <c r="A262" s="1">
        <v>10310</v>
      </c>
      <c r="B262" s="1" t="s">
        <v>4</v>
      </c>
    </row>
    <row r="263" spans="1:2" x14ac:dyDescent="0.25">
      <c r="A263" s="1">
        <v>10311</v>
      </c>
      <c r="B263" s="1" t="s">
        <v>4</v>
      </c>
    </row>
    <row r="264" spans="1:2" x14ac:dyDescent="0.25">
      <c r="A264" s="1">
        <v>10312</v>
      </c>
      <c r="B264" s="1" t="s">
        <v>4</v>
      </c>
    </row>
    <row r="265" spans="1:2" x14ac:dyDescent="0.25">
      <c r="A265" s="1">
        <v>10313</v>
      </c>
      <c r="B265" s="1" t="s">
        <v>4</v>
      </c>
    </row>
    <row r="266" spans="1:2" x14ac:dyDescent="0.25">
      <c r="A266" s="1">
        <v>10314</v>
      </c>
      <c r="B266" s="1" t="s">
        <v>4</v>
      </c>
    </row>
    <row r="267" spans="1:2" x14ac:dyDescent="0.25">
      <c r="A267" s="1">
        <v>10315</v>
      </c>
      <c r="B267" s="1" t="s">
        <v>4</v>
      </c>
    </row>
    <row r="268" spans="1:2" x14ac:dyDescent="0.25">
      <c r="A268" s="1">
        <v>10316</v>
      </c>
      <c r="B268" s="1" t="s">
        <v>4</v>
      </c>
    </row>
    <row r="269" spans="1:2" x14ac:dyDescent="0.25">
      <c r="A269" s="1">
        <v>10318</v>
      </c>
      <c r="B269" s="1" t="s">
        <v>4</v>
      </c>
    </row>
    <row r="270" spans="1:2" x14ac:dyDescent="0.25">
      <c r="A270" s="1">
        <v>10321</v>
      </c>
      <c r="B270" s="1" t="s">
        <v>4</v>
      </c>
    </row>
    <row r="271" spans="1:2" x14ac:dyDescent="0.25">
      <c r="A271" s="1">
        <v>10323</v>
      </c>
      <c r="B271" s="1" t="s">
        <v>4</v>
      </c>
    </row>
    <row r="272" spans="1:2" x14ac:dyDescent="0.25">
      <c r="A272" s="1">
        <v>10325</v>
      </c>
      <c r="B272" s="1" t="s">
        <v>4</v>
      </c>
    </row>
    <row r="273" spans="1:2" x14ac:dyDescent="0.25">
      <c r="A273" s="1">
        <v>10326</v>
      </c>
      <c r="B273" s="1" t="s">
        <v>4</v>
      </c>
    </row>
    <row r="274" spans="1:2" x14ac:dyDescent="0.25">
      <c r="A274" s="1">
        <v>10327</v>
      </c>
      <c r="B274" s="1" t="s">
        <v>4</v>
      </c>
    </row>
    <row r="275" spans="1:2" x14ac:dyDescent="0.25">
      <c r="A275" s="1">
        <v>10328</v>
      </c>
      <c r="B275" s="1" t="s">
        <v>4</v>
      </c>
    </row>
    <row r="276" spans="1:2" x14ac:dyDescent="0.25">
      <c r="A276" s="1">
        <v>10329</v>
      </c>
      <c r="B276" s="1" t="s">
        <v>4</v>
      </c>
    </row>
    <row r="277" spans="1:2" x14ac:dyDescent="0.25">
      <c r="A277" s="1">
        <v>10330</v>
      </c>
      <c r="B277" s="1" t="s">
        <v>4</v>
      </c>
    </row>
    <row r="278" spans="1:2" x14ac:dyDescent="0.25">
      <c r="A278" s="1">
        <v>10332</v>
      </c>
      <c r="B278" s="1" t="s">
        <v>4</v>
      </c>
    </row>
    <row r="279" spans="1:2" x14ac:dyDescent="0.25">
      <c r="A279" s="1">
        <v>10334</v>
      </c>
      <c r="B279" s="1" t="s">
        <v>4</v>
      </c>
    </row>
    <row r="280" spans="1:2" x14ac:dyDescent="0.25">
      <c r="A280" s="1">
        <v>10337</v>
      </c>
      <c r="B280" s="1" t="s">
        <v>4</v>
      </c>
    </row>
    <row r="281" spans="1:2" x14ac:dyDescent="0.25">
      <c r="A281" s="1">
        <v>10338</v>
      </c>
      <c r="B281" s="1" t="s">
        <v>4</v>
      </c>
    </row>
    <row r="282" spans="1:2" x14ac:dyDescent="0.25">
      <c r="A282" s="1">
        <v>10339</v>
      </c>
      <c r="B282" s="1" t="s">
        <v>4</v>
      </c>
    </row>
    <row r="283" spans="1:2" x14ac:dyDescent="0.25">
      <c r="A283" s="1">
        <v>10340</v>
      </c>
      <c r="B283" s="1" t="s">
        <v>4</v>
      </c>
    </row>
    <row r="284" spans="1:2" x14ac:dyDescent="0.25">
      <c r="A284" s="1">
        <v>10342</v>
      </c>
      <c r="B284" s="1" t="s">
        <v>4</v>
      </c>
    </row>
    <row r="285" spans="1:2" x14ac:dyDescent="0.25">
      <c r="A285" s="1">
        <v>10343</v>
      </c>
      <c r="B285" s="1" t="s">
        <v>4</v>
      </c>
    </row>
    <row r="286" spans="1:2" x14ac:dyDescent="0.25">
      <c r="A286" s="1">
        <v>10344</v>
      </c>
      <c r="B286" s="1" t="s">
        <v>4</v>
      </c>
    </row>
    <row r="287" spans="1:2" x14ac:dyDescent="0.25">
      <c r="A287" s="1">
        <v>10345</v>
      </c>
      <c r="B287" s="1" t="s">
        <v>4</v>
      </c>
    </row>
    <row r="288" spans="1:2" x14ac:dyDescent="0.25">
      <c r="A288" s="1">
        <v>10346</v>
      </c>
      <c r="B288" s="1" t="s">
        <v>4</v>
      </c>
    </row>
    <row r="289" spans="1:2" x14ac:dyDescent="0.25">
      <c r="A289" s="1">
        <v>10347</v>
      </c>
      <c r="B289" s="1" t="s">
        <v>4</v>
      </c>
    </row>
    <row r="290" spans="1:2" x14ac:dyDescent="0.25">
      <c r="A290" s="1">
        <v>10348</v>
      </c>
      <c r="B290" s="1" t="s">
        <v>4</v>
      </c>
    </row>
    <row r="291" spans="1:2" x14ac:dyDescent="0.25">
      <c r="A291" s="1">
        <v>10351</v>
      </c>
      <c r="B291" s="1" t="s">
        <v>4</v>
      </c>
    </row>
    <row r="292" spans="1:2" x14ac:dyDescent="0.25">
      <c r="A292" s="1">
        <v>10352</v>
      </c>
      <c r="B292" s="1" t="s">
        <v>4</v>
      </c>
    </row>
    <row r="293" spans="1:2" x14ac:dyDescent="0.25">
      <c r="A293" s="1">
        <v>10354</v>
      </c>
      <c r="B293" s="1" t="s">
        <v>4</v>
      </c>
    </row>
    <row r="294" spans="1:2" x14ac:dyDescent="0.25">
      <c r="A294" s="1">
        <v>10357</v>
      </c>
      <c r="B294" s="1" t="s">
        <v>4</v>
      </c>
    </row>
    <row r="295" spans="1:2" x14ac:dyDescent="0.25">
      <c r="A295" s="1">
        <v>10360</v>
      </c>
      <c r="B295" s="1" t="s">
        <v>4</v>
      </c>
    </row>
    <row r="296" spans="1:2" x14ac:dyDescent="0.25">
      <c r="A296" s="1">
        <v>10361</v>
      </c>
      <c r="B296" s="1" t="s">
        <v>4</v>
      </c>
    </row>
    <row r="297" spans="1:2" x14ac:dyDescent="0.25">
      <c r="A297" s="1">
        <v>10362</v>
      </c>
      <c r="B297" s="1" t="s">
        <v>4</v>
      </c>
    </row>
    <row r="298" spans="1:2" x14ac:dyDescent="0.25">
      <c r="A298" s="1">
        <v>10363</v>
      </c>
      <c r="B298" s="1" t="s">
        <v>4</v>
      </c>
    </row>
    <row r="299" spans="1:2" x14ac:dyDescent="0.25">
      <c r="A299" s="1">
        <v>10364</v>
      </c>
      <c r="B299" s="1" t="s">
        <v>4</v>
      </c>
    </row>
    <row r="300" spans="1:2" x14ac:dyDescent="0.25">
      <c r="A300" s="1">
        <v>10365</v>
      </c>
      <c r="B300" s="1" t="s">
        <v>4</v>
      </c>
    </row>
    <row r="301" spans="1:2" x14ac:dyDescent="0.25">
      <c r="A301" s="1">
        <v>10366</v>
      </c>
      <c r="B301" s="1" t="s">
        <v>4</v>
      </c>
    </row>
    <row r="302" spans="1:2" x14ac:dyDescent="0.25">
      <c r="A302" s="1">
        <v>10368</v>
      </c>
      <c r="B302" s="1" t="s">
        <v>4</v>
      </c>
    </row>
    <row r="303" spans="1:2" x14ac:dyDescent="0.25">
      <c r="A303" s="1">
        <v>10369</v>
      </c>
      <c r="B303" s="1" t="s">
        <v>4</v>
      </c>
    </row>
    <row r="304" spans="1:2" x14ac:dyDescent="0.25">
      <c r="A304" s="1">
        <v>10371</v>
      </c>
      <c r="B304" s="1" t="s">
        <v>4</v>
      </c>
    </row>
    <row r="305" spans="1:2" x14ac:dyDescent="0.25">
      <c r="A305" s="1">
        <v>10373</v>
      </c>
      <c r="B305" s="1" t="s">
        <v>4</v>
      </c>
    </row>
    <row r="306" spans="1:2" x14ac:dyDescent="0.25">
      <c r="A306" s="1">
        <v>10374</v>
      </c>
      <c r="B306" s="1" t="s">
        <v>4</v>
      </c>
    </row>
    <row r="307" spans="1:2" x14ac:dyDescent="0.25">
      <c r="A307" s="1">
        <v>10375</v>
      </c>
      <c r="B307" s="1" t="s">
        <v>4</v>
      </c>
    </row>
    <row r="308" spans="1:2" x14ac:dyDescent="0.25">
      <c r="A308" s="1">
        <v>10376</v>
      </c>
      <c r="B308" s="1" t="s">
        <v>4</v>
      </c>
    </row>
    <row r="309" spans="1:2" x14ac:dyDescent="0.25">
      <c r="A309" s="1">
        <v>10377</v>
      </c>
      <c r="B309" s="1" t="s">
        <v>4</v>
      </c>
    </row>
    <row r="310" spans="1:2" x14ac:dyDescent="0.25">
      <c r="A310" s="1">
        <v>10379</v>
      </c>
      <c r="B310" s="1" t="s">
        <v>4</v>
      </c>
    </row>
    <row r="311" spans="1:2" x14ac:dyDescent="0.25">
      <c r="A311" s="1">
        <v>10380</v>
      </c>
      <c r="B311" s="1" t="s">
        <v>4</v>
      </c>
    </row>
    <row r="312" spans="1:2" x14ac:dyDescent="0.25">
      <c r="A312" s="1">
        <v>10381</v>
      </c>
      <c r="B312" s="1" t="s">
        <v>4</v>
      </c>
    </row>
    <row r="313" spans="1:2" x14ac:dyDescent="0.25">
      <c r="A313" s="1">
        <v>10382</v>
      </c>
      <c r="B313" s="1" t="s">
        <v>4</v>
      </c>
    </row>
    <row r="314" spans="1:2" x14ac:dyDescent="0.25">
      <c r="A314" s="1">
        <v>10383</v>
      </c>
      <c r="B314" s="1" t="s">
        <v>4</v>
      </c>
    </row>
    <row r="315" spans="1:2" x14ac:dyDescent="0.25">
      <c r="A315" s="1">
        <v>10384</v>
      </c>
      <c r="B315" s="1" t="s">
        <v>4</v>
      </c>
    </row>
    <row r="316" spans="1:2" x14ac:dyDescent="0.25">
      <c r="A316" s="1">
        <v>10385</v>
      </c>
      <c r="B316" s="1" t="s">
        <v>4</v>
      </c>
    </row>
    <row r="317" spans="1:2" x14ac:dyDescent="0.25">
      <c r="A317" s="1">
        <v>10387</v>
      </c>
      <c r="B317" s="1" t="s">
        <v>4</v>
      </c>
    </row>
    <row r="318" spans="1:2" x14ac:dyDescent="0.25">
      <c r="A318" s="1">
        <v>10388</v>
      </c>
      <c r="B318" s="1" t="s">
        <v>4</v>
      </c>
    </row>
    <row r="319" spans="1:2" x14ac:dyDescent="0.25">
      <c r="A319" s="1">
        <v>10389</v>
      </c>
      <c r="B319" s="1" t="s">
        <v>4</v>
      </c>
    </row>
    <row r="320" spans="1:2" x14ac:dyDescent="0.25">
      <c r="A320" s="1">
        <v>10391</v>
      </c>
      <c r="B320" s="1" t="s">
        <v>4</v>
      </c>
    </row>
    <row r="321" spans="1:2" x14ac:dyDescent="0.25">
      <c r="A321" s="1">
        <v>10392</v>
      </c>
      <c r="B321" s="1" t="s">
        <v>4</v>
      </c>
    </row>
    <row r="322" spans="1:2" x14ac:dyDescent="0.25">
      <c r="A322" s="1">
        <v>10393</v>
      </c>
      <c r="B322" s="1" t="s">
        <v>4</v>
      </c>
    </row>
    <row r="323" spans="1:2" x14ac:dyDescent="0.25">
      <c r="A323" s="1">
        <v>10394</v>
      </c>
      <c r="B323" s="1" t="s">
        <v>4</v>
      </c>
    </row>
    <row r="324" spans="1:2" x14ac:dyDescent="0.25">
      <c r="A324" s="1">
        <v>10396</v>
      </c>
      <c r="B324" s="1" t="s">
        <v>4</v>
      </c>
    </row>
    <row r="325" spans="1:2" x14ac:dyDescent="0.25">
      <c r="A325" s="1">
        <v>10398</v>
      </c>
      <c r="B325" s="1" t="s">
        <v>4</v>
      </c>
    </row>
    <row r="326" spans="1:2" x14ac:dyDescent="0.25">
      <c r="A326" s="1">
        <v>10399</v>
      </c>
      <c r="B326" s="1" t="s">
        <v>4</v>
      </c>
    </row>
    <row r="327" spans="1:2" x14ac:dyDescent="0.25">
      <c r="A327" s="1">
        <v>10400</v>
      </c>
      <c r="B327" s="1" t="s">
        <v>4</v>
      </c>
    </row>
    <row r="328" spans="1:2" x14ac:dyDescent="0.25">
      <c r="A328" s="1">
        <v>10401</v>
      </c>
      <c r="B328" s="1" t="s">
        <v>4</v>
      </c>
    </row>
    <row r="329" spans="1:2" x14ac:dyDescent="0.25">
      <c r="A329" s="1">
        <v>10402</v>
      </c>
      <c r="B329" s="1" t="s">
        <v>4</v>
      </c>
    </row>
    <row r="330" spans="1:2" x14ac:dyDescent="0.25">
      <c r="A330" s="1">
        <v>10403</v>
      </c>
      <c r="B330" s="1" t="s">
        <v>4</v>
      </c>
    </row>
    <row r="331" spans="1:2" x14ac:dyDescent="0.25">
      <c r="A331" s="1">
        <v>10404</v>
      </c>
      <c r="B331" s="1" t="s">
        <v>4</v>
      </c>
    </row>
    <row r="332" spans="1:2" x14ac:dyDescent="0.25">
      <c r="A332" s="1">
        <v>10405</v>
      </c>
      <c r="B332" s="1" t="s">
        <v>4</v>
      </c>
    </row>
    <row r="333" spans="1:2" x14ac:dyDescent="0.25">
      <c r="A333" s="1">
        <v>10407</v>
      </c>
      <c r="B333" s="1" t="s">
        <v>4</v>
      </c>
    </row>
    <row r="334" spans="1:2" x14ac:dyDescent="0.25">
      <c r="A334" s="1">
        <v>10408</v>
      </c>
      <c r="B334" s="1" t="s">
        <v>4</v>
      </c>
    </row>
    <row r="335" spans="1:2" x14ac:dyDescent="0.25">
      <c r="A335" s="1">
        <v>10409</v>
      </c>
      <c r="B335" s="1" t="s">
        <v>4</v>
      </c>
    </row>
    <row r="336" spans="1:2" x14ac:dyDescent="0.25">
      <c r="A336" s="1">
        <v>10410</v>
      </c>
      <c r="B336" s="1" t="s">
        <v>4</v>
      </c>
    </row>
    <row r="337" spans="1:2" x14ac:dyDescent="0.25">
      <c r="A337" s="1">
        <v>10412</v>
      </c>
      <c r="B337" s="1" t="s">
        <v>4</v>
      </c>
    </row>
    <row r="338" spans="1:2" x14ac:dyDescent="0.25">
      <c r="A338" s="1">
        <v>10413</v>
      </c>
      <c r="B338" s="1" t="s">
        <v>4</v>
      </c>
    </row>
    <row r="339" spans="1:2" x14ac:dyDescent="0.25">
      <c r="A339" s="1">
        <v>10414</v>
      </c>
      <c r="B339" s="1" t="s">
        <v>4</v>
      </c>
    </row>
    <row r="340" spans="1:2" x14ac:dyDescent="0.25">
      <c r="A340" s="1">
        <v>10415</v>
      </c>
      <c r="B340" s="1" t="s">
        <v>4</v>
      </c>
    </row>
    <row r="341" spans="1:2" x14ac:dyDescent="0.25">
      <c r="A341" s="1">
        <v>10416</v>
      </c>
      <c r="B341" s="1" t="s">
        <v>4</v>
      </c>
    </row>
    <row r="342" spans="1:2" x14ac:dyDescent="0.25">
      <c r="A342" s="1">
        <v>10417</v>
      </c>
      <c r="B342" s="1" t="s">
        <v>4</v>
      </c>
    </row>
    <row r="343" spans="1:2" x14ac:dyDescent="0.25">
      <c r="A343" s="1">
        <v>10418</v>
      </c>
      <c r="B343" s="1" t="s">
        <v>4</v>
      </c>
    </row>
    <row r="344" spans="1:2" x14ac:dyDescent="0.25">
      <c r="A344" s="1">
        <v>10419</v>
      </c>
      <c r="B344" s="1" t="s">
        <v>4</v>
      </c>
    </row>
    <row r="345" spans="1:2" x14ac:dyDescent="0.25">
      <c r="A345" s="1">
        <v>10420</v>
      </c>
      <c r="B345" s="1" t="s">
        <v>4</v>
      </c>
    </row>
    <row r="346" spans="1:2" x14ac:dyDescent="0.25">
      <c r="A346" s="1">
        <v>10421</v>
      </c>
      <c r="B346" s="1" t="s">
        <v>4</v>
      </c>
    </row>
    <row r="347" spans="1:2" x14ac:dyDescent="0.25">
      <c r="A347" s="1">
        <v>10422</v>
      </c>
      <c r="B347" s="1" t="s">
        <v>4</v>
      </c>
    </row>
    <row r="348" spans="1:2" x14ac:dyDescent="0.25">
      <c r="A348" s="1">
        <v>10426</v>
      </c>
      <c r="B348" s="1" t="s">
        <v>4</v>
      </c>
    </row>
    <row r="349" spans="1:2" x14ac:dyDescent="0.25">
      <c r="A349" s="1">
        <v>10427</v>
      </c>
      <c r="B349" s="1" t="s">
        <v>4</v>
      </c>
    </row>
    <row r="350" spans="1:2" x14ac:dyDescent="0.25">
      <c r="A350" s="1">
        <v>10429</v>
      </c>
      <c r="B350" s="1" t="s">
        <v>4</v>
      </c>
    </row>
    <row r="351" spans="1:2" x14ac:dyDescent="0.25">
      <c r="A351" s="1">
        <v>10430</v>
      </c>
      <c r="B351" s="1" t="s">
        <v>4</v>
      </c>
    </row>
    <row r="352" spans="1:2" x14ac:dyDescent="0.25">
      <c r="A352" s="1">
        <v>10431</v>
      </c>
      <c r="B352" s="1" t="s">
        <v>4</v>
      </c>
    </row>
    <row r="353" spans="1:2" x14ac:dyDescent="0.25">
      <c r="A353" s="1">
        <v>10432</v>
      </c>
      <c r="B353" s="1" t="s">
        <v>4</v>
      </c>
    </row>
    <row r="354" spans="1:2" x14ac:dyDescent="0.25">
      <c r="A354" s="1">
        <v>10433</v>
      </c>
      <c r="B354" s="1" t="s">
        <v>4</v>
      </c>
    </row>
    <row r="355" spans="1:2" x14ac:dyDescent="0.25">
      <c r="A355" s="1">
        <v>10434</v>
      </c>
      <c r="B355" s="1" t="s">
        <v>4</v>
      </c>
    </row>
    <row r="356" spans="1:2" x14ac:dyDescent="0.25">
      <c r="A356" s="1">
        <v>10435</v>
      </c>
      <c r="B356" s="1" t="s">
        <v>4</v>
      </c>
    </row>
    <row r="357" spans="1:2" x14ac:dyDescent="0.25">
      <c r="A357" s="1">
        <v>10436</v>
      </c>
      <c r="B357" s="1" t="s">
        <v>4</v>
      </c>
    </row>
    <row r="358" spans="1:2" x14ac:dyDescent="0.25">
      <c r="A358" s="1">
        <v>10437</v>
      </c>
      <c r="B358" s="1" t="s">
        <v>4</v>
      </c>
    </row>
    <row r="359" spans="1:2" x14ac:dyDescent="0.25">
      <c r="A359" s="1">
        <v>10438</v>
      </c>
      <c r="B359" s="1" t="s">
        <v>4</v>
      </c>
    </row>
    <row r="360" spans="1:2" x14ac:dyDescent="0.25">
      <c r="A360" s="1">
        <v>10440</v>
      </c>
      <c r="B360" s="1" t="s">
        <v>4</v>
      </c>
    </row>
    <row r="361" spans="1:2" x14ac:dyDescent="0.25">
      <c r="A361" s="1">
        <v>10441</v>
      </c>
      <c r="B361" s="1" t="s">
        <v>4</v>
      </c>
    </row>
    <row r="362" spans="1:2" x14ac:dyDescent="0.25">
      <c r="A362" s="1">
        <v>10442</v>
      </c>
      <c r="B362" s="1" t="s">
        <v>4</v>
      </c>
    </row>
    <row r="363" spans="1:2" x14ac:dyDescent="0.25">
      <c r="A363" s="1">
        <v>10443</v>
      </c>
      <c r="B363" s="1" t="s">
        <v>4</v>
      </c>
    </row>
    <row r="364" spans="1:2" x14ac:dyDescent="0.25">
      <c r="A364" s="1">
        <v>10444</v>
      </c>
      <c r="B364" s="1" t="s">
        <v>4</v>
      </c>
    </row>
    <row r="365" spans="1:2" x14ac:dyDescent="0.25">
      <c r="A365" s="1">
        <v>10445</v>
      </c>
      <c r="B365" s="1" t="s">
        <v>4</v>
      </c>
    </row>
    <row r="366" spans="1:2" x14ac:dyDescent="0.25">
      <c r="A366" s="1">
        <v>10447</v>
      </c>
      <c r="B366" s="1" t="s">
        <v>4</v>
      </c>
    </row>
    <row r="367" spans="1:2" x14ac:dyDescent="0.25">
      <c r="A367" s="1">
        <v>10448</v>
      </c>
      <c r="B367" s="1" t="s">
        <v>4</v>
      </c>
    </row>
    <row r="368" spans="1:2" x14ac:dyDescent="0.25">
      <c r="A368" s="1">
        <v>10449</v>
      </c>
      <c r="B368" s="1" t="s">
        <v>4</v>
      </c>
    </row>
    <row r="369" spans="1:2" x14ac:dyDescent="0.25">
      <c r="A369" s="1">
        <v>10450</v>
      </c>
      <c r="B369" s="1" t="s">
        <v>4</v>
      </c>
    </row>
    <row r="370" spans="1:2" x14ac:dyDescent="0.25">
      <c r="A370" s="1">
        <v>10451</v>
      </c>
      <c r="B370" s="1" t="s">
        <v>4</v>
      </c>
    </row>
    <row r="371" spans="1:2" x14ac:dyDescent="0.25">
      <c r="A371" s="1">
        <v>10452</v>
      </c>
      <c r="B371" s="1" t="s">
        <v>4</v>
      </c>
    </row>
    <row r="372" spans="1:2" x14ac:dyDescent="0.25">
      <c r="A372" s="1">
        <v>10453</v>
      </c>
      <c r="B372" s="1" t="s">
        <v>4</v>
      </c>
    </row>
    <row r="373" spans="1:2" x14ac:dyDescent="0.25">
      <c r="A373" s="1">
        <v>10454</v>
      </c>
      <c r="B373" s="1" t="s">
        <v>4</v>
      </c>
    </row>
    <row r="374" spans="1:2" x14ac:dyDescent="0.25">
      <c r="A374" s="1">
        <v>10455</v>
      </c>
      <c r="B374" s="1" t="s">
        <v>4</v>
      </c>
    </row>
    <row r="375" spans="1:2" x14ac:dyDescent="0.25">
      <c r="A375" s="1">
        <v>10456</v>
      </c>
      <c r="B375" s="1" t="s">
        <v>4</v>
      </c>
    </row>
    <row r="376" spans="1:2" x14ac:dyDescent="0.25">
      <c r="A376" s="1">
        <v>10457</v>
      </c>
      <c r="B376" s="1" t="s">
        <v>4</v>
      </c>
    </row>
    <row r="377" spans="1:2" x14ac:dyDescent="0.25">
      <c r="A377" s="1">
        <v>10459</v>
      </c>
      <c r="B377" s="1" t="s">
        <v>4</v>
      </c>
    </row>
    <row r="378" spans="1:2" x14ac:dyDescent="0.25">
      <c r="A378" s="1">
        <v>10460</v>
      </c>
      <c r="B378" s="1" t="s">
        <v>4</v>
      </c>
    </row>
    <row r="379" spans="1:2" x14ac:dyDescent="0.25">
      <c r="A379" s="1">
        <v>10461</v>
      </c>
      <c r="B379" s="1" t="s">
        <v>4</v>
      </c>
    </row>
    <row r="380" spans="1:2" x14ac:dyDescent="0.25">
      <c r="A380" s="1">
        <v>10462</v>
      </c>
      <c r="B380" s="1" t="s">
        <v>4</v>
      </c>
    </row>
    <row r="381" spans="1:2" x14ac:dyDescent="0.25">
      <c r="A381" s="1">
        <v>10464</v>
      </c>
      <c r="B381" s="1" t="s">
        <v>4</v>
      </c>
    </row>
    <row r="382" spans="1:2" x14ac:dyDescent="0.25">
      <c r="A382" s="1">
        <v>10465</v>
      </c>
      <c r="B382" s="1" t="s">
        <v>4</v>
      </c>
    </row>
    <row r="383" spans="1:2" x14ac:dyDescent="0.25">
      <c r="A383" s="1">
        <v>10466</v>
      </c>
      <c r="B383" s="1" t="s">
        <v>4</v>
      </c>
    </row>
    <row r="384" spans="1:2" x14ac:dyDescent="0.25">
      <c r="A384" s="1">
        <v>10467</v>
      </c>
      <c r="B384" s="1" t="s">
        <v>4</v>
      </c>
    </row>
    <row r="385" spans="1:2" x14ac:dyDescent="0.25">
      <c r="A385" s="1">
        <v>10468</v>
      </c>
      <c r="B385" s="1" t="s">
        <v>4</v>
      </c>
    </row>
    <row r="386" spans="1:2" x14ac:dyDescent="0.25">
      <c r="A386" s="1">
        <v>10469</v>
      </c>
      <c r="B386" s="1" t="s">
        <v>4</v>
      </c>
    </row>
    <row r="387" spans="1:2" x14ac:dyDescent="0.25">
      <c r="A387" s="1">
        <v>10470</v>
      </c>
      <c r="B387" s="1" t="s">
        <v>4</v>
      </c>
    </row>
    <row r="388" spans="1:2" x14ac:dyDescent="0.25">
      <c r="A388" s="1">
        <v>10471</v>
      </c>
      <c r="B388" s="1" t="s">
        <v>4</v>
      </c>
    </row>
    <row r="389" spans="1:2" x14ac:dyDescent="0.25">
      <c r="A389" s="1">
        <v>10472</v>
      </c>
      <c r="B389" s="1" t="s">
        <v>4</v>
      </c>
    </row>
    <row r="390" spans="1:2" x14ac:dyDescent="0.25">
      <c r="A390" s="1">
        <v>10473</v>
      </c>
      <c r="B390" s="1" t="s">
        <v>4</v>
      </c>
    </row>
    <row r="391" spans="1:2" x14ac:dyDescent="0.25">
      <c r="A391" s="1">
        <v>10476</v>
      </c>
      <c r="B391" s="1" t="s">
        <v>4</v>
      </c>
    </row>
    <row r="392" spans="1:2" x14ac:dyDescent="0.25">
      <c r="A392" s="1">
        <v>10478</v>
      </c>
      <c r="B392" s="1" t="s">
        <v>4</v>
      </c>
    </row>
    <row r="393" spans="1:2" x14ac:dyDescent="0.25">
      <c r="A393" s="1">
        <v>10479</v>
      </c>
      <c r="B393" s="1" t="s">
        <v>4</v>
      </c>
    </row>
    <row r="394" spans="1:2" x14ac:dyDescent="0.25">
      <c r="A394" s="1">
        <v>10481</v>
      </c>
      <c r="B394" s="1" t="s">
        <v>4</v>
      </c>
    </row>
    <row r="395" spans="1:2" x14ac:dyDescent="0.25">
      <c r="A395" s="1">
        <v>10482</v>
      </c>
      <c r="B395" s="1" t="s">
        <v>4</v>
      </c>
    </row>
    <row r="396" spans="1:2" x14ac:dyDescent="0.25">
      <c r="A396" s="1">
        <v>10484</v>
      </c>
      <c r="B396" s="1" t="s">
        <v>4</v>
      </c>
    </row>
    <row r="397" spans="1:2" x14ac:dyDescent="0.25">
      <c r="A397" s="1">
        <v>10485</v>
      </c>
      <c r="B397" s="1" t="s">
        <v>4</v>
      </c>
    </row>
    <row r="398" spans="1:2" x14ac:dyDescent="0.25">
      <c r="A398" s="1">
        <v>10486</v>
      </c>
      <c r="B398" s="1" t="s">
        <v>4</v>
      </c>
    </row>
    <row r="399" spans="1:2" x14ac:dyDescent="0.25">
      <c r="A399" s="1">
        <v>10487</v>
      </c>
      <c r="B399" s="1" t="s">
        <v>4</v>
      </c>
    </row>
    <row r="400" spans="1:2" x14ac:dyDescent="0.25">
      <c r="A400" s="1">
        <v>10488</v>
      </c>
      <c r="B400" s="1" t="s">
        <v>4</v>
      </c>
    </row>
    <row r="401" spans="1:2" x14ac:dyDescent="0.25">
      <c r="A401" s="1">
        <v>10491</v>
      </c>
      <c r="B401" s="1" t="s">
        <v>4</v>
      </c>
    </row>
    <row r="402" spans="1:2" x14ac:dyDescent="0.25">
      <c r="A402" s="1">
        <v>10492</v>
      </c>
      <c r="B402" s="1" t="s">
        <v>4</v>
      </c>
    </row>
    <row r="403" spans="1:2" x14ac:dyDescent="0.25">
      <c r="A403" s="1">
        <v>10493</v>
      </c>
      <c r="B403" s="1" t="s">
        <v>4</v>
      </c>
    </row>
    <row r="404" spans="1:2" x14ac:dyDescent="0.25">
      <c r="A404" s="1">
        <v>10494</v>
      </c>
      <c r="B404" s="1" t="s">
        <v>4</v>
      </c>
    </row>
    <row r="405" spans="1:2" x14ac:dyDescent="0.25">
      <c r="A405" s="1">
        <v>10495</v>
      </c>
      <c r="B405" s="1" t="s">
        <v>4</v>
      </c>
    </row>
    <row r="406" spans="1:2" x14ac:dyDescent="0.25">
      <c r="A406" s="1">
        <v>10498</v>
      </c>
      <c r="B406" s="1" t="s">
        <v>4</v>
      </c>
    </row>
    <row r="407" spans="1:2" x14ac:dyDescent="0.25">
      <c r="A407" s="1">
        <v>10499</v>
      </c>
      <c r="B407" s="1" t="s">
        <v>4</v>
      </c>
    </row>
    <row r="408" spans="1:2" x14ac:dyDescent="0.25">
      <c r="A408" s="1">
        <v>10502</v>
      </c>
      <c r="B408" s="1" t="s">
        <v>4</v>
      </c>
    </row>
    <row r="409" spans="1:2" x14ac:dyDescent="0.25">
      <c r="A409" s="1">
        <v>10504</v>
      </c>
      <c r="B409" s="1" t="s">
        <v>4</v>
      </c>
    </row>
    <row r="410" spans="1:2" x14ac:dyDescent="0.25">
      <c r="A410" s="1">
        <v>10505</v>
      </c>
      <c r="B410" s="1" t="s">
        <v>4</v>
      </c>
    </row>
    <row r="411" spans="1:2" x14ac:dyDescent="0.25">
      <c r="A411" s="1">
        <v>10508</v>
      </c>
      <c r="B411" s="1" t="s">
        <v>4</v>
      </c>
    </row>
    <row r="412" spans="1:2" x14ac:dyDescent="0.25">
      <c r="A412" s="1">
        <v>10509</v>
      </c>
      <c r="B412" s="1" t="s">
        <v>4</v>
      </c>
    </row>
    <row r="413" spans="1:2" x14ac:dyDescent="0.25">
      <c r="A413" s="1">
        <v>10511</v>
      </c>
      <c r="B413" s="1" t="s">
        <v>4</v>
      </c>
    </row>
    <row r="414" spans="1:2" x14ac:dyDescent="0.25">
      <c r="A414" s="1">
        <v>10514</v>
      </c>
      <c r="B414" s="1" t="s">
        <v>4</v>
      </c>
    </row>
    <row r="415" spans="1:2" x14ac:dyDescent="0.25">
      <c r="A415" s="1">
        <v>10515</v>
      </c>
      <c r="B415" s="1" t="s">
        <v>4</v>
      </c>
    </row>
    <row r="416" spans="1:2" x14ac:dyDescent="0.25">
      <c r="A416" s="1">
        <v>10516</v>
      </c>
      <c r="B416" s="1" t="s">
        <v>4</v>
      </c>
    </row>
    <row r="417" spans="1:2" x14ac:dyDescent="0.25">
      <c r="A417" s="1">
        <v>10517</v>
      </c>
      <c r="B417" s="1" t="s">
        <v>4</v>
      </c>
    </row>
    <row r="418" spans="1:2" x14ac:dyDescent="0.25">
      <c r="A418" s="1">
        <v>10518</v>
      </c>
      <c r="B418" s="1" t="s">
        <v>4</v>
      </c>
    </row>
    <row r="419" spans="1:2" x14ac:dyDescent="0.25">
      <c r="A419" s="1">
        <v>10521</v>
      </c>
      <c r="B419" s="1" t="s">
        <v>4</v>
      </c>
    </row>
    <row r="420" spans="1:2" x14ac:dyDescent="0.25">
      <c r="A420" s="1">
        <v>10522</v>
      </c>
      <c r="B420" s="1" t="s">
        <v>4</v>
      </c>
    </row>
    <row r="421" spans="1:2" x14ac:dyDescent="0.25">
      <c r="A421" s="1">
        <v>10524</v>
      </c>
      <c r="B421" s="1" t="s">
        <v>4</v>
      </c>
    </row>
    <row r="422" spans="1:2" x14ac:dyDescent="0.25">
      <c r="A422" s="1">
        <v>10525</v>
      </c>
      <c r="B422" s="1" t="s">
        <v>4</v>
      </c>
    </row>
    <row r="423" spans="1:2" x14ac:dyDescent="0.25">
      <c r="A423" s="1">
        <v>10526</v>
      </c>
      <c r="B423" s="1" t="s">
        <v>4</v>
      </c>
    </row>
    <row r="424" spans="1:2" x14ac:dyDescent="0.25">
      <c r="A424" s="1">
        <v>10530</v>
      </c>
      <c r="B424" s="1" t="s">
        <v>4</v>
      </c>
    </row>
    <row r="425" spans="1:2" x14ac:dyDescent="0.25">
      <c r="A425" s="1">
        <v>10533</v>
      </c>
      <c r="B425" s="1" t="s">
        <v>4</v>
      </c>
    </row>
    <row r="426" spans="1:2" x14ac:dyDescent="0.25">
      <c r="A426" s="1">
        <v>10534</v>
      </c>
      <c r="B426" s="1" t="s">
        <v>4</v>
      </c>
    </row>
    <row r="427" spans="1:2" x14ac:dyDescent="0.25">
      <c r="A427" s="1">
        <v>10535</v>
      </c>
      <c r="B427" s="1" t="s">
        <v>4</v>
      </c>
    </row>
    <row r="428" spans="1:2" x14ac:dyDescent="0.25">
      <c r="A428" s="1">
        <v>10536</v>
      </c>
      <c r="B428" s="1" t="s">
        <v>4</v>
      </c>
    </row>
    <row r="429" spans="1:2" x14ac:dyDescent="0.25">
      <c r="A429" s="1">
        <v>10537</v>
      </c>
      <c r="B429" s="1" t="s">
        <v>4</v>
      </c>
    </row>
    <row r="430" spans="1:2" x14ac:dyDescent="0.25">
      <c r="A430" s="1">
        <v>10540</v>
      </c>
      <c r="B430" s="1" t="s">
        <v>4</v>
      </c>
    </row>
    <row r="431" spans="1:2" x14ac:dyDescent="0.25">
      <c r="A431" s="1">
        <v>10541</v>
      </c>
      <c r="B431" s="1" t="s">
        <v>4</v>
      </c>
    </row>
    <row r="432" spans="1:2" x14ac:dyDescent="0.25">
      <c r="A432" s="1">
        <v>10542</v>
      </c>
      <c r="B432" s="1" t="s">
        <v>4</v>
      </c>
    </row>
    <row r="433" spans="1:2" x14ac:dyDescent="0.25">
      <c r="A433" s="1">
        <v>10543</v>
      </c>
      <c r="B433" s="1" t="s">
        <v>4</v>
      </c>
    </row>
    <row r="434" spans="1:2" x14ac:dyDescent="0.25">
      <c r="A434" s="1">
        <v>10544</v>
      </c>
      <c r="B434" s="1" t="s">
        <v>4</v>
      </c>
    </row>
    <row r="435" spans="1:2" x14ac:dyDescent="0.25">
      <c r="A435" s="1">
        <v>10545</v>
      </c>
      <c r="B435" s="1" t="s">
        <v>4</v>
      </c>
    </row>
    <row r="436" spans="1:2" x14ac:dyDescent="0.25">
      <c r="A436" s="1">
        <v>10546</v>
      </c>
      <c r="B436" s="1" t="s">
        <v>4</v>
      </c>
    </row>
    <row r="437" spans="1:2" x14ac:dyDescent="0.25">
      <c r="A437" s="1">
        <v>10547</v>
      </c>
      <c r="B437" s="1" t="s">
        <v>4</v>
      </c>
    </row>
    <row r="438" spans="1:2" x14ac:dyDescent="0.25">
      <c r="A438" s="1">
        <v>10548</v>
      </c>
      <c r="B438" s="1" t="s">
        <v>4</v>
      </c>
    </row>
    <row r="439" spans="1:2" x14ac:dyDescent="0.25">
      <c r="A439" s="1">
        <v>10551</v>
      </c>
      <c r="B439" s="1" t="s">
        <v>4</v>
      </c>
    </row>
    <row r="440" spans="1:2" x14ac:dyDescent="0.25">
      <c r="A440" s="1">
        <v>10552</v>
      </c>
      <c r="B440" s="1" t="s">
        <v>4</v>
      </c>
    </row>
    <row r="441" spans="1:2" x14ac:dyDescent="0.25">
      <c r="A441" s="1">
        <v>10553</v>
      </c>
      <c r="B441" s="1" t="s">
        <v>4</v>
      </c>
    </row>
    <row r="442" spans="1:2" x14ac:dyDescent="0.25">
      <c r="A442" s="1">
        <v>10554</v>
      </c>
      <c r="B442" s="1" t="s">
        <v>4</v>
      </c>
    </row>
    <row r="443" spans="1:2" x14ac:dyDescent="0.25">
      <c r="A443" s="1">
        <v>10556</v>
      </c>
      <c r="B443" s="1" t="s">
        <v>4</v>
      </c>
    </row>
    <row r="444" spans="1:2" x14ac:dyDescent="0.25">
      <c r="A444" s="1">
        <v>10558</v>
      </c>
      <c r="B444" s="1" t="s">
        <v>4</v>
      </c>
    </row>
    <row r="445" spans="1:2" x14ac:dyDescent="0.25">
      <c r="A445" s="1">
        <v>10560</v>
      </c>
      <c r="B445" s="1" t="s">
        <v>4</v>
      </c>
    </row>
    <row r="446" spans="1:2" x14ac:dyDescent="0.25">
      <c r="A446" s="1">
        <v>10561</v>
      </c>
      <c r="B446" s="1" t="s">
        <v>4</v>
      </c>
    </row>
    <row r="447" spans="1:2" x14ac:dyDescent="0.25">
      <c r="A447" s="1">
        <v>10562</v>
      </c>
      <c r="B447" s="1" t="s">
        <v>4</v>
      </c>
    </row>
    <row r="448" spans="1:2" x14ac:dyDescent="0.25">
      <c r="A448" s="1">
        <v>10563</v>
      </c>
      <c r="B448" s="1" t="s">
        <v>4</v>
      </c>
    </row>
    <row r="449" spans="1:2" x14ac:dyDescent="0.25">
      <c r="A449" s="1">
        <v>10564</v>
      </c>
      <c r="B449" s="1" t="s">
        <v>4</v>
      </c>
    </row>
    <row r="450" spans="1:2" x14ac:dyDescent="0.25">
      <c r="A450" s="1">
        <v>10565</v>
      </c>
      <c r="B450" s="1" t="s">
        <v>4</v>
      </c>
    </row>
    <row r="451" spans="1:2" x14ac:dyDescent="0.25">
      <c r="A451" s="1">
        <v>10567</v>
      </c>
      <c r="B451" s="1" t="s">
        <v>4</v>
      </c>
    </row>
    <row r="452" spans="1:2" x14ac:dyDescent="0.25">
      <c r="A452" s="1">
        <v>10568</v>
      </c>
      <c r="B452" s="1" t="s">
        <v>4</v>
      </c>
    </row>
    <row r="453" spans="1:2" x14ac:dyDescent="0.25">
      <c r="A453" s="1">
        <v>10570</v>
      </c>
      <c r="B453" s="1" t="s">
        <v>4</v>
      </c>
    </row>
    <row r="454" spans="1:2" x14ac:dyDescent="0.25">
      <c r="A454" s="1">
        <v>10571</v>
      </c>
      <c r="B454" s="1" t="s">
        <v>4</v>
      </c>
    </row>
    <row r="455" spans="1:2" x14ac:dyDescent="0.25">
      <c r="A455" s="1">
        <v>10572</v>
      </c>
      <c r="B455" s="1" t="s">
        <v>4</v>
      </c>
    </row>
    <row r="456" spans="1:2" x14ac:dyDescent="0.25">
      <c r="A456" s="1">
        <v>10574</v>
      </c>
      <c r="B456" s="1" t="s">
        <v>4</v>
      </c>
    </row>
    <row r="457" spans="1:2" x14ac:dyDescent="0.25">
      <c r="A457" s="1">
        <v>10576</v>
      </c>
      <c r="B457" s="1" t="s">
        <v>4</v>
      </c>
    </row>
    <row r="458" spans="1:2" x14ac:dyDescent="0.25">
      <c r="A458" s="1">
        <v>10578</v>
      </c>
      <c r="B458" s="1" t="s">
        <v>4</v>
      </c>
    </row>
    <row r="459" spans="1:2" x14ac:dyDescent="0.25">
      <c r="A459" s="1">
        <v>10579</v>
      </c>
      <c r="B459" s="1" t="s">
        <v>4</v>
      </c>
    </row>
    <row r="460" spans="1:2" x14ac:dyDescent="0.25">
      <c r="A460" s="1">
        <v>10580</v>
      </c>
      <c r="B460" s="1" t="s">
        <v>4</v>
      </c>
    </row>
    <row r="461" spans="1:2" x14ac:dyDescent="0.25">
      <c r="A461" s="1">
        <v>10581</v>
      </c>
      <c r="B461" s="1" t="s">
        <v>4</v>
      </c>
    </row>
    <row r="462" spans="1:2" x14ac:dyDescent="0.25">
      <c r="A462" s="1">
        <v>10582</v>
      </c>
      <c r="B462" s="1" t="s">
        <v>4</v>
      </c>
    </row>
    <row r="463" spans="1:2" x14ac:dyDescent="0.25">
      <c r="A463" s="1">
        <v>10583</v>
      </c>
      <c r="B463" s="1" t="s">
        <v>4</v>
      </c>
    </row>
    <row r="464" spans="1:2" x14ac:dyDescent="0.25">
      <c r="A464" s="1">
        <v>10584</v>
      </c>
      <c r="B464" s="1" t="s">
        <v>4</v>
      </c>
    </row>
    <row r="465" spans="1:2" x14ac:dyDescent="0.25">
      <c r="A465" s="1">
        <v>10587</v>
      </c>
      <c r="B465" s="1" t="s">
        <v>4</v>
      </c>
    </row>
    <row r="466" spans="1:2" x14ac:dyDescent="0.25">
      <c r="A466" s="1">
        <v>10588</v>
      </c>
      <c r="B466" s="1" t="s">
        <v>4</v>
      </c>
    </row>
    <row r="467" spans="1:2" x14ac:dyDescent="0.25">
      <c r="A467" s="1">
        <v>10589</v>
      </c>
      <c r="B467" s="1" t="s">
        <v>4</v>
      </c>
    </row>
    <row r="468" spans="1:2" x14ac:dyDescent="0.25">
      <c r="A468" s="1">
        <v>10590</v>
      </c>
      <c r="B468" s="1" t="s">
        <v>4</v>
      </c>
    </row>
    <row r="469" spans="1:2" x14ac:dyDescent="0.25">
      <c r="A469" s="1">
        <v>10591</v>
      </c>
      <c r="B469" s="1" t="s">
        <v>4</v>
      </c>
    </row>
    <row r="470" spans="1:2" x14ac:dyDescent="0.25">
      <c r="A470" s="1">
        <v>10592</v>
      </c>
      <c r="B470" s="1" t="s">
        <v>4</v>
      </c>
    </row>
    <row r="471" spans="1:2" x14ac:dyDescent="0.25">
      <c r="A471" s="1">
        <v>10594</v>
      </c>
      <c r="B471" s="1" t="s">
        <v>4</v>
      </c>
    </row>
    <row r="472" spans="1:2" x14ac:dyDescent="0.25">
      <c r="A472" s="1">
        <v>10595</v>
      </c>
      <c r="B472" s="1" t="s">
        <v>4</v>
      </c>
    </row>
    <row r="473" spans="1:2" x14ac:dyDescent="0.25">
      <c r="A473" s="1">
        <v>10596</v>
      </c>
      <c r="B473" s="1" t="s">
        <v>4</v>
      </c>
    </row>
    <row r="474" spans="1:2" x14ac:dyDescent="0.25">
      <c r="A474" s="1">
        <v>10598</v>
      </c>
      <c r="B474" s="1" t="s">
        <v>4</v>
      </c>
    </row>
    <row r="475" spans="1:2" x14ac:dyDescent="0.25">
      <c r="A475" s="1">
        <v>10600</v>
      </c>
      <c r="B475" s="1" t="s">
        <v>4</v>
      </c>
    </row>
    <row r="476" spans="1:2" x14ac:dyDescent="0.25">
      <c r="A476" s="1">
        <v>10602</v>
      </c>
      <c r="B476" s="1" t="s">
        <v>4</v>
      </c>
    </row>
    <row r="477" spans="1:2" x14ac:dyDescent="0.25">
      <c r="A477" s="1">
        <v>10603</v>
      </c>
      <c r="B477" s="1" t="s">
        <v>4</v>
      </c>
    </row>
    <row r="478" spans="1:2" x14ac:dyDescent="0.25">
      <c r="A478" s="1">
        <v>10604</v>
      </c>
      <c r="B478" s="1" t="s">
        <v>4</v>
      </c>
    </row>
    <row r="479" spans="1:2" x14ac:dyDescent="0.25">
      <c r="A479" s="1">
        <v>10605</v>
      </c>
      <c r="B479" s="1" t="s">
        <v>4</v>
      </c>
    </row>
    <row r="480" spans="1:2" x14ac:dyDescent="0.25">
      <c r="A480" s="1">
        <v>10606</v>
      </c>
      <c r="B480" s="1" t="s">
        <v>4</v>
      </c>
    </row>
    <row r="481" spans="1:2" x14ac:dyDescent="0.25">
      <c r="A481" s="1">
        <v>10608</v>
      </c>
      <c r="B481" s="1" t="s">
        <v>4</v>
      </c>
    </row>
    <row r="482" spans="1:2" x14ac:dyDescent="0.25">
      <c r="A482" s="1">
        <v>10610</v>
      </c>
      <c r="B482" s="1" t="s">
        <v>4</v>
      </c>
    </row>
    <row r="483" spans="1:2" x14ac:dyDescent="0.25">
      <c r="A483" s="1">
        <v>10612</v>
      </c>
      <c r="B483" s="1" t="s">
        <v>4</v>
      </c>
    </row>
    <row r="484" spans="1:2" x14ac:dyDescent="0.25">
      <c r="A484" s="1">
        <v>10613</v>
      </c>
      <c r="B484" s="1" t="s">
        <v>4</v>
      </c>
    </row>
    <row r="485" spans="1:2" x14ac:dyDescent="0.25">
      <c r="A485" s="1">
        <v>10614</v>
      </c>
      <c r="B485" s="1" t="s">
        <v>4</v>
      </c>
    </row>
    <row r="486" spans="1:2" x14ac:dyDescent="0.25">
      <c r="A486" s="1">
        <v>10615</v>
      </c>
      <c r="B486" s="1" t="s">
        <v>4</v>
      </c>
    </row>
    <row r="487" spans="1:2" x14ac:dyDescent="0.25">
      <c r="A487" s="1">
        <v>10616</v>
      </c>
      <c r="B487" s="1" t="s">
        <v>4</v>
      </c>
    </row>
    <row r="488" spans="1:2" x14ac:dyDescent="0.25">
      <c r="A488" s="1">
        <v>10617</v>
      </c>
      <c r="B488" s="1" t="s">
        <v>4</v>
      </c>
    </row>
    <row r="489" spans="1:2" x14ac:dyDescent="0.25">
      <c r="A489" s="1">
        <v>10618</v>
      </c>
      <c r="B489" s="1" t="s">
        <v>4</v>
      </c>
    </row>
    <row r="490" spans="1:2" x14ac:dyDescent="0.25">
      <c r="A490" s="1">
        <v>10619</v>
      </c>
      <c r="B490" s="1" t="s">
        <v>4</v>
      </c>
    </row>
    <row r="491" spans="1:2" x14ac:dyDescent="0.25">
      <c r="A491" s="1">
        <v>10620</v>
      </c>
      <c r="B491" s="1" t="s">
        <v>4</v>
      </c>
    </row>
    <row r="492" spans="1:2" x14ac:dyDescent="0.25">
      <c r="A492" s="1">
        <v>10621</v>
      </c>
      <c r="B492" s="1" t="s">
        <v>4</v>
      </c>
    </row>
    <row r="493" spans="1:2" x14ac:dyDescent="0.25">
      <c r="A493" s="1">
        <v>10622</v>
      </c>
      <c r="B493" s="1" t="s">
        <v>4</v>
      </c>
    </row>
    <row r="494" spans="1:2" x14ac:dyDescent="0.25">
      <c r="A494" s="1">
        <v>10623</v>
      </c>
      <c r="B494" s="1" t="s">
        <v>4</v>
      </c>
    </row>
    <row r="495" spans="1:2" x14ac:dyDescent="0.25">
      <c r="A495" s="1">
        <v>10624</v>
      </c>
      <c r="B495" s="1" t="s">
        <v>4</v>
      </c>
    </row>
    <row r="496" spans="1:2" x14ac:dyDescent="0.25">
      <c r="A496" s="1">
        <v>10625</v>
      </c>
      <c r="B496" s="1" t="s">
        <v>4</v>
      </c>
    </row>
    <row r="497" spans="1:2" x14ac:dyDescent="0.25">
      <c r="A497" s="1">
        <v>10626</v>
      </c>
      <c r="B497" s="1" t="s">
        <v>4</v>
      </c>
    </row>
    <row r="498" spans="1:2" x14ac:dyDescent="0.25">
      <c r="A498" s="1">
        <v>10627</v>
      </c>
      <c r="B498" s="1" t="s">
        <v>4</v>
      </c>
    </row>
    <row r="499" spans="1:2" x14ac:dyDescent="0.25">
      <c r="A499" s="1">
        <v>10628</v>
      </c>
      <c r="B499" s="1" t="s">
        <v>4</v>
      </c>
    </row>
    <row r="500" spans="1:2" x14ac:dyDescent="0.25">
      <c r="A500" s="1">
        <v>10629</v>
      </c>
      <c r="B500" s="1" t="s">
        <v>4</v>
      </c>
    </row>
    <row r="501" spans="1:2" x14ac:dyDescent="0.25">
      <c r="A501" s="1">
        <v>10630</v>
      </c>
      <c r="B501" s="1" t="s">
        <v>4</v>
      </c>
    </row>
    <row r="502" spans="1:2" x14ac:dyDescent="0.25">
      <c r="A502" s="1">
        <v>10631</v>
      </c>
      <c r="B502" s="1" t="s">
        <v>4</v>
      </c>
    </row>
    <row r="503" spans="1:2" x14ac:dyDescent="0.25">
      <c r="A503" s="1">
        <v>10632</v>
      </c>
      <c r="B503" s="1" t="s">
        <v>4</v>
      </c>
    </row>
    <row r="504" spans="1:2" x14ac:dyDescent="0.25">
      <c r="A504" s="1">
        <v>10634</v>
      </c>
      <c r="B504" s="1" t="s">
        <v>4</v>
      </c>
    </row>
    <row r="505" spans="1:2" x14ac:dyDescent="0.25">
      <c r="A505" s="1">
        <v>10635</v>
      </c>
      <c r="B505" s="1" t="s">
        <v>4</v>
      </c>
    </row>
    <row r="506" spans="1:2" x14ac:dyDescent="0.25">
      <c r="A506" s="1">
        <v>10636</v>
      </c>
      <c r="B506" s="1" t="s">
        <v>4</v>
      </c>
    </row>
    <row r="507" spans="1:2" x14ac:dyDescent="0.25">
      <c r="A507" s="1">
        <v>10638</v>
      </c>
      <c r="B507" s="1" t="s">
        <v>4</v>
      </c>
    </row>
    <row r="508" spans="1:2" x14ac:dyDescent="0.25">
      <c r="A508" s="1">
        <v>10640</v>
      </c>
      <c r="B508" s="1" t="s">
        <v>4</v>
      </c>
    </row>
    <row r="509" spans="1:2" x14ac:dyDescent="0.25">
      <c r="A509" s="1">
        <v>10641</v>
      </c>
      <c r="B509" s="1" t="s">
        <v>4</v>
      </c>
    </row>
    <row r="510" spans="1:2" x14ac:dyDescent="0.25">
      <c r="A510" s="1">
        <v>10644</v>
      </c>
      <c r="B510" s="1" t="s">
        <v>4</v>
      </c>
    </row>
    <row r="511" spans="1:2" x14ac:dyDescent="0.25">
      <c r="A511" s="1">
        <v>10645</v>
      </c>
      <c r="B511" s="1" t="s">
        <v>4</v>
      </c>
    </row>
    <row r="512" spans="1:2" x14ac:dyDescent="0.25">
      <c r="A512" s="1">
        <v>10647</v>
      </c>
      <c r="B512" s="1" t="s">
        <v>4</v>
      </c>
    </row>
    <row r="513" spans="1:2" x14ac:dyDescent="0.25">
      <c r="A513" s="1">
        <v>10651</v>
      </c>
      <c r="B513" s="1" t="s">
        <v>4</v>
      </c>
    </row>
    <row r="514" spans="1:2" x14ac:dyDescent="0.25">
      <c r="A514" s="1">
        <v>10652</v>
      </c>
      <c r="B514" s="1" t="s">
        <v>4</v>
      </c>
    </row>
    <row r="515" spans="1:2" x14ac:dyDescent="0.25">
      <c r="A515" s="1">
        <v>10653</v>
      </c>
      <c r="B515" s="1" t="s">
        <v>4</v>
      </c>
    </row>
    <row r="516" spans="1:2" x14ac:dyDescent="0.25">
      <c r="A516" s="1">
        <v>10655</v>
      </c>
      <c r="B516" s="1" t="s">
        <v>4</v>
      </c>
    </row>
    <row r="517" spans="1:2" x14ac:dyDescent="0.25">
      <c r="A517" s="1">
        <v>10657</v>
      </c>
      <c r="B517" s="1" t="s">
        <v>4</v>
      </c>
    </row>
    <row r="518" spans="1:2" x14ac:dyDescent="0.25">
      <c r="A518" s="1">
        <v>10658</v>
      </c>
      <c r="B518" s="1" t="s">
        <v>4</v>
      </c>
    </row>
    <row r="519" spans="1:2" x14ac:dyDescent="0.25">
      <c r="A519" s="1">
        <v>10660</v>
      </c>
      <c r="B519" s="1" t="s">
        <v>4</v>
      </c>
    </row>
    <row r="520" spans="1:2" x14ac:dyDescent="0.25">
      <c r="A520" s="1">
        <v>10662</v>
      </c>
      <c r="B520" s="1" t="s">
        <v>4</v>
      </c>
    </row>
    <row r="521" spans="1:2" x14ac:dyDescent="0.25">
      <c r="A521" s="1">
        <v>10663</v>
      </c>
      <c r="B521" s="1" t="s">
        <v>4</v>
      </c>
    </row>
    <row r="522" spans="1:2" x14ac:dyDescent="0.25">
      <c r="A522" s="1">
        <v>10664</v>
      </c>
      <c r="B522" s="1" t="s">
        <v>4</v>
      </c>
    </row>
    <row r="523" spans="1:2" x14ac:dyDescent="0.25">
      <c r="A523" s="1">
        <v>10665</v>
      </c>
      <c r="B523" s="1" t="s">
        <v>4</v>
      </c>
    </row>
    <row r="524" spans="1:2" x14ac:dyDescent="0.25">
      <c r="A524" s="1">
        <v>10668</v>
      </c>
      <c r="B524" s="1" t="s">
        <v>4</v>
      </c>
    </row>
    <row r="525" spans="1:2" x14ac:dyDescent="0.25">
      <c r="A525" s="1">
        <v>10669</v>
      </c>
      <c r="B525" s="1" t="s">
        <v>4</v>
      </c>
    </row>
    <row r="526" spans="1:2" x14ac:dyDescent="0.25">
      <c r="A526" s="1">
        <v>10670</v>
      </c>
      <c r="B526" s="1" t="s">
        <v>4</v>
      </c>
    </row>
    <row r="527" spans="1:2" x14ac:dyDescent="0.25">
      <c r="A527" s="1">
        <v>10671</v>
      </c>
      <c r="B527" s="1" t="s">
        <v>4</v>
      </c>
    </row>
    <row r="528" spans="1:2" x14ac:dyDescent="0.25">
      <c r="A528" s="1">
        <v>10673</v>
      </c>
      <c r="B528" s="1" t="s">
        <v>4</v>
      </c>
    </row>
    <row r="529" spans="1:2" x14ac:dyDescent="0.25">
      <c r="A529" s="1">
        <v>10674</v>
      </c>
      <c r="B529" s="1" t="s">
        <v>4</v>
      </c>
    </row>
    <row r="530" spans="1:2" x14ac:dyDescent="0.25">
      <c r="A530" s="1">
        <v>10676</v>
      </c>
      <c r="B530" s="1" t="s">
        <v>4</v>
      </c>
    </row>
    <row r="531" spans="1:2" x14ac:dyDescent="0.25">
      <c r="A531" s="1">
        <v>10677</v>
      </c>
      <c r="B531" s="1" t="s">
        <v>4</v>
      </c>
    </row>
    <row r="532" spans="1:2" x14ac:dyDescent="0.25">
      <c r="A532" s="1">
        <v>10679</v>
      </c>
      <c r="B532" s="1" t="s">
        <v>4</v>
      </c>
    </row>
    <row r="533" spans="1:2" x14ac:dyDescent="0.25">
      <c r="A533" s="1">
        <v>10680</v>
      </c>
      <c r="B533" s="1" t="s">
        <v>4</v>
      </c>
    </row>
    <row r="534" spans="1:2" x14ac:dyDescent="0.25">
      <c r="A534" s="1">
        <v>10681</v>
      </c>
      <c r="B534" s="1" t="s">
        <v>4</v>
      </c>
    </row>
    <row r="535" spans="1:2" x14ac:dyDescent="0.25">
      <c r="A535" s="1">
        <v>10682</v>
      </c>
      <c r="B535" s="1" t="s">
        <v>4</v>
      </c>
    </row>
    <row r="536" spans="1:2" x14ac:dyDescent="0.25">
      <c r="A536" s="1">
        <v>10683</v>
      </c>
      <c r="B536" s="1" t="s">
        <v>4</v>
      </c>
    </row>
    <row r="537" spans="1:2" x14ac:dyDescent="0.25">
      <c r="A537" s="1">
        <v>10684</v>
      </c>
      <c r="B537" s="1" t="s">
        <v>4</v>
      </c>
    </row>
    <row r="538" spans="1:2" x14ac:dyDescent="0.25">
      <c r="A538" s="1">
        <v>10685</v>
      </c>
      <c r="B538" s="1" t="s">
        <v>4</v>
      </c>
    </row>
    <row r="539" spans="1:2" x14ac:dyDescent="0.25">
      <c r="A539" s="1">
        <v>10686</v>
      </c>
      <c r="B539" s="1" t="s">
        <v>4</v>
      </c>
    </row>
    <row r="540" spans="1:2" x14ac:dyDescent="0.25">
      <c r="A540" s="1">
        <v>10688</v>
      </c>
      <c r="B540" s="1" t="s">
        <v>4</v>
      </c>
    </row>
    <row r="541" spans="1:2" x14ac:dyDescent="0.25">
      <c r="A541" s="1">
        <v>10689</v>
      </c>
      <c r="B541" s="1" t="s">
        <v>4</v>
      </c>
    </row>
    <row r="542" spans="1:2" x14ac:dyDescent="0.25">
      <c r="A542" s="1">
        <v>10690</v>
      </c>
      <c r="B542" s="1" t="s">
        <v>4</v>
      </c>
    </row>
    <row r="543" spans="1:2" x14ac:dyDescent="0.25">
      <c r="A543" s="1">
        <v>10691</v>
      </c>
      <c r="B543" s="1" t="s">
        <v>4</v>
      </c>
    </row>
    <row r="544" spans="1:2" x14ac:dyDescent="0.25">
      <c r="A544" s="1">
        <v>10692</v>
      </c>
      <c r="B544" s="1" t="s">
        <v>4</v>
      </c>
    </row>
    <row r="545" spans="1:2" x14ac:dyDescent="0.25">
      <c r="A545" s="1">
        <v>10693</v>
      </c>
      <c r="B545" s="1" t="s">
        <v>4</v>
      </c>
    </row>
    <row r="546" spans="1:2" x14ac:dyDescent="0.25">
      <c r="A546" s="1">
        <v>10694</v>
      </c>
      <c r="B546" s="1" t="s">
        <v>4</v>
      </c>
    </row>
    <row r="547" spans="1:2" x14ac:dyDescent="0.25">
      <c r="A547" s="1">
        <v>10696</v>
      </c>
      <c r="B547" s="1" t="s">
        <v>4</v>
      </c>
    </row>
    <row r="548" spans="1:2" x14ac:dyDescent="0.25">
      <c r="A548" s="1">
        <v>10697</v>
      </c>
      <c r="B548" s="1" t="s">
        <v>4</v>
      </c>
    </row>
    <row r="549" spans="1:2" x14ac:dyDescent="0.25">
      <c r="A549" s="1">
        <v>10698</v>
      </c>
      <c r="B549" s="1" t="s">
        <v>4</v>
      </c>
    </row>
    <row r="550" spans="1:2" x14ac:dyDescent="0.25">
      <c r="A550" s="1">
        <v>10699</v>
      </c>
      <c r="B550" s="1" t="s">
        <v>4</v>
      </c>
    </row>
    <row r="551" spans="1:2" x14ac:dyDescent="0.25">
      <c r="A551" s="1">
        <v>10700</v>
      </c>
      <c r="B551" s="1" t="s">
        <v>4</v>
      </c>
    </row>
    <row r="552" spans="1:2" x14ac:dyDescent="0.25">
      <c r="A552" s="1">
        <v>10702</v>
      </c>
      <c r="B552" s="1" t="s">
        <v>4</v>
      </c>
    </row>
    <row r="553" spans="1:2" x14ac:dyDescent="0.25">
      <c r="A553" s="1">
        <v>10706</v>
      </c>
      <c r="B553" s="1" t="s">
        <v>4</v>
      </c>
    </row>
    <row r="554" spans="1:2" x14ac:dyDescent="0.25">
      <c r="A554" s="1">
        <v>10707</v>
      </c>
      <c r="B554" s="1" t="s">
        <v>4</v>
      </c>
    </row>
    <row r="555" spans="1:2" x14ac:dyDescent="0.25">
      <c r="A555" s="1">
        <v>10709</v>
      </c>
      <c r="B555" s="1" t="s">
        <v>4</v>
      </c>
    </row>
    <row r="556" spans="1:2" x14ac:dyDescent="0.25">
      <c r="A556" s="1">
        <v>10710</v>
      </c>
      <c r="B556" s="1" t="s">
        <v>4</v>
      </c>
    </row>
    <row r="557" spans="1:2" x14ac:dyDescent="0.25">
      <c r="A557" s="1">
        <v>10712</v>
      </c>
      <c r="B557" s="1" t="s">
        <v>4</v>
      </c>
    </row>
    <row r="558" spans="1:2" x14ac:dyDescent="0.25">
      <c r="A558" s="1">
        <v>10713</v>
      </c>
      <c r="B558" s="1" t="s">
        <v>4</v>
      </c>
    </row>
    <row r="559" spans="1:2" x14ac:dyDescent="0.25">
      <c r="A559" s="1">
        <v>10715</v>
      </c>
      <c r="B559" s="1" t="s">
        <v>4</v>
      </c>
    </row>
    <row r="560" spans="1:2" x14ac:dyDescent="0.25">
      <c r="A560" s="1">
        <v>10716</v>
      </c>
      <c r="B560" s="1" t="s">
        <v>4</v>
      </c>
    </row>
    <row r="561" spans="1:2" x14ac:dyDescent="0.25">
      <c r="A561" s="1">
        <v>10717</v>
      </c>
      <c r="B561" s="1" t="s">
        <v>4</v>
      </c>
    </row>
    <row r="562" spans="1:2" x14ac:dyDescent="0.25">
      <c r="A562" s="1">
        <v>10718</v>
      </c>
      <c r="B562" s="1" t="s">
        <v>4</v>
      </c>
    </row>
    <row r="563" spans="1:2" x14ac:dyDescent="0.25">
      <c r="A563" s="1">
        <v>10719</v>
      </c>
      <c r="B563" s="1" t="s">
        <v>4</v>
      </c>
    </row>
    <row r="564" spans="1:2" x14ac:dyDescent="0.25">
      <c r="A564" s="1">
        <v>10720</v>
      </c>
      <c r="B564" s="1" t="s">
        <v>4</v>
      </c>
    </row>
    <row r="565" spans="1:2" x14ac:dyDescent="0.25">
      <c r="A565" s="1">
        <v>10722</v>
      </c>
      <c r="B565" s="1" t="s">
        <v>4</v>
      </c>
    </row>
    <row r="566" spans="1:2" x14ac:dyDescent="0.25">
      <c r="A566" s="1">
        <v>10723</v>
      </c>
      <c r="B566" s="1" t="s">
        <v>4</v>
      </c>
    </row>
    <row r="567" spans="1:2" x14ac:dyDescent="0.25">
      <c r="A567" s="1">
        <v>10724</v>
      </c>
      <c r="B567" s="1" t="s">
        <v>4</v>
      </c>
    </row>
    <row r="568" spans="1:2" x14ac:dyDescent="0.25">
      <c r="A568" s="1">
        <v>10725</v>
      </c>
      <c r="B568" s="1" t="s">
        <v>4</v>
      </c>
    </row>
    <row r="569" spans="1:2" x14ac:dyDescent="0.25">
      <c r="A569" s="1">
        <v>10726</v>
      </c>
      <c r="B569" s="1" t="s">
        <v>4</v>
      </c>
    </row>
    <row r="570" spans="1:2" x14ac:dyDescent="0.25">
      <c r="A570" s="1">
        <v>10727</v>
      </c>
      <c r="B570" s="1" t="s">
        <v>4</v>
      </c>
    </row>
    <row r="571" spans="1:2" x14ac:dyDescent="0.25">
      <c r="A571" s="1">
        <v>10728</v>
      </c>
      <c r="B571" s="1" t="s">
        <v>4</v>
      </c>
    </row>
    <row r="572" spans="1:2" x14ac:dyDescent="0.25">
      <c r="A572" s="1">
        <v>10729</v>
      </c>
      <c r="B572" s="1" t="s">
        <v>4</v>
      </c>
    </row>
    <row r="573" spans="1:2" x14ac:dyDescent="0.25">
      <c r="A573" s="1">
        <v>10732</v>
      </c>
      <c r="B573" s="1" t="s">
        <v>4</v>
      </c>
    </row>
    <row r="574" spans="1:2" x14ac:dyDescent="0.25">
      <c r="A574" s="1">
        <v>10733</v>
      </c>
      <c r="B574" s="1" t="s">
        <v>4</v>
      </c>
    </row>
    <row r="575" spans="1:2" x14ac:dyDescent="0.25">
      <c r="A575" s="1">
        <v>10734</v>
      </c>
      <c r="B575" s="1" t="s">
        <v>4</v>
      </c>
    </row>
    <row r="576" spans="1:2" x14ac:dyDescent="0.25">
      <c r="A576" s="1">
        <v>10737</v>
      </c>
      <c r="B576" s="1" t="s">
        <v>4</v>
      </c>
    </row>
    <row r="577" spans="1:2" x14ac:dyDescent="0.25">
      <c r="A577" s="1">
        <v>10738</v>
      </c>
      <c r="B577" s="1" t="s">
        <v>4</v>
      </c>
    </row>
    <row r="578" spans="1:2" x14ac:dyDescent="0.25">
      <c r="A578" s="1">
        <v>10739</v>
      </c>
      <c r="B578" s="1" t="s">
        <v>4</v>
      </c>
    </row>
    <row r="579" spans="1:2" x14ac:dyDescent="0.25">
      <c r="A579" s="1">
        <v>10740</v>
      </c>
      <c r="B579" s="1" t="s">
        <v>4</v>
      </c>
    </row>
    <row r="580" spans="1:2" x14ac:dyDescent="0.25">
      <c r="A580" s="1">
        <v>10741</v>
      </c>
      <c r="B580" s="1" t="s">
        <v>4</v>
      </c>
    </row>
    <row r="581" spans="1:2" x14ac:dyDescent="0.25">
      <c r="A581" s="1">
        <v>10742</v>
      </c>
      <c r="B581" s="1" t="s">
        <v>4</v>
      </c>
    </row>
    <row r="582" spans="1:2" x14ac:dyDescent="0.25">
      <c r="A582" s="1">
        <v>10743</v>
      </c>
      <c r="B582" s="1" t="s">
        <v>4</v>
      </c>
    </row>
    <row r="583" spans="1:2" x14ac:dyDescent="0.25">
      <c r="A583" s="1">
        <v>10746</v>
      </c>
      <c r="B583" s="1" t="s">
        <v>4</v>
      </c>
    </row>
    <row r="584" spans="1:2" x14ac:dyDescent="0.25">
      <c r="A584" s="1">
        <v>10748</v>
      </c>
      <c r="B584" s="1" t="s">
        <v>4</v>
      </c>
    </row>
    <row r="585" spans="1:2" x14ac:dyDescent="0.25">
      <c r="A585" s="1">
        <v>10749</v>
      </c>
      <c r="B585" s="1" t="s">
        <v>4</v>
      </c>
    </row>
    <row r="586" spans="1:2" x14ac:dyDescent="0.25">
      <c r="A586" s="1">
        <v>10751</v>
      </c>
      <c r="B586" s="1" t="s">
        <v>4</v>
      </c>
    </row>
    <row r="587" spans="1:2" x14ac:dyDescent="0.25">
      <c r="A587" s="1">
        <v>10752</v>
      </c>
      <c r="B587" s="1" t="s">
        <v>4</v>
      </c>
    </row>
    <row r="588" spans="1:2" x14ac:dyDescent="0.25">
      <c r="A588" s="1">
        <v>10753</v>
      </c>
      <c r="B588" s="1" t="s">
        <v>4</v>
      </c>
    </row>
    <row r="589" spans="1:2" x14ac:dyDescent="0.25">
      <c r="A589" s="1">
        <v>10755</v>
      </c>
      <c r="B589" s="1" t="s">
        <v>4</v>
      </c>
    </row>
    <row r="590" spans="1:2" x14ac:dyDescent="0.25">
      <c r="A590" s="1">
        <v>10756</v>
      </c>
      <c r="B590" s="1" t="s">
        <v>4</v>
      </c>
    </row>
    <row r="591" spans="1:2" x14ac:dyDescent="0.25">
      <c r="A591" s="1">
        <v>10758</v>
      </c>
      <c r="B591" s="1" t="s">
        <v>4</v>
      </c>
    </row>
    <row r="592" spans="1:2" x14ac:dyDescent="0.25">
      <c r="A592" s="1">
        <v>10759</v>
      </c>
      <c r="B592" s="1" t="s">
        <v>4</v>
      </c>
    </row>
    <row r="593" spans="1:2" x14ac:dyDescent="0.25">
      <c r="A593" s="1">
        <v>10760</v>
      </c>
      <c r="B593" s="1" t="s">
        <v>4</v>
      </c>
    </row>
    <row r="594" spans="1:2" x14ac:dyDescent="0.25">
      <c r="A594" s="1">
        <v>10762</v>
      </c>
      <c r="B594" s="1" t="s">
        <v>4</v>
      </c>
    </row>
    <row r="595" spans="1:2" x14ac:dyDescent="0.25">
      <c r="A595" s="1">
        <v>10763</v>
      </c>
      <c r="B595" s="1" t="s">
        <v>4</v>
      </c>
    </row>
    <row r="596" spans="1:2" x14ac:dyDescent="0.25">
      <c r="A596" s="1">
        <v>10765</v>
      </c>
      <c r="B596" s="1" t="s">
        <v>4</v>
      </c>
    </row>
    <row r="597" spans="1:2" x14ac:dyDescent="0.25">
      <c r="A597" s="1">
        <v>10766</v>
      </c>
      <c r="B597" s="1" t="s">
        <v>4</v>
      </c>
    </row>
    <row r="598" spans="1:2" x14ac:dyDescent="0.25">
      <c r="A598" s="1">
        <v>10767</v>
      </c>
      <c r="B598" s="1" t="s">
        <v>4</v>
      </c>
    </row>
    <row r="599" spans="1:2" x14ac:dyDescent="0.25">
      <c r="A599" s="1">
        <v>10768</v>
      </c>
      <c r="B599" s="1" t="s">
        <v>4</v>
      </c>
    </row>
    <row r="600" spans="1:2" x14ac:dyDescent="0.25">
      <c r="A600" s="1">
        <v>10769</v>
      </c>
      <c r="B600" s="1" t="s">
        <v>4</v>
      </c>
    </row>
    <row r="601" spans="1:2" x14ac:dyDescent="0.25">
      <c r="A601" s="1">
        <v>10770</v>
      </c>
      <c r="B601" s="1" t="s">
        <v>4</v>
      </c>
    </row>
    <row r="602" spans="1:2" x14ac:dyDescent="0.25">
      <c r="A602" s="1">
        <v>10772</v>
      </c>
      <c r="B602" s="1" t="s">
        <v>4</v>
      </c>
    </row>
    <row r="603" spans="1:2" x14ac:dyDescent="0.25">
      <c r="A603" s="1">
        <v>10773</v>
      </c>
      <c r="B603" s="1" t="s">
        <v>4</v>
      </c>
    </row>
    <row r="604" spans="1:2" x14ac:dyDescent="0.25">
      <c r="A604" s="1">
        <v>10774</v>
      </c>
      <c r="B604" s="1" t="s">
        <v>4</v>
      </c>
    </row>
    <row r="605" spans="1:2" x14ac:dyDescent="0.25">
      <c r="A605" s="1">
        <v>10776</v>
      </c>
      <c r="B605" s="1" t="s">
        <v>4</v>
      </c>
    </row>
    <row r="606" spans="1:2" x14ac:dyDescent="0.25">
      <c r="A606" s="1">
        <v>10778</v>
      </c>
      <c r="B606" s="1" t="s">
        <v>4</v>
      </c>
    </row>
    <row r="607" spans="1:2" x14ac:dyDescent="0.25">
      <c r="A607" s="1">
        <v>10779</v>
      </c>
      <c r="B607" s="1" t="s">
        <v>4</v>
      </c>
    </row>
    <row r="608" spans="1:2" x14ac:dyDescent="0.25">
      <c r="A608" s="1">
        <v>10780</v>
      </c>
      <c r="B608" s="1" t="s">
        <v>4</v>
      </c>
    </row>
    <row r="609" spans="1:2" x14ac:dyDescent="0.25">
      <c r="A609" s="1">
        <v>10781</v>
      </c>
      <c r="B609" s="1" t="s">
        <v>4</v>
      </c>
    </row>
    <row r="610" spans="1:2" x14ac:dyDescent="0.25">
      <c r="A610" s="1">
        <v>10783</v>
      </c>
      <c r="B610" s="1" t="s">
        <v>4</v>
      </c>
    </row>
    <row r="611" spans="1:2" x14ac:dyDescent="0.25">
      <c r="A611" s="1">
        <v>10784</v>
      </c>
      <c r="B611" s="1" t="s">
        <v>4</v>
      </c>
    </row>
    <row r="612" spans="1:2" x14ac:dyDescent="0.25">
      <c r="A612" s="1">
        <v>10785</v>
      </c>
      <c r="B612" s="1" t="s">
        <v>4</v>
      </c>
    </row>
    <row r="613" spans="1:2" x14ac:dyDescent="0.25">
      <c r="A613" s="1">
        <v>10786</v>
      </c>
      <c r="B613" s="1" t="s">
        <v>4</v>
      </c>
    </row>
    <row r="614" spans="1:2" x14ac:dyDescent="0.25">
      <c r="A614" s="1">
        <v>10787</v>
      </c>
      <c r="B614" s="1" t="s">
        <v>4</v>
      </c>
    </row>
    <row r="615" spans="1:2" x14ac:dyDescent="0.25">
      <c r="A615" s="1">
        <v>10788</v>
      </c>
      <c r="B615" s="1" t="s">
        <v>4</v>
      </c>
    </row>
    <row r="616" spans="1:2" x14ac:dyDescent="0.25">
      <c r="A616" s="1">
        <v>10789</v>
      </c>
      <c r="B616" s="1" t="s">
        <v>4</v>
      </c>
    </row>
    <row r="617" spans="1:2" x14ac:dyDescent="0.25">
      <c r="A617" s="1">
        <v>10792</v>
      </c>
      <c r="B617" s="1" t="s">
        <v>4</v>
      </c>
    </row>
    <row r="618" spans="1:2" x14ac:dyDescent="0.25">
      <c r="A618" s="1">
        <v>10793</v>
      </c>
      <c r="B618" s="1" t="s">
        <v>4</v>
      </c>
    </row>
    <row r="619" spans="1:2" x14ac:dyDescent="0.25">
      <c r="A619" s="1">
        <v>10795</v>
      </c>
      <c r="B619" s="1" t="s">
        <v>4</v>
      </c>
    </row>
    <row r="620" spans="1:2" x14ac:dyDescent="0.25">
      <c r="A620" s="1">
        <v>10796</v>
      </c>
      <c r="B620" s="1" t="s">
        <v>4</v>
      </c>
    </row>
    <row r="621" spans="1:2" x14ac:dyDescent="0.25">
      <c r="A621" s="1">
        <v>10798</v>
      </c>
      <c r="B621" s="1" t="s">
        <v>4</v>
      </c>
    </row>
    <row r="622" spans="1:2" x14ac:dyDescent="0.25">
      <c r="A622" s="1">
        <v>10800</v>
      </c>
      <c r="B622" s="1" t="s">
        <v>4</v>
      </c>
    </row>
    <row r="623" spans="1:2" x14ac:dyDescent="0.25">
      <c r="A623" s="1">
        <v>10801</v>
      </c>
      <c r="B623" s="1" t="s">
        <v>4</v>
      </c>
    </row>
    <row r="624" spans="1:2" x14ac:dyDescent="0.25">
      <c r="A624" s="1">
        <v>10802</v>
      </c>
      <c r="B624" s="1" t="s">
        <v>4</v>
      </c>
    </row>
    <row r="625" spans="1:2" x14ac:dyDescent="0.25">
      <c r="A625" s="1">
        <v>10803</v>
      </c>
      <c r="B625" s="1" t="s">
        <v>4</v>
      </c>
    </row>
    <row r="626" spans="1:2" x14ac:dyDescent="0.25">
      <c r="A626" s="1">
        <v>10805</v>
      </c>
      <c r="B626" s="1" t="s">
        <v>4</v>
      </c>
    </row>
    <row r="627" spans="1:2" x14ac:dyDescent="0.25">
      <c r="A627" s="1">
        <v>10806</v>
      </c>
      <c r="B627" s="1" t="s">
        <v>4</v>
      </c>
    </row>
    <row r="628" spans="1:2" x14ac:dyDescent="0.25">
      <c r="A628" s="1">
        <v>10807</v>
      </c>
      <c r="B628" s="1" t="s">
        <v>4</v>
      </c>
    </row>
    <row r="629" spans="1:2" x14ac:dyDescent="0.25">
      <c r="A629" s="1">
        <v>10808</v>
      </c>
      <c r="B629" s="1" t="s">
        <v>4</v>
      </c>
    </row>
    <row r="630" spans="1:2" x14ac:dyDescent="0.25">
      <c r="A630" s="1">
        <v>10810</v>
      </c>
      <c r="B630" s="1" t="s">
        <v>4</v>
      </c>
    </row>
    <row r="631" spans="1:2" x14ac:dyDescent="0.25">
      <c r="A631" s="1">
        <v>10811</v>
      </c>
      <c r="B631" s="1" t="s">
        <v>4</v>
      </c>
    </row>
    <row r="632" spans="1:2" x14ac:dyDescent="0.25">
      <c r="A632" s="1">
        <v>10813</v>
      </c>
      <c r="B632" s="1" t="s">
        <v>4</v>
      </c>
    </row>
    <row r="633" spans="1:2" x14ac:dyDescent="0.25">
      <c r="A633" s="1">
        <v>10814</v>
      </c>
      <c r="B633" s="1" t="s">
        <v>4</v>
      </c>
    </row>
    <row r="634" spans="1:2" x14ac:dyDescent="0.25">
      <c r="A634" s="1">
        <v>10815</v>
      </c>
      <c r="B634" s="1" t="s">
        <v>4</v>
      </c>
    </row>
    <row r="635" spans="1:2" x14ac:dyDescent="0.25">
      <c r="A635" s="1">
        <v>10816</v>
      </c>
      <c r="B635" s="1" t="s">
        <v>4</v>
      </c>
    </row>
    <row r="636" spans="1:2" x14ac:dyDescent="0.25">
      <c r="A636" s="1">
        <v>10817</v>
      </c>
      <c r="B636" s="1" t="s">
        <v>4</v>
      </c>
    </row>
    <row r="637" spans="1:2" x14ac:dyDescent="0.25">
      <c r="A637" s="1">
        <v>10819</v>
      </c>
      <c r="B637" s="1" t="s">
        <v>4</v>
      </c>
    </row>
    <row r="638" spans="1:2" x14ac:dyDescent="0.25">
      <c r="A638" s="1">
        <v>10820</v>
      </c>
      <c r="B638" s="1" t="s">
        <v>4</v>
      </c>
    </row>
    <row r="639" spans="1:2" x14ac:dyDescent="0.25">
      <c r="A639" s="1">
        <v>10821</v>
      </c>
      <c r="B639" s="1" t="s">
        <v>4</v>
      </c>
    </row>
    <row r="640" spans="1:2" x14ac:dyDescent="0.25">
      <c r="A640" s="1">
        <v>10824</v>
      </c>
      <c r="B640" s="1" t="s">
        <v>4</v>
      </c>
    </row>
    <row r="641" spans="1:2" x14ac:dyDescent="0.25">
      <c r="A641" s="1">
        <v>10825</v>
      </c>
      <c r="B641" s="1" t="s">
        <v>4</v>
      </c>
    </row>
    <row r="642" spans="1:2" x14ac:dyDescent="0.25">
      <c r="A642" s="1">
        <v>10827</v>
      </c>
      <c r="B642" s="1" t="s">
        <v>4</v>
      </c>
    </row>
    <row r="643" spans="1:2" x14ac:dyDescent="0.25">
      <c r="A643" s="1">
        <v>10830</v>
      </c>
      <c r="B643" s="1" t="s">
        <v>4</v>
      </c>
    </row>
    <row r="644" spans="1:2" x14ac:dyDescent="0.25">
      <c r="A644" s="1">
        <v>10831</v>
      </c>
      <c r="B644" s="1" t="s">
        <v>4</v>
      </c>
    </row>
    <row r="645" spans="1:2" x14ac:dyDescent="0.25">
      <c r="A645" s="1">
        <v>10832</v>
      </c>
      <c r="B645" s="1" t="s">
        <v>4</v>
      </c>
    </row>
    <row r="646" spans="1:2" x14ac:dyDescent="0.25">
      <c r="A646" s="1">
        <v>10834</v>
      </c>
      <c r="B646" s="1" t="s">
        <v>4</v>
      </c>
    </row>
    <row r="647" spans="1:2" x14ac:dyDescent="0.25">
      <c r="A647" s="1">
        <v>10835</v>
      </c>
      <c r="B647" s="1" t="s">
        <v>4</v>
      </c>
    </row>
    <row r="648" spans="1:2" x14ac:dyDescent="0.25">
      <c r="A648" s="1">
        <v>10838</v>
      </c>
      <c r="B648" s="1" t="s">
        <v>4</v>
      </c>
    </row>
    <row r="649" spans="1:2" x14ac:dyDescent="0.25">
      <c r="A649" s="1">
        <v>10839</v>
      </c>
      <c r="B649" s="1" t="s">
        <v>4</v>
      </c>
    </row>
    <row r="650" spans="1:2" x14ac:dyDescent="0.25">
      <c r="A650" s="1">
        <v>10840</v>
      </c>
      <c r="B650" s="1" t="s">
        <v>4</v>
      </c>
    </row>
    <row r="651" spans="1:2" x14ac:dyDescent="0.25">
      <c r="A651" s="1">
        <v>10842</v>
      </c>
      <c r="B651" s="1" t="s">
        <v>4</v>
      </c>
    </row>
    <row r="652" spans="1:2" x14ac:dyDescent="0.25">
      <c r="A652" s="1">
        <v>10843</v>
      </c>
      <c r="B652" s="1" t="s">
        <v>4</v>
      </c>
    </row>
    <row r="653" spans="1:2" x14ac:dyDescent="0.25">
      <c r="A653" s="1">
        <v>10844</v>
      </c>
      <c r="B653" s="1" t="s">
        <v>4</v>
      </c>
    </row>
    <row r="654" spans="1:2" x14ac:dyDescent="0.25">
      <c r="A654" s="1">
        <v>10845</v>
      </c>
      <c r="B654" s="1" t="s">
        <v>4</v>
      </c>
    </row>
    <row r="655" spans="1:2" x14ac:dyDescent="0.25">
      <c r="A655" s="1">
        <v>10846</v>
      </c>
      <c r="B655" s="1" t="s">
        <v>4</v>
      </c>
    </row>
    <row r="656" spans="1:2" x14ac:dyDescent="0.25">
      <c r="A656" s="1">
        <v>10847</v>
      </c>
      <c r="B656" s="1" t="s">
        <v>4</v>
      </c>
    </row>
    <row r="657" spans="1:2" x14ac:dyDescent="0.25">
      <c r="A657" s="1">
        <v>10850</v>
      </c>
      <c r="B657" s="1" t="s">
        <v>4</v>
      </c>
    </row>
    <row r="658" spans="1:2" x14ac:dyDescent="0.25">
      <c r="A658" s="1">
        <v>10852</v>
      </c>
      <c r="B658" s="1" t="s">
        <v>4</v>
      </c>
    </row>
    <row r="659" spans="1:2" x14ac:dyDescent="0.25">
      <c r="A659" s="1">
        <v>10854</v>
      </c>
      <c r="B659" s="1" t="s">
        <v>4</v>
      </c>
    </row>
    <row r="660" spans="1:2" x14ac:dyDescent="0.25">
      <c r="A660" s="1">
        <v>10855</v>
      </c>
      <c r="B660" s="1" t="s">
        <v>4</v>
      </c>
    </row>
    <row r="661" spans="1:2" x14ac:dyDescent="0.25">
      <c r="A661" s="1">
        <v>10856</v>
      </c>
      <c r="B661" s="1" t="s">
        <v>4</v>
      </c>
    </row>
    <row r="662" spans="1:2" x14ac:dyDescent="0.25">
      <c r="A662" s="1">
        <v>10857</v>
      </c>
      <c r="B662" s="1" t="s">
        <v>4</v>
      </c>
    </row>
    <row r="663" spans="1:2" x14ac:dyDescent="0.25">
      <c r="A663" s="1">
        <v>10858</v>
      </c>
      <c r="B663" s="1" t="s">
        <v>4</v>
      </c>
    </row>
    <row r="664" spans="1:2" x14ac:dyDescent="0.25">
      <c r="A664" s="1">
        <v>10859</v>
      </c>
      <c r="B664" s="1" t="s">
        <v>4</v>
      </c>
    </row>
    <row r="665" spans="1:2" x14ac:dyDescent="0.25">
      <c r="A665" s="1">
        <v>10860</v>
      </c>
      <c r="B665" s="1" t="s">
        <v>4</v>
      </c>
    </row>
    <row r="666" spans="1:2" x14ac:dyDescent="0.25">
      <c r="A666" s="1">
        <v>10861</v>
      </c>
      <c r="B666" s="1" t="s">
        <v>4</v>
      </c>
    </row>
    <row r="667" spans="1:2" x14ac:dyDescent="0.25">
      <c r="A667" s="1">
        <v>10862</v>
      </c>
      <c r="B667" s="1" t="s">
        <v>4</v>
      </c>
    </row>
    <row r="668" spans="1:2" x14ac:dyDescent="0.25">
      <c r="A668" s="1">
        <v>10863</v>
      </c>
      <c r="B668" s="1" t="s">
        <v>4</v>
      </c>
    </row>
    <row r="669" spans="1:2" x14ac:dyDescent="0.25">
      <c r="A669" s="1">
        <v>10864</v>
      </c>
      <c r="B669" s="1" t="s">
        <v>4</v>
      </c>
    </row>
    <row r="670" spans="1:2" x14ac:dyDescent="0.25">
      <c r="A670" s="1">
        <v>10865</v>
      </c>
      <c r="B670" s="1" t="s">
        <v>4</v>
      </c>
    </row>
    <row r="671" spans="1:2" x14ac:dyDescent="0.25">
      <c r="A671" s="1">
        <v>10873</v>
      </c>
      <c r="B671" s="1" t="s">
        <v>4</v>
      </c>
    </row>
    <row r="672" spans="1:2" x14ac:dyDescent="0.25">
      <c r="A672" s="1">
        <v>10875</v>
      </c>
      <c r="B672" s="1" t="s">
        <v>4</v>
      </c>
    </row>
    <row r="673" spans="1:2" x14ac:dyDescent="0.25">
      <c r="A673" s="1">
        <v>10877</v>
      </c>
      <c r="B673" s="1" t="s">
        <v>4</v>
      </c>
    </row>
    <row r="674" spans="1:2" x14ac:dyDescent="0.25">
      <c r="A674" s="1">
        <v>10878</v>
      </c>
      <c r="B674" s="1" t="s">
        <v>4</v>
      </c>
    </row>
    <row r="675" spans="1:2" x14ac:dyDescent="0.25">
      <c r="A675" s="1">
        <v>10879</v>
      </c>
      <c r="B675" s="1" t="s">
        <v>4</v>
      </c>
    </row>
    <row r="676" spans="1:2" x14ac:dyDescent="0.25">
      <c r="A676" s="1">
        <v>10881</v>
      </c>
      <c r="B676" s="1" t="s">
        <v>4</v>
      </c>
    </row>
    <row r="677" spans="1:2" x14ac:dyDescent="0.25">
      <c r="A677" s="1">
        <v>10882</v>
      </c>
      <c r="B677" s="1" t="s">
        <v>4</v>
      </c>
    </row>
    <row r="678" spans="1:2" x14ac:dyDescent="0.25">
      <c r="A678" s="1">
        <v>10883</v>
      </c>
      <c r="B678" s="1" t="s">
        <v>4</v>
      </c>
    </row>
    <row r="679" spans="1:2" x14ac:dyDescent="0.25">
      <c r="A679" s="1">
        <v>10884</v>
      </c>
      <c r="B679" s="1" t="s">
        <v>4</v>
      </c>
    </row>
    <row r="680" spans="1:2" x14ac:dyDescent="0.25">
      <c r="A680" s="1">
        <v>10886</v>
      </c>
      <c r="B680" s="1" t="s">
        <v>4</v>
      </c>
    </row>
    <row r="681" spans="1:2" x14ac:dyDescent="0.25">
      <c r="A681" s="1">
        <v>10887</v>
      </c>
      <c r="B681" s="1" t="s">
        <v>4</v>
      </c>
    </row>
    <row r="682" spans="1:2" x14ac:dyDescent="0.25">
      <c r="A682" s="1">
        <v>10888</v>
      </c>
      <c r="B682" s="1" t="s">
        <v>4</v>
      </c>
    </row>
    <row r="683" spans="1:2" x14ac:dyDescent="0.25">
      <c r="A683" s="1">
        <v>10892</v>
      </c>
      <c r="B683" s="1" t="s">
        <v>4</v>
      </c>
    </row>
    <row r="684" spans="1:2" x14ac:dyDescent="0.25">
      <c r="A684" s="1">
        <v>10894</v>
      </c>
      <c r="B684" s="1" t="s">
        <v>4</v>
      </c>
    </row>
    <row r="685" spans="1:2" x14ac:dyDescent="0.25">
      <c r="A685" s="1">
        <v>10895</v>
      </c>
      <c r="B685" s="1" t="s">
        <v>4</v>
      </c>
    </row>
    <row r="686" spans="1:2" x14ac:dyDescent="0.25">
      <c r="A686" s="1">
        <v>10897</v>
      </c>
      <c r="B686" s="1" t="s">
        <v>4</v>
      </c>
    </row>
    <row r="687" spans="1:2" x14ac:dyDescent="0.25">
      <c r="A687" s="1">
        <v>10898</v>
      </c>
      <c r="B687" s="1" t="s">
        <v>4</v>
      </c>
    </row>
    <row r="688" spans="1:2" x14ac:dyDescent="0.25">
      <c r="A688" s="1">
        <v>10900</v>
      </c>
      <c r="B688" s="1" t="s">
        <v>4</v>
      </c>
    </row>
    <row r="689" spans="1:2" x14ac:dyDescent="0.25">
      <c r="A689" s="1">
        <v>10901</v>
      </c>
      <c r="B689" s="1" t="s">
        <v>4</v>
      </c>
    </row>
    <row r="690" spans="1:2" x14ac:dyDescent="0.25">
      <c r="A690" s="1">
        <v>10902</v>
      </c>
      <c r="B690" s="1" t="s">
        <v>4</v>
      </c>
    </row>
    <row r="691" spans="1:2" x14ac:dyDescent="0.25">
      <c r="A691" s="1">
        <v>10903</v>
      </c>
      <c r="B691" s="1" t="s">
        <v>4</v>
      </c>
    </row>
    <row r="692" spans="1:2" x14ac:dyDescent="0.25">
      <c r="A692" s="1">
        <v>10904</v>
      </c>
      <c r="B692" s="1" t="s">
        <v>4</v>
      </c>
    </row>
    <row r="693" spans="1:2" x14ac:dyDescent="0.25">
      <c r="A693" s="1">
        <v>10906</v>
      </c>
      <c r="B693" s="1" t="s">
        <v>4</v>
      </c>
    </row>
    <row r="694" spans="1:2" x14ac:dyDescent="0.25">
      <c r="A694" s="1">
        <v>10908</v>
      </c>
      <c r="B694" s="1" t="s">
        <v>4</v>
      </c>
    </row>
    <row r="695" spans="1:2" x14ac:dyDescent="0.25">
      <c r="A695" s="1">
        <v>10909</v>
      </c>
      <c r="B695" s="1" t="s">
        <v>4</v>
      </c>
    </row>
    <row r="696" spans="1:2" x14ac:dyDescent="0.25">
      <c r="A696" s="1">
        <v>10910</v>
      </c>
      <c r="B696" s="1" t="s">
        <v>4</v>
      </c>
    </row>
    <row r="697" spans="1:2" x14ac:dyDescent="0.25">
      <c r="A697" s="1">
        <v>10911</v>
      </c>
      <c r="B697" s="1" t="s">
        <v>4</v>
      </c>
    </row>
    <row r="698" spans="1:2" x14ac:dyDescent="0.25">
      <c r="A698" s="1">
        <v>10912</v>
      </c>
      <c r="B698" s="1" t="s">
        <v>4</v>
      </c>
    </row>
    <row r="699" spans="1:2" x14ac:dyDescent="0.25">
      <c r="A699" s="1">
        <v>10913</v>
      </c>
      <c r="B699" s="1" t="s">
        <v>4</v>
      </c>
    </row>
    <row r="700" spans="1:2" x14ac:dyDescent="0.25">
      <c r="A700" s="1">
        <v>10915</v>
      </c>
      <c r="B700" s="1" t="s">
        <v>4</v>
      </c>
    </row>
    <row r="701" spans="1:2" x14ac:dyDescent="0.25">
      <c r="A701" s="1">
        <v>10916</v>
      </c>
      <c r="B701" s="1" t="s">
        <v>4</v>
      </c>
    </row>
    <row r="702" spans="1:2" x14ac:dyDescent="0.25">
      <c r="A702" s="1">
        <v>10917</v>
      </c>
      <c r="B702" s="1" t="s">
        <v>4</v>
      </c>
    </row>
    <row r="703" spans="1:2" x14ac:dyDescent="0.25">
      <c r="A703" s="1">
        <v>10918</v>
      </c>
      <c r="B703" s="1" t="s">
        <v>4</v>
      </c>
    </row>
    <row r="704" spans="1:2" x14ac:dyDescent="0.25">
      <c r="A704" s="1">
        <v>10919</v>
      </c>
      <c r="B704" s="1" t="s">
        <v>4</v>
      </c>
    </row>
    <row r="705" spans="1:2" x14ac:dyDescent="0.25">
      <c r="A705" s="1">
        <v>10920</v>
      </c>
      <c r="B705" s="1" t="s">
        <v>4</v>
      </c>
    </row>
    <row r="706" spans="1:2" x14ac:dyDescent="0.25">
      <c r="A706" s="1">
        <v>10921</v>
      </c>
      <c r="B706" s="1" t="s">
        <v>4</v>
      </c>
    </row>
    <row r="707" spans="1:2" x14ac:dyDescent="0.25">
      <c r="A707" s="1">
        <v>10924</v>
      </c>
      <c r="B707" s="1" t="s">
        <v>4</v>
      </c>
    </row>
    <row r="708" spans="1:2" x14ac:dyDescent="0.25">
      <c r="A708" s="1">
        <v>10925</v>
      </c>
      <c r="B708" s="1" t="s">
        <v>4</v>
      </c>
    </row>
    <row r="709" spans="1:2" x14ac:dyDescent="0.25">
      <c r="A709" s="1">
        <v>10926</v>
      </c>
      <c r="B709" s="1" t="s">
        <v>4</v>
      </c>
    </row>
    <row r="710" spans="1:2" x14ac:dyDescent="0.25">
      <c r="A710" s="1">
        <v>10927</v>
      </c>
      <c r="B710" s="1" t="s">
        <v>4</v>
      </c>
    </row>
    <row r="711" spans="1:2" x14ac:dyDescent="0.25">
      <c r="A711" s="1">
        <v>10928</v>
      </c>
      <c r="B711" s="1" t="s">
        <v>4</v>
      </c>
    </row>
    <row r="712" spans="1:2" x14ac:dyDescent="0.25">
      <c r="A712" s="1">
        <v>10930</v>
      </c>
      <c r="B712" s="1" t="s">
        <v>4</v>
      </c>
    </row>
    <row r="713" spans="1:2" x14ac:dyDescent="0.25">
      <c r="A713" s="1">
        <v>10931</v>
      </c>
      <c r="B713" s="1" t="s">
        <v>4</v>
      </c>
    </row>
    <row r="714" spans="1:2" x14ac:dyDescent="0.25">
      <c r="A714" s="1">
        <v>10932</v>
      </c>
      <c r="B714" s="1" t="s">
        <v>4</v>
      </c>
    </row>
    <row r="715" spans="1:2" x14ac:dyDescent="0.25">
      <c r="A715" s="1">
        <v>10934</v>
      </c>
      <c r="B715" s="1" t="s">
        <v>4</v>
      </c>
    </row>
    <row r="716" spans="1:2" x14ac:dyDescent="0.25">
      <c r="A716" s="1">
        <v>10935</v>
      </c>
      <c r="B716" s="1" t="s">
        <v>4</v>
      </c>
    </row>
    <row r="717" spans="1:2" x14ac:dyDescent="0.25">
      <c r="A717" s="1">
        <v>10936</v>
      </c>
      <c r="B717" s="1" t="s">
        <v>4</v>
      </c>
    </row>
    <row r="718" spans="1:2" x14ac:dyDescent="0.25">
      <c r="A718" s="1">
        <v>10938</v>
      </c>
      <c r="B718" s="1" t="s">
        <v>4</v>
      </c>
    </row>
    <row r="719" spans="1:2" x14ac:dyDescent="0.25">
      <c r="A719" s="1">
        <v>10939</v>
      </c>
      <c r="B719" s="1" t="s">
        <v>4</v>
      </c>
    </row>
    <row r="720" spans="1:2" x14ac:dyDescent="0.25">
      <c r="A720" s="1">
        <v>10940</v>
      </c>
      <c r="B720" s="1" t="s">
        <v>4</v>
      </c>
    </row>
    <row r="721" spans="1:2" x14ac:dyDescent="0.25">
      <c r="A721" s="1">
        <v>10943</v>
      </c>
      <c r="B721" s="1" t="s">
        <v>4</v>
      </c>
    </row>
    <row r="722" spans="1:2" x14ac:dyDescent="0.25">
      <c r="A722" s="1">
        <v>10945</v>
      </c>
      <c r="B722" s="1" t="s">
        <v>4</v>
      </c>
    </row>
    <row r="723" spans="1:2" x14ac:dyDescent="0.25">
      <c r="A723" s="1">
        <v>10946</v>
      </c>
      <c r="B723" s="1" t="s">
        <v>4</v>
      </c>
    </row>
    <row r="724" spans="1:2" x14ac:dyDescent="0.25">
      <c r="A724" s="1">
        <v>10947</v>
      </c>
      <c r="B724" s="1" t="s">
        <v>4</v>
      </c>
    </row>
    <row r="725" spans="1:2" x14ac:dyDescent="0.25">
      <c r="A725" s="1">
        <v>10948</v>
      </c>
      <c r="B725" s="1" t="s">
        <v>4</v>
      </c>
    </row>
    <row r="726" spans="1:2" x14ac:dyDescent="0.25">
      <c r="A726" s="1">
        <v>10949</v>
      </c>
      <c r="B726" s="1" t="s">
        <v>4</v>
      </c>
    </row>
    <row r="727" spans="1:2" x14ac:dyDescent="0.25">
      <c r="A727" s="1">
        <v>10950</v>
      </c>
      <c r="B727" s="1" t="s">
        <v>4</v>
      </c>
    </row>
    <row r="728" spans="1:2" x14ac:dyDescent="0.25">
      <c r="A728" s="1">
        <v>10952</v>
      </c>
      <c r="B728" s="1" t="s">
        <v>4</v>
      </c>
    </row>
    <row r="729" spans="1:2" x14ac:dyDescent="0.25">
      <c r="A729" s="1">
        <v>10955</v>
      </c>
      <c r="B729" s="1" t="s">
        <v>4</v>
      </c>
    </row>
    <row r="730" spans="1:2" x14ac:dyDescent="0.25">
      <c r="A730" s="1">
        <v>10957</v>
      </c>
      <c r="B730" s="1" t="s">
        <v>4</v>
      </c>
    </row>
    <row r="731" spans="1:2" x14ac:dyDescent="0.25">
      <c r="A731" s="1">
        <v>10960</v>
      </c>
      <c r="B731" s="1" t="s">
        <v>4</v>
      </c>
    </row>
    <row r="732" spans="1:2" x14ac:dyDescent="0.25">
      <c r="A732" s="1">
        <v>10961</v>
      </c>
      <c r="B732" s="1" t="s">
        <v>4</v>
      </c>
    </row>
    <row r="733" spans="1:2" x14ac:dyDescent="0.25">
      <c r="A733" s="1">
        <v>10962</v>
      </c>
      <c r="B733" s="1" t="s">
        <v>4</v>
      </c>
    </row>
    <row r="734" spans="1:2" x14ac:dyDescent="0.25">
      <c r="A734" s="1">
        <v>10964</v>
      </c>
      <c r="B734" s="1" t="s">
        <v>4</v>
      </c>
    </row>
    <row r="735" spans="1:2" x14ac:dyDescent="0.25">
      <c r="A735" s="1">
        <v>10966</v>
      </c>
      <c r="B735" s="1" t="s">
        <v>4</v>
      </c>
    </row>
    <row r="736" spans="1:2" x14ac:dyDescent="0.25">
      <c r="A736" s="1">
        <v>10967</v>
      </c>
      <c r="B736" s="1" t="s">
        <v>4</v>
      </c>
    </row>
    <row r="737" spans="1:2" x14ac:dyDescent="0.25">
      <c r="A737" s="1">
        <v>10968</v>
      </c>
      <c r="B737" s="1" t="s">
        <v>4</v>
      </c>
    </row>
    <row r="738" spans="1:2" x14ac:dyDescent="0.25">
      <c r="A738" s="1">
        <v>10969</v>
      </c>
      <c r="B738" s="1" t="s">
        <v>4</v>
      </c>
    </row>
    <row r="739" spans="1:2" x14ac:dyDescent="0.25">
      <c r="A739" s="1">
        <v>10971</v>
      </c>
      <c r="B739" s="1" t="s">
        <v>4</v>
      </c>
    </row>
    <row r="740" spans="1:2" x14ac:dyDescent="0.25">
      <c r="A740" s="1">
        <v>10972</v>
      </c>
      <c r="B740" s="1" t="s">
        <v>4</v>
      </c>
    </row>
    <row r="741" spans="1:2" x14ac:dyDescent="0.25">
      <c r="A741" s="1">
        <v>10974</v>
      </c>
      <c r="B741" s="1" t="s">
        <v>4</v>
      </c>
    </row>
    <row r="742" spans="1:2" x14ac:dyDescent="0.25">
      <c r="A742" s="1">
        <v>10975</v>
      </c>
      <c r="B742" s="1" t="s">
        <v>4</v>
      </c>
    </row>
    <row r="743" spans="1:2" x14ac:dyDescent="0.25">
      <c r="A743" s="1">
        <v>10976</v>
      </c>
      <c r="B743" s="1" t="s">
        <v>4</v>
      </c>
    </row>
    <row r="744" spans="1:2" x14ac:dyDescent="0.25">
      <c r="A744" s="1">
        <v>10977</v>
      </c>
      <c r="B744" s="1" t="s">
        <v>4</v>
      </c>
    </row>
    <row r="745" spans="1:2" x14ac:dyDescent="0.25">
      <c r="A745" s="1">
        <v>10979</v>
      </c>
      <c r="B745" s="1" t="s">
        <v>4</v>
      </c>
    </row>
    <row r="746" spans="1:2" x14ac:dyDescent="0.25">
      <c r="A746" s="1">
        <v>10980</v>
      </c>
      <c r="B746" s="1" t="s">
        <v>4</v>
      </c>
    </row>
    <row r="747" spans="1:2" x14ac:dyDescent="0.25">
      <c r="A747" s="1">
        <v>10981</v>
      </c>
      <c r="B747" s="1" t="s">
        <v>4</v>
      </c>
    </row>
    <row r="748" spans="1:2" x14ac:dyDescent="0.25">
      <c r="A748" s="1">
        <v>10982</v>
      </c>
      <c r="B748" s="1" t="s">
        <v>4</v>
      </c>
    </row>
    <row r="749" spans="1:2" x14ac:dyDescent="0.25">
      <c r="A749" s="1">
        <v>10983</v>
      </c>
      <c r="B749" s="1" t="s">
        <v>4</v>
      </c>
    </row>
    <row r="750" spans="1:2" x14ac:dyDescent="0.25">
      <c r="A750" s="1">
        <v>10984</v>
      </c>
      <c r="B750" s="1" t="s">
        <v>4</v>
      </c>
    </row>
    <row r="751" spans="1:2" x14ac:dyDescent="0.25">
      <c r="A751" s="1">
        <v>10985</v>
      </c>
      <c r="B751" s="1" t="s">
        <v>4</v>
      </c>
    </row>
    <row r="752" spans="1:2" x14ac:dyDescent="0.25">
      <c r="A752" s="1">
        <v>10986</v>
      </c>
      <c r="B752" s="1" t="s">
        <v>4</v>
      </c>
    </row>
    <row r="753" spans="1:2" x14ac:dyDescent="0.25">
      <c r="A753" s="1">
        <v>10987</v>
      </c>
      <c r="B753" s="1" t="s">
        <v>4</v>
      </c>
    </row>
    <row r="754" spans="1:2" x14ac:dyDescent="0.25">
      <c r="A754" s="1">
        <v>10988</v>
      </c>
      <c r="B754" s="1" t="s">
        <v>4</v>
      </c>
    </row>
    <row r="755" spans="1:2" x14ac:dyDescent="0.25">
      <c r="A755" s="1">
        <v>10989</v>
      </c>
      <c r="B755" s="1" t="s">
        <v>4</v>
      </c>
    </row>
    <row r="756" spans="1:2" x14ac:dyDescent="0.25">
      <c r="A756" s="1">
        <v>10990</v>
      </c>
      <c r="B756" s="1" t="s">
        <v>4</v>
      </c>
    </row>
    <row r="757" spans="1:2" x14ac:dyDescent="0.25">
      <c r="A757" s="1">
        <v>10991</v>
      </c>
      <c r="B757" s="1" t="s">
        <v>4</v>
      </c>
    </row>
    <row r="758" spans="1:2" x14ac:dyDescent="0.25">
      <c r="A758" s="1">
        <v>10992</v>
      </c>
      <c r="B758" s="1" t="s">
        <v>4</v>
      </c>
    </row>
    <row r="759" spans="1:2" x14ac:dyDescent="0.25">
      <c r="A759" s="1">
        <v>10994</v>
      </c>
      <c r="B759" s="1" t="s">
        <v>4</v>
      </c>
    </row>
    <row r="760" spans="1:2" x14ac:dyDescent="0.25">
      <c r="A760" s="1">
        <v>10995</v>
      </c>
      <c r="B760" s="1" t="s">
        <v>4</v>
      </c>
    </row>
    <row r="761" spans="1:2" x14ac:dyDescent="0.25">
      <c r="A761" s="1">
        <v>10996</v>
      </c>
      <c r="B761" s="1" t="s">
        <v>4</v>
      </c>
    </row>
    <row r="762" spans="1:2" x14ac:dyDescent="0.25">
      <c r="A762" s="1">
        <v>10997</v>
      </c>
      <c r="B762" s="1" t="s">
        <v>4</v>
      </c>
    </row>
    <row r="763" spans="1:2" x14ac:dyDescent="0.25">
      <c r="A763" s="1">
        <v>10998</v>
      </c>
      <c r="B763" s="1" t="s">
        <v>4</v>
      </c>
    </row>
    <row r="764" spans="1:2" x14ac:dyDescent="0.25">
      <c r="A764" s="1">
        <v>11000</v>
      </c>
      <c r="B764" s="1" t="s">
        <v>4</v>
      </c>
    </row>
    <row r="765" spans="1:2" x14ac:dyDescent="0.25">
      <c r="A765" s="1">
        <v>11001</v>
      </c>
      <c r="B765" s="1" t="s">
        <v>4</v>
      </c>
    </row>
    <row r="766" spans="1:2" x14ac:dyDescent="0.25">
      <c r="A766" s="1">
        <v>11002</v>
      </c>
      <c r="B766" s="1" t="s">
        <v>4</v>
      </c>
    </row>
    <row r="767" spans="1:2" x14ac:dyDescent="0.25">
      <c r="A767" s="1">
        <v>11003</v>
      </c>
      <c r="B767" s="1" t="s">
        <v>4</v>
      </c>
    </row>
    <row r="768" spans="1:2" x14ac:dyDescent="0.25">
      <c r="A768" s="1">
        <v>11004</v>
      </c>
      <c r="B768" s="1" t="s">
        <v>4</v>
      </c>
    </row>
    <row r="769" spans="1:2" x14ac:dyDescent="0.25">
      <c r="A769" s="1">
        <v>11005</v>
      </c>
      <c r="B769" s="1" t="s">
        <v>4</v>
      </c>
    </row>
    <row r="770" spans="1:2" x14ac:dyDescent="0.25">
      <c r="A770" s="1">
        <v>11006</v>
      </c>
      <c r="B770" s="1" t="s">
        <v>4</v>
      </c>
    </row>
    <row r="771" spans="1:2" x14ac:dyDescent="0.25">
      <c r="A771" s="1">
        <v>11007</v>
      </c>
      <c r="B771" s="1" t="s">
        <v>4</v>
      </c>
    </row>
    <row r="772" spans="1:2" x14ac:dyDescent="0.25">
      <c r="A772" s="1">
        <v>11009</v>
      </c>
      <c r="B772" s="1" t="s">
        <v>4</v>
      </c>
    </row>
    <row r="773" spans="1:2" x14ac:dyDescent="0.25">
      <c r="A773" s="1">
        <v>11010</v>
      </c>
      <c r="B773" s="1" t="s">
        <v>4</v>
      </c>
    </row>
    <row r="774" spans="1:2" x14ac:dyDescent="0.25">
      <c r="A774" s="1">
        <v>11011</v>
      </c>
      <c r="B774" s="1" t="s">
        <v>4</v>
      </c>
    </row>
    <row r="775" spans="1:2" x14ac:dyDescent="0.25">
      <c r="A775" s="1">
        <v>11012</v>
      </c>
      <c r="B775" s="1" t="s">
        <v>4</v>
      </c>
    </row>
    <row r="776" spans="1:2" x14ac:dyDescent="0.25">
      <c r="A776" s="1">
        <v>11013</v>
      </c>
      <c r="B776" s="1" t="s">
        <v>4</v>
      </c>
    </row>
    <row r="777" spans="1:2" x14ac:dyDescent="0.25">
      <c r="A777" s="1">
        <v>11014</v>
      </c>
      <c r="B777" s="1" t="s">
        <v>4</v>
      </c>
    </row>
    <row r="778" spans="1:2" x14ac:dyDescent="0.25">
      <c r="A778" s="1">
        <v>11015</v>
      </c>
      <c r="B778" s="1" t="s">
        <v>4</v>
      </c>
    </row>
    <row r="779" spans="1:2" x14ac:dyDescent="0.25">
      <c r="A779" s="1">
        <v>11018</v>
      </c>
      <c r="B779" s="1" t="s">
        <v>4</v>
      </c>
    </row>
    <row r="780" spans="1:2" x14ac:dyDescent="0.25">
      <c r="A780" s="1">
        <v>11020</v>
      </c>
      <c r="B780" s="1" t="s">
        <v>4</v>
      </c>
    </row>
    <row r="781" spans="1:2" x14ac:dyDescent="0.25">
      <c r="A781" s="1">
        <v>11021</v>
      </c>
      <c r="B781" s="1" t="s">
        <v>4</v>
      </c>
    </row>
    <row r="782" spans="1:2" x14ac:dyDescent="0.25">
      <c r="A782" s="1">
        <v>11023</v>
      </c>
      <c r="B782" s="1" t="s">
        <v>4</v>
      </c>
    </row>
    <row r="783" spans="1:2" x14ac:dyDescent="0.25">
      <c r="A783" s="1">
        <v>11024</v>
      </c>
      <c r="B783" s="1" t="s">
        <v>4</v>
      </c>
    </row>
    <row r="784" spans="1:2" x14ac:dyDescent="0.25">
      <c r="A784" s="1">
        <v>11026</v>
      </c>
      <c r="B784" s="1" t="s">
        <v>4</v>
      </c>
    </row>
    <row r="785" spans="1:2" x14ac:dyDescent="0.25">
      <c r="A785" s="1">
        <v>11027</v>
      </c>
      <c r="B785" s="1" t="s">
        <v>4</v>
      </c>
    </row>
    <row r="786" spans="1:2" x14ac:dyDescent="0.25">
      <c r="A786" s="1">
        <v>11028</v>
      </c>
      <c r="B786" s="1" t="s">
        <v>4</v>
      </c>
    </row>
    <row r="787" spans="1:2" x14ac:dyDescent="0.25">
      <c r="A787" s="1">
        <v>11029</v>
      </c>
      <c r="B787" s="1" t="s">
        <v>4</v>
      </c>
    </row>
    <row r="788" spans="1:2" x14ac:dyDescent="0.25">
      <c r="A788" s="1">
        <v>11032</v>
      </c>
      <c r="B788" s="1" t="s">
        <v>4</v>
      </c>
    </row>
    <row r="789" spans="1:2" x14ac:dyDescent="0.25">
      <c r="A789" s="1">
        <v>11034</v>
      </c>
      <c r="B789" s="1" t="s">
        <v>4</v>
      </c>
    </row>
    <row r="790" spans="1:2" x14ac:dyDescent="0.25">
      <c r="A790" s="1">
        <v>11035</v>
      </c>
      <c r="B790" s="1" t="s">
        <v>4</v>
      </c>
    </row>
    <row r="791" spans="1:2" x14ac:dyDescent="0.25">
      <c r="A791" s="1">
        <v>11036</v>
      </c>
      <c r="B791" s="1" t="s">
        <v>4</v>
      </c>
    </row>
    <row r="792" spans="1:2" x14ac:dyDescent="0.25">
      <c r="A792" s="1">
        <v>11038</v>
      </c>
      <c r="B792" s="1" t="s">
        <v>4</v>
      </c>
    </row>
    <row r="793" spans="1:2" x14ac:dyDescent="0.25">
      <c r="A793" s="1">
        <v>11041</v>
      </c>
      <c r="B793" s="1" t="s">
        <v>4</v>
      </c>
    </row>
    <row r="794" spans="1:2" x14ac:dyDescent="0.25">
      <c r="A794" s="1">
        <v>11042</v>
      </c>
      <c r="B794" s="1" t="s">
        <v>4</v>
      </c>
    </row>
    <row r="795" spans="1:2" x14ac:dyDescent="0.25">
      <c r="A795" s="1">
        <v>11044</v>
      </c>
      <c r="B795" s="1" t="s">
        <v>4</v>
      </c>
    </row>
    <row r="796" spans="1:2" x14ac:dyDescent="0.25">
      <c r="A796" s="1">
        <v>11046</v>
      </c>
      <c r="B796" s="1" t="s">
        <v>4</v>
      </c>
    </row>
    <row r="797" spans="1:2" x14ac:dyDescent="0.25">
      <c r="A797" s="1">
        <v>11052</v>
      </c>
      <c r="B797" s="1" t="s">
        <v>4</v>
      </c>
    </row>
    <row r="798" spans="1:2" x14ac:dyDescent="0.25">
      <c r="A798" s="1">
        <v>11053</v>
      </c>
      <c r="B798" s="1" t="s">
        <v>4</v>
      </c>
    </row>
    <row r="799" spans="1:2" x14ac:dyDescent="0.25">
      <c r="A799" s="1">
        <v>11056</v>
      </c>
      <c r="B799" s="1" t="s">
        <v>4</v>
      </c>
    </row>
    <row r="800" spans="1:2" x14ac:dyDescent="0.25">
      <c r="A800" s="1">
        <v>11057</v>
      </c>
      <c r="B800" s="1" t="s">
        <v>4</v>
      </c>
    </row>
  </sheetData>
  <sortState xmlns:xlrd2="http://schemas.microsoft.com/office/spreadsheetml/2017/richdata2" ref="A2:B800">
    <sortCondition ref="B2:B8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9"/>
  <sheetViews>
    <sheetView showGridLines="0" workbookViewId="0">
      <selection activeCell="I9" sqref="I9"/>
    </sheetView>
  </sheetViews>
  <sheetFormatPr defaultRowHeight="15" x14ac:dyDescent="0.25"/>
  <cols>
    <col min="1" max="1" width="9.5703125" customWidth="1"/>
    <col min="2" max="2" width="12.140625" bestFit="1" customWidth="1"/>
    <col min="8" max="8" width="8" bestFit="1" customWidth="1"/>
    <col min="9" max="9" width="12.140625" bestFit="1" customWidth="1"/>
  </cols>
  <sheetData>
    <row r="1" spans="1:9 16383:16383" x14ac:dyDescent="0.25">
      <c r="A1" s="7" t="s">
        <v>0</v>
      </c>
      <c r="B1" s="7" t="s">
        <v>14</v>
      </c>
      <c r="H1" s="7" t="s">
        <v>0</v>
      </c>
      <c r="I1" s="7" t="s">
        <v>14</v>
      </c>
      <c r="XFC1" s="3" t="e">
        <f t="array" ref="XFC1">INDEX($B$2:$B$9,MATCH(XFB1,$A$2:$A$9*1,0))</f>
        <v>#N/A</v>
      </c>
    </row>
    <row r="2" spans="1:9 16383:16383" x14ac:dyDescent="0.25">
      <c r="A2" s="4">
        <v>10248</v>
      </c>
      <c r="B2" s="5" t="s">
        <v>5</v>
      </c>
      <c r="H2" s="4">
        <v>10250</v>
      </c>
      <c r="I2" s="10" t="str">
        <f>VLOOKUP(H2,A2:$B$9,2,FALSE)</f>
        <v>Lee</v>
      </c>
    </row>
    <row r="3" spans="1:9 16383:16383" x14ac:dyDescent="0.25">
      <c r="A3" s="4">
        <v>10249</v>
      </c>
      <c r="B3" s="5" t="s">
        <v>6</v>
      </c>
      <c r="H3" s="4">
        <v>10251</v>
      </c>
      <c r="I3" s="10" t="str">
        <f>VLOOKUP(H3,A3:$B$9,2,FALSE)</f>
        <v>Leverling</v>
      </c>
    </row>
    <row r="4" spans="1:9 16383:16383" x14ac:dyDescent="0.25">
      <c r="A4" s="4">
        <v>10250</v>
      </c>
      <c r="B4" s="5" t="s">
        <v>7</v>
      </c>
      <c r="H4" s="4">
        <v>10252</v>
      </c>
      <c r="I4" s="10" t="str">
        <f>VLOOKUP(H4,A4:$B$9,2,FALSE)</f>
        <v>Dodsworth</v>
      </c>
    </row>
    <row r="5" spans="1:9 16383:16383" x14ac:dyDescent="0.25">
      <c r="A5" s="4">
        <v>10251</v>
      </c>
      <c r="B5" s="5" t="s">
        <v>8</v>
      </c>
    </row>
    <row r="6" spans="1:9 16383:16383" x14ac:dyDescent="0.25">
      <c r="A6" s="4">
        <v>10252</v>
      </c>
      <c r="B6" s="5" t="s">
        <v>9</v>
      </c>
    </row>
    <row r="7" spans="1:9 16383:16383" x14ac:dyDescent="0.25">
      <c r="A7" s="4">
        <v>10253</v>
      </c>
      <c r="B7" s="5" t="s">
        <v>8</v>
      </c>
    </row>
    <row r="8" spans="1:9 16383:16383" x14ac:dyDescent="0.25">
      <c r="A8" s="4">
        <v>10254</v>
      </c>
      <c r="B8" s="5" t="s">
        <v>5</v>
      </c>
    </row>
    <row r="9" spans="1:9 16383:16383" x14ac:dyDescent="0.25">
      <c r="A9" s="4">
        <v>10255</v>
      </c>
      <c r="B9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8"/>
  <sheetViews>
    <sheetView showGridLines="0" topLeftCell="B1" workbookViewId="0">
      <selection activeCell="E16" sqref="E16"/>
    </sheetView>
  </sheetViews>
  <sheetFormatPr defaultRowHeight="15" x14ac:dyDescent="0.25"/>
  <cols>
    <col min="2" max="2" width="41.7109375" bestFit="1" customWidth="1"/>
    <col min="6" max="6" width="25" bestFit="1" customWidth="1"/>
  </cols>
  <sheetData>
    <row r="1" spans="1:7 16384:16384" x14ac:dyDescent="0.25">
      <c r="XFD1" t="s">
        <v>28</v>
      </c>
    </row>
    <row r="2" spans="1:7 16384:16384" x14ac:dyDescent="0.25">
      <c r="A2" s="11" t="s">
        <v>16</v>
      </c>
    </row>
    <row r="3" spans="1:7 16384:16384" x14ac:dyDescent="0.25">
      <c r="A3" s="11" t="s">
        <v>17</v>
      </c>
    </row>
    <row r="5" spans="1:7 16384:16384" x14ac:dyDescent="0.25">
      <c r="A5" s="9" t="s">
        <v>21</v>
      </c>
      <c r="B5" s="9" t="s">
        <v>22</v>
      </c>
      <c r="E5" s="9" t="s">
        <v>15</v>
      </c>
      <c r="F5" s="9" t="s">
        <v>18</v>
      </c>
      <c r="G5" s="9" t="s">
        <v>19</v>
      </c>
    </row>
    <row r="6" spans="1:7 16384:16384" x14ac:dyDescent="0.25">
      <c r="A6" s="3">
        <v>1</v>
      </c>
      <c r="B6" s="3" t="s">
        <v>27</v>
      </c>
      <c r="E6" s="3" t="s">
        <v>23</v>
      </c>
      <c r="F6" s="3">
        <f>(LEN(B6)-LEN(SUBSTITUTE(B6, "rohit", "")))/LEN("rohit")</f>
        <v>3</v>
      </c>
      <c r="G6" s="10">
        <v>3</v>
      </c>
    </row>
    <row r="7" spans="1:7 16384:16384" x14ac:dyDescent="0.25">
      <c r="A7" s="3">
        <v>2</v>
      </c>
      <c r="B7" s="3" t="s">
        <v>20</v>
      </c>
      <c r="E7" s="3" t="s">
        <v>24</v>
      </c>
      <c r="F7" s="3">
        <f>(LEN(B7)-LEN(SUBSTITUTE(B7, "pankaj", "")))/LEN("pankaj")</f>
        <v>2</v>
      </c>
      <c r="G7" s="10">
        <v>2</v>
      </c>
    </row>
    <row r="8" spans="1:7 16384:16384" x14ac:dyDescent="0.25">
      <c r="A8" s="3">
        <v>3</v>
      </c>
      <c r="B8" s="3" t="s">
        <v>25</v>
      </c>
      <c r="E8" s="3" t="s">
        <v>26</v>
      </c>
      <c r="F8" s="3">
        <f>(LEN(B8)-LEN(SUBSTITUTE(B8, "ajay", "")))/LEN("ajay")</f>
        <v>4</v>
      </c>
      <c r="G8" s="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9"/>
  <sheetViews>
    <sheetView showGridLines="0" workbookViewId="0">
      <selection activeCell="H16" sqref="H16"/>
    </sheetView>
  </sheetViews>
  <sheetFormatPr defaultRowHeight="15" x14ac:dyDescent="0.25"/>
  <cols>
    <col min="2" max="2" width="19.5703125" bestFit="1" customWidth="1"/>
    <col min="3" max="3" width="13.28515625" bestFit="1" customWidth="1"/>
    <col min="8" max="8" width="10.5703125" customWidth="1"/>
    <col min="9" max="9" width="23.42578125" customWidth="1"/>
    <col min="10" max="10" width="15" customWidth="1"/>
  </cols>
  <sheetData>
    <row r="2" spans="1:11" x14ac:dyDescent="0.25">
      <c r="A2" s="11" t="s">
        <v>34</v>
      </c>
      <c r="H2" s="11" t="s">
        <v>41</v>
      </c>
    </row>
    <row r="4" spans="1:11" x14ac:dyDescent="0.25">
      <c r="A4" s="9" t="s">
        <v>21</v>
      </c>
      <c r="B4" s="9" t="s">
        <v>15</v>
      </c>
      <c r="C4" s="9" t="s">
        <v>42</v>
      </c>
      <c r="D4" s="9" t="s">
        <v>19</v>
      </c>
      <c r="H4" s="9" t="s">
        <v>21</v>
      </c>
      <c r="I4" s="9" t="s">
        <v>15</v>
      </c>
      <c r="J4" s="9" t="s">
        <v>43</v>
      </c>
      <c r="K4" s="9" t="s">
        <v>19</v>
      </c>
    </row>
    <row r="5" spans="1:11" x14ac:dyDescent="0.25">
      <c r="A5" s="3">
        <v>1</v>
      </c>
      <c r="B5" s="3" t="s">
        <v>35</v>
      </c>
      <c r="C5" s="3" t="str">
        <f>MID(B5,FIND(" ",B5)+1,FIND(" ",B5,FIND(" ",B5)+1)-FIND(" ",B5)-1)</f>
        <v>Kumar</v>
      </c>
      <c r="D5" s="10" t="s">
        <v>53</v>
      </c>
      <c r="H5" s="3">
        <v>1</v>
      </c>
      <c r="I5" s="3" t="s">
        <v>36</v>
      </c>
      <c r="J5" s="3" t="str">
        <f>MID(I5,FIND(" ",I5)+1,FIND(" ",I5,FIND(" ",I5)+1)-FIND(" ",I5)-1)</f>
        <v>Ram</v>
      </c>
      <c r="K5" s="10" t="s">
        <v>44</v>
      </c>
    </row>
    <row r="6" spans="1:11" x14ac:dyDescent="0.25">
      <c r="A6" s="3">
        <v>2</v>
      </c>
      <c r="B6" s="3" t="s">
        <v>37</v>
      </c>
      <c r="C6" s="3" t="str">
        <f t="shared" ref="C6:C9" si="0">MID(B6,FIND(" ",B6)+1,FIND(" ",B6,FIND(" ",B6)+1)-FIND(" ",B6)-1)</f>
        <v>Prakash</v>
      </c>
      <c r="D6" s="10" t="s">
        <v>54</v>
      </c>
      <c r="H6" s="3">
        <v>2</v>
      </c>
      <c r="I6" s="3" t="s">
        <v>46</v>
      </c>
      <c r="J6" s="3" t="str">
        <f t="shared" ref="J6:J9" si="1">MID(I6,FIND(" ",I6)+1,FIND(" ",I6,FIND(" ",I6)+1)-FIND(" ",I6)-1)</f>
        <v>Vaid</v>
      </c>
      <c r="K6" s="10" t="s">
        <v>45</v>
      </c>
    </row>
    <row r="7" spans="1:11" x14ac:dyDescent="0.25">
      <c r="A7" s="3">
        <v>3</v>
      </c>
      <c r="B7" s="3" t="s">
        <v>38</v>
      </c>
      <c r="C7" s="3" t="str">
        <f t="shared" si="0"/>
        <v>singh</v>
      </c>
      <c r="D7" s="10" t="s">
        <v>55</v>
      </c>
      <c r="H7" s="3">
        <v>3</v>
      </c>
      <c r="I7" s="3" t="s">
        <v>47</v>
      </c>
      <c r="J7" s="3" t="str">
        <f t="shared" si="1"/>
        <v>Naresh</v>
      </c>
      <c r="K7" s="10" t="s">
        <v>50</v>
      </c>
    </row>
    <row r="8" spans="1:11" x14ac:dyDescent="0.25">
      <c r="A8" s="3">
        <v>4</v>
      </c>
      <c r="B8" s="3" t="s">
        <v>39</v>
      </c>
      <c r="C8" s="3" t="str">
        <f t="shared" si="0"/>
        <v>Pal</v>
      </c>
      <c r="D8" s="10" t="s">
        <v>56</v>
      </c>
      <c r="H8" s="3">
        <v>4</v>
      </c>
      <c r="I8" s="3" t="s">
        <v>48</v>
      </c>
      <c r="J8" s="3" t="str">
        <f t="shared" si="1"/>
        <v>Jitnder</v>
      </c>
      <c r="K8" s="10" t="s">
        <v>51</v>
      </c>
    </row>
    <row r="9" spans="1:11" x14ac:dyDescent="0.25">
      <c r="A9" s="3">
        <v>5</v>
      </c>
      <c r="B9" s="3" t="s">
        <v>40</v>
      </c>
      <c r="C9" s="3" t="str">
        <f t="shared" si="0"/>
        <v>Arm</v>
      </c>
      <c r="D9" s="10" t="s">
        <v>57</v>
      </c>
      <c r="H9" s="3">
        <v>5</v>
      </c>
      <c r="I9" s="3" t="s">
        <v>49</v>
      </c>
      <c r="J9" s="3" t="str">
        <f t="shared" si="1"/>
        <v>Neil</v>
      </c>
      <c r="K9" s="10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showGridLines="0" zoomScale="130" zoomScaleNormal="130" workbookViewId="0">
      <selection activeCell="E8" sqref="E8"/>
    </sheetView>
  </sheetViews>
  <sheetFormatPr defaultRowHeight="15" x14ac:dyDescent="0.25"/>
  <cols>
    <col min="1" max="1" width="16" bestFit="1" customWidth="1"/>
    <col min="2" max="2" width="7.5703125" bestFit="1" customWidth="1"/>
    <col min="3" max="3" width="29.42578125" bestFit="1" customWidth="1"/>
  </cols>
  <sheetData>
    <row r="1" spans="1:3" x14ac:dyDescent="0.25">
      <c r="A1" s="9" t="s">
        <v>15</v>
      </c>
      <c r="B1" s="9" t="s">
        <v>65</v>
      </c>
      <c r="C1" s="9" t="s">
        <v>68</v>
      </c>
    </row>
    <row r="2" spans="1:3" x14ac:dyDescent="0.25">
      <c r="A2" s="3" t="s">
        <v>59</v>
      </c>
      <c r="B2" s="3" t="s">
        <v>66</v>
      </c>
      <c r="C2" s="10" t="str">
        <f>IF(B2="F","Mrs.","Mr.")&amp;" " &amp; PROPER(SUBSTITUTE(A2,",","_"))</f>
        <v>Mrs. Gupta_Bharti</v>
      </c>
    </row>
    <row r="3" spans="1:3" x14ac:dyDescent="0.25">
      <c r="A3" s="3" t="s">
        <v>60</v>
      </c>
      <c r="B3" s="3" t="s">
        <v>67</v>
      </c>
      <c r="C3" s="10" t="str">
        <f t="shared" ref="C3:C7" si="0">IF(B3="F","Mrs.","Mr.")&amp;" " &amp; PROPER(SUBSTITUTE(A3,",","_"))</f>
        <v>Mr. Negi_Chandan</v>
      </c>
    </row>
    <row r="4" spans="1:3" x14ac:dyDescent="0.25">
      <c r="A4" s="3" t="s">
        <v>61</v>
      </c>
      <c r="B4" s="3" t="s">
        <v>66</v>
      </c>
      <c r="C4" s="10" t="str">
        <f t="shared" si="0"/>
        <v>Mrs. Malhotra_Neha</v>
      </c>
    </row>
    <row r="5" spans="1:3" x14ac:dyDescent="0.25">
      <c r="A5" s="3" t="s">
        <v>62</v>
      </c>
      <c r="B5" s="3" t="s">
        <v>66</v>
      </c>
      <c r="C5" s="10" t="str">
        <f t="shared" si="0"/>
        <v>Mrs. Kaur_Daljeet</v>
      </c>
    </row>
    <row r="6" spans="1:3" x14ac:dyDescent="0.25">
      <c r="A6" s="3" t="s">
        <v>63</v>
      </c>
      <c r="B6" s="3" t="s">
        <v>67</v>
      </c>
      <c r="C6" s="10" t="str">
        <f t="shared" si="0"/>
        <v>Mr. Shukla_Virit</v>
      </c>
    </row>
    <row r="7" spans="1:3" x14ac:dyDescent="0.25">
      <c r="A7" s="3" t="s">
        <v>64</v>
      </c>
      <c r="B7" s="3" t="s">
        <v>67</v>
      </c>
      <c r="C7" s="10" t="str">
        <f t="shared" si="0"/>
        <v>Mr. Agarwal_Priyank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110"/>
  <sheetViews>
    <sheetView showGridLines="0" workbookViewId="0">
      <selection activeCell="G6" sqref="G6"/>
    </sheetView>
  </sheetViews>
  <sheetFormatPr defaultRowHeight="15" x14ac:dyDescent="0.25"/>
  <cols>
    <col min="1" max="1" width="16.42578125" style="17" customWidth="1"/>
    <col min="2" max="2" width="16" customWidth="1"/>
  </cols>
  <sheetData>
    <row r="1" spans="1:6" x14ac:dyDescent="0.25">
      <c r="A1" s="18" t="s">
        <v>69</v>
      </c>
      <c r="B1" s="19" t="s">
        <v>596</v>
      </c>
      <c r="F1" t="s">
        <v>597</v>
      </c>
    </row>
    <row r="2" spans="1:6" x14ac:dyDescent="0.25">
      <c r="A2" s="23" t="s">
        <v>70</v>
      </c>
      <c r="B2" s="30">
        <f>DATEVALUE(SUBSTITUTE(A2,".","-"))</f>
        <v>38890</v>
      </c>
    </row>
    <row r="3" spans="1:6" x14ac:dyDescent="0.25">
      <c r="A3" s="23" t="s">
        <v>70</v>
      </c>
      <c r="B3" s="30">
        <f t="shared" ref="B3:B66" si="0">DATEVALUE(SUBSTITUTE(A3,".","-"))</f>
        <v>38890</v>
      </c>
    </row>
    <row r="4" spans="1:6" x14ac:dyDescent="0.25">
      <c r="A4" s="23" t="s">
        <v>70</v>
      </c>
      <c r="B4" s="30">
        <f t="shared" si="0"/>
        <v>38890</v>
      </c>
    </row>
    <row r="5" spans="1:6" x14ac:dyDescent="0.25">
      <c r="A5" s="23" t="s">
        <v>70</v>
      </c>
      <c r="B5" s="30">
        <f t="shared" si="0"/>
        <v>38890</v>
      </c>
    </row>
    <row r="6" spans="1:6" x14ac:dyDescent="0.25">
      <c r="A6" s="23" t="s">
        <v>70</v>
      </c>
      <c r="B6" s="30">
        <f t="shared" si="0"/>
        <v>38890</v>
      </c>
    </row>
    <row r="7" spans="1:6" x14ac:dyDescent="0.25">
      <c r="A7" s="23" t="s">
        <v>70</v>
      </c>
      <c r="B7" s="30">
        <f t="shared" si="0"/>
        <v>38890</v>
      </c>
    </row>
    <row r="8" spans="1:6" x14ac:dyDescent="0.25">
      <c r="A8" s="23" t="s">
        <v>70</v>
      </c>
      <c r="B8" s="30">
        <f t="shared" si="0"/>
        <v>38890</v>
      </c>
    </row>
    <row r="9" spans="1:6" x14ac:dyDescent="0.25">
      <c r="A9" s="23" t="s">
        <v>70</v>
      </c>
      <c r="B9" s="30">
        <f t="shared" si="0"/>
        <v>38890</v>
      </c>
    </row>
    <row r="10" spans="1:6" x14ac:dyDescent="0.25">
      <c r="A10" s="23" t="s">
        <v>70</v>
      </c>
      <c r="B10" s="30">
        <f t="shared" si="0"/>
        <v>38890</v>
      </c>
    </row>
    <row r="11" spans="1:6" x14ac:dyDescent="0.25">
      <c r="A11" s="23" t="s">
        <v>70</v>
      </c>
      <c r="B11" s="30">
        <f t="shared" si="0"/>
        <v>38890</v>
      </c>
    </row>
    <row r="12" spans="1:6" x14ac:dyDescent="0.25">
      <c r="A12" s="23" t="s">
        <v>70</v>
      </c>
      <c r="B12" s="30">
        <f t="shared" si="0"/>
        <v>38890</v>
      </c>
    </row>
    <row r="13" spans="1:6" x14ac:dyDescent="0.25">
      <c r="A13" s="23" t="s">
        <v>70</v>
      </c>
      <c r="B13" s="30">
        <f t="shared" si="0"/>
        <v>38890</v>
      </c>
    </row>
    <row r="14" spans="1:6" x14ac:dyDescent="0.25">
      <c r="A14" s="23" t="s">
        <v>70</v>
      </c>
      <c r="B14" s="30">
        <f t="shared" si="0"/>
        <v>38890</v>
      </c>
    </row>
    <row r="15" spans="1:6" x14ac:dyDescent="0.25">
      <c r="A15" s="23" t="s">
        <v>70</v>
      </c>
      <c r="B15" s="30">
        <f t="shared" si="0"/>
        <v>38890</v>
      </c>
    </row>
    <row r="16" spans="1:6" x14ac:dyDescent="0.25">
      <c r="A16" s="23" t="s">
        <v>71</v>
      </c>
      <c r="B16" s="30">
        <f t="shared" si="0"/>
        <v>39090</v>
      </c>
    </row>
    <row r="17" spans="1:2" x14ac:dyDescent="0.25">
      <c r="A17" s="23" t="s">
        <v>71</v>
      </c>
      <c r="B17" s="30">
        <f t="shared" si="0"/>
        <v>39090</v>
      </c>
    </row>
    <row r="18" spans="1:2" x14ac:dyDescent="0.25">
      <c r="A18" s="23" t="s">
        <v>71</v>
      </c>
      <c r="B18" s="30">
        <f t="shared" si="0"/>
        <v>39090</v>
      </c>
    </row>
    <row r="19" spans="1:2" x14ac:dyDescent="0.25">
      <c r="A19" s="23" t="s">
        <v>71</v>
      </c>
      <c r="B19" s="30">
        <f t="shared" si="0"/>
        <v>39090</v>
      </c>
    </row>
    <row r="20" spans="1:2" x14ac:dyDescent="0.25">
      <c r="A20" s="23" t="s">
        <v>71</v>
      </c>
      <c r="B20" s="30">
        <f t="shared" si="0"/>
        <v>39090</v>
      </c>
    </row>
    <row r="21" spans="1:2" x14ac:dyDescent="0.25">
      <c r="A21" s="23" t="s">
        <v>71</v>
      </c>
      <c r="B21" s="30">
        <f t="shared" si="0"/>
        <v>39090</v>
      </c>
    </row>
    <row r="22" spans="1:2" x14ac:dyDescent="0.25">
      <c r="A22" s="23" t="s">
        <v>71</v>
      </c>
      <c r="B22" s="30">
        <f t="shared" si="0"/>
        <v>39090</v>
      </c>
    </row>
    <row r="23" spans="1:2" x14ac:dyDescent="0.25">
      <c r="A23" s="23" t="s">
        <v>71</v>
      </c>
      <c r="B23" s="30">
        <f t="shared" si="0"/>
        <v>39090</v>
      </c>
    </row>
    <row r="24" spans="1:2" x14ac:dyDescent="0.25">
      <c r="A24" s="23" t="s">
        <v>71</v>
      </c>
      <c r="B24" s="30">
        <f t="shared" si="0"/>
        <v>39090</v>
      </c>
    </row>
    <row r="25" spans="1:2" x14ac:dyDescent="0.25">
      <c r="A25" s="23" t="s">
        <v>71</v>
      </c>
      <c r="B25" s="30">
        <f t="shared" si="0"/>
        <v>39090</v>
      </c>
    </row>
    <row r="26" spans="1:2" x14ac:dyDescent="0.25">
      <c r="A26" s="23" t="s">
        <v>71</v>
      </c>
      <c r="B26" s="30">
        <f t="shared" si="0"/>
        <v>39090</v>
      </c>
    </row>
    <row r="27" spans="1:2" x14ac:dyDescent="0.25">
      <c r="A27" s="23" t="s">
        <v>71</v>
      </c>
      <c r="B27" s="30">
        <f t="shared" si="0"/>
        <v>39090</v>
      </c>
    </row>
    <row r="28" spans="1:2" x14ac:dyDescent="0.25">
      <c r="A28" s="23" t="s">
        <v>71</v>
      </c>
      <c r="B28" s="30">
        <f t="shared" si="0"/>
        <v>39090</v>
      </c>
    </row>
    <row r="29" spans="1:2" x14ac:dyDescent="0.25">
      <c r="A29" s="23" t="s">
        <v>71</v>
      </c>
      <c r="B29" s="30">
        <f t="shared" si="0"/>
        <v>39090</v>
      </c>
    </row>
    <row r="30" spans="1:2" x14ac:dyDescent="0.25">
      <c r="A30" s="23" t="s">
        <v>72</v>
      </c>
      <c r="B30" s="30">
        <f t="shared" si="0"/>
        <v>39134</v>
      </c>
    </row>
    <row r="31" spans="1:2" x14ac:dyDescent="0.25">
      <c r="A31" s="23" t="s">
        <v>72</v>
      </c>
      <c r="B31" s="30">
        <f t="shared" si="0"/>
        <v>39134</v>
      </c>
    </row>
    <row r="32" spans="1:2" x14ac:dyDescent="0.25">
      <c r="A32" s="23" t="s">
        <v>72</v>
      </c>
      <c r="B32" s="30">
        <f t="shared" si="0"/>
        <v>39134</v>
      </c>
    </row>
    <row r="33" spans="1:2" x14ac:dyDescent="0.25">
      <c r="A33" s="23" t="s">
        <v>72</v>
      </c>
      <c r="B33" s="30">
        <f t="shared" si="0"/>
        <v>39134</v>
      </c>
    </row>
    <row r="34" spans="1:2" x14ac:dyDescent="0.25">
      <c r="A34" s="23" t="s">
        <v>72</v>
      </c>
      <c r="B34" s="30">
        <f t="shared" si="0"/>
        <v>39134</v>
      </c>
    </row>
    <row r="35" spans="1:2" x14ac:dyDescent="0.25">
      <c r="A35" s="23" t="s">
        <v>72</v>
      </c>
      <c r="B35" s="30">
        <f t="shared" si="0"/>
        <v>39134</v>
      </c>
    </row>
    <row r="36" spans="1:2" x14ac:dyDescent="0.25">
      <c r="A36" s="23" t="s">
        <v>72</v>
      </c>
      <c r="B36" s="30">
        <f t="shared" si="0"/>
        <v>39134</v>
      </c>
    </row>
    <row r="37" spans="1:2" x14ac:dyDescent="0.25">
      <c r="A37" s="23" t="s">
        <v>72</v>
      </c>
      <c r="B37" s="30">
        <f t="shared" si="0"/>
        <v>39134</v>
      </c>
    </row>
    <row r="38" spans="1:2" x14ac:dyDescent="0.25">
      <c r="A38" s="23" t="s">
        <v>72</v>
      </c>
      <c r="B38" s="30">
        <f t="shared" si="0"/>
        <v>39134</v>
      </c>
    </row>
    <row r="39" spans="1:2" x14ac:dyDescent="0.25">
      <c r="A39" s="23" t="s">
        <v>72</v>
      </c>
      <c r="B39" s="30">
        <f t="shared" si="0"/>
        <v>39134</v>
      </c>
    </row>
    <row r="40" spans="1:2" x14ac:dyDescent="0.25">
      <c r="A40" s="23" t="s">
        <v>72</v>
      </c>
      <c r="B40" s="30">
        <f t="shared" si="0"/>
        <v>39134</v>
      </c>
    </row>
    <row r="41" spans="1:2" x14ac:dyDescent="0.25">
      <c r="A41" s="23" t="s">
        <v>72</v>
      </c>
      <c r="B41" s="30">
        <f t="shared" si="0"/>
        <v>39134</v>
      </c>
    </row>
    <row r="42" spans="1:2" x14ac:dyDescent="0.25">
      <c r="A42" s="23" t="s">
        <v>72</v>
      </c>
      <c r="B42" s="30">
        <f t="shared" si="0"/>
        <v>39134</v>
      </c>
    </row>
    <row r="43" spans="1:2" x14ac:dyDescent="0.25">
      <c r="A43" s="23" t="s">
        <v>72</v>
      </c>
      <c r="B43" s="30">
        <f t="shared" si="0"/>
        <v>39134</v>
      </c>
    </row>
    <row r="44" spans="1:2" x14ac:dyDescent="0.25">
      <c r="A44" s="23" t="s">
        <v>72</v>
      </c>
      <c r="B44" s="30">
        <f t="shared" si="0"/>
        <v>39134</v>
      </c>
    </row>
    <row r="45" spans="1:2" x14ac:dyDescent="0.25">
      <c r="A45" s="23" t="s">
        <v>72</v>
      </c>
      <c r="B45" s="30">
        <f t="shared" si="0"/>
        <v>39134</v>
      </c>
    </row>
    <row r="46" spans="1:2" x14ac:dyDescent="0.25">
      <c r="A46" s="23" t="s">
        <v>72</v>
      </c>
      <c r="B46" s="30">
        <f t="shared" si="0"/>
        <v>39134</v>
      </c>
    </row>
    <row r="47" spans="1:2" x14ac:dyDescent="0.25">
      <c r="A47" s="23" t="s">
        <v>72</v>
      </c>
      <c r="B47" s="30">
        <f t="shared" si="0"/>
        <v>39134</v>
      </c>
    </row>
    <row r="48" spans="1:2" x14ac:dyDescent="0.25">
      <c r="A48" s="23" t="s">
        <v>72</v>
      </c>
      <c r="B48" s="30">
        <f t="shared" si="0"/>
        <v>39134</v>
      </c>
    </row>
    <row r="49" spans="1:2" x14ac:dyDescent="0.25">
      <c r="A49" s="23" t="s">
        <v>72</v>
      </c>
      <c r="B49" s="30">
        <f t="shared" si="0"/>
        <v>39134</v>
      </c>
    </row>
    <row r="50" spans="1:2" x14ac:dyDescent="0.25">
      <c r="A50" s="23" t="s">
        <v>72</v>
      </c>
      <c r="B50" s="30">
        <f t="shared" si="0"/>
        <v>39134</v>
      </c>
    </row>
    <row r="51" spans="1:2" x14ac:dyDescent="0.25">
      <c r="A51" s="23" t="s">
        <v>72</v>
      </c>
      <c r="B51" s="30">
        <f t="shared" si="0"/>
        <v>39134</v>
      </c>
    </row>
    <row r="52" spans="1:2" x14ac:dyDescent="0.25">
      <c r="A52" s="23" t="s">
        <v>72</v>
      </c>
      <c r="B52" s="30">
        <f t="shared" si="0"/>
        <v>39134</v>
      </c>
    </row>
    <row r="53" spans="1:2" x14ac:dyDescent="0.25">
      <c r="A53" s="23" t="s">
        <v>72</v>
      </c>
      <c r="B53" s="30">
        <f t="shared" si="0"/>
        <v>39134</v>
      </c>
    </row>
    <row r="54" spans="1:2" x14ac:dyDescent="0.25">
      <c r="A54" s="23" t="s">
        <v>72</v>
      </c>
      <c r="B54" s="30">
        <f t="shared" si="0"/>
        <v>39134</v>
      </c>
    </row>
    <row r="55" spans="1:2" x14ac:dyDescent="0.25">
      <c r="A55" s="23" t="s">
        <v>72</v>
      </c>
      <c r="B55" s="30">
        <f t="shared" si="0"/>
        <v>39134</v>
      </c>
    </row>
    <row r="56" spans="1:2" x14ac:dyDescent="0.25">
      <c r="A56" s="23" t="s">
        <v>72</v>
      </c>
      <c r="B56" s="30">
        <f t="shared" si="0"/>
        <v>39134</v>
      </c>
    </row>
    <row r="57" spans="1:2" x14ac:dyDescent="0.25">
      <c r="A57" s="23" t="s">
        <v>72</v>
      </c>
      <c r="B57" s="30">
        <f t="shared" si="0"/>
        <v>39134</v>
      </c>
    </row>
    <row r="58" spans="1:2" x14ac:dyDescent="0.25">
      <c r="A58" s="23" t="s">
        <v>72</v>
      </c>
      <c r="B58" s="30">
        <f t="shared" si="0"/>
        <v>39134</v>
      </c>
    </row>
    <row r="59" spans="1:2" x14ac:dyDescent="0.25">
      <c r="A59" s="23" t="s">
        <v>72</v>
      </c>
      <c r="B59" s="30">
        <f t="shared" si="0"/>
        <v>39134</v>
      </c>
    </row>
    <row r="60" spans="1:2" x14ac:dyDescent="0.25">
      <c r="A60" s="23" t="s">
        <v>72</v>
      </c>
      <c r="B60" s="30">
        <f t="shared" si="0"/>
        <v>39134</v>
      </c>
    </row>
    <row r="61" spans="1:2" x14ac:dyDescent="0.25">
      <c r="A61" s="23" t="s">
        <v>72</v>
      </c>
      <c r="B61" s="30">
        <f t="shared" si="0"/>
        <v>39134</v>
      </c>
    </row>
    <row r="62" spans="1:2" x14ac:dyDescent="0.25">
      <c r="A62" s="23" t="s">
        <v>72</v>
      </c>
      <c r="B62" s="30">
        <f t="shared" si="0"/>
        <v>39134</v>
      </c>
    </row>
    <row r="63" spans="1:2" x14ac:dyDescent="0.25">
      <c r="A63" s="23" t="s">
        <v>72</v>
      </c>
      <c r="B63" s="30">
        <f t="shared" si="0"/>
        <v>39134</v>
      </c>
    </row>
    <row r="64" spans="1:2" x14ac:dyDescent="0.25">
      <c r="A64" s="23" t="s">
        <v>72</v>
      </c>
      <c r="B64" s="30">
        <f t="shared" si="0"/>
        <v>39134</v>
      </c>
    </row>
    <row r="65" spans="1:2" x14ac:dyDescent="0.25">
      <c r="A65" s="23" t="s">
        <v>72</v>
      </c>
      <c r="B65" s="30">
        <f t="shared" si="0"/>
        <v>39134</v>
      </c>
    </row>
    <row r="66" spans="1:2" x14ac:dyDescent="0.25">
      <c r="A66" s="23" t="s">
        <v>72</v>
      </c>
      <c r="B66" s="30">
        <f t="shared" si="0"/>
        <v>39134</v>
      </c>
    </row>
    <row r="67" spans="1:2" x14ac:dyDescent="0.25">
      <c r="A67" s="23" t="s">
        <v>72</v>
      </c>
      <c r="B67" s="30">
        <f t="shared" ref="B67:B130" si="1">DATEVALUE(SUBSTITUTE(A67,".","-"))</f>
        <v>39134</v>
      </c>
    </row>
    <row r="68" spans="1:2" x14ac:dyDescent="0.25">
      <c r="A68" s="23" t="s">
        <v>72</v>
      </c>
      <c r="B68" s="30">
        <f t="shared" si="1"/>
        <v>39134</v>
      </c>
    </row>
    <row r="69" spans="1:2" x14ac:dyDescent="0.25">
      <c r="A69" s="23" t="s">
        <v>72</v>
      </c>
      <c r="B69" s="30">
        <f t="shared" si="1"/>
        <v>39134</v>
      </c>
    </row>
    <row r="70" spans="1:2" x14ac:dyDescent="0.25">
      <c r="A70" s="23" t="s">
        <v>72</v>
      </c>
      <c r="B70" s="30">
        <f t="shared" si="1"/>
        <v>39134</v>
      </c>
    </row>
    <row r="71" spans="1:2" x14ac:dyDescent="0.25">
      <c r="A71" s="23" t="s">
        <v>72</v>
      </c>
      <c r="B71" s="30">
        <f t="shared" si="1"/>
        <v>39134</v>
      </c>
    </row>
    <row r="72" spans="1:2" x14ac:dyDescent="0.25">
      <c r="A72" s="23" t="s">
        <v>72</v>
      </c>
      <c r="B72" s="30">
        <f t="shared" si="1"/>
        <v>39134</v>
      </c>
    </row>
    <row r="73" spans="1:2" x14ac:dyDescent="0.25">
      <c r="A73" s="23" t="s">
        <v>72</v>
      </c>
      <c r="B73" s="30">
        <f t="shared" si="1"/>
        <v>39134</v>
      </c>
    </row>
    <row r="74" spans="1:2" x14ac:dyDescent="0.25">
      <c r="A74" s="23" t="s">
        <v>72</v>
      </c>
      <c r="B74" s="30">
        <f t="shared" si="1"/>
        <v>39134</v>
      </c>
    </row>
    <row r="75" spans="1:2" x14ac:dyDescent="0.25">
      <c r="A75" s="23" t="s">
        <v>72</v>
      </c>
      <c r="B75" s="30">
        <f t="shared" si="1"/>
        <v>39134</v>
      </c>
    </row>
    <row r="76" spans="1:2" x14ac:dyDescent="0.25">
      <c r="A76" s="23" t="s">
        <v>72</v>
      </c>
      <c r="B76" s="30">
        <f t="shared" si="1"/>
        <v>39134</v>
      </c>
    </row>
    <row r="77" spans="1:2" x14ac:dyDescent="0.25">
      <c r="A77" s="23" t="s">
        <v>72</v>
      </c>
      <c r="B77" s="30">
        <f t="shared" si="1"/>
        <v>39134</v>
      </c>
    </row>
    <row r="78" spans="1:2" x14ac:dyDescent="0.25">
      <c r="A78" s="23" t="s">
        <v>72</v>
      </c>
      <c r="B78" s="30">
        <f t="shared" si="1"/>
        <v>39134</v>
      </c>
    </row>
    <row r="79" spans="1:2" x14ac:dyDescent="0.25">
      <c r="A79" s="23" t="s">
        <v>72</v>
      </c>
      <c r="B79" s="30">
        <f t="shared" si="1"/>
        <v>39134</v>
      </c>
    </row>
    <row r="80" spans="1:2" x14ac:dyDescent="0.25">
      <c r="A80" s="23" t="s">
        <v>72</v>
      </c>
      <c r="B80" s="30">
        <f t="shared" si="1"/>
        <v>39134</v>
      </c>
    </row>
    <row r="81" spans="1:2" x14ac:dyDescent="0.25">
      <c r="A81" s="23" t="s">
        <v>72</v>
      </c>
      <c r="B81" s="30">
        <f t="shared" si="1"/>
        <v>39134</v>
      </c>
    </row>
    <row r="82" spans="1:2" x14ac:dyDescent="0.25">
      <c r="A82" s="23" t="s">
        <v>72</v>
      </c>
      <c r="B82" s="30">
        <f t="shared" si="1"/>
        <v>39134</v>
      </c>
    </row>
    <row r="83" spans="1:2" x14ac:dyDescent="0.25">
      <c r="A83" s="23" t="s">
        <v>72</v>
      </c>
      <c r="B83" s="30">
        <f t="shared" si="1"/>
        <v>39134</v>
      </c>
    </row>
    <row r="84" spans="1:2" x14ac:dyDescent="0.25">
      <c r="A84" s="23" t="s">
        <v>72</v>
      </c>
      <c r="B84" s="30">
        <f t="shared" si="1"/>
        <v>39134</v>
      </c>
    </row>
    <row r="85" spans="1:2" x14ac:dyDescent="0.25">
      <c r="A85" s="23" t="s">
        <v>72</v>
      </c>
      <c r="B85" s="30">
        <f t="shared" si="1"/>
        <v>39134</v>
      </c>
    </row>
    <row r="86" spans="1:2" x14ac:dyDescent="0.25">
      <c r="A86" s="23" t="s">
        <v>72</v>
      </c>
      <c r="B86" s="30">
        <f t="shared" si="1"/>
        <v>39134</v>
      </c>
    </row>
    <row r="87" spans="1:2" x14ac:dyDescent="0.25">
      <c r="A87" s="23" t="s">
        <v>72</v>
      </c>
      <c r="B87" s="30">
        <f t="shared" si="1"/>
        <v>39134</v>
      </c>
    </row>
    <row r="88" spans="1:2" x14ac:dyDescent="0.25">
      <c r="A88" s="23" t="s">
        <v>72</v>
      </c>
      <c r="B88" s="30">
        <f t="shared" si="1"/>
        <v>39134</v>
      </c>
    </row>
    <row r="89" spans="1:2" x14ac:dyDescent="0.25">
      <c r="A89" s="23" t="s">
        <v>72</v>
      </c>
      <c r="B89" s="30">
        <f t="shared" si="1"/>
        <v>39134</v>
      </c>
    </row>
    <row r="90" spans="1:2" x14ac:dyDescent="0.25">
      <c r="A90" s="23" t="s">
        <v>72</v>
      </c>
      <c r="B90" s="30">
        <f t="shared" si="1"/>
        <v>39134</v>
      </c>
    </row>
    <row r="91" spans="1:2" x14ac:dyDescent="0.25">
      <c r="A91" s="23" t="s">
        <v>72</v>
      </c>
      <c r="B91" s="30">
        <f t="shared" si="1"/>
        <v>39134</v>
      </c>
    </row>
    <row r="92" spans="1:2" x14ac:dyDescent="0.25">
      <c r="A92" s="23" t="s">
        <v>72</v>
      </c>
      <c r="B92" s="30">
        <f t="shared" si="1"/>
        <v>39134</v>
      </c>
    </row>
    <row r="93" spans="1:2" x14ac:dyDescent="0.25">
      <c r="A93" s="23" t="s">
        <v>72</v>
      </c>
      <c r="B93" s="30">
        <f t="shared" si="1"/>
        <v>39134</v>
      </c>
    </row>
    <row r="94" spans="1:2" x14ac:dyDescent="0.25">
      <c r="A94" s="23" t="s">
        <v>72</v>
      </c>
      <c r="B94" s="30">
        <f t="shared" si="1"/>
        <v>39134</v>
      </c>
    </row>
    <row r="95" spans="1:2" x14ac:dyDescent="0.25">
      <c r="A95" s="23" t="s">
        <v>72</v>
      </c>
      <c r="B95" s="30">
        <f t="shared" si="1"/>
        <v>39134</v>
      </c>
    </row>
    <row r="96" spans="1:2" x14ac:dyDescent="0.25">
      <c r="A96" s="23" t="s">
        <v>72</v>
      </c>
      <c r="B96" s="30">
        <f t="shared" si="1"/>
        <v>39134</v>
      </c>
    </row>
    <row r="97" spans="1:2" x14ac:dyDescent="0.25">
      <c r="A97" s="23" t="s">
        <v>72</v>
      </c>
      <c r="B97" s="30">
        <f t="shared" si="1"/>
        <v>39134</v>
      </c>
    </row>
    <row r="98" spans="1:2" x14ac:dyDescent="0.25">
      <c r="A98" s="23" t="s">
        <v>72</v>
      </c>
      <c r="B98" s="30">
        <f t="shared" si="1"/>
        <v>39134</v>
      </c>
    </row>
    <row r="99" spans="1:2" x14ac:dyDescent="0.25">
      <c r="A99" s="23" t="s">
        <v>72</v>
      </c>
      <c r="B99" s="30">
        <f t="shared" si="1"/>
        <v>39134</v>
      </c>
    </row>
    <row r="100" spans="1:2" x14ac:dyDescent="0.25">
      <c r="A100" s="23" t="s">
        <v>73</v>
      </c>
      <c r="B100" s="30">
        <f t="shared" si="1"/>
        <v>39135</v>
      </c>
    </row>
    <row r="101" spans="1:2" x14ac:dyDescent="0.25">
      <c r="A101" s="23" t="s">
        <v>73</v>
      </c>
      <c r="B101" s="30">
        <f t="shared" si="1"/>
        <v>39135</v>
      </c>
    </row>
    <row r="102" spans="1:2" x14ac:dyDescent="0.25">
      <c r="A102" s="23" t="s">
        <v>73</v>
      </c>
      <c r="B102" s="30">
        <f t="shared" si="1"/>
        <v>39135</v>
      </c>
    </row>
    <row r="103" spans="1:2" x14ac:dyDescent="0.25">
      <c r="A103" s="23" t="s">
        <v>73</v>
      </c>
      <c r="B103" s="30">
        <f t="shared" si="1"/>
        <v>39135</v>
      </c>
    </row>
    <row r="104" spans="1:2" x14ac:dyDescent="0.25">
      <c r="A104" s="23" t="s">
        <v>73</v>
      </c>
      <c r="B104" s="30">
        <f t="shared" si="1"/>
        <v>39135</v>
      </c>
    </row>
    <row r="105" spans="1:2" x14ac:dyDescent="0.25">
      <c r="A105" s="23" t="s">
        <v>73</v>
      </c>
      <c r="B105" s="30">
        <f t="shared" si="1"/>
        <v>39135</v>
      </c>
    </row>
    <row r="106" spans="1:2" x14ac:dyDescent="0.25">
      <c r="A106" s="23" t="s">
        <v>74</v>
      </c>
      <c r="B106" s="30">
        <f t="shared" si="1"/>
        <v>39136</v>
      </c>
    </row>
    <row r="107" spans="1:2" x14ac:dyDescent="0.25">
      <c r="A107" s="23" t="s">
        <v>74</v>
      </c>
      <c r="B107" s="30">
        <f t="shared" si="1"/>
        <v>39136</v>
      </c>
    </row>
    <row r="108" spans="1:2" x14ac:dyDescent="0.25">
      <c r="A108" s="23" t="s">
        <v>74</v>
      </c>
      <c r="B108" s="30">
        <f t="shared" si="1"/>
        <v>39136</v>
      </c>
    </row>
    <row r="109" spans="1:2" x14ac:dyDescent="0.25">
      <c r="A109" s="23" t="s">
        <v>74</v>
      </c>
      <c r="B109" s="30">
        <f t="shared" si="1"/>
        <v>39136</v>
      </c>
    </row>
    <row r="110" spans="1:2" x14ac:dyDescent="0.25">
      <c r="A110" s="23" t="s">
        <v>74</v>
      </c>
      <c r="B110" s="30">
        <f t="shared" si="1"/>
        <v>39136</v>
      </c>
    </row>
    <row r="111" spans="1:2" x14ac:dyDescent="0.25">
      <c r="A111" s="23" t="s">
        <v>74</v>
      </c>
      <c r="B111" s="30">
        <f t="shared" si="1"/>
        <v>39136</v>
      </c>
    </row>
    <row r="112" spans="1:2" x14ac:dyDescent="0.25">
      <c r="A112" s="23" t="s">
        <v>74</v>
      </c>
      <c r="B112" s="30">
        <f t="shared" si="1"/>
        <v>39136</v>
      </c>
    </row>
    <row r="113" spans="1:2" x14ac:dyDescent="0.25">
      <c r="A113" s="23" t="s">
        <v>74</v>
      </c>
      <c r="B113" s="30">
        <f t="shared" si="1"/>
        <v>39136</v>
      </c>
    </row>
    <row r="114" spans="1:2" x14ac:dyDescent="0.25">
      <c r="A114" s="23" t="s">
        <v>74</v>
      </c>
      <c r="B114" s="30">
        <f t="shared" si="1"/>
        <v>39136</v>
      </c>
    </row>
    <row r="115" spans="1:2" x14ac:dyDescent="0.25">
      <c r="A115" s="23" t="s">
        <v>74</v>
      </c>
      <c r="B115" s="30">
        <f t="shared" si="1"/>
        <v>39136</v>
      </c>
    </row>
    <row r="116" spans="1:2" x14ac:dyDescent="0.25">
      <c r="A116" s="23" t="s">
        <v>74</v>
      </c>
      <c r="B116" s="30">
        <f t="shared" si="1"/>
        <v>39136</v>
      </c>
    </row>
    <row r="117" spans="1:2" x14ac:dyDescent="0.25">
      <c r="A117" s="23" t="s">
        <v>74</v>
      </c>
      <c r="B117" s="30">
        <f t="shared" si="1"/>
        <v>39136</v>
      </c>
    </row>
    <row r="118" spans="1:2" x14ac:dyDescent="0.25">
      <c r="A118" s="23" t="s">
        <v>74</v>
      </c>
      <c r="B118" s="30">
        <f t="shared" si="1"/>
        <v>39136</v>
      </c>
    </row>
    <row r="119" spans="1:2" x14ac:dyDescent="0.25">
      <c r="A119" s="23" t="s">
        <v>74</v>
      </c>
      <c r="B119" s="30">
        <f t="shared" si="1"/>
        <v>39136</v>
      </c>
    </row>
    <row r="120" spans="1:2" x14ac:dyDescent="0.25">
      <c r="A120" s="23" t="s">
        <v>74</v>
      </c>
      <c r="B120" s="30">
        <f t="shared" si="1"/>
        <v>39136</v>
      </c>
    </row>
    <row r="121" spans="1:2" x14ac:dyDescent="0.25">
      <c r="A121" s="23" t="s">
        <v>74</v>
      </c>
      <c r="B121" s="30">
        <f t="shared" si="1"/>
        <v>39136</v>
      </c>
    </row>
    <row r="122" spans="1:2" x14ac:dyDescent="0.25">
      <c r="A122" s="23" t="s">
        <v>74</v>
      </c>
      <c r="B122" s="30">
        <f t="shared" si="1"/>
        <v>39136</v>
      </c>
    </row>
    <row r="123" spans="1:2" x14ac:dyDescent="0.25">
      <c r="A123" s="23" t="s">
        <v>74</v>
      </c>
      <c r="B123" s="30">
        <f t="shared" si="1"/>
        <v>39136</v>
      </c>
    </row>
    <row r="124" spans="1:2" x14ac:dyDescent="0.25">
      <c r="A124" s="23" t="s">
        <v>74</v>
      </c>
      <c r="B124" s="30">
        <f t="shared" si="1"/>
        <v>39136</v>
      </c>
    </row>
    <row r="125" spans="1:2" x14ac:dyDescent="0.25">
      <c r="A125" s="23" t="s">
        <v>74</v>
      </c>
      <c r="B125" s="30">
        <f t="shared" si="1"/>
        <v>39136</v>
      </c>
    </row>
    <row r="126" spans="1:2" x14ac:dyDescent="0.25">
      <c r="A126" s="23" t="s">
        <v>74</v>
      </c>
      <c r="B126" s="30">
        <f t="shared" si="1"/>
        <v>39136</v>
      </c>
    </row>
    <row r="127" spans="1:2" x14ac:dyDescent="0.25">
      <c r="A127" s="23" t="s">
        <v>74</v>
      </c>
      <c r="B127" s="30">
        <f t="shared" si="1"/>
        <v>39136</v>
      </c>
    </row>
    <row r="128" spans="1:2" x14ac:dyDescent="0.25">
      <c r="A128" s="23" t="s">
        <v>74</v>
      </c>
      <c r="B128" s="30">
        <f t="shared" si="1"/>
        <v>39136</v>
      </c>
    </row>
    <row r="129" spans="1:2" x14ac:dyDescent="0.25">
      <c r="A129" s="23" t="s">
        <v>74</v>
      </c>
      <c r="B129" s="30">
        <f t="shared" si="1"/>
        <v>39136</v>
      </c>
    </row>
    <row r="130" spans="1:2" x14ac:dyDescent="0.25">
      <c r="A130" s="23" t="s">
        <v>74</v>
      </c>
      <c r="B130" s="30">
        <f t="shared" si="1"/>
        <v>39136</v>
      </c>
    </row>
    <row r="131" spans="1:2" x14ac:dyDescent="0.25">
      <c r="A131" s="23" t="s">
        <v>74</v>
      </c>
      <c r="B131" s="30">
        <f t="shared" ref="B131:B194" si="2">DATEVALUE(SUBSTITUTE(A131,".","-"))</f>
        <v>39136</v>
      </c>
    </row>
    <row r="132" spans="1:2" x14ac:dyDescent="0.25">
      <c r="A132" s="23" t="s">
        <v>74</v>
      </c>
      <c r="B132" s="30">
        <f t="shared" si="2"/>
        <v>39136</v>
      </c>
    </row>
    <row r="133" spans="1:2" x14ac:dyDescent="0.25">
      <c r="A133" s="23" t="s">
        <v>74</v>
      </c>
      <c r="B133" s="30">
        <f t="shared" si="2"/>
        <v>39136</v>
      </c>
    </row>
    <row r="134" spans="1:2" x14ac:dyDescent="0.25">
      <c r="A134" s="23" t="s">
        <v>74</v>
      </c>
      <c r="B134" s="30">
        <f t="shared" si="2"/>
        <v>39136</v>
      </c>
    </row>
    <row r="135" spans="1:2" x14ac:dyDescent="0.25">
      <c r="A135" s="23" t="s">
        <v>74</v>
      </c>
      <c r="B135" s="30">
        <f t="shared" si="2"/>
        <v>39136</v>
      </c>
    </row>
    <row r="136" spans="1:2" x14ac:dyDescent="0.25">
      <c r="A136" s="23" t="s">
        <v>74</v>
      </c>
      <c r="B136" s="30">
        <f t="shared" si="2"/>
        <v>39136</v>
      </c>
    </row>
    <row r="137" spans="1:2" x14ac:dyDescent="0.25">
      <c r="A137" s="23" t="s">
        <v>74</v>
      </c>
      <c r="B137" s="30">
        <f t="shared" si="2"/>
        <v>39136</v>
      </c>
    </row>
    <row r="138" spans="1:2" x14ac:dyDescent="0.25">
      <c r="A138" s="23" t="s">
        <v>74</v>
      </c>
      <c r="B138" s="30">
        <f t="shared" si="2"/>
        <v>39136</v>
      </c>
    </row>
    <row r="139" spans="1:2" x14ac:dyDescent="0.25">
      <c r="A139" s="23" t="s">
        <v>74</v>
      </c>
      <c r="B139" s="30">
        <f t="shared" si="2"/>
        <v>39136</v>
      </c>
    </row>
    <row r="140" spans="1:2" x14ac:dyDescent="0.25">
      <c r="A140" s="23" t="s">
        <v>74</v>
      </c>
      <c r="B140" s="30">
        <f t="shared" si="2"/>
        <v>39136</v>
      </c>
    </row>
    <row r="141" spans="1:2" x14ac:dyDescent="0.25">
      <c r="A141" s="23" t="s">
        <v>74</v>
      </c>
      <c r="B141" s="30">
        <f t="shared" si="2"/>
        <v>39136</v>
      </c>
    </row>
    <row r="142" spans="1:2" x14ac:dyDescent="0.25">
      <c r="A142" s="23" t="s">
        <v>74</v>
      </c>
      <c r="B142" s="30">
        <f t="shared" si="2"/>
        <v>39136</v>
      </c>
    </row>
    <row r="143" spans="1:2" x14ac:dyDescent="0.25">
      <c r="A143" s="23" t="s">
        <v>74</v>
      </c>
      <c r="B143" s="30">
        <f t="shared" si="2"/>
        <v>39136</v>
      </c>
    </row>
    <row r="144" spans="1:2" x14ac:dyDescent="0.25">
      <c r="A144" s="23" t="s">
        <v>74</v>
      </c>
      <c r="B144" s="30">
        <f t="shared" si="2"/>
        <v>39136</v>
      </c>
    </row>
    <row r="145" spans="1:2" x14ac:dyDescent="0.25">
      <c r="A145" s="23" t="s">
        <v>74</v>
      </c>
      <c r="B145" s="30">
        <f t="shared" si="2"/>
        <v>39136</v>
      </c>
    </row>
    <row r="146" spans="1:2" x14ac:dyDescent="0.25">
      <c r="A146" s="23" t="s">
        <v>74</v>
      </c>
      <c r="B146" s="30">
        <f t="shared" si="2"/>
        <v>39136</v>
      </c>
    </row>
    <row r="147" spans="1:2" x14ac:dyDescent="0.25">
      <c r="A147" s="23" t="s">
        <v>74</v>
      </c>
      <c r="B147" s="30">
        <f t="shared" si="2"/>
        <v>39136</v>
      </c>
    </row>
    <row r="148" spans="1:2" x14ac:dyDescent="0.25">
      <c r="A148" s="23" t="s">
        <v>74</v>
      </c>
      <c r="B148" s="30">
        <f t="shared" si="2"/>
        <v>39136</v>
      </c>
    </row>
    <row r="149" spans="1:2" x14ac:dyDescent="0.25">
      <c r="A149" s="23" t="s">
        <v>74</v>
      </c>
      <c r="B149" s="30">
        <f t="shared" si="2"/>
        <v>39136</v>
      </c>
    </row>
    <row r="150" spans="1:2" x14ac:dyDescent="0.25">
      <c r="A150" s="23" t="s">
        <v>74</v>
      </c>
      <c r="B150" s="30">
        <f t="shared" si="2"/>
        <v>39136</v>
      </c>
    </row>
    <row r="151" spans="1:2" x14ac:dyDescent="0.25">
      <c r="A151" s="23" t="s">
        <v>74</v>
      </c>
      <c r="B151" s="30">
        <f t="shared" si="2"/>
        <v>39136</v>
      </c>
    </row>
    <row r="152" spans="1:2" x14ac:dyDescent="0.25">
      <c r="A152" s="23" t="s">
        <v>74</v>
      </c>
      <c r="B152" s="30">
        <f t="shared" si="2"/>
        <v>39136</v>
      </c>
    </row>
    <row r="153" spans="1:2" x14ac:dyDescent="0.25">
      <c r="A153" s="23" t="s">
        <v>74</v>
      </c>
      <c r="B153" s="30">
        <f t="shared" si="2"/>
        <v>39136</v>
      </c>
    </row>
    <row r="154" spans="1:2" x14ac:dyDescent="0.25">
      <c r="A154" s="23" t="s">
        <v>74</v>
      </c>
      <c r="B154" s="30">
        <f t="shared" si="2"/>
        <v>39136</v>
      </c>
    </row>
    <row r="155" spans="1:2" x14ac:dyDescent="0.25">
      <c r="A155" s="23" t="s">
        <v>74</v>
      </c>
      <c r="B155" s="30">
        <f t="shared" si="2"/>
        <v>39136</v>
      </c>
    </row>
    <row r="156" spans="1:2" x14ac:dyDescent="0.25">
      <c r="A156" s="23" t="s">
        <v>74</v>
      </c>
      <c r="B156" s="30">
        <f t="shared" si="2"/>
        <v>39136</v>
      </c>
    </row>
    <row r="157" spans="1:2" x14ac:dyDescent="0.25">
      <c r="A157" s="23" t="s">
        <v>74</v>
      </c>
      <c r="B157" s="30">
        <f t="shared" si="2"/>
        <v>39136</v>
      </c>
    </row>
    <row r="158" spans="1:2" x14ac:dyDescent="0.25">
      <c r="A158" s="23" t="s">
        <v>74</v>
      </c>
      <c r="B158" s="30">
        <f t="shared" si="2"/>
        <v>39136</v>
      </c>
    </row>
    <row r="159" spans="1:2" x14ac:dyDescent="0.25">
      <c r="A159" s="23" t="s">
        <v>74</v>
      </c>
      <c r="B159" s="30">
        <f t="shared" si="2"/>
        <v>39136</v>
      </c>
    </row>
    <row r="160" spans="1:2" x14ac:dyDescent="0.25">
      <c r="A160" s="23" t="s">
        <v>74</v>
      </c>
      <c r="B160" s="30">
        <f t="shared" si="2"/>
        <v>39136</v>
      </c>
    </row>
    <row r="161" spans="1:2" x14ac:dyDescent="0.25">
      <c r="A161" s="23" t="s">
        <v>74</v>
      </c>
      <c r="B161" s="30">
        <f t="shared" si="2"/>
        <v>39136</v>
      </c>
    </row>
    <row r="162" spans="1:2" x14ac:dyDescent="0.25">
      <c r="A162" s="23" t="s">
        <v>74</v>
      </c>
      <c r="B162" s="30">
        <f t="shared" si="2"/>
        <v>39136</v>
      </c>
    </row>
    <row r="163" spans="1:2" x14ac:dyDescent="0.25">
      <c r="A163" s="23" t="s">
        <v>74</v>
      </c>
      <c r="B163" s="30">
        <f t="shared" si="2"/>
        <v>39136</v>
      </c>
    </row>
    <row r="164" spans="1:2" x14ac:dyDescent="0.25">
      <c r="A164" s="23" t="s">
        <v>74</v>
      </c>
      <c r="B164" s="30">
        <f t="shared" si="2"/>
        <v>39136</v>
      </c>
    </row>
    <row r="165" spans="1:2" x14ac:dyDescent="0.25">
      <c r="A165" s="23" t="s">
        <v>74</v>
      </c>
      <c r="B165" s="30">
        <f t="shared" si="2"/>
        <v>39136</v>
      </c>
    </row>
    <row r="166" spans="1:2" x14ac:dyDescent="0.25">
      <c r="A166" s="23" t="s">
        <v>74</v>
      </c>
      <c r="B166" s="30">
        <f t="shared" si="2"/>
        <v>39136</v>
      </c>
    </row>
    <row r="167" spans="1:2" x14ac:dyDescent="0.25">
      <c r="A167" s="23" t="s">
        <v>74</v>
      </c>
      <c r="B167" s="30">
        <f t="shared" si="2"/>
        <v>39136</v>
      </c>
    </row>
    <row r="168" spans="1:2" x14ac:dyDescent="0.25">
      <c r="A168" s="23" t="s">
        <v>74</v>
      </c>
      <c r="B168" s="30">
        <f t="shared" si="2"/>
        <v>39136</v>
      </c>
    </row>
    <row r="169" spans="1:2" x14ac:dyDescent="0.25">
      <c r="A169" s="23" t="s">
        <v>74</v>
      </c>
      <c r="B169" s="30">
        <f t="shared" si="2"/>
        <v>39136</v>
      </c>
    </row>
    <row r="170" spans="1:2" x14ac:dyDescent="0.25">
      <c r="A170" s="23" t="s">
        <v>74</v>
      </c>
      <c r="B170" s="30">
        <f t="shared" si="2"/>
        <v>39136</v>
      </c>
    </row>
    <row r="171" spans="1:2" x14ac:dyDescent="0.25">
      <c r="A171" s="23" t="s">
        <v>74</v>
      </c>
      <c r="B171" s="30">
        <f t="shared" si="2"/>
        <v>39136</v>
      </c>
    </row>
    <row r="172" spans="1:2" x14ac:dyDescent="0.25">
      <c r="A172" s="23" t="s">
        <v>74</v>
      </c>
      <c r="B172" s="30">
        <f t="shared" si="2"/>
        <v>39136</v>
      </c>
    </row>
    <row r="173" spans="1:2" x14ac:dyDescent="0.25">
      <c r="A173" s="23" t="s">
        <v>74</v>
      </c>
      <c r="B173" s="30">
        <f t="shared" si="2"/>
        <v>39136</v>
      </c>
    </row>
    <row r="174" spans="1:2" x14ac:dyDescent="0.25">
      <c r="A174" s="23" t="s">
        <v>74</v>
      </c>
      <c r="B174" s="30">
        <f t="shared" si="2"/>
        <v>39136</v>
      </c>
    </row>
    <row r="175" spans="1:2" x14ac:dyDescent="0.25">
      <c r="A175" s="23" t="s">
        <v>74</v>
      </c>
      <c r="B175" s="30">
        <f t="shared" si="2"/>
        <v>39136</v>
      </c>
    </row>
    <row r="176" spans="1:2" x14ac:dyDescent="0.25">
      <c r="A176" s="23" t="s">
        <v>74</v>
      </c>
      <c r="B176" s="30">
        <f t="shared" si="2"/>
        <v>39136</v>
      </c>
    </row>
    <row r="177" spans="1:2" x14ac:dyDescent="0.25">
      <c r="A177" s="23" t="s">
        <v>74</v>
      </c>
      <c r="B177" s="30">
        <f t="shared" si="2"/>
        <v>39136</v>
      </c>
    </row>
    <row r="178" spans="1:2" x14ac:dyDescent="0.25">
      <c r="A178" s="23" t="s">
        <v>75</v>
      </c>
      <c r="B178" s="30">
        <f t="shared" si="2"/>
        <v>39139</v>
      </c>
    </row>
    <row r="179" spans="1:2" x14ac:dyDescent="0.25">
      <c r="A179" s="23" t="s">
        <v>75</v>
      </c>
      <c r="B179" s="30">
        <f t="shared" si="2"/>
        <v>39139</v>
      </c>
    </row>
    <row r="180" spans="1:2" x14ac:dyDescent="0.25">
      <c r="A180" s="23" t="s">
        <v>75</v>
      </c>
      <c r="B180" s="30">
        <f t="shared" si="2"/>
        <v>39139</v>
      </c>
    </row>
    <row r="181" spans="1:2" x14ac:dyDescent="0.25">
      <c r="A181" s="23" t="s">
        <v>75</v>
      </c>
      <c r="B181" s="30">
        <f t="shared" si="2"/>
        <v>39139</v>
      </c>
    </row>
    <row r="182" spans="1:2" x14ac:dyDescent="0.25">
      <c r="A182" s="23" t="s">
        <v>75</v>
      </c>
      <c r="B182" s="30">
        <f t="shared" si="2"/>
        <v>39139</v>
      </c>
    </row>
    <row r="183" spans="1:2" x14ac:dyDescent="0.25">
      <c r="A183" s="23" t="s">
        <v>75</v>
      </c>
      <c r="B183" s="30">
        <f t="shared" si="2"/>
        <v>39139</v>
      </c>
    </row>
    <row r="184" spans="1:2" x14ac:dyDescent="0.25">
      <c r="A184" s="23" t="s">
        <v>75</v>
      </c>
      <c r="B184" s="30">
        <f t="shared" si="2"/>
        <v>39139</v>
      </c>
    </row>
    <row r="185" spans="1:2" x14ac:dyDescent="0.25">
      <c r="A185" s="23" t="s">
        <v>75</v>
      </c>
      <c r="B185" s="30">
        <f t="shared" si="2"/>
        <v>39139</v>
      </c>
    </row>
    <row r="186" spans="1:2" x14ac:dyDescent="0.25">
      <c r="A186" s="23" t="s">
        <v>75</v>
      </c>
      <c r="B186" s="30">
        <f t="shared" si="2"/>
        <v>39139</v>
      </c>
    </row>
    <row r="187" spans="1:2" x14ac:dyDescent="0.25">
      <c r="A187" s="23" t="s">
        <v>75</v>
      </c>
      <c r="B187" s="30">
        <f t="shared" si="2"/>
        <v>39139</v>
      </c>
    </row>
    <row r="188" spans="1:2" x14ac:dyDescent="0.25">
      <c r="A188" s="23" t="s">
        <v>75</v>
      </c>
      <c r="B188" s="30">
        <f t="shared" si="2"/>
        <v>39139</v>
      </c>
    </row>
    <row r="189" spans="1:2" x14ac:dyDescent="0.25">
      <c r="A189" s="23" t="s">
        <v>75</v>
      </c>
      <c r="B189" s="30">
        <f t="shared" si="2"/>
        <v>39139</v>
      </c>
    </row>
    <row r="190" spans="1:2" x14ac:dyDescent="0.25">
      <c r="A190" s="23" t="s">
        <v>75</v>
      </c>
      <c r="B190" s="30">
        <f t="shared" si="2"/>
        <v>39139</v>
      </c>
    </row>
    <row r="191" spans="1:2" x14ac:dyDescent="0.25">
      <c r="A191" s="23" t="s">
        <v>75</v>
      </c>
      <c r="B191" s="30">
        <f t="shared" si="2"/>
        <v>39139</v>
      </c>
    </row>
    <row r="192" spans="1:2" x14ac:dyDescent="0.25">
      <c r="A192" s="23" t="s">
        <v>75</v>
      </c>
      <c r="B192" s="30">
        <f t="shared" si="2"/>
        <v>39139</v>
      </c>
    </row>
    <row r="193" spans="1:2" x14ac:dyDescent="0.25">
      <c r="A193" s="23" t="s">
        <v>75</v>
      </c>
      <c r="B193" s="30">
        <f t="shared" si="2"/>
        <v>39139</v>
      </c>
    </row>
    <row r="194" spans="1:2" x14ac:dyDescent="0.25">
      <c r="A194" s="23" t="s">
        <v>75</v>
      </c>
      <c r="B194" s="30">
        <f t="shared" si="2"/>
        <v>39139</v>
      </c>
    </row>
    <row r="195" spans="1:2" x14ac:dyDescent="0.25">
      <c r="A195" s="23" t="s">
        <v>75</v>
      </c>
      <c r="B195" s="30">
        <f t="shared" ref="B195:B258" si="3">DATEVALUE(SUBSTITUTE(A195,".","-"))</f>
        <v>39139</v>
      </c>
    </row>
    <row r="196" spans="1:2" x14ac:dyDescent="0.25">
      <c r="A196" s="23" t="s">
        <v>75</v>
      </c>
      <c r="B196" s="30">
        <f t="shared" si="3"/>
        <v>39139</v>
      </c>
    </row>
    <row r="197" spans="1:2" x14ac:dyDescent="0.25">
      <c r="A197" s="23" t="s">
        <v>75</v>
      </c>
      <c r="B197" s="30">
        <f t="shared" si="3"/>
        <v>39139</v>
      </c>
    </row>
    <row r="198" spans="1:2" x14ac:dyDescent="0.25">
      <c r="A198" s="23" t="s">
        <v>75</v>
      </c>
      <c r="B198" s="30">
        <f t="shared" si="3"/>
        <v>39139</v>
      </c>
    </row>
    <row r="199" spans="1:2" x14ac:dyDescent="0.25">
      <c r="A199" s="23" t="s">
        <v>75</v>
      </c>
      <c r="B199" s="30">
        <f t="shared" si="3"/>
        <v>39139</v>
      </c>
    </row>
    <row r="200" spans="1:2" x14ac:dyDescent="0.25">
      <c r="A200" s="23" t="s">
        <v>75</v>
      </c>
      <c r="B200" s="30">
        <f t="shared" si="3"/>
        <v>39139</v>
      </c>
    </row>
    <row r="201" spans="1:2" x14ac:dyDescent="0.25">
      <c r="A201" s="23" t="s">
        <v>75</v>
      </c>
      <c r="B201" s="30">
        <f t="shared" si="3"/>
        <v>39139</v>
      </c>
    </row>
    <row r="202" spans="1:2" x14ac:dyDescent="0.25">
      <c r="A202" s="23" t="s">
        <v>75</v>
      </c>
      <c r="B202" s="30">
        <f t="shared" si="3"/>
        <v>39139</v>
      </c>
    </row>
    <row r="203" spans="1:2" x14ac:dyDescent="0.25">
      <c r="A203" s="23" t="s">
        <v>75</v>
      </c>
      <c r="B203" s="30">
        <f t="shared" si="3"/>
        <v>39139</v>
      </c>
    </row>
    <row r="204" spans="1:2" x14ac:dyDescent="0.25">
      <c r="A204" s="23" t="s">
        <v>75</v>
      </c>
      <c r="B204" s="30">
        <f t="shared" si="3"/>
        <v>39139</v>
      </c>
    </row>
    <row r="205" spans="1:2" x14ac:dyDescent="0.25">
      <c r="A205" s="23" t="s">
        <v>75</v>
      </c>
      <c r="B205" s="30">
        <f t="shared" si="3"/>
        <v>39139</v>
      </c>
    </row>
    <row r="206" spans="1:2" x14ac:dyDescent="0.25">
      <c r="A206" s="23" t="s">
        <v>75</v>
      </c>
      <c r="B206" s="30">
        <f t="shared" si="3"/>
        <v>39139</v>
      </c>
    </row>
    <row r="207" spans="1:2" x14ac:dyDescent="0.25">
      <c r="A207" s="23" t="s">
        <v>75</v>
      </c>
      <c r="B207" s="30">
        <f t="shared" si="3"/>
        <v>39139</v>
      </c>
    </row>
    <row r="208" spans="1:2" x14ac:dyDescent="0.25">
      <c r="A208" s="23" t="s">
        <v>75</v>
      </c>
      <c r="B208" s="30">
        <f t="shared" si="3"/>
        <v>39139</v>
      </c>
    </row>
    <row r="209" spans="1:2" x14ac:dyDescent="0.25">
      <c r="A209" s="23" t="s">
        <v>75</v>
      </c>
      <c r="B209" s="30">
        <f t="shared" si="3"/>
        <v>39139</v>
      </c>
    </row>
    <row r="210" spans="1:2" x14ac:dyDescent="0.25">
      <c r="A210" s="23" t="s">
        <v>75</v>
      </c>
      <c r="B210" s="30">
        <f t="shared" si="3"/>
        <v>39139</v>
      </c>
    </row>
    <row r="211" spans="1:2" x14ac:dyDescent="0.25">
      <c r="A211" s="23" t="s">
        <v>75</v>
      </c>
      <c r="B211" s="30">
        <f t="shared" si="3"/>
        <v>39139</v>
      </c>
    </row>
    <row r="212" spans="1:2" x14ac:dyDescent="0.25">
      <c r="A212" s="23" t="s">
        <v>75</v>
      </c>
      <c r="B212" s="30">
        <f t="shared" si="3"/>
        <v>39139</v>
      </c>
    </row>
    <row r="213" spans="1:2" x14ac:dyDescent="0.25">
      <c r="A213" s="23" t="s">
        <v>75</v>
      </c>
      <c r="B213" s="30">
        <f t="shared" si="3"/>
        <v>39139</v>
      </c>
    </row>
    <row r="214" spans="1:2" x14ac:dyDescent="0.25">
      <c r="A214" s="23" t="s">
        <v>75</v>
      </c>
      <c r="B214" s="30">
        <f t="shared" si="3"/>
        <v>39139</v>
      </c>
    </row>
    <row r="215" spans="1:2" x14ac:dyDescent="0.25">
      <c r="A215" s="23" t="s">
        <v>75</v>
      </c>
      <c r="B215" s="30">
        <f t="shared" si="3"/>
        <v>39139</v>
      </c>
    </row>
    <row r="216" spans="1:2" x14ac:dyDescent="0.25">
      <c r="A216" s="23" t="s">
        <v>75</v>
      </c>
      <c r="B216" s="30">
        <f t="shared" si="3"/>
        <v>39139</v>
      </c>
    </row>
    <row r="217" spans="1:2" x14ac:dyDescent="0.25">
      <c r="A217" s="23" t="s">
        <v>75</v>
      </c>
      <c r="B217" s="30">
        <f t="shared" si="3"/>
        <v>39139</v>
      </c>
    </row>
    <row r="218" spans="1:2" x14ac:dyDescent="0.25">
      <c r="A218" s="23" t="s">
        <v>75</v>
      </c>
      <c r="B218" s="30">
        <f t="shared" si="3"/>
        <v>39139</v>
      </c>
    </row>
    <row r="219" spans="1:2" x14ac:dyDescent="0.25">
      <c r="A219" s="23" t="s">
        <v>75</v>
      </c>
      <c r="B219" s="30">
        <f t="shared" si="3"/>
        <v>39139</v>
      </c>
    </row>
    <row r="220" spans="1:2" x14ac:dyDescent="0.25">
      <c r="A220" s="23" t="s">
        <v>75</v>
      </c>
      <c r="B220" s="30">
        <f t="shared" si="3"/>
        <v>39139</v>
      </c>
    </row>
    <row r="221" spans="1:2" x14ac:dyDescent="0.25">
      <c r="A221" s="23" t="s">
        <v>75</v>
      </c>
      <c r="B221" s="30">
        <f t="shared" si="3"/>
        <v>39139</v>
      </c>
    </row>
    <row r="222" spans="1:2" x14ac:dyDescent="0.25">
      <c r="A222" s="23" t="s">
        <v>75</v>
      </c>
      <c r="B222" s="30">
        <f t="shared" si="3"/>
        <v>39139</v>
      </c>
    </row>
    <row r="223" spans="1:2" x14ac:dyDescent="0.25">
      <c r="A223" s="23" t="s">
        <v>75</v>
      </c>
      <c r="B223" s="30">
        <f t="shared" si="3"/>
        <v>39139</v>
      </c>
    </row>
    <row r="224" spans="1:2" x14ac:dyDescent="0.25">
      <c r="A224" s="23" t="s">
        <v>75</v>
      </c>
      <c r="B224" s="30">
        <f t="shared" si="3"/>
        <v>39139</v>
      </c>
    </row>
    <row r="225" spans="1:2" x14ac:dyDescent="0.25">
      <c r="A225" s="23" t="s">
        <v>75</v>
      </c>
      <c r="B225" s="30">
        <f t="shared" si="3"/>
        <v>39139</v>
      </c>
    </row>
    <row r="226" spans="1:2" x14ac:dyDescent="0.25">
      <c r="A226" s="23" t="s">
        <v>75</v>
      </c>
      <c r="B226" s="30">
        <f t="shared" si="3"/>
        <v>39139</v>
      </c>
    </row>
    <row r="227" spans="1:2" x14ac:dyDescent="0.25">
      <c r="A227" s="23" t="s">
        <v>75</v>
      </c>
      <c r="B227" s="30">
        <f t="shared" si="3"/>
        <v>39139</v>
      </c>
    </row>
    <row r="228" spans="1:2" x14ac:dyDescent="0.25">
      <c r="A228" s="23" t="s">
        <v>75</v>
      </c>
      <c r="B228" s="30">
        <f t="shared" si="3"/>
        <v>39139</v>
      </c>
    </row>
    <row r="229" spans="1:2" x14ac:dyDescent="0.25">
      <c r="A229" s="23" t="s">
        <v>75</v>
      </c>
      <c r="B229" s="30">
        <f t="shared" si="3"/>
        <v>39139</v>
      </c>
    </row>
    <row r="230" spans="1:2" x14ac:dyDescent="0.25">
      <c r="A230" s="23" t="s">
        <v>75</v>
      </c>
      <c r="B230" s="30">
        <f t="shared" si="3"/>
        <v>39139</v>
      </c>
    </row>
    <row r="231" spans="1:2" x14ac:dyDescent="0.25">
      <c r="A231" s="23" t="s">
        <v>75</v>
      </c>
      <c r="B231" s="30">
        <f t="shared" si="3"/>
        <v>39139</v>
      </c>
    </row>
    <row r="232" spans="1:2" x14ac:dyDescent="0.25">
      <c r="A232" s="23" t="s">
        <v>75</v>
      </c>
      <c r="B232" s="30">
        <f t="shared" si="3"/>
        <v>39139</v>
      </c>
    </row>
    <row r="233" spans="1:2" x14ac:dyDescent="0.25">
      <c r="A233" s="23" t="s">
        <v>75</v>
      </c>
      <c r="B233" s="30">
        <f t="shared" si="3"/>
        <v>39139</v>
      </c>
    </row>
    <row r="234" spans="1:2" x14ac:dyDescent="0.25">
      <c r="A234" s="23" t="s">
        <v>75</v>
      </c>
      <c r="B234" s="30">
        <f t="shared" si="3"/>
        <v>39139</v>
      </c>
    </row>
    <row r="235" spans="1:2" x14ac:dyDescent="0.25">
      <c r="A235" s="23" t="s">
        <v>75</v>
      </c>
      <c r="B235" s="30">
        <f t="shared" si="3"/>
        <v>39139</v>
      </c>
    </row>
    <row r="236" spans="1:2" x14ac:dyDescent="0.25">
      <c r="A236" s="23" t="s">
        <v>75</v>
      </c>
      <c r="B236" s="30">
        <f t="shared" si="3"/>
        <v>39139</v>
      </c>
    </row>
    <row r="237" spans="1:2" x14ac:dyDescent="0.25">
      <c r="A237" s="23" t="s">
        <v>75</v>
      </c>
      <c r="B237" s="30">
        <f t="shared" si="3"/>
        <v>39139</v>
      </c>
    </row>
    <row r="238" spans="1:2" x14ac:dyDescent="0.25">
      <c r="A238" s="23" t="s">
        <v>75</v>
      </c>
      <c r="B238" s="30">
        <f t="shared" si="3"/>
        <v>39139</v>
      </c>
    </row>
    <row r="239" spans="1:2" x14ac:dyDescent="0.25">
      <c r="A239" s="23" t="s">
        <v>75</v>
      </c>
      <c r="B239" s="30">
        <f t="shared" si="3"/>
        <v>39139</v>
      </c>
    </row>
    <row r="240" spans="1:2" x14ac:dyDescent="0.25">
      <c r="A240" s="23" t="s">
        <v>75</v>
      </c>
      <c r="B240" s="30">
        <f t="shared" si="3"/>
        <v>39139</v>
      </c>
    </row>
    <row r="241" spans="1:2" x14ac:dyDescent="0.25">
      <c r="A241" s="23" t="s">
        <v>75</v>
      </c>
      <c r="B241" s="30">
        <f t="shared" si="3"/>
        <v>39139</v>
      </c>
    </row>
    <row r="242" spans="1:2" x14ac:dyDescent="0.25">
      <c r="A242" s="23" t="s">
        <v>75</v>
      </c>
      <c r="B242" s="30">
        <f t="shared" si="3"/>
        <v>39139</v>
      </c>
    </row>
    <row r="243" spans="1:2" x14ac:dyDescent="0.25">
      <c r="A243" s="23" t="s">
        <v>75</v>
      </c>
      <c r="B243" s="30">
        <f t="shared" si="3"/>
        <v>39139</v>
      </c>
    </row>
    <row r="244" spans="1:2" x14ac:dyDescent="0.25">
      <c r="A244" s="23" t="s">
        <v>75</v>
      </c>
      <c r="B244" s="30">
        <f t="shared" si="3"/>
        <v>39139</v>
      </c>
    </row>
    <row r="245" spans="1:2" x14ac:dyDescent="0.25">
      <c r="A245" s="23" t="s">
        <v>75</v>
      </c>
      <c r="B245" s="30">
        <f t="shared" si="3"/>
        <v>39139</v>
      </c>
    </row>
    <row r="246" spans="1:2" x14ac:dyDescent="0.25">
      <c r="A246" s="23" t="s">
        <v>75</v>
      </c>
      <c r="B246" s="30">
        <f t="shared" si="3"/>
        <v>39139</v>
      </c>
    </row>
    <row r="247" spans="1:2" x14ac:dyDescent="0.25">
      <c r="A247" s="23" t="s">
        <v>75</v>
      </c>
      <c r="B247" s="30">
        <f t="shared" si="3"/>
        <v>39139</v>
      </c>
    </row>
    <row r="248" spans="1:2" x14ac:dyDescent="0.25">
      <c r="A248" s="23" t="s">
        <v>75</v>
      </c>
      <c r="B248" s="30">
        <f t="shared" si="3"/>
        <v>39139</v>
      </c>
    </row>
    <row r="249" spans="1:2" x14ac:dyDescent="0.25">
      <c r="A249" s="23" t="s">
        <v>75</v>
      </c>
      <c r="B249" s="30">
        <f t="shared" si="3"/>
        <v>39139</v>
      </c>
    </row>
    <row r="250" spans="1:2" x14ac:dyDescent="0.25">
      <c r="A250" s="23" t="s">
        <v>75</v>
      </c>
      <c r="B250" s="30">
        <f t="shared" si="3"/>
        <v>39139</v>
      </c>
    </row>
    <row r="251" spans="1:2" x14ac:dyDescent="0.25">
      <c r="A251" s="23" t="s">
        <v>75</v>
      </c>
      <c r="B251" s="30">
        <f t="shared" si="3"/>
        <v>39139</v>
      </c>
    </row>
    <row r="252" spans="1:2" x14ac:dyDescent="0.25">
      <c r="A252" s="23" t="s">
        <v>75</v>
      </c>
      <c r="B252" s="30">
        <f t="shared" si="3"/>
        <v>39139</v>
      </c>
    </row>
    <row r="253" spans="1:2" x14ac:dyDescent="0.25">
      <c r="A253" s="23" t="s">
        <v>75</v>
      </c>
      <c r="B253" s="30">
        <f t="shared" si="3"/>
        <v>39139</v>
      </c>
    </row>
    <row r="254" spans="1:2" x14ac:dyDescent="0.25">
      <c r="A254" s="23" t="s">
        <v>75</v>
      </c>
      <c r="B254" s="30">
        <f t="shared" si="3"/>
        <v>39139</v>
      </c>
    </row>
    <row r="255" spans="1:2" x14ac:dyDescent="0.25">
      <c r="A255" s="23" t="s">
        <v>75</v>
      </c>
      <c r="B255" s="30">
        <f t="shared" si="3"/>
        <v>39139</v>
      </c>
    </row>
    <row r="256" spans="1:2" x14ac:dyDescent="0.25">
      <c r="A256" s="23" t="s">
        <v>75</v>
      </c>
      <c r="B256" s="30">
        <f t="shared" si="3"/>
        <v>39139</v>
      </c>
    </row>
    <row r="257" spans="1:2" x14ac:dyDescent="0.25">
      <c r="A257" s="23" t="s">
        <v>75</v>
      </c>
      <c r="B257" s="30">
        <f t="shared" si="3"/>
        <v>39139</v>
      </c>
    </row>
    <row r="258" spans="1:2" x14ac:dyDescent="0.25">
      <c r="A258" s="23" t="s">
        <v>75</v>
      </c>
      <c r="B258" s="30">
        <f t="shared" si="3"/>
        <v>39139</v>
      </c>
    </row>
    <row r="259" spans="1:2" x14ac:dyDescent="0.25">
      <c r="A259" s="23" t="s">
        <v>75</v>
      </c>
      <c r="B259" s="30">
        <f t="shared" ref="B259:B322" si="4">DATEVALUE(SUBSTITUTE(A259,".","-"))</f>
        <v>39139</v>
      </c>
    </row>
    <row r="260" spans="1:2" x14ac:dyDescent="0.25">
      <c r="A260" s="23" t="s">
        <v>75</v>
      </c>
      <c r="B260" s="30">
        <f t="shared" si="4"/>
        <v>39139</v>
      </c>
    </row>
    <row r="261" spans="1:2" x14ac:dyDescent="0.25">
      <c r="A261" s="23" t="s">
        <v>75</v>
      </c>
      <c r="B261" s="30">
        <f t="shared" si="4"/>
        <v>39139</v>
      </c>
    </row>
    <row r="262" spans="1:2" x14ac:dyDescent="0.25">
      <c r="A262" s="23" t="s">
        <v>75</v>
      </c>
      <c r="B262" s="30">
        <f t="shared" si="4"/>
        <v>39139</v>
      </c>
    </row>
    <row r="263" spans="1:2" x14ac:dyDescent="0.25">
      <c r="A263" s="23" t="s">
        <v>75</v>
      </c>
      <c r="B263" s="30">
        <f t="shared" si="4"/>
        <v>39139</v>
      </c>
    </row>
    <row r="264" spans="1:2" x14ac:dyDescent="0.25">
      <c r="A264" s="23" t="s">
        <v>75</v>
      </c>
      <c r="B264" s="30">
        <f t="shared" si="4"/>
        <v>39139</v>
      </c>
    </row>
    <row r="265" spans="1:2" x14ac:dyDescent="0.25">
      <c r="A265" s="23" t="s">
        <v>75</v>
      </c>
      <c r="B265" s="30">
        <f t="shared" si="4"/>
        <v>39139</v>
      </c>
    </row>
    <row r="266" spans="1:2" x14ac:dyDescent="0.25">
      <c r="A266" s="23" t="s">
        <v>75</v>
      </c>
      <c r="B266" s="30">
        <f t="shared" si="4"/>
        <v>39139</v>
      </c>
    </row>
    <row r="267" spans="1:2" x14ac:dyDescent="0.25">
      <c r="A267" s="23" t="s">
        <v>75</v>
      </c>
      <c r="B267" s="30">
        <f t="shared" si="4"/>
        <v>39139</v>
      </c>
    </row>
    <row r="268" spans="1:2" x14ac:dyDescent="0.25">
      <c r="A268" s="23" t="s">
        <v>75</v>
      </c>
      <c r="B268" s="30">
        <f t="shared" si="4"/>
        <v>39139</v>
      </c>
    </row>
    <row r="269" spans="1:2" x14ac:dyDescent="0.25">
      <c r="A269" s="23" t="s">
        <v>75</v>
      </c>
      <c r="B269" s="30">
        <f t="shared" si="4"/>
        <v>39139</v>
      </c>
    </row>
    <row r="270" spans="1:2" x14ac:dyDescent="0.25">
      <c r="A270" s="23" t="s">
        <v>75</v>
      </c>
      <c r="B270" s="30">
        <f t="shared" si="4"/>
        <v>39139</v>
      </c>
    </row>
    <row r="271" spans="1:2" x14ac:dyDescent="0.25">
      <c r="A271" s="23" t="s">
        <v>75</v>
      </c>
      <c r="B271" s="30">
        <f t="shared" si="4"/>
        <v>39139</v>
      </c>
    </row>
    <row r="272" spans="1:2" x14ac:dyDescent="0.25">
      <c r="A272" s="23" t="s">
        <v>75</v>
      </c>
      <c r="B272" s="30">
        <f t="shared" si="4"/>
        <v>39139</v>
      </c>
    </row>
    <row r="273" spans="1:2" x14ac:dyDescent="0.25">
      <c r="A273" s="23" t="s">
        <v>75</v>
      </c>
      <c r="B273" s="30">
        <f t="shared" si="4"/>
        <v>39139</v>
      </c>
    </row>
    <row r="274" spans="1:2" x14ac:dyDescent="0.25">
      <c r="A274" s="23" t="s">
        <v>75</v>
      </c>
      <c r="B274" s="30">
        <f t="shared" si="4"/>
        <v>39139</v>
      </c>
    </row>
    <row r="275" spans="1:2" x14ac:dyDescent="0.25">
      <c r="A275" s="23" t="s">
        <v>75</v>
      </c>
      <c r="B275" s="30">
        <f t="shared" si="4"/>
        <v>39139</v>
      </c>
    </row>
    <row r="276" spans="1:2" x14ac:dyDescent="0.25">
      <c r="A276" s="23" t="s">
        <v>75</v>
      </c>
      <c r="B276" s="30">
        <f t="shared" si="4"/>
        <v>39139</v>
      </c>
    </row>
    <row r="277" spans="1:2" x14ac:dyDescent="0.25">
      <c r="A277" s="23" t="s">
        <v>75</v>
      </c>
      <c r="B277" s="30">
        <f t="shared" si="4"/>
        <v>39139</v>
      </c>
    </row>
    <row r="278" spans="1:2" x14ac:dyDescent="0.25">
      <c r="A278" s="23" t="s">
        <v>75</v>
      </c>
      <c r="B278" s="30">
        <f t="shared" si="4"/>
        <v>39139</v>
      </c>
    </row>
    <row r="279" spans="1:2" x14ac:dyDescent="0.25">
      <c r="A279" s="23" t="s">
        <v>75</v>
      </c>
      <c r="B279" s="30">
        <f t="shared" si="4"/>
        <v>39139</v>
      </c>
    </row>
    <row r="280" spans="1:2" x14ac:dyDescent="0.25">
      <c r="A280" s="23" t="s">
        <v>75</v>
      </c>
      <c r="B280" s="30">
        <f t="shared" si="4"/>
        <v>39139</v>
      </c>
    </row>
    <row r="281" spans="1:2" x14ac:dyDescent="0.25">
      <c r="A281" s="23" t="s">
        <v>75</v>
      </c>
      <c r="B281" s="30">
        <f t="shared" si="4"/>
        <v>39139</v>
      </c>
    </row>
    <row r="282" spans="1:2" x14ac:dyDescent="0.25">
      <c r="A282" s="23" t="s">
        <v>75</v>
      </c>
      <c r="B282" s="30">
        <f t="shared" si="4"/>
        <v>39139</v>
      </c>
    </row>
    <row r="283" spans="1:2" x14ac:dyDescent="0.25">
      <c r="A283" s="23" t="s">
        <v>75</v>
      </c>
      <c r="B283" s="30">
        <f t="shared" si="4"/>
        <v>39139</v>
      </c>
    </row>
    <row r="284" spans="1:2" x14ac:dyDescent="0.25">
      <c r="A284" s="23" t="s">
        <v>75</v>
      </c>
      <c r="B284" s="30">
        <f t="shared" si="4"/>
        <v>39139</v>
      </c>
    </row>
    <row r="285" spans="1:2" x14ac:dyDescent="0.25">
      <c r="A285" s="23" t="s">
        <v>75</v>
      </c>
      <c r="B285" s="30">
        <f t="shared" si="4"/>
        <v>39139</v>
      </c>
    </row>
    <row r="286" spans="1:2" x14ac:dyDescent="0.25">
      <c r="A286" s="23" t="s">
        <v>76</v>
      </c>
      <c r="B286" s="30">
        <f t="shared" si="4"/>
        <v>39140</v>
      </c>
    </row>
    <row r="287" spans="1:2" x14ac:dyDescent="0.25">
      <c r="A287" s="23" t="s">
        <v>76</v>
      </c>
      <c r="B287" s="30">
        <f t="shared" si="4"/>
        <v>39140</v>
      </c>
    </row>
    <row r="288" spans="1:2" x14ac:dyDescent="0.25">
      <c r="A288" s="23" t="s">
        <v>76</v>
      </c>
      <c r="B288" s="30">
        <f t="shared" si="4"/>
        <v>39140</v>
      </c>
    </row>
    <row r="289" spans="1:2" x14ac:dyDescent="0.25">
      <c r="A289" s="23" t="s">
        <v>76</v>
      </c>
      <c r="B289" s="30">
        <f t="shared" si="4"/>
        <v>39140</v>
      </c>
    </row>
    <row r="290" spans="1:2" x14ac:dyDescent="0.25">
      <c r="A290" s="23" t="s">
        <v>76</v>
      </c>
      <c r="B290" s="30">
        <f t="shared" si="4"/>
        <v>39140</v>
      </c>
    </row>
    <row r="291" spans="1:2" x14ac:dyDescent="0.25">
      <c r="A291" s="23" t="s">
        <v>76</v>
      </c>
      <c r="B291" s="30">
        <f t="shared" si="4"/>
        <v>39140</v>
      </c>
    </row>
    <row r="292" spans="1:2" x14ac:dyDescent="0.25">
      <c r="A292" s="23" t="s">
        <v>76</v>
      </c>
      <c r="B292" s="30">
        <f t="shared" si="4"/>
        <v>39140</v>
      </c>
    </row>
    <row r="293" spans="1:2" x14ac:dyDescent="0.25">
      <c r="A293" s="23" t="s">
        <v>76</v>
      </c>
      <c r="B293" s="30">
        <f t="shared" si="4"/>
        <v>39140</v>
      </c>
    </row>
    <row r="294" spans="1:2" x14ac:dyDescent="0.25">
      <c r="A294" s="23" t="s">
        <v>76</v>
      </c>
      <c r="B294" s="30">
        <f t="shared" si="4"/>
        <v>39140</v>
      </c>
    </row>
    <row r="295" spans="1:2" x14ac:dyDescent="0.25">
      <c r="A295" s="23" t="s">
        <v>76</v>
      </c>
      <c r="B295" s="30">
        <f t="shared" si="4"/>
        <v>39140</v>
      </c>
    </row>
    <row r="296" spans="1:2" x14ac:dyDescent="0.25">
      <c r="A296" s="23" t="s">
        <v>76</v>
      </c>
      <c r="B296" s="30">
        <f t="shared" si="4"/>
        <v>39140</v>
      </c>
    </row>
    <row r="297" spans="1:2" x14ac:dyDescent="0.25">
      <c r="A297" s="23" t="s">
        <v>76</v>
      </c>
      <c r="B297" s="30">
        <f t="shared" si="4"/>
        <v>39140</v>
      </c>
    </row>
    <row r="298" spans="1:2" x14ac:dyDescent="0.25">
      <c r="A298" s="23" t="s">
        <v>76</v>
      </c>
      <c r="B298" s="30">
        <f t="shared" si="4"/>
        <v>39140</v>
      </c>
    </row>
    <row r="299" spans="1:2" x14ac:dyDescent="0.25">
      <c r="A299" s="23" t="s">
        <v>76</v>
      </c>
      <c r="B299" s="30">
        <f t="shared" si="4"/>
        <v>39140</v>
      </c>
    </row>
    <row r="300" spans="1:2" x14ac:dyDescent="0.25">
      <c r="A300" s="23" t="s">
        <v>76</v>
      </c>
      <c r="B300" s="30">
        <f t="shared" si="4"/>
        <v>39140</v>
      </c>
    </row>
    <row r="301" spans="1:2" x14ac:dyDescent="0.25">
      <c r="A301" s="23" t="s">
        <v>76</v>
      </c>
      <c r="B301" s="30">
        <f t="shared" si="4"/>
        <v>39140</v>
      </c>
    </row>
    <row r="302" spans="1:2" x14ac:dyDescent="0.25">
      <c r="A302" s="23" t="s">
        <v>76</v>
      </c>
      <c r="B302" s="30">
        <f t="shared" si="4"/>
        <v>39140</v>
      </c>
    </row>
    <row r="303" spans="1:2" x14ac:dyDescent="0.25">
      <c r="A303" s="23" t="s">
        <v>76</v>
      </c>
      <c r="B303" s="30">
        <f t="shared" si="4"/>
        <v>39140</v>
      </c>
    </row>
    <row r="304" spans="1:2" x14ac:dyDescent="0.25">
      <c r="A304" s="23" t="s">
        <v>76</v>
      </c>
      <c r="B304" s="30">
        <f t="shared" si="4"/>
        <v>39140</v>
      </c>
    </row>
    <row r="305" spans="1:2" x14ac:dyDescent="0.25">
      <c r="A305" s="23" t="s">
        <v>76</v>
      </c>
      <c r="B305" s="30">
        <f t="shared" si="4"/>
        <v>39140</v>
      </c>
    </row>
    <row r="306" spans="1:2" x14ac:dyDescent="0.25">
      <c r="A306" s="23" t="s">
        <v>76</v>
      </c>
      <c r="B306" s="30">
        <f t="shared" si="4"/>
        <v>39140</v>
      </c>
    </row>
    <row r="307" spans="1:2" x14ac:dyDescent="0.25">
      <c r="A307" s="23" t="s">
        <v>76</v>
      </c>
      <c r="B307" s="30">
        <f t="shared" si="4"/>
        <v>39140</v>
      </c>
    </row>
    <row r="308" spans="1:2" x14ac:dyDescent="0.25">
      <c r="A308" s="23" t="s">
        <v>76</v>
      </c>
      <c r="B308" s="30">
        <f t="shared" si="4"/>
        <v>39140</v>
      </c>
    </row>
    <row r="309" spans="1:2" x14ac:dyDescent="0.25">
      <c r="A309" s="23" t="s">
        <v>76</v>
      </c>
      <c r="B309" s="30">
        <f t="shared" si="4"/>
        <v>39140</v>
      </c>
    </row>
    <row r="310" spans="1:2" x14ac:dyDescent="0.25">
      <c r="A310" s="23" t="s">
        <v>76</v>
      </c>
      <c r="B310" s="30">
        <f t="shared" si="4"/>
        <v>39140</v>
      </c>
    </row>
    <row r="311" spans="1:2" x14ac:dyDescent="0.25">
      <c r="A311" s="23" t="s">
        <v>76</v>
      </c>
      <c r="B311" s="30">
        <f t="shared" si="4"/>
        <v>39140</v>
      </c>
    </row>
    <row r="312" spans="1:2" x14ac:dyDescent="0.25">
      <c r="A312" s="23" t="s">
        <v>76</v>
      </c>
      <c r="B312" s="30">
        <f t="shared" si="4"/>
        <v>39140</v>
      </c>
    </row>
    <row r="313" spans="1:2" x14ac:dyDescent="0.25">
      <c r="A313" s="23" t="s">
        <v>76</v>
      </c>
      <c r="B313" s="30">
        <f t="shared" si="4"/>
        <v>39140</v>
      </c>
    </row>
    <row r="314" spans="1:2" x14ac:dyDescent="0.25">
      <c r="A314" s="23" t="s">
        <v>76</v>
      </c>
      <c r="B314" s="30">
        <f t="shared" si="4"/>
        <v>39140</v>
      </c>
    </row>
    <row r="315" spans="1:2" x14ac:dyDescent="0.25">
      <c r="A315" s="23" t="s">
        <v>76</v>
      </c>
      <c r="B315" s="30">
        <f t="shared" si="4"/>
        <v>39140</v>
      </c>
    </row>
    <row r="316" spans="1:2" x14ac:dyDescent="0.25">
      <c r="A316" s="23" t="s">
        <v>77</v>
      </c>
      <c r="B316" s="30">
        <f t="shared" si="4"/>
        <v>39141</v>
      </c>
    </row>
    <row r="317" spans="1:2" x14ac:dyDescent="0.25">
      <c r="A317" s="23" t="s">
        <v>77</v>
      </c>
      <c r="B317" s="30">
        <f t="shared" si="4"/>
        <v>39141</v>
      </c>
    </row>
    <row r="318" spans="1:2" x14ac:dyDescent="0.25">
      <c r="A318" s="23" t="s">
        <v>77</v>
      </c>
      <c r="B318" s="30">
        <f t="shared" si="4"/>
        <v>39141</v>
      </c>
    </row>
    <row r="319" spans="1:2" x14ac:dyDescent="0.25">
      <c r="A319" s="23" t="s">
        <v>77</v>
      </c>
      <c r="B319" s="30">
        <f t="shared" si="4"/>
        <v>39141</v>
      </c>
    </row>
    <row r="320" spans="1:2" x14ac:dyDescent="0.25">
      <c r="A320" s="23" t="s">
        <v>77</v>
      </c>
      <c r="B320" s="30">
        <f t="shared" si="4"/>
        <v>39141</v>
      </c>
    </row>
    <row r="321" spans="1:2" x14ac:dyDescent="0.25">
      <c r="A321" s="23" t="s">
        <v>77</v>
      </c>
      <c r="B321" s="30">
        <f t="shared" si="4"/>
        <v>39141</v>
      </c>
    </row>
    <row r="322" spans="1:2" x14ac:dyDescent="0.25">
      <c r="A322" s="23" t="s">
        <v>77</v>
      </c>
      <c r="B322" s="30">
        <f t="shared" si="4"/>
        <v>39141</v>
      </c>
    </row>
    <row r="323" spans="1:2" x14ac:dyDescent="0.25">
      <c r="A323" s="23" t="s">
        <v>77</v>
      </c>
      <c r="B323" s="30">
        <f t="shared" ref="B323:B386" si="5">DATEVALUE(SUBSTITUTE(A323,".","-"))</f>
        <v>39141</v>
      </c>
    </row>
    <row r="324" spans="1:2" x14ac:dyDescent="0.25">
      <c r="A324" s="23" t="s">
        <v>77</v>
      </c>
      <c r="B324" s="30">
        <f t="shared" si="5"/>
        <v>39141</v>
      </c>
    </row>
    <row r="325" spans="1:2" x14ac:dyDescent="0.25">
      <c r="A325" s="23" t="s">
        <v>77</v>
      </c>
      <c r="B325" s="30">
        <f t="shared" si="5"/>
        <v>39141</v>
      </c>
    </row>
    <row r="326" spans="1:2" x14ac:dyDescent="0.25">
      <c r="A326" s="23" t="s">
        <v>77</v>
      </c>
      <c r="B326" s="30">
        <f t="shared" si="5"/>
        <v>39141</v>
      </c>
    </row>
    <row r="327" spans="1:2" x14ac:dyDescent="0.25">
      <c r="A327" s="23" t="s">
        <v>77</v>
      </c>
      <c r="B327" s="30">
        <f t="shared" si="5"/>
        <v>39141</v>
      </c>
    </row>
    <row r="328" spans="1:2" x14ac:dyDescent="0.25">
      <c r="A328" s="23" t="s">
        <v>76</v>
      </c>
      <c r="B328" s="30">
        <f t="shared" si="5"/>
        <v>39140</v>
      </c>
    </row>
    <row r="329" spans="1:2" x14ac:dyDescent="0.25">
      <c r="A329" s="23" t="s">
        <v>76</v>
      </c>
      <c r="B329" s="30">
        <f t="shared" si="5"/>
        <v>39140</v>
      </c>
    </row>
    <row r="330" spans="1:2" x14ac:dyDescent="0.25">
      <c r="A330" s="23" t="s">
        <v>76</v>
      </c>
      <c r="B330" s="30">
        <f t="shared" si="5"/>
        <v>39140</v>
      </c>
    </row>
    <row r="331" spans="1:2" x14ac:dyDescent="0.25">
      <c r="A331" s="23" t="s">
        <v>76</v>
      </c>
      <c r="B331" s="30">
        <f t="shared" si="5"/>
        <v>39140</v>
      </c>
    </row>
    <row r="332" spans="1:2" x14ac:dyDescent="0.25">
      <c r="A332" s="23" t="s">
        <v>76</v>
      </c>
      <c r="B332" s="30">
        <f t="shared" si="5"/>
        <v>39140</v>
      </c>
    </row>
    <row r="333" spans="1:2" x14ac:dyDescent="0.25">
      <c r="A333" s="23" t="s">
        <v>76</v>
      </c>
      <c r="B333" s="30">
        <f t="shared" si="5"/>
        <v>39140</v>
      </c>
    </row>
    <row r="334" spans="1:2" x14ac:dyDescent="0.25">
      <c r="A334" s="23" t="s">
        <v>76</v>
      </c>
      <c r="B334" s="30">
        <f t="shared" si="5"/>
        <v>39140</v>
      </c>
    </row>
    <row r="335" spans="1:2" x14ac:dyDescent="0.25">
      <c r="A335" s="23" t="s">
        <v>76</v>
      </c>
      <c r="B335" s="30">
        <f t="shared" si="5"/>
        <v>39140</v>
      </c>
    </row>
    <row r="336" spans="1:2" x14ac:dyDescent="0.25">
      <c r="A336" s="23" t="s">
        <v>77</v>
      </c>
      <c r="B336" s="30">
        <f t="shared" si="5"/>
        <v>39141</v>
      </c>
    </row>
    <row r="337" spans="1:2" x14ac:dyDescent="0.25">
      <c r="A337" s="23" t="s">
        <v>77</v>
      </c>
      <c r="B337" s="30">
        <f t="shared" si="5"/>
        <v>39141</v>
      </c>
    </row>
    <row r="338" spans="1:2" x14ac:dyDescent="0.25">
      <c r="A338" s="23" t="s">
        <v>77</v>
      </c>
      <c r="B338" s="30">
        <f t="shared" si="5"/>
        <v>39141</v>
      </c>
    </row>
    <row r="339" spans="1:2" x14ac:dyDescent="0.25">
      <c r="A339" s="23" t="s">
        <v>77</v>
      </c>
      <c r="B339" s="30">
        <f t="shared" si="5"/>
        <v>39141</v>
      </c>
    </row>
    <row r="340" spans="1:2" x14ac:dyDescent="0.25">
      <c r="A340" s="23" t="s">
        <v>77</v>
      </c>
      <c r="B340" s="30">
        <f t="shared" si="5"/>
        <v>39141</v>
      </c>
    </row>
    <row r="341" spans="1:2" x14ac:dyDescent="0.25">
      <c r="A341" s="23" t="s">
        <v>77</v>
      </c>
      <c r="B341" s="30">
        <f t="shared" si="5"/>
        <v>39141</v>
      </c>
    </row>
    <row r="342" spans="1:2" x14ac:dyDescent="0.25">
      <c r="A342" s="23" t="s">
        <v>77</v>
      </c>
      <c r="B342" s="30">
        <f t="shared" si="5"/>
        <v>39141</v>
      </c>
    </row>
    <row r="343" spans="1:2" x14ac:dyDescent="0.25">
      <c r="A343" s="23" t="s">
        <v>77</v>
      </c>
      <c r="B343" s="30">
        <f t="shared" si="5"/>
        <v>39141</v>
      </c>
    </row>
    <row r="344" spans="1:2" x14ac:dyDescent="0.25">
      <c r="A344" s="23" t="s">
        <v>77</v>
      </c>
      <c r="B344" s="30">
        <f t="shared" si="5"/>
        <v>39141</v>
      </c>
    </row>
    <row r="345" spans="1:2" x14ac:dyDescent="0.25">
      <c r="A345" s="23" t="s">
        <v>77</v>
      </c>
      <c r="B345" s="30">
        <f t="shared" si="5"/>
        <v>39141</v>
      </c>
    </row>
    <row r="346" spans="1:2" x14ac:dyDescent="0.25">
      <c r="A346" s="23" t="s">
        <v>77</v>
      </c>
      <c r="B346" s="30">
        <f t="shared" si="5"/>
        <v>39141</v>
      </c>
    </row>
    <row r="347" spans="1:2" x14ac:dyDescent="0.25">
      <c r="A347" s="23" t="s">
        <v>77</v>
      </c>
      <c r="B347" s="30">
        <f t="shared" si="5"/>
        <v>39141</v>
      </c>
    </row>
    <row r="348" spans="1:2" x14ac:dyDescent="0.25">
      <c r="A348" s="23" t="s">
        <v>77</v>
      </c>
      <c r="B348" s="30">
        <f t="shared" si="5"/>
        <v>39141</v>
      </c>
    </row>
    <row r="349" spans="1:2" x14ac:dyDescent="0.25">
      <c r="A349" s="23" t="s">
        <v>77</v>
      </c>
      <c r="B349" s="30">
        <f t="shared" si="5"/>
        <v>39141</v>
      </c>
    </row>
    <row r="350" spans="1:2" x14ac:dyDescent="0.25">
      <c r="A350" s="23" t="s">
        <v>77</v>
      </c>
      <c r="B350" s="30">
        <f t="shared" si="5"/>
        <v>39141</v>
      </c>
    </row>
    <row r="351" spans="1:2" x14ac:dyDescent="0.25">
      <c r="A351" s="23" t="s">
        <v>77</v>
      </c>
      <c r="B351" s="30">
        <f t="shared" si="5"/>
        <v>39141</v>
      </c>
    </row>
    <row r="352" spans="1:2" x14ac:dyDescent="0.25">
      <c r="A352" s="23" t="s">
        <v>77</v>
      </c>
      <c r="B352" s="30">
        <f t="shared" si="5"/>
        <v>39141</v>
      </c>
    </row>
    <row r="353" spans="1:2" x14ac:dyDescent="0.25">
      <c r="A353" s="23" t="s">
        <v>77</v>
      </c>
      <c r="B353" s="30">
        <f t="shared" si="5"/>
        <v>39141</v>
      </c>
    </row>
    <row r="354" spans="1:2" x14ac:dyDescent="0.25">
      <c r="A354" s="23" t="s">
        <v>77</v>
      </c>
      <c r="B354" s="30">
        <f t="shared" si="5"/>
        <v>39141</v>
      </c>
    </row>
    <row r="355" spans="1:2" x14ac:dyDescent="0.25">
      <c r="A355" s="23" t="s">
        <v>77</v>
      </c>
      <c r="B355" s="30">
        <f t="shared" si="5"/>
        <v>39141</v>
      </c>
    </row>
    <row r="356" spans="1:2" x14ac:dyDescent="0.25">
      <c r="A356" s="23" t="s">
        <v>77</v>
      </c>
      <c r="B356" s="30">
        <f t="shared" si="5"/>
        <v>39141</v>
      </c>
    </row>
    <row r="357" spans="1:2" x14ac:dyDescent="0.25">
      <c r="A357" s="23" t="s">
        <v>77</v>
      </c>
      <c r="B357" s="30">
        <f t="shared" si="5"/>
        <v>39141</v>
      </c>
    </row>
    <row r="358" spans="1:2" x14ac:dyDescent="0.25">
      <c r="A358" s="23" t="s">
        <v>77</v>
      </c>
      <c r="B358" s="30">
        <f t="shared" si="5"/>
        <v>39141</v>
      </c>
    </row>
    <row r="359" spans="1:2" x14ac:dyDescent="0.25">
      <c r="A359" s="23" t="s">
        <v>77</v>
      </c>
      <c r="B359" s="30">
        <f t="shared" si="5"/>
        <v>39141</v>
      </c>
    </row>
    <row r="360" spans="1:2" x14ac:dyDescent="0.25">
      <c r="A360" s="23" t="s">
        <v>77</v>
      </c>
      <c r="B360" s="30">
        <f t="shared" si="5"/>
        <v>39141</v>
      </c>
    </row>
    <row r="361" spans="1:2" x14ac:dyDescent="0.25">
      <c r="A361" s="23" t="s">
        <v>77</v>
      </c>
      <c r="B361" s="30">
        <f t="shared" si="5"/>
        <v>39141</v>
      </c>
    </row>
    <row r="362" spans="1:2" x14ac:dyDescent="0.25">
      <c r="A362" s="23" t="s">
        <v>77</v>
      </c>
      <c r="B362" s="30">
        <f t="shared" si="5"/>
        <v>39141</v>
      </c>
    </row>
    <row r="363" spans="1:2" x14ac:dyDescent="0.25">
      <c r="A363" s="23" t="s">
        <v>77</v>
      </c>
      <c r="B363" s="30">
        <f t="shared" si="5"/>
        <v>39141</v>
      </c>
    </row>
    <row r="364" spans="1:2" x14ac:dyDescent="0.25">
      <c r="A364" s="23" t="s">
        <v>77</v>
      </c>
      <c r="B364" s="30">
        <f t="shared" si="5"/>
        <v>39141</v>
      </c>
    </row>
    <row r="365" spans="1:2" x14ac:dyDescent="0.25">
      <c r="A365" s="23" t="s">
        <v>77</v>
      </c>
      <c r="B365" s="30">
        <f t="shared" si="5"/>
        <v>39141</v>
      </c>
    </row>
    <row r="366" spans="1:2" x14ac:dyDescent="0.25">
      <c r="A366" s="23" t="s">
        <v>77</v>
      </c>
      <c r="B366" s="30">
        <f t="shared" si="5"/>
        <v>39141</v>
      </c>
    </row>
    <row r="367" spans="1:2" x14ac:dyDescent="0.25">
      <c r="A367" s="23" t="s">
        <v>77</v>
      </c>
      <c r="B367" s="30">
        <f t="shared" si="5"/>
        <v>39141</v>
      </c>
    </row>
    <row r="368" spans="1:2" x14ac:dyDescent="0.25">
      <c r="A368" s="23" t="s">
        <v>77</v>
      </c>
      <c r="B368" s="30">
        <f t="shared" si="5"/>
        <v>39141</v>
      </c>
    </row>
    <row r="369" spans="1:2" x14ac:dyDescent="0.25">
      <c r="A369" s="23" t="s">
        <v>77</v>
      </c>
      <c r="B369" s="30">
        <f t="shared" si="5"/>
        <v>39141</v>
      </c>
    </row>
    <row r="370" spans="1:2" x14ac:dyDescent="0.25">
      <c r="A370" s="23" t="s">
        <v>77</v>
      </c>
      <c r="B370" s="30">
        <f t="shared" si="5"/>
        <v>39141</v>
      </c>
    </row>
    <row r="371" spans="1:2" x14ac:dyDescent="0.25">
      <c r="A371" s="23" t="s">
        <v>77</v>
      </c>
      <c r="B371" s="30">
        <f t="shared" si="5"/>
        <v>39141</v>
      </c>
    </row>
    <row r="372" spans="1:2" x14ac:dyDescent="0.25">
      <c r="A372" s="23" t="s">
        <v>77</v>
      </c>
      <c r="B372" s="30">
        <f t="shared" si="5"/>
        <v>39141</v>
      </c>
    </row>
    <row r="373" spans="1:2" x14ac:dyDescent="0.25">
      <c r="A373" s="23" t="s">
        <v>77</v>
      </c>
      <c r="B373" s="30">
        <f t="shared" si="5"/>
        <v>39141</v>
      </c>
    </row>
    <row r="374" spans="1:2" x14ac:dyDescent="0.25">
      <c r="A374" s="23" t="s">
        <v>77</v>
      </c>
      <c r="B374" s="30">
        <f t="shared" si="5"/>
        <v>39141</v>
      </c>
    </row>
    <row r="375" spans="1:2" x14ac:dyDescent="0.25">
      <c r="A375" s="23" t="s">
        <v>77</v>
      </c>
      <c r="B375" s="30">
        <f t="shared" si="5"/>
        <v>39141</v>
      </c>
    </row>
    <row r="376" spans="1:2" x14ac:dyDescent="0.25">
      <c r="A376" s="23" t="s">
        <v>77</v>
      </c>
      <c r="B376" s="30">
        <f t="shared" si="5"/>
        <v>39141</v>
      </c>
    </row>
    <row r="377" spans="1:2" x14ac:dyDescent="0.25">
      <c r="A377" s="23" t="s">
        <v>77</v>
      </c>
      <c r="B377" s="30">
        <f t="shared" si="5"/>
        <v>39141</v>
      </c>
    </row>
    <row r="378" spans="1:2" x14ac:dyDescent="0.25">
      <c r="A378" s="23" t="s">
        <v>77</v>
      </c>
      <c r="B378" s="30">
        <f t="shared" si="5"/>
        <v>39141</v>
      </c>
    </row>
    <row r="379" spans="1:2" x14ac:dyDescent="0.25">
      <c r="A379" s="23" t="s">
        <v>77</v>
      </c>
      <c r="B379" s="30">
        <f t="shared" si="5"/>
        <v>39141</v>
      </c>
    </row>
    <row r="380" spans="1:2" x14ac:dyDescent="0.25">
      <c r="A380" s="23" t="s">
        <v>77</v>
      </c>
      <c r="B380" s="30">
        <f t="shared" si="5"/>
        <v>39141</v>
      </c>
    </row>
    <row r="381" spans="1:2" x14ac:dyDescent="0.25">
      <c r="A381" s="23" t="s">
        <v>77</v>
      </c>
      <c r="B381" s="30">
        <f t="shared" si="5"/>
        <v>39141</v>
      </c>
    </row>
    <row r="382" spans="1:2" x14ac:dyDescent="0.25">
      <c r="A382" s="23" t="s">
        <v>77</v>
      </c>
      <c r="B382" s="30">
        <f t="shared" si="5"/>
        <v>39141</v>
      </c>
    </row>
    <row r="383" spans="1:2" x14ac:dyDescent="0.25">
      <c r="A383" s="23" t="s">
        <v>77</v>
      </c>
      <c r="B383" s="30">
        <f t="shared" si="5"/>
        <v>39141</v>
      </c>
    </row>
    <row r="384" spans="1:2" x14ac:dyDescent="0.25">
      <c r="A384" s="23" t="s">
        <v>77</v>
      </c>
      <c r="B384" s="30">
        <f t="shared" si="5"/>
        <v>39141</v>
      </c>
    </row>
    <row r="385" spans="1:2" x14ac:dyDescent="0.25">
      <c r="A385" s="23" t="s">
        <v>77</v>
      </c>
      <c r="B385" s="30">
        <f t="shared" si="5"/>
        <v>39141</v>
      </c>
    </row>
    <row r="386" spans="1:2" x14ac:dyDescent="0.25">
      <c r="A386" s="23" t="s">
        <v>77</v>
      </c>
      <c r="B386" s="30">
        <f t="shared" si="5"/>
        <v>39141</v>
      </c>
    </row>
    <row r="387" spans="1:2" x14ac:dyDescent="0.25">
      <c r="A387" s="23" t="s">
        <v>77</v>
      </c>
      <c r="B387" s="30">
        <f t="shared" ref="B387:B450" si="6">DATEVALUE(SUBSTITUTE(A387,".","-"))</f>
        <v>39141</v>
      </c>
    </row>
    <row r="388" spans="1:2" x14ac:dyDescent="0.25">
      <c r="A388" s="23" t="s">
        <v>77</v>
      </c>
      <c r="B388" s="30">
        <f t="shared" si="6"/>
        <v>39141</v>
      </c>
    </row>
    <row r="389" spans="1:2" x14ac:dyDescent="0.25">
      <c r="A389" s="23" t="s">
        <v>77</v>
      </c>
      <c r="B389" s="30">
        <f t="shared" si="6"/>
        <v>39141</v>
      </c>
    </row>
    <row r="390" spans="1:2" x14ac:dyDescent="0.25">
      <c r="A390" s="23" t="s">
        <v>77</v>
      </c>
      <c r="B390" s="30">
        <f t="shared" si="6"/>
        <v>39141</v>
      </c>
    </row>
    <row r="391" spans="1:2" x14ac:dyDescent="0.25">
      <c r="A391" s="23" t="s">
        <v>77</v>
      </c>
      <c r="B391" s="30">
        <f t="shared" si="6"/>
        <v>39141</v>
      </c>
    </row>
    <row r="392" spans="1:2" x14ac:dyDescent="0.25">
      <c r="A392" s="23" t="s">
        <v>77</v>
      </c>
      <c r="B392" s="30">
        <f t="shared" si="6"/>
        <v>39141</v>
      </c>
    </row>
    <row r="393" spans="1:2" x14ac:dyDescent="0.25">
      <c r="A393" s="23" t="s">
        <v>77</v>
      </c>
      <c r="B393" s="30">
        <f t="shared" si="6"/>
        <v>39141</v>
      </c>
    </row>
    <row r="394" spans="1:2" x14ac:dyDescent="0.25">
      <c r="A394" s="23" t="s">
        <v>77</v>
      </c>
      <c r="B394" s="30">
        <f t="shared" si="6"/>
        <v>39141</v>
      </c>
    </row>
    <row r="395" spans="1:2" x14ac:dyDescent="0.25">
      <c r="A395" s="23" t="s">
        <v>77</v>
      </c>
      <c r="B395" s="30">
        <f t="shared" si="6"/>
        <v>39141</v>
      </c>
    </row>
    <row r="396" spans="1:2" x14ac:dyDescent="0.25">
      <c r="A396" s="23" t="s">
        <v>77</v>
      </c>
      <c r="B396" s="30">
        <f t="shared" si="6"/>
        <v>39141</v>
      </c>
    </row>
    <row r="397" spans="1:2" x14ac:dyDescent="0.25">
      <c r="A397" s="23" t="s">
        <v>77</v>
      </c>
      <c r="B397" s="30">
        <f t="shared" si="6"/>
        <v>39141</v>
      </c>
    </row>
    <row r="398" spans="1:2" x14ac:dyDescent="0.25">
      <c r="A398" s="23" t="s">
        <v>77</v>
      </c>
      <c r="B398" s="30">
        <f t="shared" si="6"/>
        <v>39141</v>
      </c>
    </row>
    <row r="399" spans="1:2" x14ac:dyDescent="0.25">
      <c r="A399" s="23" t="s">
        <v>77</v>
      </c>
      <c r="B399" s="30">
        <f t="shared" si="6"/>
        <v>39141</v>
      </c>
    </row>
    <row r="400" spans="1:2" x14ac:dyDescent="0.25">
      <c r="A400" s="23" t="s">
        <v>77</v>
      </c>
      <c r="B400" s="30">
        <f t="shared" si="6"/>
        <v>39141</v>
      </c>
    </row>
    <row r="401" spans="1:2" x14ac:dyDescent="0.25">
      <c r="A401" s="23" t="s">
        <v>77</v>
      </c>
      <c r="B401" s="30">
        <f t="shared" si="6"/>
        <v>39141</v>
      </c>
    </row>
    <row r="402" spans="1:2" x14ac:dyDescent="0.25">
      <c r="A402" s="23" t="s">
        <v>77</v>
      </c>
      <c r="B402" s="30">
        <f t="shared" si="6"/>
        <v>39141</v>
      </c>
    </row>
    <row r="403" spans="1:2" x14ac:dyDescent="0.25">
      <c r="A403" s="23" t="s">
        <v>77</v>
      </c>
      <c r="B403" s="30">
        <f t="shared" si="6"/>
        <v>39141</v>
      </c>
    </row>
    <row r="404" spans="1:2" x14ac:dyDescent="0.25">
      <c r="A404" s="23" t="s">
        <v>77</v>
      </c>
      <c r="B404" s="30">
        <f t="shared" si="6"/>
        <v>39141</v>
      </c>
    </row>
    <row r="405" spans="1:2" x14ac:dyDescent="0.25">
      <c r="A405" s="23" t="s">
        <v>77</v>
      </c>
      <c r="B405" s="30">
        <f t="shared" si="6"/>
        <v>39141</v>
      </c>
    </row>
    <row r="406" spans="1:2" x14ac:dyDescent="0.25">
      <c r="A406" s="23" t="s">
        <v>77</v>
      </c>
      <c r="B406" s="30">
        <f t="shared" si="6"/>
        <v>39141</v>
      </c>
    </row>
    <row r="407" spans="1:2" x14ac:dyDescent="0.25">
      <c r="A407" s="23" t="s">
        <v>77</v>
      </c>
      <c r="B407" s="30">
        <f t="shared" si="6"/>
        <v>39141</v>
      </c>
    </row>
    <row r="408" spans="1:2" x14ac:dyDescent="0.25">
      <c r="A408" s="23" t="s">
        <v>77</v>
      </c>
      <c r="B408" s="30">
        <f t="shared" si="6"/>
        <v>39141</v>
      </c>
    </row>
    <row r="409" spans="1:2" x14ac:dyDescent="0.25">
      <c r="A409" s="23" t="s">
        <v>77</v>
      </c>
      <c r="B409" s="30">
        <f t="shared" si="6"/>
        <v>39141</v>
      </c>
    </row>
    <row r="410" spans="1:2" x14ac:dyDescent="0.25">
      <c r="A410" s="23" t="s">
        <v>77</v>
      </c>
      <c r="B410" s="30">
        <f t="shared" si="6"/>
        <v>39141</v>
      </c>
    </row>
    <row r="411" spans="1:2" x14ac:dyDescent="0.25">
      <c r="A411" s="23" t="s">
        <v>77</v>
      </c>
      <c r="B411" s="30">
        <f t="shared" si="6"/>
        <v>39141</v>
      </c>
    </row>
    <row r="412" spans="1:2" x14ac:dyDescent="0.25">
      <c r="A412" s="23" t="s">
        <v>77</v>
      </c>
      <c r="B412" s="30">
        <f t="shared" si="6"/>
        <v>39141</v>
      </c>
    </row>
    <row r="413" spans="1:2" x14ac:dyDescent="0.25">
      <c r="A413" s="23" t="s">
        <v>77</v>
      </c>
      <c r="B413" s="30">
        <f t="shared" si="6"/>
        <v>39141</v>
      </c>
    </row>
    <row r="414" spans="1:2" x14ac:dyDescent="0.25">
      <c r="A414" s="23" t="s">
        <v>77</v>
      </c>
      <c r="B414" s="30">
        <f t="shared" si="6"/>
        <v>39141</v>
      </c>
    </row>
    <row r="415" spans="1:2" x14ac:dyDescent="0.25">
      <c r="A415" s="23" t="s">
        <v>77</v>
      </c>
      <c r="B415" s="30">
        <f t="shared" si="6"/>
        <v>39141</v>
      </c>
    </row>
    <row r="416" spans="1:2" x14ac:dyDescent="0.25">
      <c r="A416" s="23" t="s">
        <v>77</v>
      </c>
      <c r="B416" s="30">
        <f t="shared" si="6"/>
        <v>39141</v>
      </c>
    </row>
    <row r="417" spans="1:2" x14ac:dyDescent="0.25">
      <c r="A417" s="23" t="s">
        <v>77</v>
      </c>
      <c r="B417" s="30">
        <f t="shared" si="6"/>
        <v>39141</v>
      </c>
    </row>
    <row r="418" spans="1:2" x14ac:dyDescent="0.25">
      <c r="A418" s="23" t="s">
        <v>77</v>
      </c>
      <c r="B418" s="30">
        <f t="shared" si="6"/>
        <v>39141</v>
      </c>
    </row>
    <row r="419" spans="1:2" x14ac:dyDescent="0.25">
      <c r="A419" s="23" t="s">
        <v>77</v>
      </c>
      <c r="B419" s="30">
        <f t="shared" si="6"/>
        <v>39141</v>
      </c>
    </row>
    <row r="420" spans="1:2" x14ac:dyDescent="0.25">
      <c r="A420" s="23" t="s">
        <v>77</v>
      </c>
      <c r="B420" s="30">
        <f t="shared" si="6"/>
        <v>39141</v>
      </c>
    </row>
    <row r="421" spans="1:2" x14ac:dyDescent="0.25">
      <c r="A421" s="23" t="s">
        <v>77</v>
      </c>
      <c r="B421" s="30">
        <f t="shared" si="6"/>
        <v>39141</v>
      </c>
    </row>
    <row r="422" spans="1:2" x14ac:dyDescent="0.25">
      <c r="A422" s="23" t="s">
        <v>77</v>
      </c>
      <c r="B422" s="30">
        <f t="shared" si="6"/>
        <v>39141</v>
      </c>
    </row>
    <row r="423" spans="1:2" x14ac:dyDescent="0.25">
      <c r="A423" s="23" t="s">
        <v>77</v>
      </c>
      <c r="B423" s="30">
        <f t="shared" si="6"/>
        <v>39141</v>
      </c>
    </row>
    <row r="424" spans="1:2" x14ac:dyDescent="0.25">
      <c r="A424" s="23" t="s">
        <v>77</v>
      </c>
      <c r="B424" s="30">
        <f t="shared" si="6"/>
        <v>39141</v>
      </c>
    </row>
    <row r="425" spans="1:2" x14ac:dyDescent="0.25">
      <c r="A425" s="23" t="s">
        <v>77</v>
      </c>
      <c r="B425" s="30">
        <f t="shared" si="6"/>
        <v>39141</v>
      </c>
    </row>
    <row r="426" spans="1:2" x14ac:dyDescent="0.25">
      <c r="A426" s="23" t="s">
        <v>77</v>
      </c>
      <c r="B426" s="30">
        <f t="shared" si="6"/>
        <v>39141</v>
      </c>
    </row>
    <row r="427" spans="1:2" x14ac:dyDescent="0.25">
      <c r="A427" s="23" t="s">
        <v>77</v>
      </c>
      <c r="B427" s="30">
        <f t="shared" si="6"/>
        <v>39141</v>
      </c>
    </row>
    <row r="428" spans="1:2" x14ac:dyDescent="0.25">
      <c r="A428" s="23" t="s">
        <v>77</v>
      </c>
      <c r="B428" s="30">
        <f t="shared" si="6"/>
        <v>39141</v>
      </c>
    </row>
    <row r="429" spans="1:2" x14ac:dyDescent="0.25">
      <c r="A429" s="23" t="s">
        <v>77</v>
      </c>
      <c r="B429" s="30">
        <f t="shared" si="6"/>
        <v>39141</v>
      </c>
    </row>
    <row r="430" spans="1:2" x14ac:dyDescent="0.25">
      <c r="A430" s="23" t="s">
        <v>77</v>
      </c>
      <c r="B430" s="30">
        <f t="shared" si="6"/>
        <v>39141</v>
      </c>
    </row>
    <row r="431" spans="1:2" x14ac:dyDescent="0.25">
      <c r="A431" s="23" t="s">
        <v>77</v>
      </c>
      <c r="B431" s="30">
        <f t="shared" si="6"/>
        <v>39141</v>
      </c>
    </row>
    <row r="432" spans="1:2" x14ac:dyDescent="0.25">
      <c r="A432" s="23" t="s">
        <v>77</v>
      </c>
      <c r="B432" s="30">
        <f t="shared" si="6"/>
        <v>39141</v>
      </c>
    </row>
    <row r="433" spans="1:2" x14ac:dyDescent="0.25">
      <c r="A433" s="23" t="s">
        <v>77</v>
      </c>
      <c r="B433" s="30">
        <f t="shared" si="6"/>
        <v>39141</v>
      </c>
    </row>
    <row r="434" spans="1:2" x14ac:dyDescent="0.25">
      <c r="A434" s="23" t="s">
        <v>77</v>
      </c>
      <c r="B434" s="30">
        <f t="shared" si="6"/>
        <v>39141</v>
      </c>
    </row>
    <row r="435" spans="1:2" x14ac:dyDescent="0.25">
      <c r="A435" s="23" t="s">
        <v>77</v>
      </c>
      <c r="B435" s="30">
        <f t="shared" si="6"/>
        <v>39141</v>
      </c>
    </row>
    <row r="436" spans="1:2" x14ac:dyDescent="0.25">
      <c r="A436" s="23" t="s">
        <v>77</v>
      </c>
      <c r="B436" s="30">
        <f t="shared" si="6"/>
        <v>39141</v>
      </c>
    </row>
    <row r="437" spans="1:2" x14ac:dyDescent="0.25">
      <c r="A437" s="23" t="s">
        <v>77</v>
      </c>
      <c r="B437" s="30">
        <f t="shared" si="6"/>
        <v>39141</v>
      </c>
    </row>
    <row r="438" spans="1:2" x14ac:dyDescent="0.25">
      <c r="A438" s="23" t="s">
        <v>77</v>
      </c>
      <c r="B438" s="30">
        <f t="shared" si="6"/>
        <v>39141</v>
      </c>
    </row>
    <row r="439" spans="1:2" x14ac:dyDescent="0.25">
      <c r="A439" s="23" t="s">
        <v>77</v>
      </c>
      <c r="B439" s="30">
        <f t="shared" si="6"/>
        <v>39141</v>
      </c>
    </row>
    <row r="440" spans="1:2" x14ac:dyDescent="0.25">
      <c r="A440" s="23" t="s">
        <v>77</v>
      </c>
      <c r="B440" s="30">
        <f t="shared" si="6"/>
        <v>39141</v>
      </c>
    </row>
    <row r="441" spans="1:2" x14ac:dyDescent="0.25">
      <c r="A441" s="23" t="s">
        <v>77</v>
      </c>
      <c r="B441" s="30">
        <f t="shared" si="6"/>
        <v>39141</v>
      </c>
    </row>
    <row r="442" spans="1:2" x14ac:dyDescent="0.25">
      <c r="A442" s="23" t="s">
        <v>77</v>
      </c>
      <c r="B442" s="30">
        <f t="shared" si="6"/>
        <v>39141</v>
      </c>
    </row>
    <row r="443" spans="1:2" x14ac:dyDescent="0.25">
      <c r="A443" s="23" t="s">
        <v>77</v>
      </c>
      <c r="B443" s="30">
        <f t="shared" si="6"/>
        <v>39141</v>
      </c>
    </row>
    <row r="444" spans="1:2" x14ac:dyDescent="0.25">
      <c r="A444" s="23" t="s">
        <v>77</v>
      </c>
      <c r="B444" s="30">
        <f t="shared" si="6"/>
        <v>39141</v>
      </c>
    </row>
    <row r="445" spans="1:2" x14ac:dyDescent="0.25">
      <c r="A445" s="23" t="s">
        <v>77</v>
      </c>
      <c r="B445" s="30">
        <f t="shared" si="6"/>
        <v>39141</v>
      </c>
    </row>
    <row r="446" spans="1:2" x14ac:dyDescent="0.25">
      <c r="A446" s="23" t="s">
        <v>77</v>
      </c>
      <c r="B446" s="30">
        <f t="shared" si="6"/>
        <v>39141</v>
      </c>
    </row>
    <row r="447" spans="1:2" x14ac:dyDescent="0.25">
      <c r="A447" s="23" t="s">
        <v>77</v>
      </c>
      <c r="B447" s="30">
        <f t="shared" si="6"/>
        <v>39141</v>
      </c>
    </row>
    <row r="448" spans="1:2" x14ac:dyDescent="0.25">
      <c r="A448" s="23" t="s">
        <v>77</v>
      </c>
      <c r="B448" s="30">
        <f t="shared" si="6"/>
        <v>39141</v>
      </c>
    </row>
    <row r="449" spans="1:2" x14ac:dyDescent="0.25">
      <c r="A449" s="23" t="s">
        <v>77</v>
      </c>
      <c r="B449" s="30">
        <f t="shared" si="6"/>
        <v>39141</v>
      </c>
    </row>
    <row r="450" spans="1:2" x14ac:dyDescent="0.25">
      <c r="A450" s="23" t="s">
        <v>77</v>
      </c>
      <c r="B450" s="30">
        <f t="shared" si="6"/>
        <v>39141</v>
      </c>
    </row>
    <row r="451" spans="1:2" x14ac:dyDescent="0.25">
      <c r="A451" s="23" t="s">
        <v>77</v>
      </c>
      <c r="B451" s="30">
        <f t="shared" ref="B451:B514" si="7">DATEVALUE(SUBSTITUTE(A451,".","-"))</f>
        <v>39141</v>
      </c>
    </row>
    <row r="452" spans="1:2" x14ac:dyDescent="0.25">
      <c r="A452" s="23" t="s">
        <v>77</v>
      </c>
      <c r="B452" s="30">
        <f t="shared" si="7"/>
        <v>39141</v>
      </c>
    </row>
    <row r="453" spans="1:2" x14ac:dyDescent="0.25">
      <c r="A453" s="23" t="s">
        <v>77</v>
      </c>
      <c r="B453" s="30">
        <f t="shared" si="7"/>
        <v>39141</v>
      </c>
    </row>
    <row r="454" spans="1:2" x14ac:dyDescent="0.25">
      <c r="A454" s="23" t="s">
        <v>77</v>
      </c>
      <c r="B454" s="30">
        <f t="shared" si="7"/>
        <v>39141</v>
      </c>
    </row>
    <row r="455" spans="1:2" x14ac:dyDescent="0.25">
      <c r="A455" s="23" t="s">
        <v>77</v>
      </c>
      <c r="B455" s="30">
        <f t="shared" si="7"/>
        <v>39141</v>
      </c>
    </row>
    <row r="456" spans="1:2" x14ac:dyDescent="0.25">
      <c r="A456" s="23" t="s">
        <v>77</v>
      </c>
      <c r="B456" s="30">
        <f t="shared" si="7"/>
        <v>39141</v>
      </c>
    </row>
    <row r="457" spans="1:2" x14ac:dyDescent="0.25">
      <c r="A457" s="23" t="s">
        <v>77</v>
      </c>
      <c r="B457" s="30">
        <f t="shared" si="7"/>
        <v>39141</v>
      </c>
    </row>
    <row r="458" spans="1:2" x14ac:dyDescent="0.25">
      <c r="A458" s="23" t="s">
        <v>77</v>
      </c>
      <c r="B458" s="30">
        <f t="shared" si="7"/>
        <v>39141</v>
      </c>
    </row>
    <row r="459" spans="1:2" x14ac:dyDescent="0.25">
      <c r="A459" s="23" t="s">
        <v>77</v>
      </c>
      <c r="B459" s="30">
        <f t="shared" si="7"/>
        <v>39141</v>
      </c>
    </row>
    <row r="460" spans="1:2" x14ac:dyDescent="0.25">
      <c r="A460" s="23" t="s">
        <v>77</v>
      </c>
      <c r="B460" s="30">
        <f t="shared" si="7"/>
        <v>39141</v>
      </c>
    </row>
    <row r="461" spans="1:2" x14ac:dyDescent="0.25">
      <c r="A461" s="23" t="s">
        <v>77</v>
      </c>
      <c r="B461" s="30">
        <f t="shared" si="7"/>
        <v>39141</v>
      </c>
    </row>
    <row r="462" spans="1:2" x14ac:dyDescent="0.25">
      <c r="A462" s="23" t="s">
        <v>77</v>
      </c>
      <c r="B462" s="30">
        <f t="shared" si="7"/>
        <v>39141</v>
      </c>
    </row>
    <row r="463" spans="1:2" x14ac:dyDescent="0.25">
      <c r="A463" s="23" t="s">
        <v>77</v>
      </c>
      <c r="B463" s="30">
        <f t="shared" si="7"/>
        <v>39141</v>
      </c>
    </row>
    <row r="464" spans="1:2" x14ac:dyDescent="0.25">
      <c r="A464" s="23" t="s">
        <v>77</v>
      </c>
      <c r="B464" s="30">
        <f t="shared" si="7"/>
        <v>39141</v>
      </c>
    </row>
    <row r="465" spans="1:2" x14ac:dyDescent="0.25">
      <c r="A465" s="23" t="s">
        <v>77</v>
      </c>
      <c r="B465" s="30">
        <f t="shared" si="7"/>
        <v>39141</v>
      </c>
    </row>
    <row r="466" spans="1:2" x14ac:dyDescent="0.25">
      <c r="A466" s="23" t="s">
        <v>77</v>
      </c>
      <c r="B466" s="30">
        <f t="shared" si="7"/>
        <v>39141</v>
      </c>
    </row>
    <row r="467" spans="1:2" x14ac:dyDescent="0.25">
      <c r="A467" s="23" t="s">
        <v>77</v>
      </c>
      <c r="B467" s="30">
        <f t="shared" si="7"/>
        <v>39141</v>
      </c>
    </row>
    <row r="468" spans="1:2" x14ac:dyDescent="0.25">
      <c r="A468" s="23" t="s">
        <v>77</v>
      </c>
      <c r="B468" s="30">
        <f t="shared" si="7"/>
        <v>39141</v>
      </c>
    </row>
    <row r="469" spans="1:2" x14ac:dyDescent="0.25">
      <c r="A469" s="23" t="s">
        <v>77</v>
      </c>
      <c r="B469" s="30">
        <f t="shared" si="7"/>
        <v>39141</v>
      </c>
    </row>
    <row r="470" spans="1:2" x14ac:dyDescent="0.25">
      <c r="A470" s="23" t="s">
        <v>77</v>
      </c>
      <c r="B470" s="30">
        <f t="shared" si="7"/>
        <v>39141</v>
      </c>
    </row>
    <row r="471" spans="1:2" x14ac:dyDescent="0.25">
      <c r="A471" s="23" t="s">
        <v>77</v>
      </c>
      <c r="B471" s="30">
        <f t="shared" si="7"/>
        <v>39141</v>
      </c>
    </row>
    <row r="472" spans="1:2" x14ac:dyDescent="0.25">
      <c r="A472" s="23" t="s">
        <v>77</v>
      </c>
      <c r="B472" s="30">
        <f t="shared" si="7"/>
        <v>39141</v>
      </c>
    </row>
    <row r="473" spans="1:2" x14ac:dyDescent="0.25">
      <c r="A473" s="23" t="s">
        <v>77</v>
      </c>
      <c r="B473" s="30">
        <f t="shared" si="7"/>
        <v>39141</v>
      </c>
    </row>
    <row r="474" spans="1:2" x14ac:dyDescent="0.25">
      <c r="A474" s="23" t="s">
        <v>77</v>
      </c>
      <c r="B474" s="30">
        <f t="shared" si="7"/>
        <v>39141</v>
      </c>
    </row>
    <row r="475" spans="1:2" x14ac:dyDescent="0.25">
      <c r="A475" s="23" t="s">
        <v>77</v>
      </c>
      <c r="B475" s="30">
        <f t="shared" si="7"/>
        <v>39141</v>
      </c>
    </row>
    <row r="476" spans="1:2" x14ac:dyDescent="0.25">
      <c r="A476" s="23" t="s">
        <v>78</v>
      </c>
      <c r="B476" s="30">
        <f t="shared" si="7"/>
        <v>39142</v>
      </c>
    </row>
    <row r="477" spans="1:2" x14ac:dyDescent="0.25">
      <c r="A477" s="23" t="s">
        <v>78</v>
      </c>
      <c r="B477" s="30">
        <f t="shared" si="7"/>
        <v>39142</v>
      </c>
    </row>
    <row r="478" spans="1:2" x14ac:dyDescent="0.25">
      <c r="A478" s="23" t="s">
        <v>78</v>
      </c>
      <c r="B478" s="30">
        <f t="shared" si="7"/>
        <v>39142</v>
      </c>
    </row>
    <row r="479" spans="1:2" x14ac:dyDescent="0.25">
      <c r="A479" s="23" t="s">
        <v>78</v>
      </c>
      <c r="B479" s="30">
        <f t="shared" si="7"/>
        <v>39142</v>
      </c>
    </row>
    <row r="480" spans="1:2" x14ac:dyDescent="0.25">
      <c r="A480" s="23" t="s">
        <v>78</v>
      </c>
      <c r="B480" s="30">
        <f t="shared" si="7"/>
        <v>39142</v>
      </c>
    </row>
    <row r="481" spans="1:2" x14ac:dyDescent="0.25">
      <c r="A481" s="23" t="s">
        <v>78</v>
      </c>
      <c r="B481" s="30">
        <f t="shared" si="7"/>
        <v>39142</v>
      </c>
    </row>
    <row r="482" spans="1:2" x14ac:dyDescent="0.25">
      <c r="A482" s="23" t="s">
        <v>78</v>
      </c>
      <c r="B482" s="30">
        <f t="shared" si="7"/>
        <v>39142</v>
      </c>
    </row>
    <row r="483" spans="1:2" x14ac:dyDescent="0.25">
      <c r="A483" s="23" t="s">
        <v>78</v>
      </c>
      <c r="B483" s="30">
        <f t="shared" si="7"/>
        <v>39142</v>
      </c>
    </row>
    <row r="484" spans="1:2" x14ac:dyDescent="0.25">
      <c r="A484" s="23" t="s">
        <v>78</v>
      </c>
      <c r="B484" s="30">
        <f t="shared" si="7"/>
        <v>39142</v>
      </c>
    </row>
    <row r="485" spans="1:2" x14ac:dyDescent="0.25">
      <c r="A485" s="23" t="s">
        <v>78</v>
      </c>
      <c r="B485" s="30">
        <f t="shared" si="7"/>
        <v>39142</v>
      </c>
    </row>
    <row r="486" spans="1:2" x14ac:dyDescent="0.25">
      <c r="A486" s="23" t="s">
        <v>78</v>
      </c>
      <c r="B486" s="30">
        <f t="shared" si="7"/>
        <v>39142</v>
      </c>
    </row>
    <row r="487" spans="1:2" x14ac:dyDescent="0.25">
      <c r="A487" s="23" t="s">
        <v>78</v>
      </c>
      <c r="B487" s="30">
        <f t="shared" si="7"/>
        <v>39142</v>
      </c>
    </row>
    <row r="488" spans="1:2" x14ac:dyDescent="0.25">
      <c r="A488" s="23" t="s">
        <v>78</v>
      </c>
      <c r="B488" s="30">
        <f t="shared" si="7"/>
        <v>39142</v>
      </c>
    </row>
    <row r="489" spans="1:2" x14ac:dyDescent="0.25">
      <c r="A489" s="23" t="s">
        <v>78</v>
      </c>
      <c r="B489" s="30">
        <f t="shared" si="7"/>
        <v>39142</v>
      </c>
    </row>
    <row r="490" spans="1:2" x14ac:dyDescent="0.25">
      <c r="A490" s="23" t="s">
        <v>78</v>
      </c>
      <c r="B490" s="30">
        <f t="shared" si="7"/>
        <v>39142</v>
      </c>
    </row>
    <row r="491" spans="1:2" x14ac:dyDescent="0.25">
      <c r="A491" s="23" t="s">
        <v>78</v>
      </c>
      <c r="B491" s="30">
        <f t="shared" si="7"/>
        <v>39142</v>
      </c>
    </row>
    <row r="492" spans="1:2" x14ac:dyDescent="0.25">
      <c r="A492" s="23" t="s">
        <v>78</v>
      </c>
      <c r="B492" s="30">
        <f t="shared" si="7"/>
        <v>39142</v>
      </c>
    </row>
    <row r="493" spans="1:2" x14ac:dyDescent="0.25">
      <c r="A493" s="23" t="s">
        <v>78</v>
      </c>
      <c r="B493" s="30">
        <f t="shared" si="7"/>
        <v>39142</v>
      </c>
    </row>
    <row r="494" spans="1:2" x14ac:dyDescent="0.25">
      <c r="A494" s="23" t="s">
        <v>78</v>
      </c>
      <c r="B494" s="30">
        <f t="shared" si="7"/>
        <v>39142</v>
      </c>
    </row>
    <row r="495" spans="1:2" x14ac:dyDescent="0.25">
      <c r="A495" s="23" t="s">
        <v>78</v>
      </c>
      <c r="B495" s="30">
        <f t="shared" si="7"/>
        <v>39142</v>
      </c>
    </row>
    <row r="496" spans="1:2" x14ac:dyDescent="0.25">
      <c r="A496" s="23" t="s">
        <v>78</v>
      </c>
      <c r="B496" s="30">
        <f t="shared" si="7"/>
        <v>39142</v>
      </c>
    </row>
    <row r="497" spans="1:2" x14ac:dyDescent="0.25">
      <c r="A497" s="23" t="s">
        <v>78</v>
      </c>
      <c r="B497" s="30">
        <f t="shared" si="7"/>
        <v>39142</v>
      </c>
    </row>
    <row r="498" spans="1:2" x14ac:dyDescent="0.25">
      <c r="A498" s="23" t="s">
        <v>78</v>
      </c>
      <c r="B498" s="30">
        <f t="shared" si="7"/>
        <v>39142</v>
      </c>
    </row>
    <row r="499" spans="1:2" x14ac:dyDescent="0.25">
      <c r="A499" s="23" t="s">
        <v>78</v>
      </c>
      <c r="B499" s="30">
        <f t="shared" si="7"/>
        <v>39142</v>
      </c>
    </row>
    <row r="500" spans="1:2" x14ac:dyDescent="0.25">
      <c r="A500" s="23" t="s">
        <v>78</v>
      </c>
      <c r="B500" s="30">
        <f t="shared" si="7"/>
        <v>39142</v>
      </c>
    </row>
    <row r="501" spans="1:2" x14ac:dyDescent="0.25">
      <c r="A501" s="23" t="s">
        <v>78</v>
      </c>
      <c r="B501" s="30">
        <f t="shared" si="7"/>
        <v>39142</v>
      </c>
    </row>
    <row r="502" spans="1:2" x14ac:dyDescent="0.25">
      <c r="A502" s="23" t="s">
        <v>78</v>
      </c>
      <c r="B502" s="30">
        <f t="shared" si="7"/>
        <v>39142</v>
      </c>
    </row>
    <row r="503" spans="1:2" x14ac:dyDescent="0.25">
      <c r="A503" s="23" t="s">
        <v>78</v>
      </c>
      <c r="B503" s="30">
        <f t="shared" si="7"/>
        <v>39142</v>
      </c>
    </row>
    <row r="504" spans="1:2" x14ac:dyDescent="0.25">
      <c r="A504" s="23" t="s">
        <v>78</v>
      </c>
      <c r="B504" s="30">
        <f t="shared" si="7"/>
        <v>39142</v>
      </c>
    </row>
    <row r="505" spans="1:2" x14ac:dyDescent="0.25">
      <c r="A505" s="23" t="s">
        <v>78</v>
      </c>
      <c r="B505" s="30">
        <f t="shared" si="7"/>
        <v>39142</v>
      </c>
    </row>
    <row r="506" spans="1:2" x14ac:dyDescent="0.25">
      <c r="A506" s="23" t="s">
        <v>78</v>
      </c>
      <c r="B506" s="30">
        <f t="shared" si="7"/>
        <v>39142</v>
      </c>
    </row>
    <row r="507" spans="1:2" x14ac:dyDescent="0.25">
      <c r="A507" s="23" t="s">
        <v>78</v>
      </c>
      <c r="B507" s="30">
        <f t="shared" si="7"/>
        <v>39142</v>
      </c>
    </row>
    <row r="508" spans="1:2" x14ac:dyDescent="0.25">
      <c r="A508" s="23" t="s">
        <v>78</v>
      </c>
      <c r="B508" s="30">
        <f t="shared" si="7"/>
        <v>39142</v>
      </c>
    </row>
    <row r="509" spans="1:2" x14ac:dyDescent="0.25">
      <c r="A509" s="23" t="s">
        <v>78</v>
      </c>
      <c r="B509" s="30">
        <f t="shared" si="7"/>
        <v>39142</v>
      </c>
    </row>
    <row r="510" spans="1:2" x14ac:dyDescent="0.25">
      <c r="A510" s="23" t="s">
        <v>78</v>
      </c>
      <c r="B510" s="30">
        <f t="shared" si="7"/>
        <v>39142</v>
      </c>
    </row>
    <row r="511" spans="1:2" x14ac:dyDescent="0.25">
      <c r="A511" s="23" t="s">
        <v>78</v>
      </c>
      <c r="B511" s="30">
        <f t="shared" si="7"/>
        <v>39142</v>
      </c>
    </row>
    <row r="512" spans="1:2" x14ac:dyDescent="0.25">
      <c r="A512" s="23" t="s">
        <v>76</v>
      </c>
      <c r="B512" s="30">
        <f t="shared" si="7"/>
        <v>39140</v>
      </c>
    </row>
    <row r="513" spans="1:2" x14ac:dyDescent="0.25">
      <c r="A513" s="23" t="s">
        <v>76</v>
      </c>
      <c r="B513" s="30">
        <f t="shared" si="7"/>
        <v>39140</v>
      </c>
    </row>
    <row r="514" spans="1:2" x14ac:dyDescent="0.25">
      <c r="A514" s="23" t="s">
        <v>76</v>
      </c>
      <c r="B514" s="30">
        <f t="shared" si="7"/>
        <v>39140</v>
      </c>
    </row>
    <row r="515" spans="1:2" x14ac:dyDescent="0.25">
      <c r="A515" s="23" t="s">
        <v>76</v>
      </c>
      <c r="B515" s="30">
        <f t="shared" ref="B515:B578" si="8">DATEVALUE(SUBSTITUTE(A515,".","-"))</f>
        <v>39140</v>
      </c>
    </row>
    <row r="516" spans="1:2" x14ac:dyDescent="0.25">
      <c r="A516" s="23" t="s">
        <v>76</v>
      </c>
      <c r="B516" s="30">
        <f t="shared" si="8"/>
        <v>39140</v>
      </c>
    </row>
    <row r="517" spans="1:2" x14ac:dyDescent="0.25">
      <c r="A517" s="23" t="s">
        <v>76</v>
      </c>
      <c r="B517" s="30">
        <f t="shared" si="8"/>
        <v>39140</v>
      </c>
    </row>
    <row r="518" spans="1:2" x14ac:dyDescent="0.25">
      <c r="A518" s="23" t="s">
        <v>76</v>
      </c>
      <c r="B518" s="30">
        <f t="shared" si="8"/>
        <v>39140</v>
      </c>
    </row>
    <row r="519" spans="1:2" x14ac:dyDescent="0.25">
      <c r="A519" s="23" t="s">
        <v>76</v>
      </c>
      <c r="B519" s="30">
        <f t="shared" si="8"/>
        <v>39140</v>
      </c>
    </row>
    <row r="520" spans="1:2" x14ac:dyDescent="0.25">
      <c r="A520" s="23" t="s">
        <v>76</v>
      </c>
      <c r="B520" s="30">
        <f t="shared" si="8"/>
        <v>39140</v>
      </c>
    </row>
    <row r="521" spans="1:2" x14ac:dyDescent="0.25">
      <c r="A521" s="23" t="s">
        <v>76</v>
      </c>
      <c r="B521" s="30">
        <f t="shared" si="8"/>
        <v>39140</v>
      </c>
    </row>
    <row r="522" spans="1:2" x14ac:dyDescent="0.25">
      <c r="A522" s="23" t="s">
        <v>76</v>
      </c>
      <c r="B522" s="30">
        <f t="shared" si="8"/>
        <v>39140</v>
      </c>
    </row>
    <row r="523" spans="1:2" x14ac:dyDescent="0.25">
      <c r="A523" s="23" t="s">
        <v>76</v>
      </c>
      <c r="B523" s="30">
        <f t="shared" si="8"/>
        <v>39140</v>
      </c>
    </row>
    <row r="524" spans="1:2" x14ac:dyDescent="0.25">
      <c r="A524" s="23" t="s">
        <v>79</v>
      </c>
      <c r="B524" s="30">
        <f t="shared" si="8"/>
        <v>39143</v>
      </c>
    </row>
    <row r="525" spans="1:2" x14ac:dyDescent="0.25">
      <c r="A525" s="23" t="s">
        <v>79</v>
      </c>
      <c r="B525" s="30">
        <f t="shared" si="8"/>
        <v>39143</v>
      </c>
    </row>
    <row r="526" spans="1:2" x14ac:dyDescent="0.25">
      <c r="A526" s="23" t="s">
        <v>79</v>
      </c>
      <c r="B526" s="30">
        <f t="shared" si="8"/>
        <v>39143</v>
      </c>
    </row>
    <row r="527" spans="1:2" x14ac:dyDescent="0.25">
      <c r="A527" s="23" t="s">
        <v>79</v>
      </c>
      <c r="B527" s="30">
        <f t="shared" si="8"/>
        <v>39143</v>
      </c>
    </row>
    <row r="528" spans="1:2" x14ac:dyDescent="0.25">
      <c r="A528" s="23" t="s">
        <v>79</v>
      </c>
      <c r="B528" s="30">
        <f t="shared" si="8"/>
        <v>39143</v>
      </c>
    </row>
    <row r="529" spans="1:2" x14ac:dyDescent="0.25">
      <c r="A529" s="23" t="s">
        <v>79</v>
      </c>
      <c r="B529" s="30">
        <f t="shared" si="8"/>
        <v>39143</v>
      </c>
    </row>
    <row r="530" spans="1:2" x14ac:dyDescent="0.25">
      <c r="A530" s="23" t="s">
        <v>79</v>
      </c>
      <c r="B530" s="30">
        <f t="shared" si="8"/>
        <v>39143</v>
      </c>
    </row>
    <row r="531" spans="1:2" x14ac:dyDescent="0.25">
      <c r="A531" s="23" t="s">
        <v>79</v>
      </c>
      <c r="B531" s="30">
        <f t="shared" si="8"/>
        <v>39143</v>
      </c>
    </row>
    <row r="532" spans="1:2" x14ac:dyDescent="0.25">
      <c r="A532" s="23" t="s">
        <v>79</v>
      </c>
      <c r="B532" s="30">
        <f t="shared" si="8"/>
        <v>39143</v>
      </c>
    </row>
    <row r="533" spans="1:2" x14ac:dyDescent="0.25">
      <c r="A533" s="23" t="s">
        <v>79</v>
      </c>
      <c r="B533" s="30">
        <f t="shared" si="8"/>
        <v>39143</v>
      </c>
    </row>
    <row r="534" spans="1:2" x14ac:dyDescent="0.25">
      <c r="A534" s="23" t="s">
        <v>79</v>
      </c>
      <c r="B534" s="30">
        <f t="shared" si="8"/>
        <v>39143</v>
      </c>
    </row>
    <row r="535" spans="1:2" x14ac:dyDescent="0.25">
      <c r="A535" s="23" t="s">
        <v>79</v>
      </c>
      <c r="B535" s="30">
        <f t="shared" si="8"/>
        <v>39143</v>
      </c>
    </row>
    <row r="536" spans="1:2" x14ac:dyDescent="0.25">
      <c r="A536" s="23" t="s">
        <v>79</v>
      </c>
      <c r="B536" s="30">
        <f t="shared" si="8"/>
        <v>39143</v>
      </c>
    </row>
    <row r="537" spans="1:2" x14ac:dyDescent="0.25">
      <c r="A537" s="23" t="s">
        <v>79</v>
      </c>
      <c r="B537" s="30">
        <f t="shared" si="8"/>
        <v>39143</v>
      </c>
    </row>
    <row r="538" spans="1:2" x14ac:dyDescent="0.25">
      <c r="A538" s="23" t="s">
        <v>79</v>
      </c>
      <c r="B538" s="30">
        <f t="shared" si="8"/>
        <v>39143</v>
      </c>
    </row>
    <row r="539" spans="1:2" x14ac:dyDescent="0.25">
      <c r="A539" s="23" t="s">
        <v>79</v>
      </c>
      <c r="B539" s="30">
        <f t="shared" si="8"/>
        <v>39143</v>
      </c>
    </row>
    <row r="540" spans="1:2" x14ac:dyDescent="0.25">
      <c r="A540" s="23" t="s">
        <v>79</v>
      </c>
      <c r="B540" s="30">
        <f t="shared" si="8"/>
        <v>39143</v>
      </c>
    </row>
    <row r="541" spans="1:2" x14ac:dyDescent="0.25">
      <c r="A541" s="23" t="s">
        <v>79</v>
      </c>
      <c r="B541" s="30">
        <f t="shared" si="8"/>
        <v>39143</v>
      </c>
    </row>
    <row r="542" spans="1:2" x14ac:dyDescent="0.25">
      <c r="A542" s="23" t="s">
        <v>79</v>
      </c>
      <c r="B542" s="30">
        <f t="shared" si="8"/>
        <v>39143</v>
      </c>
    </row>
    <row r="543" spans="1:2" x14ac:dyDescent="0.25">
      <c r="A543" s="23" t="s">
        <v>79</v>
      </c>
      <c r="B543" s="30">
        <f t="shared" si="8"/>
        <v>39143</v>
      </c>
    </row>
    <row r="544" spans="1:2" x14ac:dyDescent="0.25">
      <c r="A544" s="23" t="s">
        <v>79</v>
      </c>
      <c r="B544" s="30">
        <f t="shared" si="8"/>
        <v>39143</v>
      </c>
    </row>
    <row r="545" spans="1:2" x14ac:dyDescent="0.25">
      <c r="A545" s="23" t="s">
        <v>79</v>
      </c>
      <c r="B545" s="30">
        <f t="shared" si="8"/>
        <v>39143</v>
      </c>
    </row>
    <row r="546" spans="1:2" x14ac:dyDescent="0.25">
      <c r="A546" s="23" t="s">
        <v>79</v>
      </c>
      <c r="B546" s="30">
        <f t="shared" si="8"/>
        <v>39143</v>
      </c>
    </row>
    <row r="547" spans="1:2" x14ac:dyDescent="0.25">
      <c r="A547" s="23" t="s">
        <v>79</v>
      </c>
      <c r="B547" s="30">
        <f t="shared" si="8"/>
        <v>39143</v>
      </c>
    </row>
    <row r="548" spans="1:2" x14ac:dyDescent="0.25">
      <c r="A548" s="23" t="s">
        <v>79</v>
      </c>
      <c r="B548" s="30">
        <f t="shared" si="8"/>
        <v>39143</v>
      </c>
    </row>
    <row r="549" spans="1:2" x14ac:dyDescent="0.25">
      <c r="A549" s="23" t="s">
        <v>79</v>
      </c>
      <c r="B549" s="30">
        <f t="shared" si="8"/>
        <v>39143</v>
      </c>
    </row>
    <row r="550" spans="1:2" x14ac:dyDescent="0.25">
      <c r="A550" s="23" t="s">
        <v>79</v>
      </c>
      <c r="B550" s="30">
        <f t="shared" si="8"/>
        <v>39143</v>
      </c>
    </row>
    <row r="551" spans="1:2" x14ac:dyDescent="0.25">
      <c r="A551" s="23" t="s">
        <v>79</v>
      </c>
      <c r="B551" s="30">
        <f t="shared" si="8"/>
        <v>39143</v>
      </c>
    </row>
    <row r="552" spans="1:2" x14ac:dyDescent="0.25">
      <c r="A552" s="23" t="s">
        <v>79</v>
      </c>
      <c r="B552" s="30">
        <f t="shared" si="8"/>
        <v>39143</v>
      </c>
    </row>
    <row r="553" spans="1:2" x14ac:dyDescent="0.25">
      <c r="A553" s="23" t="s">
        <v>79</v>
      </c>
      <c r="B553" s="30">
        <f t="shared" si="8"/>
        <v>39143</v>
      </c>
    </row>
    <row r="554" spans="1:2" x14ac:dyDescent="0.25">
      <c r="A554" s="23" t="s">
        <v>79</v>
      </c>
      <c r="B554" s="30">
        <f t="shared" si="8"/>
        <v>39143</v>
      </c>
    </row>
    <row r="555" spans="1:2" x14ac:dyDescent="0.25">
      <c r="A555" s="23" t="s">
        <v>79</v>
      </c>
      <c r="B555" s="30">
        <f t="shared" si="8"/>
        <v>39143</v>
      </c>
    </row>
    <row r="556" spans="1:2" x14ac:dyDescent="0.25">
      <c r="A556" s="23" t="s">
        <v>79</v>
      </c>
      <c r="B556" s="30">
        <f t="shared" si="8"/>
        <v>39143</v>
      </c>
    </row>
    <row r="557" spans="1:2" x14ac:dyDescent="0.25">
      <c r="A557" s="23" t="s">
        <v>79</v>
      </c>
      <c r="B557" s="30">
        <f t="shared" si="8"/>
        <v>39143</v>
      </c>
    </row>
    <row r="558" spans="1:2" x14ac:dyDescent="0.25">
      <c r="A558" s="23" t="s">
        <v>79</v>
      </c>
      <c r="B558" s="30">
        <f t="shared" si="8"/>
        <v>39143</v>
      </c>
    </row>
    <row r="559" spans="1:2" x14ac:dyDescent="0.25">
      <c r="A559" s="23" t="s">
        <v>79</v>
      </c>
      <c r="B559" s="30">
        <f t="shared" si="8"/>
        <v>39143</v>
      </c>
    </row>
    <row r="560" spans="1:2" x14ac:dyDescent="0.25">
      <c r="A560" s="23" t="s">
        <v>79</v>
      </c>
      <c r="B560" s="30">
        <f t="shared" si="8"/>
        <v>39143</v>
      </c>
    </row>
    <row r="561" spans="1:2" x14ac:dyDescent="0.25">
      <c r="A561" s="23" t="s">
        <v>79</v>
      </c>
      <c r="B561" s="30">
        <f t="shared" si="8"/>
        <v>39143</v>
      </c>
    </row>
    <row r="562" spans="1:2" x14ac:dyDescent="0.25">
      <c r="A562" s="23" t="s">
        <v>79</v>
      </c>
      <c r="B562" s="30">
        <f t="shared" si="8"/>
        <v>39143</v>
      </c>
    </row>
    <row r="563" spans="1:2" x14ac:dyDescent="0.25">
      <c r="A563" s="23" t="s">
        <v>79</v>
      </c>
      <c r="B563" s="30">
        <f t="shared" si="8"/>
        <v>39143</v>
      </c>
    </row>
    <row r="564" spans="1:2" x14ac:dyDescent="0.25">
      <c r="A564" s="23" t="s">
        <v>80</v>
      </c>
      <c r="B564" s="30">
        <f t="shared" si="8"/>
        <v>39146</v>
      </c>
    </row>
    <row r="565" spans="1:2" x14ac:dyDescent="0.25">
      <c r="A565" s="23" t="s">
        <v>80</v>
      </c>
      <c r="B565" s="30">
        <f t="shared" si="8"/>
        <v>39146</v>
      </c>
    </row>
    <row r="566" spans="1:2" x14ac:dyDescent="0.25">
      <c r="A566" s="23" t="s">
        <v>80</v>
      </c>
      <c r="B566" s="30">
        <f t="shared" si="8"/>
        <v>39146</v>
      </c>
    </row>
    <row r="567" spans="1:2" x14ac:dyDescent="0.25">
      <c r="A567" s="23" t="s">
        <v>80</v>
      </c>
      <c r="B567" s="30">
        <f t="shared" si="8"/>
        <v>39146</v>
      </c>
    </row>
    <row r="568" spans="1:2" x14ac:dyDescent="0.25">
      <c r="A568" s="23" t="s">
        <v>80</v>
      </c>
      <c r="B568" s="30">
        <f t="shared" si="8"/>
        <v>39146</v>
      </c>
    </row>
    <row r="569" spans="1:2" x14ac:dyDescent="0.25">
      <c r="A569" s="23" t="s">
        <v>80</v>
      </c>
      <c r="B569" s="30">
        <f t="shared" si="8"/>
        <v>39146</v>
      </c>
    </row>
    <row r="570" spans="1:2" x14ac:dyDescent="0.25">
      <c r="A570" s="23" t="s">
        <v>80</v>
      </c>
      <c r="B570" s="30">
        <f t="shared" si="8"/>
        <v>39146</v>
      </c>
    </row>
    <row r="571" spans="1:2" x14ac:dyDescent="0.25">
      <c r="A571" s="23" t="s">
        <v>80</v>
      </c>
      <c r="B571" s="30">
        <f t="shared" si="8"/>
        <v>39146</v>
      </c>
    </row>
    <row r="572" spans="1:2" x14ac:dyDescent="0.25">
      <c r="A572" s="23" t="s">
        <v>80</v>
      </c>
      <c r="B572" s="30">
        <f t="shared" si="8"/>
        <v>39146</v>
      </c>
    </row>
    <row r="573" spans="1:2" x14ac:dyDescent="0.25">
      <c r="A573" s="23" t="s">
        <v>80</v>
      </c>
      <c r="B573" s="30">
        <f t="shared" si="8"/>
        <v>39146</v>
      </c>
    </row>
    <row r="574" spans="1:2" x14ac:dyDescent="0.25">
      <c r="A574" s="23" t="s">
        <v>80</v>
      </c>
      <c r="B574" s="30">
        <f t="shared" si="8"/>
        <v>39146</v>
      </c>
    </row>
    <row r="575" spans="1:2" x14ac:dyDescent="0.25">
      <c r="A575" s="23" t="s">
        <v>80</v>
      </c>
      <c r="B575" s="30">
        <f t="shared" si="8"/>
        <v>39146</v>
      </c>
    </row>
    <row r="576" spans="1:2" x14ac:dyDescent="0.25">
      <c r="A576" s="23" t="s">
        <v>80</v>
      </c>
      <c r="B576" s="30">
        <f t="shared" si="8"/>
        <v>39146</v>
      </c>
    </row>
    <row r="577" spans="1:2" x14ac:dyDescent="0.25">
      <c r="A577" s="23" t="s">
        <v>80</v>
      </c>
      <c r="B577" s="30">
        <f t="shared" si="8"/>
        <v>39146</v>
      </c>
    </row>
    <row r="578" spans="1:2" x14ac:dyDescent="0.25">
      <c r="A578" s="23" t="s">
        <v>80</v>
      </c>
      <c r="B578" s="30">
        <f t="shared" si="8"/>
        <v>39146</v>
      </c>
    </row>
    <row r="579" spans="1:2" x14ac:dyDescent="0.25">
      <c r="A579" s="23" t="s">
        <v>80</v>
      </c>
      <c r="B579" s="30">
        <f t="shared" ref="B579:B642" si="9">DATEVALUE(SUBSTITUTE(A579,".","-"))</f>
        <v>39146</v>
      </c>
    </row>
    <row r="580" spans="1:2" x14ac:dyDescent="0.25">
      <c r="A580" s="23" t="s">
        <v>80</v>
      </c>
      <c r="B580" s="30">
        <f t="shared" si="9"/>
        <v>39146</v>
      </c>
    </row>
    <row r="581" spans="1:2" x14ac:dyDescent="0.25">
      <c r="A581" s="23" t="s">
        <v>80</v>
      </c>
      <c r="B581" s="30">
        <f t="shared" si="9"/>
        <v>39146</v>
      </c>
    </row>
    <row r="582" spans="1:2" x14ac:dyDescent="0.25">
      <c r="A582" s="23" t="s">
        <v>80</v>
      </c>
      <c r="B582" s="30">
        <f t="shared" si="9"/>
        <v>39146</v>
      </c>
    </row>
    <row r="583" spans="1:2" x14ac:dyDescent="0.25">
      <c r="A583" s="23" t="s">
        <v>80</v>
      </c>
      <c r="B583" s="30">
        <f t="shared" si="9"/>
        <v>39146</v>
      </c>
    </row>
    <row r="584" spans="1:2" x14ac:dyDescent="0.25">
      <c r="A584" s="23" t="s">
        <v>80</v>
      </c>
      <c r="B584" s="30">
        <f t="shared" si="9"/>
        <v>39146</v>
      </c>
    </row>
    <row r="585" spans="1:2" x14ac:dyDescent="0.25">
      <c r="A585" s="23" t="s">
        <v>80</v>
      </c>
      <c r="B585" s="30">
        <f t="shared" si="9"/>
        <v>39146</v>
      </c>
    </row>
    <row r="586" spans="1:2" x14ac:dyDescent="0.25">
      <c r="A586" s="23" t="s">
        <v>80</v>
      </c>
      <c r="B586" s="30">
        <f t="shared" si="9"/>
        <v>39146</v>
      </c>
    </row>
    <row r="587" spans="1:2" x14ac:dyDescent="0.25">
      <c r="A587" s="23" t="s">
        <v>80</v>
      </c>
      <c r="B587" s="30">
        <f t="shared" si="9"/>
        <v>39146</v>
      </c>
    </row>
    <row r="588" spans="1:2" x14ac:dyDescent="0.25">
      <c r="A588" s="23" t="s">
        <v>80</v>
      </c>
      <c r="B588" s="30">
        <f t="shared" si="9"/>
        <v>39146</v>
      </c>
    </row>
    <row r="589" spans="1:2" x14ac:dyDescent="0.25">
      <c r="A589" s="23" t="s">
        <v>80</v>
      </c>
      <c r="B589" s="30">
        <f t="shared" si="9"/>
        <v>39146</v>
      </c>
    </row>
    <row r="590" spans="1:2" x14ac:dyDescent="0.25">
      <c r="A590" s="23" t="s">
        <v>80</v>
      </c>
      <c r="B590" s="30">
        <f t="shared" si="9"/>
        <v>39146</v>
      </c>
    </row>
    <row r="591" spans="1:2" x14ac:dyDescent="0.25">
      <c r="A591" s="23" t="s">
        <v>80</v>
      </c>
      <c r="B591" s="30">
        <f t="shared" si="9"/>
        <v>39146</v>
      </c>
    </row>
    <row r="592" spans="1:2" x14ac:dyDescent="0.25">
      <c r="A592" s="23" t="s">
        <v>80</v>
      </c>
      <c r="B592" s="30">
        <f t="shared" si="9"/>
        <v>39146</v>
      </c>
    </row>
    <row r="593" spans="1:2" x14ac:dyDescent="0.25">
      <c r="A593" s="23" t="s">
        <v>80</v>
      </c>
      <c r="B593" s="30">
        <f t="shared" si="9"/>
        <v>39146</v>
      </c>
    </row>
    <row r="594" spans="1:2" x14ac:dyDescent="0.25">
      <c r="A594" s="23" t="s">
        <v>80</v>
      </c>
      <c r="B594" s="30">
        <f t="shared" si="9"/>
        <v>39146</v>
      </c>
    </row>
    <row r="595" spans="1:2" x14ac:dyDescent="0.25">
      <c r="A595" s="23" t="s">
        <v>80</v>
      </c>
      <c r="B595" s="30">
        <f t="shared" si="9"/>
        <v>39146</v>
      </c>
    </row>
    <row r="596" spans="1:2" x14ac:dyDescent="0.25">
      <c r="A596" s="23" t="s">
        <v>80</v>
      </c>
      <c r="B596" s="30">
        <f t="shared" si="9"/>
        <v>39146</v>
      </c>
    </row>
    <row r="597" spans="1:2" x14ac:dyDescent="0.25">
      <c r="A597" s="23" t="s">
        <v>80</v>
      </c>
      <c r="B597" s="30">
        <f t="shared" si="9"/>
        <v>39146</v>
      </c>
    </row>
    <row r="598" spans="1:2" x14ac:dyDescent="0.25">
      <c r="A598" s="23" t="s">
        <v>80</v>
      </c>
      <c r="B598" s="30">
        <f t="shared" si="9"/>
        <v>39146</v>
      </c>
    </row>
    <row r="599" spans="1:2" x14ac:dyDescent="0.25">
      <c r="A599" s="23" t="s">
        <v>80</v>
      </c>
      <c r="B599" s="30">
        <f t="shared" si="9"/>
        <v>39146</v>
      </c>
    </row>
    <row r="600" spans="1:2" x14ac:dyDescent="0.25">
      <c r="A600" s="23" t="s">
        <v>80</v>
      </c>
      <c r="B600" s="30">
        <f t="shared" si="9"/>
        <v>39146</v>
      </c>
    </row>
    <row r="601" spans="1:2" x14ac:dyDescent="0.25">
      <c r="A601" s="23" t="s">
        <v>80</v>
      </c>
      <c r="B601" s="30">
        <f t="shared" si="9"/>
        <v>39146</v>
      </c>
    </row>
    <row r="602" spans="1:2" x14ac:dyDescent="0.25">
      <c r="A602" s="23" t="s">
        <v>80</v>
      </c>
      <c r="B602" s="30">
        <f t="shared" si="9"/>
        <v>39146</v>
      </c>
    </row>
    <row r="603" spans="1:2" x14ac:dyDescent="0.25">
      <c r="A603" s="23" t="s">
        <v>80</v>
      </c>
      <c r="B603" s="30">
        <f t="shared" si="9"/>
        <v>39146</v>
      </c>
    </row>
    <row r="604" spans="1:2" x14ac:dyDescent="0.25">
      <c r="A604" s="23" t="s">
        <v>80</v>
      </c>
      <c r="B604" s="30">
        <f t="shared" si="9"/>
        <v>39146</v>
      </c>
    </row>
    <row r="605" spans="1:2" x14ac:dyDescent="0.25">
      <c r="A605" s="23" t="s">
        <v>80</v>
      </c>
      <c r="B605" s="30">
        <f t="shared" si="9"/>
        <v>39146</v>
      </c>
    </row>
    <row r="606" spans="1:2" x14ac:dyDescent="0.25">
      <c r="A606" s="23" t="s">
        <v>80</v>
      </c>
      <c r="B606" s="30">
        <f t="shared" si="9"/>
        <v>39146</v>
      </c>
    </row>
    <row r="607" spans="1:2" x14ac:dyDescent="0.25">
      <c r="A607" s="23" t="s">
        <v>80</v>
      </c>
      <c r="B607" s="30">
        <f t="shared" si="9"/>
        <v>39146</v>
      </c>
    </row>
    <row r="608" spans="1:2" x14ac:dyDescent="0.25">
      <c r="A608" s="23" t="s">
        <v>80</v>
      </c>
      <c r="B608" s="30">
        <f t="shared" si="9"/>
        <v>39146</v>
      </c>
    </row>
    <row r="609" spans="1:2" x14ac:dyDescent="0.25">
      <c r="A609" s="23" t="s">
        <v>80</v>
      </c>
      <c r="B609" s="30">
        <f t="shared" si="9"/>
        <v>39146</v>
      </c>
    </row>
    <row r="610" spans="1:2" x14ac:dyDescent="0.25">
      <c r="A610" s="23" t="s">
        <v>80</v>
      </c>
      <c r="B610" s="30">
        <f t="shared" si="9"/>
        <v>39146</v>
      </c>
    </row>
    <row r="611" spans="1:2" x14ac:dyDescent="0.25">
      <c r="A611" s="23" t="s">
        <v>80</v>
      </c>
      <c r="B611" s="30">
        <f t="shared" si="9"/>
        <v>39146</v>
      </c>
    </row>
    <row r="612" spans="1:2" x14ac:dyDescent="0.25">
      <c r="A612" s="23" t="s">
        <v>80</v>
      </c>
      <c r="B612" s="30">
        <f t="shared" si="9"/>
        <v>39146</v>
      </c>
    </row>
    <row r="613" spans="1:2" x14ac:dyDescent="0.25">
      <c r="A613" s="23" t="s">
        <v>80</v>
      </c>
      <c r="B613" s="30">
        <f t="shared" si="9"/>
        <v>39146</v>
      </c>
    </row>
    <row r="614" spans="1:2" x14ac:dyDescent="0.25">
      <c r="A614" s="23" t="s">
        <v>80</v>
      </c>
      <c r="B614" s="30">
        <f t="shared" si="9"/>
        <v>39146</v>
      </c>
    </row>
    <row r="615" spans="1:2" x14ac:dyDescent="0.25">
      <c r="A615" s="23" t="s">
        <v>80</v>
      </c>
      <c r="B615" s="30">
        <f t="shared" si="9"/>
        <v>39146</v>
      </c>
    </row>
    <row r="616" spans="1:2" x14ac:dyDescent="0.25">
      <c r="A616" s="23" t="s">
        <v>80</v>
      </c>
      <c r="B616" s="30">
        <f t="shared" si="9"/>
        <v>39146</v>
      </c>
    </row>
    <row r="617" spans="1:2" x14ac:dyDescent="0.25">
      <c r="A617" s="23" t="s">
        <v>80</v>
      </c>
      <c r="B617" s="30">
        <f t="shared" si="9"/>
        <v>39146</v>
      </c>
    </row>
    <row r="618" spans="1:2" x14ac:dyDescent="0.25">
      <c r="A618" s="23" t="s">
        <v>80</v>
      </c>
      <c r="B618" s="30">
        <f t="shared" si="9"/>
        <v>39146</v>
      </c>
    </row>
    <row r="619" spans="1:2" x14ac:dyDescent="0.25">
      <c r="A619" s="23" t="s">
        <v>80</v>
      </c>
      <c r="B619" s="30">
        <f t="shared" si="9"/>
        <v>39146</v>
      </c>
    </row>
    <row r="620" spans="1:2" x14ac:dyDescent="0.25">
      <c r="A620" s="23" t="s">
        <v>80</v>
      </c>
      <c r="B620" s="30">
        <f t="shared" si="9"/>
        <v>39146</v>
      </c>
    </row>
    <row r="621" spans="1:2" x14ac:dyDescent="0.25">
      <c r="A621" s="23" t="s">
        <v>80</v>
      </c>
      <c r="B621" s="30">
        <f t="shared" si="9"/>
        <v>39146</v>
      </c>
    </row>
    <row r="622" spans="1:2" x14ac:dyDescent="0.25">
      <c r="A622" s="23" t="s">
        <v>80</v>
      </c>
      <c r="B622" s="30">
        <f t="shared" si="9"/>
        <v>39146</v>
      </c>
    </row>
    <row r="623" spans="1:2" x14ac:dyDescent="0.25">
      <c r="A623" s="23" t="s">
        <v>80</v>
      </c>
      <c r="B623" s="30">
        <f t="shared" si="9"/>
        <v>39146</v>
      </c>
    </row>
    <row r="624" spans="1:2" x14ac:dyDescent="0.25">
      <c r="A624" s="23" t="s">
        <v>80</v>
      </c>
      <c r="B624" s="30">
        <f t="shared" si="9"/>
        <v>39146</v>
      </c>
    </row>
    <row r="625" spans="1:2" x14ac:dyDescent="0.25">
      <c r="A625" s="23" t="s">
        <v>80</v>
      </c>
      <c r="B625" s="30">
        <f t="shared" si="9"/>
        <v>39146</v>
      </c>
    </row>
    <row r="626" spans="1:2" x14ac:dyDescent="0.25">
      <c r="A626" s="23" t="s">
        <v>80</v>
      </c>
      <c r="B626" s="30">
        <f t="shared" si="9"/>
        <v>39146</v>
      </c>
    </row>
    <row r="627" spans="1:2" x14ac:dyDescent="0.25">
      <c r="A627" s="23" t="s">
        <v>80</v>
      </c>
      <c r="B627" s="30">
        <f t="shared" si="9"/>
        <v>39146</v>
      </c>
    </row>
    <row r="628" spans="1:2" x14ac:dyDescent="0.25">
      <c r="A628" s="23" t="s">
        <v>80</v>
      </c>
      <c r="B628" s="30">
        <f t="shared" si="9"/>
        <v>39146</v>
      </c>
    </row>
    <row r="629" spans="1:2" x14ac:dyDescent="0.25">
      <c r="A629" s="23" t="s">
        <v>80</v>
      </c>
      <c r="B629" s="30">
        <f t="shared" si="9"/>
        <v>39146</v>
      </c>
    </row>
    <row r="630" spans="1:2" x14ac:dyDescent="0.25">
      <c r="A630" s="23" t="s">
        <v>80</v>
      </c>
      <c r="B630" s="30">
        <f t="shared" si="9"/>
        <v>39146</v>
      </c>
    </row>
    <row r="631" spans="1:2" x14ac:dyDescent="0.25">
      <c r="A631" s="23" t="s">
        <v>80</v>
      </c>
      <c r="B631" s="30">
        <f t="shared" si="9"/>
        <v>39146</v>
      </c>
    </row>
    <row r="632" spans="1:2" x14ac:dyDescent="0.25">
      <c r="A632" s="23" t="s">
        <v>80</v>
      </c>
      <c r="B632" s="30">
        <f t="shared" si="9"/>
        <v>39146</v>
      </c>
    </row>
    <row r="633" spans="1:2" x14ac:dyDescent="0.25">
      <c r="A633" s="23" t="s">
        <v>80</v>
      </c>
      <c r="B633" s="30">
        <f t="shared" si="9"/>
        <v>39146</v>
      </c>
    </row>
    <row r="634" spans="1:2" x14ac:dyDescent="0.25">
      <c r="A634" s="23" t="s">
        <v>80</v>
      </c>
      <c r="B634" s="30">
        <f t="shared" si="9"/>
        <v>39146</v>
      </c>
    </row>
    <row r="635" spans="1:2" x14ac:dyDescent="0.25">
      <c r="A635" s="23" t="s">
        <v>80</v>
      </c>
      <c r="B635" s="30">
        <f t="shared" si="9"/>
        <v>39146</v>
      </c>
    </row>
    <row r="636" spans="1:2" x14ac:dyDescent="0.25">
      <c r="A636" s="23" t="s">
        <v>80</v>
      </c>
      <c r="B636" s="30">
        <f t="shared" si="9"/>
        <v>39146</v>
      </c>
    </row>
    <row r="637" spans="1:2" x14ac:dyDescent="0.25">
      <c r="A637" s="23" t="s">
        <v>80</v>
      </c>
      <c r="B637" s="30">
        <f t="shared" si="9"/>
        <v>39146</v>
      </c>
    </row>
    <row r="638" spans="1:2" x14ac:dyDescent="0.25">
      <c r="A638" s="23" t="s">
        <v>80</v>
      </c>
      <c r="B638" s="30">
        <f t="shared" si="9"/>
        <v>39146</v>
      </c>
    </row>
    <row r="639" spans="1:2" x14ac:dyDescent="0.25">
      <c r="A639" s="23" t="s">
        <v>80</v>
      </c>
      <c r="B639" s="30">
        <f t="shared" si="9"/>
        <v>39146</v>
      </c>
    </row>
    <row r="640" spans="1:2" x14ac:dyDescent="0.25">
      <c r="A640" s="23" t="s">
        <v>80</v>
      </c>
      <c r="B640" s="30">
        <f t="shared" si="9"/>
        <v>39146</v>
      </c>
    </row>
    <row r="641" spans="1:2" x14ac:dyDescent="0.25">
      <c r="A641" s="23" t="s">
        <v>80</v>
      </c>
      <c r="B641" s="30">
        <f t="shared" si="9"/>
        <v>39146</v>
      </c>
    </row>
    <row r="642" spans="1:2" x14ac:dyDescent="0.25">
      <c r="A642" s="23" t="s">
        <v>80</v>
      </c>
      <c r="B642" s="30">
        <f t="shared" si="9"/>
        <v>39146</v>
      </c>
    </row>
    <row r="643" spans="1:2" x14ac:dyDescent="0.25">
      <c r="A643" s="23" t="s">
        <v>80</v>
      </c>
      <c r="B643" s="30">
        <f t="shared" ref="B643:B706" si="10">DATEVALUE(SUBSTITUTE(A643,".","-"))</f>
        <v>39146</v>
      </c>
    </row>
    <row r="644" spans="1:2" x14ac:dyDescent="0.25">
      <c r="A644" s="23" t="s">
        <v>81</v>
      </c>
      <c r="B644" s="30">
        <f t="shared" si="10"/>
        <v>39147</v>
      </c>
    </row>
    <row r="645" spans="1:2" x14ac:dyDescent="0.25">
      <c r="A645" s="23" t="s">
        <v>81</v>
      </c>
      <c r="B645" s="30">
        <f t="shared" si="10"/>
        <v>39147</v>
      </c>
    </row>
    <row r="646" spans="1:2" x14ac:dyDescent="0.25">
      <c r="A646" s="23" t="s">
        <v>81</v>
      </c>
      <c r="B646" s="30">
        <f t="shared" si="10"/>
        <v>39147</v>
      </c>
    </row>
    <row r="647" spans="1:2" x14ac:dyDescent="0.25">
      <c r="A647" s="23" t="s">
        <v>81</v>
      </c>
      <c r="B647" s="30">
        <f t="shared" si="10"/>
        <v>39147</v>
      </c>
    </row>
    <row r="648" spans="1:2" x14ac:dyDescent="0.25">
      <c r="A648" s="23" t="s">
        <v>81</v>
      </c>
      <c r="B648" s="30">
        <f t="shared" si="10"/>
        <v>39147</v>
      </c>
    </row>
    <row r="649" spans="1:2" x14ac:dyDescent="0.25">
      <c r="A649" s="23" t="s">
        <v>81</v>
      </c>
      <c r="B649" s="30">
        <f t="shared" si="10"/>
        <v>39147</v>
      </c>
    </row>
    <row r="650" spans="1:2" x14ac:dyDescent="0.25">
      <c r="A650" s="23" t="s">
        <v>81</v>
      </c>
      <c r="B650" s="30">
        <f t="shared" si="10"/>
        <v>39147</v>
      </c>
    </row>
    <row r="651" spans="1:2" x14ac:dyDescent="0.25">
      <c r="A651" s="23" t="s">
        <v>81</v>
      </c>
      <c r="B651" s="30">
        <f t="shared" si="10"/>
        <v>39147</v>
      </c>
    </row>
    <row r="652" spans="1:2" x14ac:dyDescent="0.25">
      <c r="A652" s="23" t="s">
        <v>81</v>
      </c>
      <c r="B652" s="30">
        <f t="shared" si="10"/>
        <v>39147</v>
      </c>
    </row>
    <row r="653" spans="1:2" x14ac:dyDescent="0.25">
      <c r="A653" s="23" t="s">
        <v>81</v>
      </c>
      <c r="B653" s="30">
        <f t="shared" si="10"/>
        <v>39147</v>
      </c>
    </row>
    <row r="654" spans="1:2" x14ac:dyDescent="0.25">
      <c r="A654" s="23" t="s">
        <v>81</v>
      </c>
      <c r="B654" s="30">
        <f t="shared" si="10"/>
        <v>39147</v>
      </c>
    </row>
    <row r="655" spans="1:2" x14ac:dyDescent="0.25">
      <c r="A655" s="23" t="s">
        <v>81</v>
      </c>
      <c r="B655" s="30">
        <f t="shared" si="10"/>
        <v>39147</v>
      </c>
    </row>
    <row r="656" spans="1:2" x14ac:dyDescent="0.25">
      <c r="A656" s="23" t="s">
        <v>81</v>
      </c>
      <c r="B656" s="30">
        <f t="shared" si="10"/>
        <v>39147</v>
      </c>
    </row>
    <row r="657" spans="1:2" x14ac:dyDescent="0.25">
      <c r="A657" s="23" t="s">
        <v>81</v>
      </c>
      <c r="B657" s="30">
        <f t="shared" si="10"/>
        <v>39147</v>
      </c>
    </row>
    <row r="658" spans="1:2" x14ac:dyDescent="0.25">
      <c r="A658" s="23" t="s">
        <v>81</v>
      </c>
      <c r="B658" s="30">
        <f t="shared" si="10"/>
        <v>39147</v>
      </c>
    </row>
    <row r="659" spans="1:2" x14ac:dyDescent="0.25">
      <c r="A659" s="23" t="s">
        <v>81</v>
      </c>
      <c r="B659" s="30">
        <f t="shared" si="10"/>
        <v>39147</v>
      </c>
    </row>
    <row r="660" spans="1:2" x14ac:dyDescent="0.25">
      <c r="A660" s="23" t="s">
        <v>81</v>
      </c>
      <c r="B660" s="30">
        <f t="shared" si="10"/>
        <v>39147</v>
      </c>
    </row>
    <row r="661" spans="1:2" x14ac:dyDescent="0.25">
      <c r="A661" s="23" t="s">
        <v>81</v>
      </c>
      <c r="B661" s="30">
        <f t="shared" si="10"/>
        <v>39147</v>
      </c>
    </row>
    <row r="662" spans="1:2" x14ac:dyDescent="0.25">
      <c r="A662" s="23" t="s">
        <v>81</v>
      </c>
      <c r="B662" s="30">
        <f t="shared" si="10"/>
        <v>39147</v>
      </c>
    </row>
    <row r="663" spans="1:2" x14ac:dyDescent="0.25">
      <c r="A663" s="23" t="s">
        <v>81</v>
      </c>
      <c r="B663" s="30">
        <f t="shared" si="10"/>
        <v>39147</v>
      </c>
    </row>
    <row r="664" spans="1:2" x14ac:dyDescent="0.25">
      <c r="A664" s="23" t="s">
        <v>81</v>
      </c>
      <c r="B664" s="30">
        <f t="shared" si="10"/>
        <v>39147</v>
      </c>
    </row>
    <row r="665" spans="1:2" x14ac:dyDescent="0.25">
      <c r="A665" s="23" t="s">
        <v>81</v>
      </c>
      <c r="B665" s="30">
        <f t="shared" si="10"/>
        <v>39147</v>
      </c>
    </row>
    <row r="666" spans="1:2" x14ac:dyDescent="0.25">
      <c r="A666" s="23" t="s">
        <v>81</v>
      </c>
      <c r="B666" s="30">
        <f t="shared" si="10"/>
        <v>39147</v>
      </c>
    </row>
    <row r="667" spans="1:2" x14ac:dyDescent="0.25">
      <c r="A667" s="23" t="s">
        <v>81</v>
      </c>
      <c r="B667" s="30">
        <f t="shared" si="10"/>
        <v>39147</v>
      </c>
    </row>
    <row r="668" spans="1:2" x14ac:dyDescent="0.25">
      <c r="A668" s="23" t="s">
        <v>81</v>
      </c>
      <c r="B668" s="30">
        <f t="shared" si="10"/>
        <v>39147</v>
      </c>
    </row>
    <row r="669" spans="1:2" x14ac:dyDescent="0.25">
      <c r="A669" s="23" t="s">
        <v>81</v>
      </c>
      <c r="B669" s="30">
        <f t="shared" si="10"/>
        <v>39147</v>
      </c>
    </row>
    <row r="670" spans="1:2" x14ac:dyDescent="0.25">
      <c r="A670" s="23" t="s">
        <v>81</v>
      </c>
      <c r="B670" s="30">
        <f t="shared" si="10"/>
        <v>39147</v>
      </c>
    </row>
    <row r="671" spans="1:2" x14ac:dyDescent="0.25">
      <c r="A671" s="23" t="s">
        <v>81</v>
      </c>
      <c r="B671" s="30">
        <f t="shared" si="10"/>
        <v>39147</v>
      </c>
    </row>
    <row r="672" spans="1:2" x14ac:dyDescent="0.25">
      <c r="A672" s="23" t="s">
        <v>81</v>
      </c>
      <c r="B672" s="30">
        <f t="shared" si="10"/>
        <v>39147</v>
      </c>
    </row>
    <row r="673" spans="1:2" x14ac:dyDescent="0.25">
      <c r="A673" s="23" t="s">
        <v>81</v>
      </c>
      <c r="B673" s="30">
        <f t="shared" si="10"/>
        <v>39147</v>
      </c>
    </row>
    <row r="674" spans="1:2" x14ac:dyDescent="0.25">
      <c r="A674" s="23" t="s">
        <v>81</v>
      </c>
      <c r="B674" s="30">
        <f t="shared" si="10"/>
        <v>39147</v>
      </c>
    </row>
    <row r="675" spans="1:2" x14ac:dyDescent="0.25">
      <c r="A675" s="23" t="s">
        <v>81</v>
      </c>
      <c r="B675" s="30">
        <f t="shared" si="10"/>
        <v>39147</v>
      </c>
    </row>
    <row r="676" spans="1:2" x14ac:dyDescent="0.25">
      <c r="A676" s="23" t="s">
        <v>81</v>
      </c>
      <c r="B676" s="30">
        <f t="shared" si="10"/>
        <v>39147</v>
      </c>
    </row>
    <row r="677" spans="1:2" x14ac:dyDescent="0.25">
      <c r="A677" s="23" t="s">
        <v>81</v>
      </c>
      <c r="B677" s="30">
        <f t="shared" si="10"/>
        <v>39147</v>
      </c>
    </row>
    <row r="678" spans="1:2" x14ac:dyDescent="0.25">
      <c r="A678" s="23" t="s">
        <v>81</v>
      </c>
      <c r="B678" s="30">
        <f t="shared" si="10"/>
        <v>39147</v>
      </c>
    </row>
    <row r="679" spans="1:2" x14ac:dyDescent="0.25">
      <c r="A679" s="23" t="s">
        <v>81</v>
      </c>
      <c r="B679" s="30">
        <f t="shared" si="10"/>
        <v>39147</v>
      </c>
    </row>
    <row r="680" spans="1:2" x14ac:dyDescent="0.25">
      <c r="A680" s="23" t="s">
        <v>81</v>
      </c>
      <c r="B680" s="30">
        <f t="shared" si="10"/>
        <v>39147</v>
      </c>
    </row>
    <row r="681" spans="1:2" x14ac:dyDescent="0.25">
      <c r="A681" s="23" t="s">
        <v>81</v>
      </c>
      <c r="B681" s="30">
        <f t="shared" si="10"/>
        <v>39147</v>
      </c>
    </row>
    <row r="682" spans="1:2" x14ac:dyDescent="0.25">
      <c r="A682" s="23" t="s">
        <v>81</v>
      </c>
      <c r="B682" s="30">
        <f t="shared" si="10"/>
        <v>39147</v>
      </c>
    </row>
    <row r="683" spans="1:2" x14ac:dyDescent="0.25">
      <c r="A683" s="23" t="s">
        <v>81</v>
      </c>
      <c r="B683" s="30">
        <f t="shared" si="10"/>
        <v>39147</v>
      </c>
    </row>
    <row r="684" spans="1:2" x14ac:dyDescent="0.25">
      <c r="A684" s="23" t="s">
        <v>81</v>
      </c>
      <c r="B684" s="30">
        <f t="shared" si="10"/>
        <v>39147</v>
      </c>
    </row>
    <row r="685" spans="1:2" x14ac:dyDescent="0.25">
      <c r="A685" s="23" t="s">
        <v>81</v>
      </c>
      <c r="B685" s="30">
        <f t="shared" si="10"/>
        <v>39147</v>
      </c>
    </row>
    <row r="686" spans="1:2" x14ac:dyDescent="0.25">
      <c r="A686" s="23" t="s">
        <v>81</v>
      </c>
      <c r="B686" s="30">
        <f t="shared" si="10"/>
        <v>39147</v>
      </c>
    </row>
    <row r="687" spans="1:2" x14ac:dyDescent="0.25">
      <c r="A687" s="23" t="s">
        <v>81</v>
      </c>
      <c r="B687" s="30">
        <f t="shared" si="10"/>
        <v>39147</v>
      </c>
    </row>
    <row r="688" spans="1:2" x14ac:dyDescent="0.25">
      <c r="A688" s="23" t="s">
        <v>81</v>
      </c>
      <c r="B688" s="30">
        <f t="shared" si="10"/>
        <v>39147</v>
      </c>
    </row>
    <row r="689" spans="1:2" x14ac:dyDescent="0.25">
      <c r="A689" s="23" t="s">
        <v>81</v>
      </c>
      <c r="B689" s="30">
        <f t="shared" si="10"/>
        <v>39147</v>
      </c>
    </row>
    <row r="690" spans="1:2" x14ac:dyDescent="0.25">
      <c r="A690" s="23" t="s">
        <v>81</v>
      </c>
      <c r="B690" s="30">
        <f t="shared" si="10"/>
        <v>39147</v>
      </c>
    </row>
    <row r="691" spans="1:2" x14ac:dyDescent="0.25">
      <c r="A691" s="23" t="s">
        <v>81</v>
      </c>
      <c r="B691" s="30">
        <f t="shared" si="10"/>
        <v>39147</v>
      </c>
    </row>
    <row r="692" spans="1:2" x14ac:dyDescent="0.25">
      <c r="A692" s="23" t="s">
        <v>81</v>
      </c>
      <c r="B692" s="30">
        <f t="shared" si="10"/>
        <v>39147</v>
      </c>
    </row>
    <row r="693" spans="1:2" x14ac:dyDescent="0.25">
      <c r="A693" s="23" t="s">
        <v>81</v>
      </c>
      <c r="B693" s="30">
        <f t="shared" si="10"/>
        <v>39147</v>
      </c>
    </row>
    <row r="694" spans="1:2" x14ac:dyDescent="0.25">
      <c r="A694" s="23" t="s">
        <v>81</v>
      </c>
      <c r="B694" s="30">
        <f t="shared" si="10"/>
        <v>39147</v>
      </c>
    </row>
    <row r="695" spans="1:2" x14ac:dyDescent="0.25">
      <c r="A695" s="23" t="s">
        <v>81</v>
      </c>
      <c r="B695" s="30">
        <f t="shared" si="10"/>
        <v>39147</v>
      </c>
    </row>
    <row r="696" spans="1:2" x14ac:dyDescent="0.25">
      <c r="A696" s="23" t="s">
        <v>81</v>
      </c>
      <c r="B696" s="30">
        <f t="shared" si="10"/>
        <v>39147</v>
      </c>
    </row>
    <row r="697" spans="1:2" x14ac:dyDescent="0.25">
      <c r="A697" s="23" t="s">
        <v>81</v>
      </c>
      <c r="B697" s="30">
        <f t="shared" si="10"/>
        <v>39147</v>
      </c>
    </row>
    <row r="698" spans="1:2" x14ac:dyDescent="0.25">
      <c r="A698" s="23" t="s">
        <v>81</v>
      </c>
      <c r="B698" s="30">
        <f t="shared" si="10"/>
        <v>39147</v>
      </c>
    </row>
    <row r="699" spans="1:2" x14ac:dyDescent="0.25">
      <c r="A699" s="23" t="s">
        <v>81</v>
      </c>
      <c r="B699" s="30">
        <f t="shared" si="10"/>
        <v>39147</v>
      </c>
    </row>
    <row r="700" spans="1:2" x14ac:dyDescent="0.25">
      <c r="A700" s="23" t="s">
        <v>81</v>
      </c>
      <c r="B700" s="30">
        <f t="shared" si="10"/>
        <v>39147</v>
      </c>
    </row>
    <row r="701" spans="1:2" x14ac:dyDescent="0.25">
      <c r="A701" s="23" t="s">
        <v>81</v>
      </c>
      <c r="B701" s="30">
        <f t="shared" si="10"/>
        <v>39147</v>
      </c>
    </row>
    <row r="702" spans="1:2" x14ac:dyDescent="0.25">
      <c r="A702" s="23" t="s">
        <v>81</v>
      </c>
      <c r="B702" s="30">
        <f t="shared" si="10"/>
        <v>39147</v>
      </c>
    </row>
    <row r="703" spans="1:2" x14ac:dyDescent="0.25">
      <c r="A703" s="23" t="s">
        <v>81</v>
      </c>
      <c r="B703" s="30">
        <f t="shared" si="10"/>
        <v>39147</v>
      </c>
    </row>
    <row r="704" spans="1:2" x14ac:dyDescent="0.25">
      <c r="A704" s="23" t="s">
        <v>81</v>
      </c>
      <c r="B704" s="30">
        <f t="shared" si="10"/>
        <v>39147</v>
      </c>
    </row>
    <row r="705" spans="1:2" x14ac:dyDescent="0.25">
      <c r="A705" s="23" t="s">
        <v>81</v>
      </c>
      <c r="B705" s="30">
        <f t="shared" si="10"/>
        <v>39147</v>
      </c>
    </row>
    <row r="706" spans="1:2" x14ac:dyDescent="0.25">
      <c r="A706" s="23" t="s">
        <v>81</v>
      </c>
      <c r="B706" s="30">
        <f t="shared" si="10"/>
        <v>39147</v>
      </c>
    </row>
    <row r="707" spans="1:2" x14ac:dyDescent="0.25">
      <c r="A707" s="23" t="s">
        <v>81</v>
      </c>
      <c r="B707" s="30">
        <f t="shared" ref="B707:B770" si="11">DATEVALUE(SUBSTITUTE(A707,".","-"))</f>
        <v>39147</v>
      </c>
    </row>
    <row r="708" spans="1:2" x14ac:dyDescent="0.25">
      <c r="A708" s="23" t="s">
        <v>81</v>
      </c>
      <c r="B708" s="30">
        <f t="shared" si="11"/>
        <v>39147</v>
      </c>
    </row>
    <row r="709" spans="1:2" x14ac:dyDescent="0.25">
      <c r="A709" s="23" t="s">
        <v>81</v>
      </c>
      <c r="B709" s="30">
        <f t="shared" si="11"/>
        <v>39147</v>
      </c>
    </row>
    <row r="710" spans="1:2" x14ac:dyDescent="0.25">
      <c r="A710" s="23" t="s">
        <v>81</v>
      </c>
      <c r="B710" s="30">
        <f t="shared" si="11"/>
        <v>39147</v>
      </c>
    </row>
    <row r="711" spans="1:2" x14ac:dyDescent="0.25">
      <c r="A711" s="23" t="s">
        <v>81</v>
      </c>
      <c r="B711" s="30">
        <f t="shared" si="11"/>
        <v>39147</v>
      </c>
    </row>
    <row r="712" spans="1:2" x14ac:dyDescent="0.25">
      <c r="A712" s="23" t="s">
        <v>81</v>
      </c>
      <c r="B712" s="30">
        <f t="shared" si="11"/>
        <v>39147</v>
      </c>
    </row>
    <row r="713" spans="1:2" x14ac:dyDescent="0.25">
      <c r="A713" s="23" t="s">
        <v>81</v>
      </c>
      <c r="B713" s="30">
        <f t="shared" si="11"/>
        <v>39147</v>
      </c>
    </row>
    <row r="714" spans="1:2" x14ac:dyDescent="0.25">
      <c r="A714" s="23" t="s">
        <v>81</v>
      </c>
      <c r="B714" s="30">
        <f t="shared" si="11"/>
        <v>39147</v>
      </c>
    </row>
    <row r="715" spans="1:2" x14ac:dyDescent="0.25">
      <c r="A715" s="23" t="s">
        <v>81</v>
      </c>
      <c r="B715" s="30">
        <f t="shared" si="11"/>
        <v>39147</v>
      </c>
    </row>
    <row r="716" spans="1:2" x14ac:dyDescent="0.25">
      <c r="A716" s="23" t="s">
        <v>81</v>
      </c>
      <c r="B716" s="30">
        <f t="shared" si="11"/>
        <v>39147</v>
      </c>
    </row>
    <row r="717" spans="1:2" x14ac:dyDescent="0.25">
      <c r="A717" s="23" t="s">
        <v>81</v>
      </c>
      <c r="B717" s="30">
        <f t="shared" si="11"/>
        <v>39147</v>
      </c>
    </row>
    <row r="718" spans="1:2" x14ac:dyDescent="0.25">
      <c r="A718" s="23" t="s">
        <v>81</v>
      </c>
      <c r="B718" s="30">
        <f t="shared" si="11"/>
        <v>39147</v>
      </c>
    </row>
    <row r="719" spans="1:2" x14ac:dyDescent="0.25">
      <c r="A719" s="23" t="s">
        <v>81</v>
      </c>
      <c r="B719" s="30">
        <f t="shared" si="11"/>
        <v>39147</v>
      </c>
    </row>
    <row r="720" spans="1:2" x14ac:dyDescent="0.25">
      <c r="A720" s="23" t="s">
        <v>81</v>
      </c>
      <c r="B720" s="30">
        <f t="shared" si="11"/>
        <v>39147</v>
      </c>
    </row>
    <row r="721" spans="1:2" x14ac:dyDescent="0.25">
      <c r="A721" s="23" t="s">
        <v>81</v>
      </c>
      <c r="B721" s="30">
        <f t="shared" si="11"/>
        <v>39147</v>
      </c>
    </row>
    <row r="722" spans="1:2" x14ac:dyDescent="0.25">
      <c r="A722" s="23" t="s">
        <v>81</v>
      </c>
      <c r="B722" s="30">
        <f t="shared" si="11"/>
        <v>39147</v>
      </c>
    </row>
    <row r="723" spans="1:2" x14ac:dyDescent="0.25">
      <c r="A723" s="23" t="s">
        <v>81</v>
      </c>
      <c r="B723" s="30">
        <f t="shared" si="11"/>
        <v>39147</v>
      </c>
    </row>
    <row r="724" spans="1:2" x14ac:dyDescent="0.25">
      <c r="A724" s="23" t="s">
        <v>81</v>
      </c>
      <c r="B724" s="30">
        <f t="shared" si="11"/>
        <v>39147</v>
      </c>
    </row>
    <row r="725" spans="1:2" x14ac:dyDescent="0.25">
      <c r="A725" s="23" t="s">
        <v>81</v>
      </c>
      <c r="B725" s="30">
        <f t="shared" si="11"/>
        <v>39147</v>
      </c>
    </row>
    <row r="726" spans="1:2" x14ac:dyDescent="0.25">
      <c r="A726" s="23" t="s">
        <v>81</v>
      </c>
      <c r="B726" s="30">
        <f t="shared" si="11"/>
        <v>39147</v>
      </c>
    </row>
    <row r="727" spans="1:2" x14ac:dyDescent="0.25">
      <c r="A727" s="23" t="s">
        <v>81</v>
      </c>
      <c r="B727" s="30">
        <f t="shared" si="11"/>
        <v>39147</v>
      </c>
    </row>
    <row r="728" spans="1:2" x14ac:dyDescent="0.25">
      <c r="A728" s="23" t="s">
        <v>81</v>
      </c>
      <c r="B728" s="30">
        <f t="shared" si="11"/>
        <v>39147</v>
      </c>
    </row>
    <row r="729" spans="1:2" x14ac:dyDescent="0.25">
      <c r="A729" s="23" t="s">
        <v>81</v>
      </c>
      <c r="B729" s="30">
        <f t="shared" si="11"/>
        <v>39147</v>
      </c>
    </row>
    <row r="730" spans="1:2" x14ac:dyDescent="0.25">
      <c r="A730" s="23" t="s">
        <v>81</v>
      </c>
      <c r="B730" s="30">
        <f t="shared" si="11"/>
        <v>39147</v>
      </c>
    </row>
    <row r="731" spans="1:2" x14ac:dyDescent="0.25">
      <c r="A731" s="23" t="s">
        <v>81</v>
      </c>
      <c r="B731" s="30">
        <f t="shared" si="11"/>
        <v>39147</v>
      </c>
    </row>
    <row r="732" spans="1:2" x14ac:dyDescent="0.25">
      <c r="A732" s="23" t="s">
        <v>81</v>
      </c>
      <c r="B732" s="30">
        <f t="shared" si="11"/>
        <v>39147</v>
      </c>
    </row>
    <row r="733" spans="1:2" x14ac:dyDescent="0.25">
      <c r="A733" s="23" t="s">
        <v>81</v>
      </c>
      <c r="B733" s="30">
        <f t="shared" si="11"/>
        <v>39147</v>
      </c>
    </row>
    <row r="734" spans="1:2" x14ac:dyDescent="0.25">
      <c r="A734" s="23" t="s">
        <v>81</v>
      </c>
      <c r="B734" s="30">
        <f t="shared" si="11"/>
        <v>39147</v>
      </c>
    </row>
    <row r="735" spans="1:2" x14ac:dyDescent="0.25">
      <c r="A735" s="23" t="s">
        <v>81</v>
      </c>
      <c r="B735" s="30">
        <f t="shared" si="11"/>
        <v>39147</v>
      </c>
    </row>
    <row r="736" spans="1:2" x14ac:dyDescent="0.25">
      <c r="A736" s="23" t="s">
        <v>81</v>
      </c>
      <c r="B736" s="30">
        <f t="shared" si="11"/>
        <v>39147</v>
      </c>
    </row>
    <row r="737" spans="1:2" x14ac:dyDescent="0.25">
      <c r="A737" s="23" t="s">
        <v>81</v>
      </c>
      <c r="B737" s="30">
        <f t="shared" si="11"/>
        <v>39147</v>
      </c>
    </row>
    <row r="738" spans="1:2" x14ac:dyDescent="0.25">
      <c r="A738" s="23" t="s">
        <v>81</v>
      </c>
      <c r="B738" s="30">
        <f t="shared" si="11"/>
        <v>39147</v>
      </c>
    </row>
    <row r="739" spans="1:2" x14ac:dyDescent="0.25">
      <c r="A739" s="23" t="s">
        <v>81</v>
      </c>
      <c r="B739" s="30">
        <f t="shared" si="11"/>
        <v>39147</v>
      </c>
    </row>
    <row r="740" spans="1:2" x14ac:dyDescent="0.25">
      <c r="A740" s="23" t="s">
        <v>81</v>
      </c>
      <c r="B740" s="30">
        <f t="shared" si="11"/>
        <v>39147</v>
      </c>
    </row>
    <row r="741" spans="1:2" x14ac:dyDescent="0.25">
      <c r="A741" s="23" t="s">
        <v>81</v>
      </c>
      <c r="B741" s="30">
        <f t="shared" si="11"/>
        <v>39147</v>
      </c>
    </row>
    <row r="742" spans="1:2" x14ac:dyDescent="0.25">
      <c r="A742" s="23" t="s">
        <v>81</v>
      </c>
      <c r="B742" s="30">
        <f t="shared" si="11"/>
        <v>39147</v>
      </c>
    </row>
    <row r="743" spans="1:2" x14ac:dyDescent="0.25">
      <c r="A743" s="23" t="s">
        <v>81</v>
      </c>
      <c r="B743" s="30">
        <f t="shared" si="11"/>
        <v>39147</v>
      </c>
    </row>
    <row r="744" spans="1:2" x14ac:dyDescent="0.25">
      <c r="A744" s="23" t="s">
        <v>81</v>
      </c>
      <c r="B744" s="30">
        <f t="shared" si="11"/>
        <v>39147</v>
      </c>
    </row>
    <row r="745" spans="1:2" x14ac:dyDescent="0.25">
      <c r="A745" s="23" t="s">
        <v>81</v>
      </c>
      <c r="B745" s="30">
        <f t="shared" si="11"/>
        <v>39147</v>
      </c>
    </row>
    <row r="746" spans="1:2" x14ac:dyDescent="0.25">
      <c r="A746" s="23" t="s">
        <v>81</v>
      </c>
      <c r="B746" s="30">
        <f t="shared" si="11"/>
        <v>39147</v>
      </c>
    </row>
    <row r="747" spans="1:2" x14ac:dyDescent="0.25">
      <c r="A747" s="23" t="s">
        <v>81</v>
      </c>
      <c r="B747" s="30">
        <f t="shared" si="11"/>
        <v>39147</v>
      </c>
    </row>
    <row r="748" spans="1:2" x14ac:dyDescent="0.25">
      <c r="A748" s="23" t="s">
        <v>81</v>
      </c>
      <c r="B748" s="30">
        <f t="shared" si="11"/>
        <v>39147</v>
      </c>
    </row>
    <row r="749" spans="1:2" x14ac:dyDescent="0.25">
      <c r="A749" s="23" t="s">
        <v>81</v>
      </c>
      <c r="B749" s="30">
        <f t="shared" si="11"/>
        <v>39147</v>
      </c>
    </row>
    <row r="750" spans="1:2" x14ac:dyDescent="0.25">
      <c r="A750" s="23" t="s">
        <v>81</v>
      </c>
      <c r="B750" s="30">
        <f t="shared" si="11"/>
        <v>39147</v>
      </c>
    </row>
    <row r="751" spans="1:2" x14ac:dyDescent="0.25">
      <c r="A751" s="23" t="s">
        <v>81</v>
      </c>
      <c r="B751" s="30">
        <f t="shared" si="11"/>
        <v>39147</v>
      </c>
    </row>
    <row r="752" spans="1:2" x14ac:dyDescent="0.25">
      <c r="A752" s="23" t="s">
        <v>81</v>
      </c>
      <c r="B752" s="30">
        <f t="shared" si="11"/>
        <v>39147</v>
      </c>
    </row>
    <row r="753" spans="1:2" x14ac:dyDescent="0.25">
      <c r="A753" s="23" t="s">
        <v>81</v>
      </c>
      <c r="B753" s="30">
        <f t="shared" si="11"/>
        <v>39147</v>
      </c>
    </row>
    <row r="754" spans="1:2" x14ac:dyDescent="0.25">
      <c r="A754" s="23" t="s">
        <v>81</v>
      </c>
      <c r="B754" s="30">
        <f t="shared" si="11"/>
        <v>39147</v>
      </c>
    </row>
    <row r="755" spans="1:2" x14ac:dyDescent="0.25">
      <c r="A755" s="23" t="s">
        <v>81</v>
      </c>
      <c r="B755" s="30">
        <f t="shared" si="11"/>
        <v>39147</v>
      </c>
    </row>
    <row r="756" spans="1:2" x14ac:dyDescent="0.25">
      <c r="A756" s="23" t="s">
        <v>81</v>
      </c>
      <c r="B756" s="30">
        <f t="shared" si="11"/>
        <v>39147</v>
      </c>
    </row>
    <row r="757" spans="1:2" x14ac:dyDescent="0.25">
      <c r="A757" s="23" t="s">
        <v>81</v>
      </c>
      <c r="B757" s="30">
        <f t="shared" si="11"/>
        <v>39147</v>
      </c>
    </row>
    <row r="758" spans="1:2" x14ac:dyDescent="0.25">
      <c r="A758" s="23" t="s">
        <v>81</v>
      </c>
      <c r="B758" s="30">
        <f t="shared" si="11"/>
        <v>39147</v>
      </c>
    </row>
    <row r="759" spans="1:2" x14ac:dyDescent="0.25">
      <c r="A759" s="23" t="s">
        <v>81</v>
      </c>
      <c r="B759" s="30">
        <f t="shared" si="11"/>
        <v>39147</v>
      </c>
    </row>
    <row r="760" spans="1:2" x14ac:dyDescent="0.25">
      <c r="A760" s="23" t="s">
        <v>81</v>
      </c>
      <c r="B760" s="30">
        <f t="shared" si="11"/>
        <v>39147</v>
      </c>
    </row>
    <row r="761" spans="1:2" x14ac:dyDescent="0.25">
      <c r="A761" s="23" t="s">
        <v>81</v>
      </c>
      <c r="B761" s="30">
        <f t="shared" si="11"/>
        <v>39147</v>
      </c>
    </row>
    <row r="762" spans="1:2" x14ac:dyDescent="0.25">
      <c r="A762" s="23" t="s">
        <v>81</v>
      </c>
      <c r="B762" s="30">
        <f t="shared" si="11"/>
        <v>39147</v>
      </c>
    </row>
    <row r="763" spans="1:2" x14ac:dyDescent="0.25">
      <c r="A763" s="23" t="s">
        <v>81</v>
      </c>
      <c r="B763" s="30">
        <f t="shared" si="11"/>
        <v>39147</v>
      </c>
    </row>
    <row r="764" spans="1:2" x14ac:dyDescent="0.25">
      <c r="A764" s="23" t="s">
        <v>82</v>
      </c>
      <c r="B764" s="30">
        <f t="shared" si="11"/>
        <v>39148</v>
      </c>
    </row>
    <row r="765" spans="1:2" x14ac:dyDescent="0.25">
      <c r="A765" s="23" t="s">
        <v>82</v>
      </c>
      <c r="B765" s="30">
        <f t="shared" si="11"/>
        <v>39148</v>
      </c>
    </row>
    <row r="766" spans="1:2" x14ac:dyDescent="0.25">
      <c r="A766" s="23" t="s">
        <v>82</v>
      </c>
      <c r="B766" s="30">
        <f t="shared" si="11"/>
        <v>39148</v>
      </c>
    </row>
    <row r="767" spans="1:2" x14ac:dyDescent="0.25">
      <c r="A767" s="23" t="s">
        <v>82</v>
      </c>
      <c r="B767" s="30">
        <f t="shared" si="11"/>
        <v>39148</v>
      </c>
    </row>
    <row r="768" spans="1:2" x14ac:dyDescent="0.25">
      <c r="A768" s="23" t="s">
        <v>82</v>
      </c>
      <c r="B768" s="30">
        <f t="shared" si="11"/>
        <v>39148</v>
      </c>
    </row>
    <row r="769" spans="1:2" x14ac:dyDescent="0.25">
      <c r="A769" s="23" t="s">
        <v>82</v>
      </c>
      <c r="B769" s="30">
        <f t="shared" si="11"/>
        <v>39148</v>
      </c>
    </row>
    <row r="770" spans="1:2" x14ac:dyDescent="0.25">
      <c r="A770" s="23" t="s">
        <v>82</v>
      </c>
      <c r="B770" s="30">
        <f t="shared" si="11"/>
        <v>39148</v>
      </c>
    </row>
    <row r="771" spans="1:2" x14ac:dyDescent="0.25">
      <c r="A771" s="23" t="s">
        <v>82</v>
      </c>
      <c r="B771" s="30">
        <f t="shared" ref="B771:B834" si="12">DATEVALUE(SUBSTITUTE(A771,".","-"))</f>
        <v>39148</v>
      </c>
    </row>
    <row r="772" spans="1:2" x14ac:dyDescent="0.25">
      <c r="A772" s="23" t="s">
        <v>82</v>
      </c>
      <c r="B772" s="30">
        <f t="shared" si="12"/>
        <v>39148</v>
      </c>
    </row>
    <row r="773" spans="1:2" x14ac:dyDescent="0.25">
      <c r="A773" s="23" t="s">
        <v>82</v>
      </c>
      <c r="B773" s="30">
        <f t="shared" si="12"/>
        <v>39148</v>
      </c>
    </row>
    <row r="774" spans="1:2" x14ac:dyDescent="0.25">
      <c r="A774" s="23" t="s">
        <v>82</v>
      </c>
      <c r="B774" s="30">
        <f t="shared" si="12"/>
        <v>39148</v>
      </c>
    </row>
    <row r="775" spans="1:2" x14ac:dyDescent="0.25">
      <c r="A775" s="23" t="s">
        <v>82</v>
      </c>
      <c r="B775" s="30">
        <f t="shared" si="12"/>
        <v>39148</v>
      </c>
    </row>
    <row r="776" spans="1:2" x14ac:dyDescent="0.25">
      <c r="A776" s="23" t="s">
        <v>82</v>
      </c>
      <c r="B776" s="30">
        <f t="shared" si="12"/>
        <v>39148</v>
      </c>
    </row>
    <row r="777" spans="1:2" x14ac:dyDescent="0.25">
      <c r="A777" s="23" t="s">
        <v>82</v>
      </c>
      <c r="B777" s="30">
        <f t="shared" si="12"/>
        <v>39148</v>
      </c>
    </row>
    <row r="778" spans="1:2" x14ac:dyDescent="0.25">
      <c r="A778" s="23" t="s">
        <v>82</v>
      </c>
      <c r="B778" s="30">
        <f t="shared" si="12"/>
        <v>39148</v>
      </c>
    </row>
    <row r="779" spans="1:2" x14ac:dyDescent="0.25">
      <c r="A779" s="23" t="s">
        <v>82</v>
      </c>
      <c r="B779" s="30">
        <f t="shared" si="12"/>
        <v>39148</v>
      </c>
    </row>
    <row r="780" spans="1:2" x14ac:dyDescent="0.25">
      <c r="A780" s="23" t="s">
        <v>82</v>
      </c>
      <c r="B780" s="30">
        <f t="shared" si="12"/>
        <v>39148</v>
      </c>
    </row>
    <row r="781" spans="1:2" x14ac:dyDescent="0.25">
      <c r="A781" s="23" t="s">
        <v>82</v>
      </c>
      <c r="B781" s="30">
        <f t="shared" si="12"/>
        <v>39148</v>
      </c>
    </row>
    <row r="782" spans="1:2" x14ac:dyDescent="0.25">
      <c r="A782" s="23" t="s">
        <v>82</v>
      </c>
      <c r="B782" s="30">
        <f t="shared" si="12"/>
        <v>39148</v>
      </c>
    </row>
    <row r="783" spans="1:2" x14ac:dyDescent="0.25">
      <c r="A783" s="23" t="s">
        <v>82</v>
      </c>
      <c r="B783" s="30">
        <f t="shared" si="12"/>
        <v>39148</v>
      </c>
    </row>
    <row r="784" spans="1:2" x14ac:dyDescent="0.25">
      <c r="A784" s="23" t="s">
        <v>82</v>
      </c>
      <c r="B784" s="30">
        <f t="shared" si="12"/>
        <v>39148</v>
      </c>
    </row>
    <row r="785" spans="1:2" x14ac:dyDescent="0.25">
      <c r="A785" s="23" t="s">
        <v>82</v>
      </c>
      <c r="B785" s="30">
        <f t="shared" si="12"/>
        <v>39148</v>
      </c>
    </row>
    <row r="786" spans="1:2" x14ac:dyDescent="0.25">
      <c r="A786" s="23" t="s">
        <v>82</v>
      </c>
      <c r="B786" s="30">
        <f t="shared" si="12"/>
        <v>39148</v>
      </c>
    </row>
    <row r="787" spans="1:2" x14ac:dyDescent="0.25">
      <c r="A787" s="23" t="s">
        <v>82</v>
      </c>
      <c r="B787" s="30">
        <f t="shared" si="12"/>
        <v>39148</v>
      </c>
    </row>
    <row r="788" spans="1:2" x14ac:dyDescent="0.25">
      <c r="A788" s="23" t="s">
        <v>82</v>
      </c>
      <c r="B788" s="30">
        <f t="shared" si="12"/>
        <v>39148</v>
      </c>
    </row>
    <row r="789" spans="1:2" x14ac:dyDescent="0.25">
      <c r="A789" s="23" t="s">
        <v>82</v>
      </c>
      <c r="B789" s="30">
        <f t="shared" si="12"/>
        <v>39148</v>
      </c>
    </row>
    <row r="790" spans="1:2" x14ac:dyDescent="0.25">
      <c r="A790" s="23" t="s">
        <v>82</v>
      </c>
      <c r="B790" s="30">
        <f t="shared" si="12"/>
        <v>39148</v>
      </c>
    </row>
    <row r="791" spans="1:2" x14ac:dyDescent="0.25">
      <c r="A791" s="23" t="s">
        <v>82</v>
      </c>
      <c r="B791" s="30">
        <f t="shared" si="12"/>
        <v>39148</v>
      </c>
    </row>
    <row r="792" spans="1:2" x14ac:dyDescent="0.25">
      <c r="A792" s="23" t="s">
        <v>82</v>
      </c>
      <c r="B792" s="30">
        <f t="shared" si="12"/>
        <v>39148</v>
      </c>
    </row>
    <row r="793" spans="1:2" x14ac:dyDescent="0.25">
      <c r="A793" s="23" t="s">
        <v>82</v>
      </c>
      <c r="B793" s="30">
        <f t="shared" si="12"/>
        <v>39148</v>
      </c>
    </row>
    <row r="794" spans="1:2" x14ac:dyDescent="0.25">
      <c r="A794" s="23" t="s">
        <v>82</v>
      </c>
      <c r="B794" s="30">
        <f t="shared" si="12"/>
        <v>39148</v>
      </c>
    </row>
    <row r="795" spans="1:2" x14ac:dyDescent="0.25">
      <c r="A795" s="23" t="s">
        <v>82</v>
      </c>
      <c r="B795" s="30">
        <f t="shared" si="12"/>
        <v>39148</v>
      </c>
    </row>
    <row r="796" spans="1:2" x14ac:dyDescent="0.25">
      <c r="A796" s="23" t="s">
        <v>82</v>
      </c>
      <c r="B796" s="30">
        <f t="shared" si="12"/>
        <v>39148</v>
      </c>
    </row>
    <row r="797" spans="1:2" x14ac:dyDescent="0.25">
      <c r="A797" s="23" t="s">
        <v>82</v>
      </c>
      <c r="B797" s="30">
        <f t="shared" si="12"/>
        <v>39148</v>
      </c>
    </row>
    <row r="798" spans="1:2" x14ac:dyDescent="0.25">
      <c r="A798" s="23" t="s">
        <v>82</v>
      </c>
      <c r="B798" s="30">
        <f t="shared" si="12"/>
        <v>39148</v>
      </c>
    </row>
    <row r="799" spans="1:2" x14ac:dyDescent="0.25">
      <c r="A799" s="23" t="s">
        <v>82</v>
      </c>
      <c r="B799" s="30">
        <f t="shared" si="12"/>
        <v>39148</v>
      </c>
    </row>
    <row r="800" spans="1:2" x14ac:dyDescent="0.25">
      <c r="A800" s="23" t="s">
        <v>82</v>
      </c>
      <c r="B800" s="30">
        <f t="shared" si="12"/>
        <v>39148</v>
      </c>
    </row>
    <row r="801" spans="1:2" x14ac:dyDescent="0.25">
      <c r="A801" s="23" t="s">
        <v>82</v>
      </c>
      <c r="B801" s="30">
        <f t="shared" si="12"/>
        <v>39148</v>
      </c>
    </row>
    <row r="802" spans="1:2" x14ac:dyDescent="0.25">
      <c r="A802" s="23" t="s">
        <v>82</v>
      </c>
      <c r="B802" s="30">
        <f t="shared" si="12"/>
        <v>39148</v>
      </c>
    </row>
    <row r="803" spans="1:2" x14ac:dyDescent="0.25">
      <c r="A803" s="23" t="s">
        <v>82</v>
      </c>
      <c r="B803" s="30">
        <f t="shared" si="12"/>
        <v>39148</v>
      </c>
    </row>
    <row r="804" spans="1:2" x14ac:dyDescent="0.25">
      <c r="A804" s="23" t="s">
        <v>82</v>
      </c>
      <c r="B804" s="30">
        <f t="shared" si="12"/>
        <v>39148</v>
      </c>
    </row>
    <row r="805" spans="1:2" x14ac:dyDescent="0.25">
      <c r="A805" s="23" t="s">
        <v>82</v>
      </c>
      <c r="B805" s="30">
        <f t="shared" si="12"/>
        <v>39148</v>
      </c>
    </row>
    <row r="806" spans="1:2" x14ac:dyDescent="0.25">
      <c r="A806" s="23" t="s">
        <v>82</v>
      </c>
      <c r="B806" s="30">
        <f t="shared" si="12"/>
        <v>39148</v>
      </c>
    </row>
    <row r="807" spans="1:2" x14ac:dyDescent="0.25">
      <c r="A807" s="23" t="s">
        <v>82</v>
      </c>
      <c r="B807" s="30">
        <f t="shared" si="12"/>
        <v>39148</v>
      </c>
    </row>
    <row r="808" spans="1:2" x14ac:dyDescent="0.25">
      <c r="A808" s="23" t="s">
        <v>82</v>
      </c>
      <c r="B808" s="30">
        <f t="shared" si="12"/>
        <v>39148</v>
      </c>
    </row>
    <row r="809" spans="1:2" x14ac:dyDescent="0.25">
      <c r="A809" s="23" t="s">
        <v>82</v>
      </c>
      <c r="B809" s="30">
        <f t="shared" si="12"/>
        <v>39148</v>
      </c>
    </row>
    <row r="810" spans="1:2" x14ac:dyDescent="0.25">
      <c r="A810" s="23" t="s">
        <v>82</v>
      </c>
      <c r="B810" s="30">
        <f t="shared" si="12"/>
        <v>39148</v>
      </c>
    </row>
    <row r="811" spans="1:2" x14ac:dyDescent="0.25">
      <c r="A811" s="23" t="s">
        <v>82</v>
      </c>
      <c r="B811" s="30">
        <f t="shared" si="12"/>
        <v>39148</v>
      </c>
    </row>
    <row r="812" spans="1:2" x14ac:dyDescent="0.25">
      <c r="A812" s="23" t="s">
        <v>82</v>
      </c>
      <c r="B812" s="30">
        <f t="shared" si="12"/>
        <v>39148</v>
      </c>
    </row>
    <row r="813" spans="1:2" x14ac:dyDescent="0.25">
      <c r="A813" s="23" t="s">
        <v>82</v>
      </c>
      <c r="B813" s="30">
        <f t="shared" si="12"/>
        <v>39148</v>
      </c>
    </row>
    <row r="814" spans="1:2" x14ac:dyDescent="0.25">
      <c r="A814" s="23" t="s">
        <v>82</v>
      </c>
      <c r="B814" s="30">
        <f t="shared" si="12"/>
        <v>39148</v>
      </c>
    </row>
    <row r="815" spans="1:2" x14ac:dyDescent="0.25">
      <c r="A815" s="23" t="s">
        <v>82</v>
      </c>
      <c r="B815" s="30">
        <f t="shared" si="12"/>
        <v>39148</v>
      </c>
    </row>
    <row r="816" spans="1:2" x14ac:dyDescent="0.25">
      <c r="A816" s="23" t="s">
        <v>82</v>
      </c>
      <c r="B816" s="30">
        <f t="shared" si="12"/>
        <v>39148</v>
      </c>
    </row>
    <row r="817" spans="1:2" x14ac:dyDescent="0.25">
      <c r="A817" s="23" t="s">
        <v>82</v>
      </c>
      <c r="B817" s="30">
        <f t="shared" si="12"/>
        <v>39148</v>
      </c>
    </row>
    <row r="818" spans="1:2" x14ac:dyDescent="0.25">
      <c r="A818" s="23" t="s">
        <v>82</v>
      </c>
      <c r="B818" s="30">
        <f t="shared" si="12"/>
        <v>39148</v>
      </c>
    </row>
    <row r="819" spans="1:2" x14ac:dyDescent="0.25">
      <c r="A819" s="23" t="s">
        <v>82</v>
      </c>
      <c r="B819" s="30">
        <f t="shared" si="12"/>
        <v>39148</v>
      </c>
    </row>
    <row r="820" spans="1:2" x14ac:dyDescent="0.25">
      <c r="A820" s="23" t="s">
        <v>82</v>
      </c>
      <c r="B820" s="30">
        <f t="shared" si="12"/>
        <v>39148</v>
      </c>
    </row>
    <row r="821" spans="1:2" x14ac:dyDescent="0.25">
      <c r="A821" s="23" t="s">
        <v>82</v>
      </c>
      <c r="B821" s="30">
        <f t="shared" si="12"/>
        <v>39148</v>
      </c>
    </row>
    <row r="822" spans="1:2" x14ac:dyDescent="0.25">
      <c r="A822" s="23" t="s">
        <v>82</v>
      </c>
      <c r="B822" s="30">
        <f t="shared" si="12"/>
        <v>39148</v>
      </c>
    </row>
    <row r="823" spans="1:2" x14ac:dyDescent="0.25">
      <c r="A823" s="23" t="s">
        <v>82</v>
      </c>
      <c r="B823" s="30">
        <f t="shared" si="12"/>
        <v>39148</v>
      </c>
    </row>
    <row r="824" spans="1:2" x14ac:dyDescent="0.25">
      <c r="A824" s="23" t="s">
        <v>82</v>
      </c>
      <c r="B824" s="30">
        <f t="shared" si="12"/>
        <v>39148</v>
      </c>
    </row>
    <row r="825" spans="1:2" x14ac:dyDescent="0.25">
      <c r="A825" s="23" t="s">
        <v>82</v>
      </c>
      <c r="B825" s="30">
        <f t="shared" si="12"/>
        <v>39148</v>
      </c>
    </row>
    <row r="826" spans="1:2" x14ac:dyDescent="0.25">
      <c r="A826" s="23" t="s">
        <v>82</v>
      </c>
      <c r="B826" s="30">
        <f t="shared" si="12"/>
        <v>39148</v>
      </c>
    </row>
    <row r="827" spans="1:2" x14ac:dyDescent="0.25">
      <c r="A827" s="23" t="s">
        <v>82</v>
      </c>
      <c r="B827" s="30">
        <f t="shared" si="12"/>
        <v>39148</v>
      </c>
    </row>
    <row r="828" spans="1:2" x14ac:dyDescent="0.25">
      <c r="A828" s="23" t="s">
        <v>82</v>
      </c>
      <c r="B828" s="30">
        <f t="shared" si="12"/>
        <v>39148</v>
      </c>
    </row>
    <row r="829" spans="1:2" x14ac:dyDescent="0.25">
      <c r="A829" s="23" t="s">
        <v>82</v>
      </c>
      <c r="B829" s="30">
        <f t="shared" si="12"/>
        <v>39148</v>
      </c>
    </row>
    <row r="830" spans="1:2" x14ac:dyDescent="0.25">
      <c r="A830" s="23" t="s">
        <v>82</v>
      </c>
      <c r="B830" s="30">
        <f t="shared" si="12"/>
        <v>39148</v>
      </c>
    </row>
    <row r="831" spans="1:2" x14ac:dyDescent="0.25">
      <c r="A831" s="23" t="s">
        <v>82</v>
      </c>
      <c r="B831" s="30">
        <f t="shared" si="12"/>
        <v>39148</v>
      </c>
    </row>
    <row r="832" spans="1:2" x14ac:dyDescent="0.25">
      <c r="A832" s="23" t="s">
        <v>82</v>
      </c>
      <c r="B832" s="30">
        <f t="shared" si="12"/>
        <v>39148</v>
      </c>
    </row>
    <row r="833" spans="1:2" x14ac:dyDescent="0.25">
      <c r="A833" s="23" t="s">
        <v>82</v>
      </c>
      <c r="B833" s="30">
        <f t="shared" si="12"/>
        <v>39148</v>
      </c>
    </row>
    <row r="834" spans="1:2" x14ac:dyDescent="0.25">
      <c r="A834" s="23" t="s">
        <v>82</v>
      </c>
      <c r="B834" s="30">
        <f t="shared" si="12"/>
        <v>39148</v>
      </c>
    </row>
    <row r="835" spans="1:2" x14ac:dyDescent="0.25">
      <c r="A835" s="23" t="s">
        <v>82</v>
      </c>
      <c r="B835" s="30">
        <f t="shared" ref="B835:B898" si="13">DATEVALUE(SUBSTITUTE(A835,".","-"))</f>
        <v>39148</v>
      </c>
    </row>
    <row r="836" spans="1:2" x14ac:dyDescent="0.25">
      <c r="A836" s="23" t="s">
        <v>82</v>
      </c>
      <c r="B836" s="30">
        <f t="shared" si="13"/>
        <v>39148</v>
      </c>
    </row>
    <row r="837" spans="1:2" x14ac:dyDescent="0.25">
      <c r="A837" s="23" t="s">
        <v>82</v>
      </c>
      <c r="B837" s="30">
        <f t="shared" si="13"/>
        <v>39148</v>
      </c>
    </row>
    <row r="838" spans="1:2" x14ac:dyDescent="0.25">
      <c r="A838" s="23" t="s">
        <v>82</v>
      </c>
      <c r="B838" s="30">
        <f t="shared" si="13"/>
        <v>39148</v>
      </c>
    </row>
    <row r="839" spans="1:2" x14ac:dyDescent="0.25">
      <c r="A839" s="23" t="s">
        <v>82</v>
      </c>
      <c r="B839" s="30">
        <f t="shared" si="13"/>
        <v>39148</v>
      </c>
    </row>
    <row r="840" spans="1:2" x14ac:dyDescent="0.25">
      <c r="A840" s="23" t="s">
        <v>82</v>
      </c>
      <c r="B840" s="30">
        <f t="shared" si="13"/>
        <v>39148</v>
      </c>
    </row>
    <row r="841" spans="1:2" x14ac:dyDescent="0.25">
      <c r="A841" s="23" t="s">
        <v>82</v>
      </c>
      <c r="B841" s="30">
        <f t="shared" si="13"/>
        <v>39148</v>
      </c>
    </row>
    <row r="842" spans="1:2" x14ac:dyDescent="0.25">
      <c r="A842" s="23" t="s">
        <v>83</v>
      </c>
      <c r="B842" s="30">
        <f t="shared" si="13"/>
        <v>39149</v>
      </c>
    </row>
    <row r="843" spans="1:2" x14ac:dyDescent="0.25">
      <c r="A843" s="23" t="s">
        <v>83</v>
      </c>
      <c r="B843" s="30">
        <f t="shared" si="13"/>
        <v>39149</v>
      </c>
    </row>
    <row r="844" spans="1:2" x14ac:dyDescent="0.25">
      <c r="A844" s="23" t="s">
        <v>83</v>
      </c>
      <c r="B844" s="30">
        <f t="shared" si="13"/>
        <v>39149</v>
      </c>
    </row>
    <row r="845" spans="1:2" x14ac:dyDescent="0.25">
      <c r="A845" s="23" t="s">
        <v>83</v>
      </c>
      <c r="B845" s="30">
        <f t="shared" si="13"/>
        <v>39149</v>
      </c>
    </row>
    <row r="846" spans="1:2" x14ac:dyDescent="0.25">
      <c r="A846" s="23" t="s">
        <v>83</v>
      </c>
      <c r="B846" s="30">
        <f t="shared" si="13"/>
        <v>39149</v>
      </c>
    </row>
    <row r="847" spans="1:2" x14ac:dyDescent="0.25">
      <c r="A847" s="23" t="s">
        <v>83</v>
      </c>
      <c r="B847" s="30">
        <f t="shared" si="13"/>
        <v>39149</v>
      </c>
    </row>
    <row r="848" spans="1:2" x14ac:dyDescent="0.25">
      <c r="A848" s="23" t="s">
        <v>83</v>
      </c>
      <c r="B848" s="30">
        <f t="shared" si="13"/>
        <v>39149</v>
      </c>
    </row>
    <row r="849" spans="1:2" x14ac:dyDescent="0.25">
      <c r="A849" s="23" t="s">
        <v>83</v>
      </c>
      <c r="B849" s="30">
        <f t="shared" si="13"/>
        <v>39149</v>
      </c>
    </row>
    <row r="850" spans="1:2" x14ac:dyDescent="0.25">
      <c r="A850" s="23" t="s">
        <v>83</v>
      </c>
      <c r="B850" s="30">
        <f t="shared" si="13"/>
        <v>39149</v>
      </c>
    </row>
    <row r="851" spans="1:2" x14ac:dyDescent="0.25">
      <c r="A851" s="23" t="s">
        <v>83</v>
      </c>
      <c r="B851" s="30">
        <f t="shared" si="13"/>
        <v>39149</v>
      </c>
    </row>
    <row r="852" spans="1:2" x14ac:dyDescent="0.25">
      <c r="A852" s="23" t="s">
        <v>76</v>
      </c>
      <c r="B852" s="30">
        <f t="shared" si="13"/>
        <v>39140</v>
      </c>
    </row>
    <row r="853" spans="1:2" x14ac:dyDescent="0.25">
      <c r="A853" s="23" t="s">
        <v>76</v>
      </c>
      <c r="B853" s="30">
        <f t="shared" si="13"/>
        <v>39140</v>
      </c>
    </row>
    <row r="854" spans="1:2" x14ac:dyDescent="0.25">
      <c r="A854" s="23" t="s">
        <v>76</v>
      </c>
      <c r="B854" s="30">
        <f t="shared" si="13"/>
        <v>39140</v>
      </c>
    </row>
    <row r="855" spans="1:2" x14ac:dyDescent="0.25">
      <c r="A855" s="23" t="s">
        <v>76</v>
      </c>
      <c r="B855" s="30">
        <f t="shared" si="13"/>
        <v>39140</v>
      </c>
    </row>
    <row r="856" spans="1:2" x14ac:dyDescent="0.25">
      <c r="A856" s="23" t="s">
        <v>76</v>
      </c>
      <c r="B856" s="30">
        <f t="shared" si="13"/>
        <v>39140</v>
      </c>
    </row>
    <row r="857" spans="1:2" x14ac:dyDescent="0.25">
      <c r="A857" s="23" t="s">
        <v>76</v>
      </c>
      <c r="B857" s="30">
        <f t="shared" si="13"/>
        <v>39140</v>
      </c>
    </row>
    <row r="858" spans="1:2" x14ac:dyDescent="0.25">
      <c r="A858" s="23" t="s">
        <v>76</v>
      </c>
      <c r="B858" s="30">
        <f t="shared" si="13"/>
        <v>39140</v>
      </c>
    </row>
    <row r="859" spans="1:2" x14ac:dyDescent="0.25">
      <c r="A859" s="23" t="s">
        <v>76</v>
      </c>
      <c r="B859" s="30">
        <f t="shared" si="13"/>
        <v>39140</v>
      </c>
    </row>
    <row r="860" spans="1:2" x14ac:dyDescent="0.25">
      <c r="A860" s="23" t="s">
        <v>76</v>
      </c>
      <c r="B860" s="30">
        <f t="shared" si="13"/>
        <v>39140</v>
      </c>
    </row>
    <row r="861" spans="1:2" x14ac:dyDescent="0.25">
      <c r="A861" s="23" t="s">
        <v>76</v>
      </c>
      <c r="B861" s="30">
        <f t="shared" si="13"/>
        <v>39140</v>
      </c>
    </row>
    <row r="862" spans="1:2" x14ac:dyDescent="0.25">
      <c r="A862" s="23" t="s">
        <v>83</v>
      </c>
      <c r="B862" s="30">
        <f t="shared" si="13"/>
        <v>39149</v>
      </c>
    </row>
    <row r="863" spans="1:2" x14ac:dyDescent="0.25">
      <c r="A863" s="23" t="s">
        <v>83</v>
      </c>
      <c r="B863" s="30">
        <f t="shared" si="13"/>
        <v>39149</v>
      </c>
    </row>
    <row r="864" spans="1:2" x14ac:dyDescent="0.25">
      <c r="A864" s="23" t="s">
        <v>83</v>
      </c>
      <c r="B864" s="30">
        <f t="shared" si="13"/>
        <v>39149</v>
      </c>
    </row>
    <row r="865" spans="1:2" x14ac:dyDescent="0.25">
      <c r="A865" s="23" t="s">
        <v>83</v>
      </c>
      <c r="B865" s="30">
        <f t="shared" si="13"/>
        <v>39149</v>
      </c>
    </row>
    <row r="866" spans="1:2" x14ac:dyDescent="0.25">
      <c r="A866" s="23" t="s">
        <v>83</v>
      </c>
      <c r="B866" s="30">
        <f t="shared" si="13"/>
        <v>39149</v>
      </c>
    </row>
    <row r="867" spans="1:2" x14ac:dyDescent="0.25">
      <c r="A867" s="23" t="s">
        <v>83</v>
      </c>
      <c r="B867" s="30">
        <f t="shared" si="13"/>
        <v>39149</v>
      </c>
    </row>
    <row r="868" spans="1:2" x14ac:dyDescent="0.25">
      <c r="A868" s="23" t="s">
        <v>83</v>
      </c>
      <c r="B868" s="30">
        <f t="shared" si="13"/>
        <v>39149</v>
      </c>
    </row>
    <row r="869" spans="1:2" x14ac:dyDescent="0.25">
      <c r="A869" s="23" t="s">
        <v>83</v>
      </c>
      <c r="B869" s="30">
        <f t="shared" si="13"/>
        <v>39149</v>
      </c>
    </row>
    <row r="870" spans="1:2" x14ac:dyDescent="0.25">
      <c r="A870" s="23" t="s">
        <v>83</v>
      </c>
      <c r="B870" s="30">
        <f t="shared" si="13"/>
        <v>39149</v>
      </c>
    </row>
    <row r="871" spans="1:2" x14ac:dyDescent="0.25">
      <c r="A871" s="23" t="s">
        <v>83</v>
      </c>
      <c r="B871" s="30">
        <f t="shared" si="13"/>
        <v>39149</v>
      </c>
    </row>
    <row r="872" spans="1:2" x14ac:dyDescent="0.25">
      <c r="A872" s="23" t="s">
        <v>83</v>
      </c>
      <c r="B872" s="30">
        <f t="shared" si="13"/>
        <v>39149</v>
      </c>
    </row>
    <row r="873" spans="1:2" x14ac:dyDescent="0.25">
      <c r="A873" s="23" t="s">
        <v>83</v>
      </c>
      <c r="B873" s="30">
        <f t="shared" si="13"/>
        <v>39149</v>
      </c>
    </row>
    <row r="874" spans="1:2" x14ac:dyDescent="0.25">
      <c r="A874" s="23" t="s">
        <v>83</v>
      </c>
      <c r="B874" s="30">
        <f t="shared" si="13"/>
        <v>39149</v>
      </c>
    </row>
    <row r="875" spans="1:2" x14ac:dyDescent="0.25">
      <c r="A875" s="23" t="s">
        <v>83</v>
      </c>
      <c r="B875" s="30">
        <f t="shared" si="13"/>
        <v>39149</v>
      </c>
    </row>
    <row r="876" spans="1:2" x14ac:dyDescent="0.25">
      <c r="A876" s="23" t="s">
        <v>83</v>
      </c>
      <c r="B876" s="30">
        <f t="shared" si="13"/>
        <v>39149</v>
      </c>
    </row>
    <row r="877" spans="1:2" x14ac:dyDescent="0.25">
      <c r="A877" s="23" t="s">
        <v>83</v>
      </c>
      <c r="B877" s="30">
        <f t="shared" si="13"/>
        <v>39149</v>
      </c>
    </row>
    <row r="878" spans="1:2" x14ac:dyDescent="0.25">
      <c r="A878" s="23" t="s">
        <v>83</v>
      </c>
      <c r="B878" s="30">
        <f t="shared" si="13"/>
        <v>39149</v>
      </c>
    </row>
    <row r="879" spans="1:2" x14ac:dyDescent="0.25">
      <c r="A879" s="23" t="s">
        <v>83</v>
      </c>
      <c r="B879" s="30">
        <f t="shared" si="13"/>
        <v>39149</v>
      </c>
    </row>
    <row r="880" spans="1:2" x14ac:dyDescent="0.25">
      <c r="A880" s="23" t="s">
        <v>83</v>
      </c>
      <c r="B880" s="30">
        <f t="shared" si="13"/>
        <v>39149</v>
      </c>
    </row>
    <row r="881" spans="1:2" x14ac:dyDescent="0.25">
      <c r="A881" s="23" t="s">
        <v>83</v>
      </c>
      <c r="B881" s="30">
        <f t="shared" si="13"/>
        <v>39149</v>
      </c>
    </row>
    <row r="882" spans="1:2" x14ac:dyDescent="0.25">
      <c r="A882" s="23" t="s">
        <v>83</v>
      </c>
      <c r="B882" s="30">
        <f t="shared" si="13"/>
        <v>39149</v>
      </c>
    </row>
    <row r="883" spans="1:2" x14ac:dyDescent="0.25">
      <c r="A883" s="23" t="s">
        <v>83</v>
      </c>
      <c r="B883" s="30">
        <f t="shared" si="13"/>
        <v>39149</v>
      </c>
    </row>
    <row r="884" spans="1:2" x14ac:dyDescent="0.25">
      <c r="A884" s="23" t="s">
        <v>83</v>
      </c>
      <c r="B884" s="30">
        <f t="shared" si="13"/>
        <v>39149</v>
      </c>
    </row>
    <row r="885" spans="1:2" x14ac:dyDescent="0.25">
      <c r="A885" s="23" t="s">
        <v>83</v>
      </c>
      <c r="B885" s="30">
        <f t="shared" si="13"/>
        <v>39149</v>
      </c>
    </row>
    <row r="886" spans="1:2" x14ac:dyDescent="0.25">
      <c r="A886" s="23" t="s">
        <v>83</v>
      </c>
      <c r="B886" s="30">
        <f t="shared" si="13"/>
        <v>39149</v>
      </c>
    </row>
    <row r="887" spans="1:2" x14ac:dyDescent="0.25">
      <c r="A887" s="23" t="s">
        <v>83</v>
      </c>
      <c r="B887" s="30">
        <f t="shared" si="13"/>
        <v>39149</v>
      </c>
    </row>
    <row r="888" spans="1:2" x14ac:dyDescent="0.25">
      <c r="A888" s="23" t="s">
        <v>83</v>
      </c>
      <c r="B888" s="30">
        <f t="shared" si="13"/>
        <v>39149</v>
      </c>
    </row>
    <row r="889" spans="1:2" x14ac:dyDescent="0.25">
      <c r="A889" s="23" t="s">
        <v>83</v>
      </c>
      <c r="B889" s="30">
        <f t="shared" si="13"/>
        <v>39149</v>
      </c>
    </row>
    <row r="890" spans="1:2" x14ac:dyDescent="0.25">
      <c r="A890" s="23" t="s">
        <v>83</v>
      </c>
      <c r="B890" s="30">
        <f t="shared" si="13"/>
        <v>39149</v>
      </c>
    </row>
    <row r="891" spans="1:2" x14ac:dyDescent="0.25">
      <c r="A891" s="23" t="s">
        <v>83</v>
      </c>
      <c r="B891" s="30">
        <f t="shared" si="13"/>
        <v>39149</v>
      </c>
    </row>
    <row r="892" spans="1:2" x14ac:dyDescent="0.25">
      <c r="A892" s="23" t="s">
        <v>83</v>
      </c>
      <c r="B892" s="30">
        <f t="shared" si="13"/>
        <v>39149</v>
      </c>
    </row>
    <row r="893" spans="1:2" x14ac:dyDescent="0.25">
      <c r="A893" s="23" t="s">
        <v>83</v>
      </c>
      <c r="B893" s="30">
        <f t="shared" si="13"/>
        <v>39149</v>
      </c>
    </row>
    <row r="894" spans="1:2" x14ac:dyDescent="0.25">
      <c r="A894" s="23" t="s">
        <v>83</v>
      </c>
      <c r="B894" s="30">
        <f t="shared" si="13"/>
        <v>39149</v>
      </c>
    </row>
    <row r="895" spans="1:2" x14ac:dyDescent="0.25">
      <c r="A895" s="23" t="s">
        <v>83</v>
      </c>
      <c r="B895" s="30">
        <f t="shared" si="13"/>
        <v>39149</v>
      </c>
    </row>
    <row r="896" spans="1:2" x14ac:dyDescent="0.25">
      <c r="A896" s="23" t="s">
        <v>83</v>
      </c>
      <c r="B896" s="30">
        <f t="shared" si="13"/>
        <v>39149</v>
      </c>
    </row>
    <row r="897" spans="1:2" x14ac:dyDescent="0.25">
      <c r="A897" s="23" t="s">
        <v>83</v>
      </c>
      <c r="B897" s="30">
        <f t="shared" si="13"/>
        <v>39149</v>
      </c>
    </row>
    <row r="898" spans="1:2" x14ac:dyDescent="0.25">
      <c r="A898" s="23" t="s">
        <v>84</v>
      </c>
      <c r="B898" s="30">
        <f t="shared" si="13"/>
        <v>39150</v>
      </c>
    </row>
    <row r="899" spans="1:2" x14ac:dyDescent="0.25">
      <c r="A899" s="23" t="s">
        <v>84</v>
      </c>
      <c r="B899" s="30">
        <f t="shared" ref="B899:B962" si="14">DATEVALUE(SUBSTITUTE(A899,".","-"))</f>
        <v>39150</v>
      </c>
    </row>
    <row r="900" spans="1:2" x14ac:dyDescent="0.25">
      <c r="A900" s="23" t="s">
        <v>84</v>
      </c>
      <c r="B900" s="30">
        <f t="shared" si="14"/>
        <v>39150</v>
      </c>
    </row>
    <row r="901" spans="1:2" x14ac:dyDescent="0.25">
      <c r="A901" s="23" t="s">
        <v>84</v>
      </c>
      <c r="B901" s="30">
        <f t="shared" si="14"/>
        <v>39150</v>
      </c>
    </row>
    <row r="902" spans="1:2" x14ac:dyDescent="0.25">
      <c r="A902" s="23" t="s">
        <v>84</v>
      </c>
      <c r="B902" s="30">
        <f t="shared" si="14"/>
        <v>39150</v>
      </c>
    </row>
    <row r="903" spans="1:2" x14ac:dyDescent="0.25">
      <c r="A903" s="23" t="s">
        <v>84</v>
      </c>
      <c r="B903" s="30">
        <f t="shared" si="14"/>
        <v>39150</v>
      </c>
    </row>
    <row r="904" spans="1:2" x14ac:dyDescent="0.25">
      <c r="A904" s="23" t="s">
        <v>84</v>
      </c>
      <c r="B904" s="30">
        <f t="shared" si="14"/>
        <v>39150</v>
      </c>
    </row>
    <row r="905" spans="1:2" x14ac:dyDescent="0.25">
      <c r="A905" s="23" t="s">
        <v>84</v>
      </c>
      <c r="B905" s="30">
        <f t="shared" si="14"/>
        <v>39150</v>
      </c>
    </row>
    <row r="906" spans="1:2" x14ac:dyDescent="0.25">
      <c r="A906" s="23" t="s">
        <v>84</v>
      </c>
      <c r="B906" s="30">
        <f t="shared" si="14"/>
        <v>39150</v>
      </c>
    </row>
    <row r="907" spans="1:2" x14ac:dyDescent="0.25">
      <c r="A907" s="23" t="s">
        <v>84</v>
      </c>
      <c r="B907" s="30">
        <f t="shared" si="14"/>
        <v>39150</v>
      </c>
    </row>
    <row r="908" spans="1:2" x14ac:dyDescent="0.25">
      <c r="A908" s="23" t="s">
        <v>84</v>
      </c>
      <c r="B908" s="30">
        <f t="shared" si="14"/>
        <v>39150</v>
      </c>
    </row>
    <row r="909" spans="1:2" x14ac:dyDescent="0.25">
      <c r="A909" s="23" t="s">
        <v>84</v>
      </c>
      <c r="B909" s="30">
        <f t="shared" si="14"/>
        <v>39150</v>
      </c>
    </row>
    <row r="910" spans="1:2" x14ac:dyDescent="0.25">
      <c r="A910" s="23" t="s">
        <v>84</v>
      </c>
      <c r="B910" s="30">
        <f t="shared" si="14"/>
        <v>39150</v>
      </c>
    </row>
    <row r="911" spans="1:2" x14ac:dyDescent="0.25">
      <c r="A911" s="23" t="s">
        <v>84</v>
      </c>
      <c r="B911" s="30">
        <f t="shared" si="14"/>
        <v>39150</v>
      </c>
    </row>
    <row r="912" spans="1:2" x14ac:dyDescent="0.25">
      <c r="A912" s="23" t="s">
        <v>84</v>
      </c>
      <c r="B912" s="30">
        <f t="shared" si="14"/>
        <v>39150</v>
      </c>
    </row>
    <row r="913" spans="1:2" x14ac:dyDescent="0.25">
      <c r="A913" s="23" t="s">
        <v>84</v>
      </c>
      <c r="B913" s="30">
        <f t="shared" si="14"/>
        <v>39150</v>
      </c>
    </row>
    <row r="914" spans="1:2" x14ac:dyDescent="0.25">
      <c r="A914" s="23" t="s">
        <v>84</v>
      </c>
      <c r="B914" s="30">
        <f t="shared" si="14"/>
        <v>39150</v>
      </c>
    </row>
    <row r="915" spans="1:2" x14ac:dyDescent="0.25">
      <c r="A915" s="23" t="s">
        <v>84</v>
      </c>
      <c r="B915" s="30">
        <f t="shared" si="14"/>
        <v>39150</v>
      </c>
    </row>
    <row r="916" spans="1:2" x14ac:dyDescent="0.25">
      <c r="A916" s="23" t="s">
        <v>84</v>
      </c>
      <c r="B916" s="30">
        <f t="shared" si="14"/>
        <v>39150</v>
      </c>
    </row>
    <row r="917" spans="1:2" x14ac:dyDescent="0.25">
      <c r="A917" s="23" t="s">
        <v>84</v>
      </c>
      <c r="B917" s="30">
        <f t="shared" si="14"/>
        <v>39150</v>
      </c>
    </row>
    <row r="918" spans="1:2" x14ac:dyDescent="0.25">
      <c r="A918" s="23" t="s">
        <v>84</v>
      </c>
      <c r="B918" s="30">
        <f t="shared" si="14"/>
        <v>39150</v>
      </c>
    </row>
    <row r="919" spans="1:2" x14ac:dyDescent="0.25">
      <c r="A919" s="23" t="s">
        <v>84</v>
      </c>
      <c r="B919" s="30">
        <f t="shared" si="14"/>
        <v>39150</v>
      </c>
    </row>
    <row r="920" spans="1:2" x14ac:dyDescent="0.25">
      <c r="A920" s="23" t="s">
        <v>84</v>
      </c>
      <c r="B920" s="30">
        <f t="shared" si="14"/>
        <v>39150</v>
      </c>
    </row>
    <row r="921" spans="1:2" x14ac:dyDescent="0.25">
      <c r="A921" s="23" t="s">
        <v>84</v>
      </c>
      <c r="B921" s="30">
        <f t="shared" si="14"/>
        <v>39150</v>
      </c>
    </row>
    <row r="922" spans="1:2" x14ac:dyDescent="0.25">
      <c r="A922" s="23" t="s">
        <v>84</v>
      </c>
      <c r="B922" s="30">
        <f t="shared" si="14"/>
        <v>39150</v>
      </c>
    </row>
    <row r="923" spans="1:2" x14ac:dyDescent="0.25">
      <c r="A923" s="23" t="s">
        <v>84</v>
      </c>
      <c r="B923" s="30">
        <f t="shared" si="14"/>
        <v>39150</v>
      </c>
    </row>
    <row r="924" spans="1:2" x14ac:dyDescent="0.25">
      <c r="A924" s="23" t="s">
        <v>84</v>
      </c>
      <c r="B924" s="30">
        <f t="shared" si="14"/>
        <v>39150</v>
      </c>
    </row>
    <row r="925" spans="1:2" x14ac:dyDescent="0.25">
      <c r="A925" s="23" t="s">
        <v>84</v>
      </c>
      <c r="B925" s="30">
        <f t="shared" si="14"/>
        <v>39150</v>
      </c>
    </row>
    <row r="926" spans="1:2" x14ac:dyDescent="0.25">
      <c r="A926" s="23" t="s">
        <v>84</v>
      </c>
      <c r="B926" s="30">
        <f t="shared" si="14"/>
        <v>39150</v>
      </c>
    </row>
    <row r="927" spans="1:2" x14ac:dyDescent="0.25">
      <c r="A927" s="23" t="s">
        <v>84</v>
      </c>
      <c r="B927" s="30">
        <f t="shared" si="14"/>
        <v>39150</v>
      </c>
    </row>
    <row r="928" spans="1:2" x14ac:dyDescent="0.25">
      <c r="A928" s="23" t="s">
        <v>84</v>
      </c>
      <c r="B928" s="30">
        <f t="shared" si="14"/>
        <v>39150</v>
      </c>
    </row>
    <row r="929" spans="1:2" x14ac:dyDescent="0.25">
      <c r="A929" s="23" t="s">
        <v>84</v>
      </c>
      <c r="B929" s="30">
        <f t="shared" si="14"/>
        <v>39150</v>
      </c>
    </row>
    <row r="930" spans="1:2" x14ac:dyDescent="0.25">
      <c r="A930" s="23" t="s">
        <v>84</v>
      </c>
      <c r="B930" s="30">
        <f t="shared" si="14"/>
        <v>39150</v>
      </c>
    </row>
    <row r="931" spans="1:2" x14ac:dyDescent="0.25">
      <c r="A931" s="23" t="s">
        <v>84</v>
      </c>
      <c r="B931" s="30">
        <f t="shared" si="14"/>
        <v>39150</v>
      </c>
    </row>
    <row r="932" spans="1:2" x14ac:dyDescent="0.25">
      <c r="A932" s="23" t="s">
        <v>84</v>
      </c>
      <c r="B932" s="30">
        <f t="shared" si="14"/>
        <v>39150</v>
      </c>
    </row>
    <row r="933" spans="1:2" x14ac:dyDescent="0.25">
      <c r="A933" s="23" t="s">
        <v>84</v>
      </c>
      <c r="B933" s="30">
        <f t="shared" si="14"/>
        <v>39150</v>
      </c>
    </row>
    <row r="934" spans="1:2" x14ac:dyDescent="0.25">
      <c r="A934" s="23" t="s">
        <v>84</v>
      </c>
      <c r="B934" s="30">
        <f t="shared" si="14"/>
        <v>39150</v>
      </c>
    </row>
    <row r="935" spans="1:2" x14ac:dyDescent="0.25">
      <c r="A935" s="23" t="s">
        <v>84</v>
      </c>
      <c r="B935" s="30">
        <f t="shared" si="14"/>
        <v>39150</v>
      </c>
    </row>
    <row r="936" spans="1:2" x14ac:dyDescent="0.25">
      <c r="A936" s="23" t="s">
        <v>84</v>
      </c>
      <c r="B936" s="30">
        <f t="shared" si="14"/>
        <v>39150</v>
      </c>
    </row>
    <row r="937" spans="1:2" x14ac:dyDescent="0.25">
      <c r="A937" s="23" t="s">
        <v>84</v>
      </c>
      <c r="B937" s="30">
        <f t="shared" si="14"/>
        <v>39150</v>
      </c>
    </row>
    <row r="938" spans="1:2" x14ac:dyDescent="0.25">
      <c r="A938" s="23" t="s">
        <v>84</v>
      </c>
      <c r="B938" s="30">
        <f t="shared" si="14"/>
        <v>39150</v>
      </c>
    </row>
    <row r="939" spans="1:2" x14ac:dyDescent="0.25">
      <c r="A939" s="23" t="s">
        <v>84</v>
      </c>
      <c r="B939" s="30">
        <f t="shared" si="14"/>
        <v>39150</v>
      </c>
    </row>
    <row r="940" spans="1:2" x14ac:dyDescent="0.25">
      <c r="A940" s="23" t="s">
        <v>84</v>
      </c>
      <c r="B940" s="30">
        <f t="shared" si="14"/>
        <v>39150</v>
      </c>
    </row>
    <row r="941" spans="1:2" x14ac:dyDescent="0.25">
      <c r="A941" s="23" t="s">
        <v>84</v>
      </c>
      <c r="B941" s="30">
        <f t="shared" si="14"/>
        <v>39150</v>
      </c>
    </row>
    <row r="942" spans="1:2" x14ac:dyDescent="0.25">
      <c r="A942" s="23" t="s">
        <v>84</v>
      </c>
      <c r="B942" s="30">
        <f t="shared" si="14"/>
        <v>39150</v>
      </c>
    </row>
    <row r="943" spans="1:2" x14ac:dyDescent="0.25">
      <c r="A943" s="23" t="s">
        <v>84</v>
      </c>
      <c r="B943" s="30">
        <f t="shared" si="14"/>
        <v>39150</v>
      </c>
    </row>
    <row r="944" spans="1:2" x14ac:dyDescent="0.25">
      <c r="A944" s="23" t="s">
        <v>84</v>
      </c>
      <c r="B944" s="30">
        <f t="shared" si="14"/>
        <v>39150</v>
      </c>
    </row>
    <row r="945" spans="1:2" x14ac:dyDescent="0.25">
      <c r="A945" s="23" t="s">
        <v>84</v>
      </c>
      <c r="B945" s="30">
        <f t="shared" si="14"/>
        <v>39150</v>
      </c>
    </row>
    <row r="946" spans="1:2" x14ac:dyDescent="0.25">
      <c r="A946" s="23" t="s">
        <v>84</v>
      </c>
      <c r="B946" s="30">
        <f t="shared" si="14"/>
        <v>39150</v>
      </c>
    </row>
    <row r="947" spans="1:2" x14ac:dyDescent="0.25">
      <c r="A947" s="23" t="s">
        <v>84</v>
      </c>
      <c r="B947" s="30">
        <f t="shared" si="14"/>
        <v>39150</v>
      </c>
    </row>
    <row r="948" spans="1:2" x14ac:dyDescent="0.25">
      <c r="A948" s="23" t="s">
        <v>84</v>
      </c>
      <c r="B948" s="30">
        <f t="shared" si="14"/>
        <v>39150</v>
      </c>
    </row>
    <row r="949" spans="1:2" x14ac:dyDescent="0.25">
      <c r="A949" s="23" t="s">
        <v>84</v>
      </c>
      <c r="B949" s="30">
        <f t="shared" si="14"/>
        <v>39150</v>
      </c>
    </row>
    <row r="950" spans="1:2" x14ac:dyDescent="0.25">
      <c r="A950" s="23" t="s">
        <v>84</v>
      </c>
      <c r="B950" s="30">
        <f t="shared" si="14"/>
        <v>39150</v>
      </c>
    </row>
    <row r="951" spans="1:2" x14ac:dyDescent="0.25">
      <c r="A951" s="23" t="s">
        <v>84</v>
      </c>
      <c r="B951" s="30">
        <f t="shared" si="14"/>
        <v>39150</v>
      </c>
    </row>
    <row r="952" spans="1:2" x14ac:dyDescent="0.25">
      <c r="A952" s="23" t="s">
        <v>84</v>
      </c>
      <c r="B952" s="30">
        <f t="shared" si="14"/>
        <v>39150</v>
      </c>
    </row>
    <row r="953" spans="1:2" x14ac:dyDescent="0.25">
      <c r="A953" s="23" t="s">
        <v>84</v>
      </c>
      <c r="B953" s="30">
        <f t="shared" si="14"/>
        <v>39150</v>
      </c>
    </row>
    <row r="954" spans="1:2" x14ac:dyDescent="0.25">
      <c r="A954" s="23" t="s">
        <v>84</v>
      </c>
      <c r="B954" s="30">
        <f t="shared" si="14"/>
        <v>39150</v>
      </c>
    </row>
    <row r="955" spans="1:2" x14ac:dyDescent="0.25">
      <c r="A955" s="23" t="s">
        <v>84</v>
      </c>
      <c r="B955" s="30">
        <f t="shared" si="14"/>
        <v>39150</v>
      </c>
    </row>
    <row r="956" spans="1:2" x14ac:dyDescent="0.25">
      <c r="A956" s="23" t="s">
        <v>84</v>
      </c>
      <c r="B956" s="30">
        <f t="shared" si="14"/>
        <v>39150</v>
      </c>
    </row>
    <row r="957" spans="1:2" x14ac:dyDescent="0.25">
      <c r="A957" s="23" t="s">
        <v>84</v>
      </c>
      <c r="B957" s="30">
        <f t="shared" si="14"/>
        <v>39150</v>
      </c>
    </row>
    <row r="958" spans="1:2" x14ac:dyDescent="0.25">
      <c r="A958" s="23" t="s">
        <v>84</v>
      </c>
      <c r="B958" s="30">
        <f t="shared" si="14"/>
        <v>39150</v>
      </c>
    </row>
    <row r="959" spans="1:2" x14ac:dyDescent="0.25">
      <c r="A959" s="23" t="s">
        <v>84</v>
      </c>
      <c r="B959" s="30">
        <f t="shared" si="14"/>
        <v>39150</v>
      </c>
    </row>
    <row r="960" spans="1:2" x14ac:dyDescent="0.25">
      <c r="A960" s="23" t="s">
        <v>84</v>
      </c>
      <c r="B960" s="30">
        <f t="shared" si="14"/>
        <v>39150</v>
      </c>
    </row>
    <row r="961" spans="1:2" x14ac:dyDescent="0.25">
      <c r="A961" s="23" t="s">
        <v>84</v>
      </c>
      <c r="B961" s="30">
        <f t="shared" si="14"/>
        <v>39150</v>
      </c>
    </row>
    <row r="962" spans="1:2" x14ac:dyDescent="0.25">
      <c r="A962" s="23" t="s">
        <v>84</v>
      </c>
      <c r="B962" s="30">
        <f t="shared" si="14"/>
        <v>39150</v>
      </c>
    </row>
    <row r="963" spans="1:2" x14ac:dyDescent="0.25">
      <c r="A963" s="23" t="s">
        <v>84</v>
      </c>
      <c r="B963" s="30">
        <f t="shared" ref="B963:B1026" si="15">DATEVALUE(SUBSTITUTE(A963,".","-"))</f>
        <v>39150</v>
      </c>
    </row>
    <row r="964" spans="1:2" x14ac:dyDescent="0.25">
      <c r="A964" s="23" t="s">
        <v>84</v>
      </c>
      <c r="B964" s="30">
        <f t="shared" si="15"/>
        <v>39150</v>
      </c>
    </row>
    <row r="965" spans="1:2" x14ac:dyDescent="0.25">
      <c r="A965" s="23" t="s">
        <v>84</v>
      </c>
      <c r="B965" s="30">
        <f t="shared" si="15"/>
        <v>39150</v>
      </c>
    </row>
    <row r="966" spans="1:2" x14ac:dyDescent="0.25">
      <c r="A966" s="23" t="s">
        <v>84</v>
      </c>
      <c r="B966" s="30">
        <f t="shared" si="15"/>
        <v>39150</v>
      </c>
    </row>
    <row r="967" spans="1:2" x14ac:dyDescent="0.25">
      <c r="A967" s="23" t="s">
        <v>84</v>
      </c>
      <c r="B967" s="30">
        <f t="shared" si="15"/>
        <v>39150</v>
      </c>
    </row>
    <row r="968" spans="1:2" x14ac:dyDescent="0.25">
      <c r="A968" s="23" t="s">
        <v>84</v>
      </c>
      <c r="B968" s="30">
        <f t="shared" si="15"/>
        <v>39150</v>
      </c>
    </row>
    <row r="969" spans="1:2" x14ac:dyDescent="0.25">
      <c r="A969" s="23" t="s">
        <v>84</v>
      </c>
      <c r="B969" s="30">
        <f t="shared" si="15"/>
        <v>39150</v>
      </c>
    </row>
    <row r="970" spans="1:2" x14ac:dyDescent="0.25">
      <c r="A970" s="23" t="s">
        <v>84</v>
      </c>
      <c r="B970" s="30">
        <f t="shared" si="15"/>
        <v>39150</v>
      </c>
    </row>
    <row r="971" spans="1:2" x14ac:dyDescent="0.25">
      <c r="A971" s="23" t="s">
        <v>84</v>
      </c>
      <c r="B971" s="30">
        <f t="shared" si="15"/>
        <v>39150</v>
      </c>
    </row>
    <row r="972" spans="1:2" x14ac:dyDescent="0.25">
      <c r="A972" s="23" t="s">
        <v>84</v>
      </c>
      <c r="B972" s="30">
        <f t="shared" si="15"/>
        <v>39150</v>
      </c>
    </row>
    <row r="973" spans="1:2" x14ac:dyDescent="0.25">
      <c r="A973" s="23" t="s">
        <v>84</v>
      </c>
      <c r="B973" s="30">
        <f t="shared" si="15"/>
        <v>39150</v>
      </c>
    </row>
    <row r="974" spans="1:2" x14ac:dyDescent="0.25">
      <c r="A974" s="23" t="s">
        <v>84</v>
      </c>
      <c r="B974" s="30">
        <f t="shared" si="15"/>
        <v>39150</v>
      </c>
    </row>
    <row r="975" spans="1:2" x14ac:dyDescent="0.25">
      <c r="A975" s="23" t="s">
        <v>84</v>
      </c>
      <c r="B975" s="30">
        <f t="shared" si="15"/>
        <v>39150</v>
      </c>
    </row>
    <row r="976" spans="1:2" x14ac:dyDescent="0.25">
      <c r="A976" s="23" t="s">
        <v>84</v>
      </c>
      <c r="B976" s="30">
        <f t="shared" si="15"/>
        <v>39150</v>
      </c>
    </row>
    <row r="977" spans="1:2" x14ac:dyDescent="0.25">
      <c r="A977" s="23" t="s">
        <v>84</v>
      </c>
      <c r="B977" s="30">
        <f t="shared" si="15"/>
        <v>39150</v>
      </c>
    </row>
    <row r="978" spans="1:2" x14ac:dyDescent="0.25">
      <c r="A978" s="23" t="s">
        <v>84</v>
      </c>
      <c r="B978" s="30">
        <f t="shared" si="15"/>
        <v>39150</v>
      </c>
    </row>
    <row r="979" spans="1:2" x14ac:dyDescent="0.25">
      <c r="A979" s="23" t="s">
        <v>84</v>
      </c>
      <c r="B979" s="30">
        <f t="shared" si="15"/>
        <v>39150</v>
      </c>
    </row>
    <row r="980" spans="1:2" x14ac:dyDescent="0.25">
      <c r="A980" s="23" t="s">
        <v>84</v>
      </c>
      <c r="B980" s="30">
        <f t="shared" si="15"/>
        <v>39150</v>
      </c>
    </row>
    <row r="981" spans="1:2" x14ac:dyDescent="0.25">
      <c r="A981" s="23" t="s">
        <v>84</v>
      </c>
      <c r="B981" s="30">
        <f t="shared" si="15"/>
        <v>39150</v>
      </c>
    </row>
    <row r="982" spans="1:2" x14ac:dyDescent="0.25">
      <c r="A982" s="23" t="s">
        <v>84</v>
      </c>
      <c r="B982" s="30">
        <f t="shared" si="15"/>
        <v>39150</v>
      </c>
    </row>
    <row r="983" spans="1:2" x14ac:dyDescent="0.25">
      <c r="A983" s="23" t="s">
        <v>84</v>
      </c>
      <c r="B983" s="30">
        <f t="shared" si="15"/>
        <v>39150</v>
      </c>
    </row>
    <row r="984" spans="1:2" x14ac:dyDescent="0.25">
      <c r="A984" s="23" t="s">
        <v>84</v>
      </c>
      <c r="B984" s="30">
        <f t="shared" si="15"/>
        <v>39150</v>
      </c>
    </row>
    <row r="985" spans="1:2" x14ac:dyDescent="0.25">
      <c r="A985" s="23" t="s">
        <v>84</v>
      </c>
      <c r="B985" s="30">
        <f t="shared" si="15"/>
        <v>39150</v>
      </c>
    </row>
    <row r="986" spans="1:2" x14ac:dyDescent="0.25">
      <c r="A986" s="23" t="s">
        <v>84</v>
      </c>
      <c r="B986" s="30">
        <f t="shared" si="15"/>
        <v>39150</v>
      </c>
    </row>
    <row r="987" spans="1:2" x14ac:dyDescent="0.25">
      <c r="A987" s="23" t="s">
        <v>84</v>
      </c>
      <c r="B987" s="30">
        <f t="shared" si="15"/>
        <v>39150</v>
      </c>
    </row>
    <row r="988" spans="1:2" x14ac:dyDescent="0.25">
      <c r="A988" s="23" t="s">
        <v>84</v>
      </c>
      <c r="B988" s="30">
        <f t="shared" si="15"/>
        <v>39150</v>
      </c>
    </row>
    <row r="989" spans="1:2" x14ac:dyDescent="0.25">
      <c r="A989" s="23" t="s">
        <v>84</v>
      </c>
      <c r="B989" s="30">
        <f t="shared" si="15"/>
        <v>39150</v>
      </c>
    </row>
    <row r="990" spans="1:2" x14ac:dyDescent="0.25">
      <c r="A990" s="23" t="s">
        <v>84</v>
      </c>
      <c r="B990" s="30">
        <f t="shared" si="15"/>
        <v>39150</v>
      </c>
    </row>
    <row r="991" spans="1:2" x14ac:dyDescent="0.25">
      <c r="A991" s="23" t="s">
        <v>84</v>
      </c>
      <c r="B991" s="30">
        <f t="shared" si="15"/>
        <v>39150</v>
      </c>
    </row>
    <row r="992" spans="1:2" x14ac:dyDescent="0.25">
      <c r="A992" s="23" t="s">
        <v>84</v>
      </c>
      <c r="B992" s="30">
        <f t="shared" si="15"/>
        <v>39150</v>
      </c>
    </row>
    <row r="993" spans="1:2" x14ac:dyDescent="0.25">
      <c r="A993" s="23" t="s">
        <v>84</v>
      </c>
      <c r="B993" s="30">
        <f t="shared" si="15"/>
        <v>39150</v>
      </c>
    </row>
    <row r="994" spans="1:2" x14ac:dyDescent="0.25">
      <c r="A994" s="23" t="s">
        <v>84</v>
      </c>
      <c r="B994" s="30">
        <f t="shared" si="15"/>
        <v>39150</v>
      </c>
    </row>
    <row r="995" spans="1:2" x14ac:dyDescent="0.25">
      <c r="A995" s="23" t="s">
        <v>84</v>
      </c>
      <c r="B995" s="30">
        <f t="shared" si="15"/>
        <v>39150</v>
      </c>
    </row>
    <row r="996" spans="1:2" x14ac:dyDescent="0.25">
      <c r="A996" s="23" t="s">
        <v>84</v>
      </c>
      <c r="B996" s="30">
        <f t="shared" si="15"/>
        <v>39150</v>
      </c>
    </row>
    <row r="997" spans="1:2" x14ac:dyDescent="0.25">
      <c r="A997" s="23" t="s">
        <v>84</v>
      </c>
      <c r="B997" s="30">
        <f t="shared" si="15"/>
        <v>39150</v>
      </c>
    </row>
    <row r="998" spans="1:2" x14ac:dyDescent="0.25">
      <c r="A998" s="23" t="s">
        <v>84</v>
      </c>
      <c r="B998" s="30">
        <f t="shared" si="15"/>
        <v>39150</v>
      </c>
    </row>
    <row r="999" spans="1:2" x14ac:dyDescent="0.25">
      <c r="A999" s="23" t="s">
        <v>84</v>
      </c>
      <c r="B999" s="30">
        <f t="shared" si="15"/>
        <v>39150</v>
      </c>
    </row>
    <row r="1000" spans="1:2" x14ac:dyDescent="0.25">
      <c r="A1000" s="23" t="s">
        <v>84</v>
      </c>
      <c r="B1000" s="30">
        <f t="shared" si="15"/>
        <v>39150</v>
      </c>
    </row>
    <row r="1001" spans="1:2" x14ac:dyDescent="0.25">
      <c r="A1001" s="23" t="s">
        <v>84</v>
      </c>
      <c r="B1001" s="30">
        <f t="shared" si="15"/>
        <v>39150</v>
      </c>
    </row>
    <row r="1002" spans="1:2" x14ac:dyDescent="0.25">
      <c r="A1002" s="23" t="s">
        <v>84</v>
      </c>
      <c r="B1002" s="30">
        <f t="shared" si="15"/>
        <v>39150</v>
      </c>
    </row>
    <row r="1003" spans="1:2" x14ac:dyDescent="0.25">
      <c r="A1003" s="23" t="s">
        <v>84</v>
      </c>
      <c r="B1003" s="30">
        <f t="shared" si="15"/>
        <v>39150</v>
      </c>
    </row>
    <row r="1004" spans="1:2" x14ac:dyDescent="0.25">
      <c r="A1004" s="23" t="s">
        <v>84</v>
      </c>
      <c r="B1004" s="30">
        <f t="shared" si="15"/>
        <v>39150</v>
      </c>
    </row>
    <row r="1005" spans="1:2" x14ac:dyDescent="0.25">
      <c r="A1005" s="23" t="s">
        <v>84</v>
      </c>
      <c r="B1005" s="30">
        <f t="shared" si="15"/>
        <v>39150</v>
      </c>
    </row>
    <row r="1006" spans="1:2" x14ac:dyDescent="0.25">
      <c r="A1006" s="23" t="s">
        <v>84</v>
      </c>
      <c r="B1006" s="30">
        <f t="shared" si="15"/>
        <v>39150</v>
      </c>
    </row>
    <row r="1007" spans="1:2" x14ac:dyDescent="0.25">
      <c r="A1007" s="23" t="s">
        <v>84</v>
      </c>
      <c r="B1007" s="30">
        <f t="shared" si="15"/>
        <v>39150</v>
      </c>
    </row>
    <row r="1008" spans="1:2" x14ac:dyDescent="0.25">
      <c r="A1008" s="23" t="s">
        <v>84</v>
      </c>
      <c r="B1008" s="30">
        <f t="shared" si="15"/>
        <v>39150</v>
      </c>
    </row>
    <row r="1009" spans="1:2" x14ac:dyDescent="0.25">
      <c r="A1009" s="23" t="s">
        <v>84</v>
      </c>
      <c r="B1009" s="30">
        <f t="shared" si="15"/>
        <v>39150</v>
      </c>
    </row>
    <row r="1010" spans="1:2" x14ac:dyDescent="0.25">
      <c r="A1010" s="23" t="s">
        <v>84</v>
      </c>
      <c r="B1010" s="30">
        <f t="shared" si="15"/>
        <v>39150</v>
      </c>
    </row>
    <row r="1011" spans="1:2" x14ac:dyDescent="0.25">
      <c r="A1011" s="23" t="s">
        <v>84</v>
      </c>
      <c r="B1011" s="30">
        <f t="shared" si="15"/>
        <v>39150</v>
      </c>
    </row>
    <row r="1012" spans="1:2" x14ac:dyDescent="0.25">
      <c r="A1012" s="23" t="s">
        <v>84</v>
      </c>
      <c r="B1012" s="30">
        <f t="shared" si="15"/>
        <v>39150</v>
      </c>
    </row>
    <row r="1013" spans="1:2" x14ac:dyDescent="0.25">
      <c r="A1013" s="23" t="s">
        <v>84</v>
      </c>
      <c r="B1013" s="30">
        <f t="shared" si="15"/>
        <v>39150</v>
      </c>
    </row>
    <row r="1014" spans="1:2" x14ac:dyDescent="0.25">
      <c r="A1014" s="23" t="s">
        <v>84</v>
      </c>
      <c r="B1014" s="30">
        <f t="shared" si="15"/>
        <v>39150</v>
      </c>
    </row>
    <row r="1015" spans="1:2" x14ac:dyDescent="0.25">
      <c r="A1015" s="23" t="s">
        <v>84</v>
      </c>
      <c r="B1015" s="30">
        <f t="shared" si="15"/>
        <v>39150</v>
      </c>
    </row>
    <row r="1016" spans="1:2" x14ac:dyDescent="0.25">
      <c r="A1016" s="23" t="s">
        <v>84</v>
      </c>
      <c r="B1016" s="30">
        <f t="shared" si="15"/>
        <v>39150</v>
      </c>
    </row>
    <row r="1017" spans="1:2" x14ac:dyDescent="0.25">
      <c r="A1017" s="23" t="s">
        <v>84</v>
      </c>
      <c r="B1017" s="30">
        <f t="shared" si="15"/>
        <v>39150</v>
      </c>
    </row>
    <row r="1018" spans="1:2" x14ac:dyDescent="0.25">
      <c r="A1018" s="23" t="s">
        <v>84</v>
      </c>
      <c r="B1018" s="30">
        <f t="shared" si="15"/>
        <v>39150</v>
      </c>
    </row>
    <row r="1019" spans="1:2" x14ac:dyDescent="0.25">
      <c r="A1019" s="23" t="s">
        <v>84</v>
      </c>
      <c r="B1019" s="30">
        <f t="shared" si="15"/>
        <v>39150</v>
      </c>
    </row>
    <row r="1020" spans="1:2" x14ac:dyDescent="0.25">
      <c r="A1020" s="23" t="s">
        <v>84</v>
      </c>
      <c r="B1020" s="30">
        <f t="shared" si="15"/>
        <v>39150</v>
      </c>
    </row>
    <row r="1021" spans="1:2" x14ac:dyDescent="0.25">
      <c r="A1021" s="23" t="s">
        <v>84</v>
      </c>
      <c r="B1021" s="30">
        <f t="shared" si="15"/>
        <v>39150</v>
      </c>
    </row>
    <row r="1022" spans="1:2" x14ac:dyDescent="0.25">
      <c r="A1022" s="23" t="s">
        <v>84</v>
      </c>
      <c r="B1022" s="30">
        <f t="shared" si="15"/>
        <v>39150</v>
      </c>
    </row>
    <row r="1023" spans="1:2" x14ac:dyDescent="0.25">
      <c r="A1023" s="23" t="s">
        <v>84</v>
      </c>
      <c r="B1023" s="30">
        <f t="shared" si="15"/>
        <v>39150</v>
      </c>
    </row>
    <row r="1024" spans="1:2" x14ac:dyDescent="0.25">
      <c r="A1024" s="23" t="s">
        <v>84</v>
      </c>
      <c r="B1024" s="30">
        <f t="shared" si="15"/>
        <v>39150</v>
      </c>
    </row>
    <row r="1025" spans="1:2" x14ac:dyDescent="0.25">
      <c r="A1025" s="23" t="s">
        <v>84</v>
      </c>
      <c r="B1025" s="30">
        <f t="shared" si="15"/>
        <v>39150</v>
      </c>
    </row>
    <row r="1026" spans="1:2" x14ac:dyDescent="0.25">
      <c r="A1026" s="23" t="s">
        <v>84</v>
      </c>
      <c r="B1026" s="30">
        <f t="shared" si="15"/>
        <v>39150</v>
      </c>
    </row>
    <row r="1027" spans="1:2" x14ac:dyDescent="0.25">
      <c r="A1027" s="23" t="s">
        <v>84</v>
      </c>
      <c r="B1027" s="30">
        <f t="shared" ref="B1027:B1090" si="16">DATEVALUE(SUBSTITUTE(A1027,".","-"))</f>
        <v>39150</v>
      </c>
    </row>
    <row r="1028" spans="1:2" x14ac:dyDescent="0.25">
      <c r="A1028" s="23" t="s">
        <v>84</v>
      </c>
      <c r="B1028" s="30">
        <f t="shared" si="16"/>
        <v>39150</v>
      </c>
    </row>
    <row r="1029" spans="1:2" x14ac:dyDescent="0.25">
      <c r="A1029" s="23" t="s">
        <v>84</v>
      </c>
      <c r="B1029" s="30">
        <f t="shared" si="16"/>
        <v>39150</v>
      </c>
    </row>
    <row r="1030" spans="1:2" x14ac:dyDescent="0.25">
      <c r="A1030" s="23" t="s">
        <v>84</v>
      </c>
      <c r="B1030" s="30">
        <f t="shared" si="16"/>
        <v>39150</v>
      </c>
    </row>
    <row r="1031" spans="1:2" x14ac:dyDescent="0.25">
      <c r="A1031" s="23" t="s">
        <v>84</v>
      </c>
      <c r="B1031" s="30">
        <f t="shared" si="16"/>
        <v>39150</v>
      </c>
    </row>
    <row r="1032" spans="1:2" x14ac:dyDescent="0.25">
      <c r="A1032" s="23" t="s">
        <v>84</v>
      </c>
      <c r="B1032" s="30">
        <f t="shared" si="16"/>
        <v>39150</v>
      </c>
    </row>
    <row r="1033" spans="1:2" x14ac:dyDescent="0.25">
      <c r="A1033" s="23" t="s">
        <v>84</v>
      </c>
      <c r="B1033" s="30">
        <f t="shared" si="16"/>
        <v>39150</v>
      </c>
    </row>
    <row r="1034" spans="1:2" x14ac:dyDescent="0.25">
      <c r="A1034" s="23" t="s">
        <v>84</v>
      </c>
      <c r="B1034" s="30">
        <f t="shared" si="16"/>
        <v>39150</v>
      </c>
    </row>
    <row r="1035" spans="1:2" x14ac:dyDescent="0.25">
      <c r="A1035" s="23" t="s">
        <v>84</v>
      </c>
      <c r="B1035" s="30">
        <f t="shared" si="16"/>
        <v>39150</v>
      </c>
    </row>
    <row r="1036" spans="1:2" x14ac:dyDescent="0.25">
      <c r="A1036" s="23" t="s">
        <v>84</v>
      </c>
      <c r="B1036" s="30">
        <f t="shared" si="16"/>
        <v>39150</v>
      </c>
    </row>
    <row r="1037" spans="1:2" x14ac:dyDescent="0.25">
      <c r="A1037" s="23" t="s">
        <v>84</v>
      </c>
      <c r="B1037" s="30">
        <f t="shared" si="16"/>
        <v>39150</v>
      </c>
    </row>
    <row r="1038" spans="1:2" x14ac:dyDescent="0.25">
      <c r="A1038" s="23" t="s">
        <v>84</v>
      </c>
      <c r="B1038" s="30">
        <f t="shared" si="16"/>
        <v>39150</v>
      </c>
    </row>
    <row r="1039" spans="1:2" x14ac:dyDescent="0.25">
      <c r="A1039" s="23" t="s">
        <v>84</v>
      </c>
      <c r="B1039" s="30">
        <f t="shared" si="16"/>
        <v>39150</v>
      </c>
    </row>
    <row r="1040" spans="1:2" x14ac:dyDescent="0.25">
      <c r="A1040" s="23" t="s">
        <v>84</v>
      </c>
      <c r="B1040" s="30">
        <f t="shared" si="16"/>
        <v>39150</v>
      </c>
    </row>
    <row r="1041" spans="1:2" x14ac:dyDescent="0.25">
      <c r="A1041" s="23" t="s">
        <v>84</v>
      </c>
      <c r="B1041" s="30">
        <f t="shared" si="16"/>
        <v>39150</v>
      </c>
    </row>
    <row r="1042" spans="1:2" x14ac:dyDescent="0.25">
      <c r="A1042" s="23" t="s">
        <v>84</v>
      </c>
      <c r="B1042" s="30">
        <f t="shared" si="16"/>
        <v>39150</v>
      </c>
    </row>
    <row r="1043" spans="1:2" x14ac:dyDescent="0.25">
      <c r="A1043" s="23" t="s">
        <v>84</v>
      </c>
      <c r="B1043" s="30">
        <f t="shared" si="16"/>
        <v>39150</v>
      </c>
    </row>
    <row r="1044" spans="1:2" x14ac:dyDescent="0.25">
      <c r="A1044" s="23" t="s">
        <v>84</v>
      </c>
      <c r="B1044" s="30">
        <f t="shared" si="16"/>
        <v>39150</v>
      </c>
    </row>
    <row r="1045" spans="1:2" x14ac:dyDescent="0.25">
      <c r="A1045" s="23" t="s">
        <v>84</v>
      </c>
      <c r="B1045" s="30">
        <f t="shared" si="16"/>
        <v>39150</v>
      </c>
    </row>
    <row r="1046" spans="1:2" x14ac:dyDescent="0.25">
      <c r="A1046" s="23" t="s">
        <v>84</v>
      </c>
      <c r="B1046" s="30">
        <f t="shared" si="16"/>
        <v>39150</v>
      </c>
    </row>
    <row r="1047" spans="1:2" x14ac:dyDescent="0.25">
      <c r="A1047" s="23" t="s">
        <v>84</v>
      </c>
      <c r="B1047" s="30">
        <f t="shared" si="16"/>
        <v>39150</v>
      </c>
    </row>
    <row r="1048" spans="1:2" x14ac:dyDescent="0.25">
      <c r="A1048" s="23" t="s">
        <v>84</v>
      </c>
      <c r="B1048" s="30">
        <f t="shared" si="16"/>
        <v>39150</v>
      </c>
    </row>
    <row r="1049" spans="1:2" x14ac:dyDescent="0.25">
      <c r="A1049" s="23" t="s">
        <v>84</v>
      </c>
      <c r="B1049" s="30">
        <f t="shared" si="16"/>
        <v>39150</v>
      </c>
    </row>
    <row r="1050" spans="1:2" x14ac:dyDescent="0.25">
      <c r="A1050" s="23" t="s">
        <v>84</v>
      </c>
      <c r="B1050" s="30">
        <f t="shared" si="16"/>
        <v>39150</v>
      </c>
    </row>
    <row r="1051" spans="1:2" x14ac:dyDescent="0.25">
      <c r="A1051" s="23" t="s">
        <v>84</v>
      </c>
      <c r="B1051" s="30">
        <f t="shared" si="16"/>
        <v>39150</v>
      </c>
    </row>
    <row r="1052" spans="1:2" x14ac:dyDescent="0.25">
      <c r="A1052" s="23" t="s">
        <v>84</v>
      </c>
      <c r="B1052" s="30">
        <f t="shared" si="16"/>
        <v>39150</v>
      </c>
    </row>
    <row r="1053" spans="1:2" x14ac:dyDescent="0.25">
      <c r="A1053" s="23" t="s">
        <v>84</v>
      </c>
      <c r="B1053" s="30">
        <f t="shared" si="16"/>
        <v>39150</v>
      </c>
    </row>
    <row r="1054" spans="1:2" x14ac:dyDescent="0.25">
      <c r="A1054" s="23" t="s">
        <v>84</v>
      </c>
      <c r="B1054" s="30">
        <f t="shared" si="16"/>
        <v>39150</v>
      </c>
    </row>
    <row r="1055" spans="1:2" x14ac:dyDescent="0.25">
      <c r="A1055" s="23" t="s">
        <v>84</v>
      </c>
      <c r="B1055" s="30">
        <f t="shared" si="16"/>
        <v>39150</v>
      </c>
    </row>
    <row r="1056" spans="1:2" x14ac:dyDescent="0.25">
      <c r="A1056" s="23" t="s">
        <v>84</v>
      </c>
      <c r="B1056" s="30">
        <f t="shared" si="16"/>
        <v>39150</v>
      </c>
    </row>
    <row r="1057" spans="1:2" x14ac:dyDescent="0.25">
      <c r="A1057" s="23" t="s">
        <v>84</v>
      </c>
      <c r="B1057" s="30">
        <f t="shared" si="16"/>
        <v>39150</v>
      </c>
    </row>
    <row r="1058" spans="1:2" x14ac:dyDescent="0.25">
      <c r="A1058" s="23" t="s">
        <v>84</v>
      </c>
      <c r="B1058" s="30">
        <f t="shared" si="16"/>
        <v>39150</v>
      </c>
    </row>
    <row r="1059" spans="1:2" x14ac:dyDescent="0.25">
      <c r="A1059" s="23" t="s">
        <v>84</v>
      </c>
      <c r="B1059" s="30">
        <f t="shared" si="16"/>
        <v>39150</v>
      </c>
    </row>
    <row r="1060" spans="1:2" x14ac:dyDescent="0.25">
      <c r="A1060" s="23" t="s">
        <v>84</v>
      </c>
      <c r="B1060" s="30">
        <f t="shared" si="16"/>
        <v>39150</v>
      </c>
    </row>
    <row r="1061" spans="1:2" x14ac:dyDescent="0.25">
      <c r="A1061" s="23" t="s">
        <v>84</v>
      </c>
      <c r="B1061" s="30">
        <f t="shared" si="16"/>
        <v>39150</v>
      </c>
    </row>
    <row r="1062" spans="1:2" x14ac:dyDescent="0.25">
      <c r="A1062" s="23" t="s">
        <v>84</v>
      </c>
      <c r="B1062" s="30">
        <f t="shared" si="16"/>
        <v>39150</v>
      </c>
    </row>
    <row r="1063" spans="1:2" x14ac:dyDescent="0.25">
      <c r="A1063" s="23" t="s">
        <v>84</v>
      </c>
      <c r="B1063" s="30">
        <f t="shared" si="16"/>
        <v>39150</v>
      </c>
    </row>
    <row r="1064" spans="1:2" x14ac:dyDescent="0.25">
      <c r="A1064" s="23" t="s">
        <v>84</v>
      </c>
      <c r="B1064" s="30">
        <f t="shared" si="16"/>
        <v>39150</v>
      </c>
    </row>
    <row r="1065" spans="1:2" x14ac:dyDescent="0.25">
      <c r="A1065" s="23" t="s">
        <v>84</v>
      </c>
      <c r="B1065" s="30">
        <f t="shared" si="16"/>
        <v>39150</v>
      </c>
    </row>
    <row r="1066" spans="1:2" x14ac:dyDescent="0.25">
      <c r="A1066" s="23" t="s">
        <v>84</v>
      </c>
      <c r="B1066" s="30">
        <f t="shared" si="16"/>
        <v>39150</v>
      </c>
    </row>
    <row r="1067" spans="1:2" x14ac:dyDescent="0.25">
      <c r="A1067" s="23" t="s">
        <v>84</v>
      </c>
      <c r="B1067" s="30">
        <f t="shared" si="16"/>
        <v>39150</v>
      </c>
    </row>
    <row r="1068" spans="1:2" x14ac:dyDescent="0.25">
      <c r="A1068" s="23" t="s">
        <v>84</v>
      </c>
      <c r="B1068" s="30">
        <f t="shared" si="16"/>
        <v>39150</v>
      </c>
    </row>
    <row r="1069" spans="1:2" x14ac:dyDescent="0.25">
      <c r="A1069" s="23" t="s">
        <v>84</v>
      </c>
      <c r="B1069" s="30">
        <f t="shared" si="16"/>
        <v>39150</v>
      </c>
    </row>
    <row r="1070" spans="1:2" x14ac:dyDescent="0.25">
      <c r="A1070" s="23" t="s">
        <v>84</v>
      </c>
      <c r="B1070" s="30">
        <f t="shared" si="16"/>
        <v>39150</v>
      </c>
    </row>
    <row r="1071" spans="1:2" x14ac:dyDescent="0.25">
      <c r="A1071" s="23" t="s">
        <v>84</v>
      </c>
      <c r="B1071" s="30">
        <f t="shared" si="16"/>
        <v>39150</v>
      </c>
    </row>
    <row r="1072" spans="1:2" x14ac:dyDescent="0.25">
      <c r="A1072" s="23" t="s">
        <v>84</v>
      </c>
      <c r="B1072" s="30">
        <f t="shared" si="16"/>
        <v>39150</v>
      </c>
    </row>
    <row r="1073" spans="1:2" x14ac:dyDescent="0.25">
      <c r="A1073" s="23" t="s">
        <v>84</v>
      </c>
      <c r="B1073" s="30">
        <f t="shared" si="16"/>
        <v>39150</v>
      </c>
    </row>
    <row r="1074" spans="1:2" x14ac:dyDescent="0.25">
      <c r="A1074" s="23" t="s">
        <v>84</v>
      </c>
      <c r="B1074" s="30">
        <f t="shared" si="16"/>
        <v>39150</v>
      </c>
    </row>
    <row r="1075" spans="1:2" x14ac:dyDescent="0.25">
      <c r="A1075" s="23" t="s">
        <v>84</v>
      </c>
      <c r="B1075" s="30">
        <f t="shared" si="16"/>
        <v>39150</v>
      </c>
    </row>
    <row r="1076" spans="1:2" x14ac:dyDescent="0.25">
      <c r="A1076" s="23" t="s">
        <v>84</v>
      </c>
      <c r="B1076" s="30">
        <f t="shared" si="16"/>
        <v>39150</v>
      </c>
    </row>
    <row r="1077" spans="1:2" x14ac:dyDescent="0.25">
      <c r="A1077" s="23" t="s">
        <v>84</v>
      </c>
      <c r="B1077" s="30">
        <f t="shared" si="16"/>
        <v>39150</v>
      </c>
    </row>
    <row r="1078" spans="1:2" x14ac:dyDescent="0.25">
      <c r="A1078" s="23" t="s">
        <v>84</v>
      </c>
      <c r="B1078" s="30">
        <f t="shared" si="16"/>
        <v>39150</v>
      </c>
    </row>
    <row r="1079" spans="1:2" x14ac:dyDescent="0.25">
      <c r="A1079" s="23" t="s">
        <v>84</v>
      </c>
      <c r="B1079" s="30">
        <f t="shared" si="16"/>
        <v>39150</v>
      </c>
    </row>
    <row r="1080" spans="1:2" x14ac:dyDescent="0.25">
      <c r="A1080" s="23" t="s">
        <v>84</v>
      </c>
      <c r="B1080" s="30">
        <f t="shared" si="16"/>
        <v>39150</v>
      </c>
    </row>
    <row r="1081" spans="1:2" x14ac:dyDescent="0.25">
      <c r="A1081" s="23" t="s">
        <v>84</v>
      </c>
      <c r="B1081" s="30">
        <f t="shared" si="16"/>
        <v>39150</v>
      </c>
    </row>
    <row r="1082" spans="1:2" x14ac:dyDescent="0.25">
      <c r="A1082" s="23" t="s">
        <v>85</v>
      </c>
      <c r="B1082" s="30">
        <f t="shared" si="16"/>
        <v>39153</v>
      </c>
    </row>
    <row r="1083" spans="1:2" x14ac:dyDescent="0.25">
      <c r="A1083" s="23" t="s">
        <v>85</v>
      </c>
      <c r="B1083" s="30">
        <f t="shared" si="16"/>
        <v>39153</v>
      </c>
    </row>
    <row r="1084" spans="1:2" x14ac:dyDescent="0.25">
      <c r="A1084" s="23" t="s">
        <v>85</v>
      </c>
      <c r="B1084" s="30">
        <f t="shared" si="16"/>
        <v>39153</v>
      </c>
    </row>
    <row r="1085" spans="1:2" x14ac:dyDescent="0.25">
      <c r="A1085" s="23" t="s">
        <v>85</v>
      </c>
      <c r="B1085" s="30">
        <f t="shared" si="16"/>
        <v>39153</v>
      </c>
    </row>
    <row r="1086" spans="1:2" x14ac:dyDescent="0.25">
      <c r="A1086" s="23" t="s">
        <v>85</v>
      </c>
      <c r="B1086" s="30">
        <f t="shared" si="16"/>
        <v>39153</v>
      </c>
    </row>
    <row r="1087" spans="1:2" x14ac:dyDescent="0.25">
      <c r="A1087" s="23" t="s">
        <v>85</v>
      </c>
      <c r="B1087" s="30">
        <f t="shared" si="16"/>
        <v>39153</v>
      </c>
    </row>
    <row r="1088" spans="1:2" x14ac:dyDescent="0.25">
      <c r="A1088" s="23" t="s">
        <v>85</v>
      </c>
      <c r="B1088" s="30">
        <f t="shared" si="16"/>
        <v>39153</v>
      </c>
    </row>
    <row r="1089" spans="1:2" x14ac:dyDescent="0.25">
      <c r="A1089" s="23" t="s">
        <v>85</v>
      </c>
      <c r="B1089" s="30">
        <f t="shared" si="16"/>
        <v>39153</v>
      </c>
    </row>
    <row r="1090" spans="1:2" x14ac:dyDescent="0.25">
      <c r="A1090" s="23" t="s">
        <v>85</v>
      </c>
      <c r="B1090" s="30">
        <f t="shared" si="16"/>
        <v>39153</v>
      </c>
    </row>
    <row r="1091" spans="1:2" x14ac:dyDescent="0.25">
      <c r="A1091" s="23" t="s">
        <v>85</v>
      </c>
      <c r="B1091" s="30">
        <f t="shared" ref="B1091:B1154" si="17">DATEVALUE(SUBSTITUTE(A1091,".","-"))</f>
        <v>39153</v>
      </c>
    </row>
    <row r="1092" spans="1:2" x14ac:dyDescent="0.25">
      <c r="A1092" s="23" t="s">
        <v>85</v>
      </c>
      <c r="B1092" s="30">
        <f t="shared" si="17"/>
        <v>39153</v>
      </c>
    </row>
    <row r="1093" spans="1:2" x14ac:dyDescent="0.25">
      <c r="A1093" s="23" t="s">
        <v>85</v>
      </c>
      <c r="B1093" s="30">
        <f t="shared" si="17"/>
        <v>39153</v>
      </c>
    </row>
    <row r="1094" spans="1:2" x14ac:dyDescent="0.25">
      <c r="A1094" s="23" t="s">
        <v>85</v>
      </c>
      <c r="B1094" s="30">
        <f t="shared" si="17"/>
        <v>39153</v>
      </c>
    </row>
    <row r="1095" spans="1:2" x14ac:dyDescent="0.25">
      <c r="A1095" s="23" t="s">
        <v>85</v>
      </c>
      <c r="B1095" s="30">
        <f t="shared" si="17"/>
        <v>39153</v>
      </c>
    </row>
    <row r="1096" spans="1:2" x14ac:dyDescent="0.25">
      <c r="A1096" s="23" t="s">
        <v>85</v>
      </c>
      <c r="B1096" s="30">
        <f t="shared" si="17"/>
        <v>39153</v>
      </c>
    </row>
    <row r="1097" spans="1:2" x14ac:dyDescent="0.25">
      <c r="A1097" s="23" t="s">
        <v>85</v>
      </c>
      <c r="B1097" s="30">
        <f t="shared" si="17"/>
        <v>39153</v>
      </c>
    </row>
    <row r="1098" spans="1:2" x14ac:dyDescent="0.25">
      <c r="A1098" s="23" t="s">
        <v>85</v>
      </c>
      <c r="B1098" s="30">
        <f t="shared" si="17"/>
        <v>39153</v>
      </c>
    </row>
    <row r="1099" spans="1:2" x14ac:dyDescent="0.25">
      <c r="A1099" s="23" t="s">
        <v>85</v>
      </c>
      <c r="B1099" s="30">
        <f t="shared" si="17"/>
        <v>39153</v>
      </c>
    </row>
    <row r="1100" spans="1:2" x14ac:dyDescent="0.25">
      <c r="A1100" s="23" t="s">
        <v>85</v>
      </c>
      <c r="B1100" s="30">
        <f t="shared" si="17"/>
        <v>39153</v>
      </c>
    </row>
    <row r="1101" spans="1:2" x14ac:dyDescent="0.25">
      <c r="A1101" s="23" t="s">
        <v>85</v>
      </c>
      <c r="B1101" s="30">
        <f t="shared" si="17"/>
        <v>39153</v>
      </c>
    </row>
    <row r="1102" spans="1:2" x14ac:dyDescent="0.25">
      <c r="A1102" s="23" t="s">
        <v>85</v>
      </c>
      <c r="B1102" s="30">
        <f t="shared" si="17"/>
        <v>39153</v>
      </c>
    </row>
    <row r="1103" spans="1:2" x14ac:dyDescent="0.25">
      <c r="A1103" s="23" t="s">
        <v>85</v>
      </c>
      <c r="B1103" s="30">
        <f t="shared" si="17"/>
        <v>39153</v>
      </c>
    </row>
    <row r="1104" spans="1:2" x14ac:dyDescent="0.25">
      <c r="A1104" s="23" t="s">
        <v>85</v>
      </c>
      <c r="B1104" s="30">
        <f t="shared" si="17"/>
        <v>39153</v>
      </c>
    </row>
    <row r="1105" spans="1:2" x14ac:dyDescent="0.25">
      <c r="A1105" s="23" t="s">
        <v>85</v>
      </c>
      <c r="B1105" s="30">
        <f t="shared" si="17"/>
        <v>39153</v>
      </c>
    </row>
    <row r="1106" spans="1:2" x14ac:dyDescent="0.25">
      <c r="A1106" s="23" t="s">
        <v>85</v>
      </c>
      <c r="B1106" s="30">
        <f t="shared" si="17"/>
        <v>39153</v>
      </c>
    </row>
    <row r="1107" spans="1:2" x14ac:dyDescent="0.25">
      <c r="A1107" s="23" t="s">
        <v>85</v>
      </c>
      <c r="B1107" s="30">
        <f t="shared" si="17"/>
        <v>39153</v>
      </c>
    </row>
    <row r="1108" spans="1:2" x14ac:dyDescent="0.25">
      <c r="A1108" s="23" t="s">
        <v>85</v>
      </c>
      <c r="B1108" s="30">
        <f t="shared" si="17"/>
        <v>39153</v>
      </c>
    </row>
    <row r="1109" spans="1:2" x14ac:dyDescent="0.25">
      <c r="A1109" s="23" t="s">
        <v>85</v>
      </c>
      <c r="B1109" s="30">
        <f t="shared" si="17"/>
        <v>39153</v>
      </c>
    </row>
    <row r="1110" spans="1:2" x14ac:dyDescent="0.25">
      <c r="A1110" s="23" t="s">
        <v>85</v>
      </c>
      <c r="B1110" s="30">
        <f t="shared" si="17"/>
        <v>39153</v>
      </c>
    </row>
    <row r="1111" spans="1:2" x14ac:dyDescent="0.25">
      <c r="A1111" s="23" t="s">
        <v>85</v>
      </c>
      <c r="B1111" s="30">
        <f t="shared" si="17"/>
        <v>39153</v>
      </c>
    </row>
    <row r="1112" spans="1:2" x14ac:dyDescent="0.25">
      <c r="A1112" s="23" t="s">
        <v>85</v>
      </c>
      <c r="B1112" s="30">
        <f t="shared" si="17"/>
        <v>39153</v>
      </c>
    </row>
    <row r="1113" spans="1:2" x14ac:dyDescent="0.25">
      <c r="A1113" s="23" t="s">
        <v>85</v>
      </c>
      <c r="B1113" s="30">
        <f t="shared" si="17"/>
        <v>39153</v>
      </c>
    </row>
    <row r="1114" spans="1:2" x14ac:dyDescent="0.25">
      <c r="A1114" s="23" t="s">
        <v>85</v>
      </c>
      <c r="B1114" s="30">
        <f t="shared" si="17"/>
        <v>39153</v>
      </c>
    </row>
    <row r="1115" spans="1:2" x14ac:dyDescent="0.25">
      <c r="A1115" s="23" t="s">
        <v>85</v>
      </c>
      <c r="B1115" s="30">
        <f t="shared" si="17"/>
        <v>39153</v>
      </c>
    </row>
    <row r="1116" spans="1:2" x14ac:dyDescent="0.25">
      <c r="A1116" s="23" t="s">
        <v>85</v>
      </c>
      <c r="B1116" s="30">
        <f t="shared" si="17"/>
        <v>39153</v>
      </c>
    </row>
    <row r="1117" spans="1:2" x14ac:dyDescent="0.25">
      <c r="A1117" s="23" t="s">
        <v>85</v>
      </c>
      <c r="B1117" s="30">
        <f t="shared" si="17"/>
        <v>39153</v>
      </c>
    </row>
    <row r="1118" spans="1:2" x14ac:dyDescent="0.25">
      <c r="A1118" s="23" t="s">
        <v>85</v>
      </c>
      <c r="B1118" s="30">
        <f t="shared" si="17"/>
        <v>39153</v>
      </c>
    </row>
    <row r="1119" spans="1:2" x14ac:dyDescent="0.25">
      <c r="A1119" s="23" t="s">
        <v>85</v>
      </c>
      <c r="B1119" s="30">
        <f t="shared" si="17"/>
        <v>39153</v>
      </c>
    </row>
    <row r="1120" spans="1:2" x14ac:dyDescent="0.25">
      <c r="A1120" s="23" t="s">
        <v>85</v>
      </c>
      <c r="B1120" s="30">
        <f t="shared" si="17"/>
        <v>39153</v>
      </c>
    </row>
    <row r="1121" spans="1:2" x14ac:dyDescent="0.25">
      <c r="A1121" s="23" t="s">
        <v>85</v>
      </c>
      <c r="B1121" s="30">
        <f t="shared" si="17"/>
        <v>39153</v>
      </c>
    </row>
    <row r="1122" spans="1:2" x14ac:dyDescent="0.25">
      <c r="A1122" s="23" t="s">
        <v>85</v>
      </c>
      <c r="B1122" s="30">
        <f t="shared" si="17"/>
        <v>39153</v>
      </c>
    </row>
    <row r="1123" spans="1:2" x14ac:dyDescent="0.25">
      <c r="A1123" s="23" t="s">
        <v>85</v>
      </c>
      <c r="B1123" s="30">
        <f t="shared" si="17"/>
        <v>39153</v>
      </c>
    </row>
    <row r="1124" spans="1:2" x14ac:dyDescent="0.25">
      <c r="A1124" s="23" t="s">
        <v>85</v>
      </c>
      <c r="B1124" s="30">
        <f t="shared" si="17"/>
        <v>39153</v>
      </c>
    </row>
    <row r="1125" spans="1:2" x14ac:dyDescent="0.25">
      <c r="A1125" s="23" t="s">
        <v>85</v>
      </c>
      <c r="B1125" s="30">
        <f t="shared" si="17"/>
        <v>39153</v>
      </c>
    </row>
    <row r="1126" spans="1:2" x14ac:dyDescent="0.25">
      <c r="A1126" s="23" t="s">
        <v>85</v>
      </c>
      <c r="B1126" s="30">
        <f t="shared" si="17"/>
        <v>39153</v>
      </c>
    </row>
    <row r="1127" spans="1:2" x14ac:dyDescent="0.25">
      <c r="A1127" s="23" t="s">
        <v>85</v>
      </c>
      <c r="B1127" s="30">
        <f t="shared" si="17"/>
        <v>39153</v>
      </c>
    </row>
    <row r="1128" spans="1:2" x14ac:dyDescent="0.25">
      <c r="A1128" s="23" t="s">
        <v>85</v>
      </c>
      <c r="B1128" s="30">
        <f t="shared" si="17"/>
        <v>39153</v>
      </c>
    </row>
    <row r="1129" spans="1:2" x14ac:dyDescent="0.25">
      <c r="A1129" s="23" t="s">
        <v>85</v>
      </c>
      <c r="B1129" s="30">
        <f t="shared" si="17"/>
        <v>39153</v>
      </c>
    </row>
    <row r="1130" spans="1:2" x14ac:dyDescent="0.25">
      <c r="A1130" s="23" t="s">
        <v>85</v>
      </c>
      <c r="B1130" s="30">
        <f t="shared" si="17"/>
        <v>39153</v>
      </c>
    </row>
    <row r="1131" spans="1:2" x14ac:dyDescent="0.25">
      <c r="A1131" s="23" t="s">
        <v>85</v>
      </c>
      <c r="B1131" s="30">
        <f t="shared" si="17"/>
        <v>39153</v>
      </c>
    </row>
    <row r="1132" spans="1:2" x14ac:dyDescent="0.25">
      <c r="A1132" s="23" t="s">
        <v>85</v>
      </c>
      <c r="B1132" s="30">
        <f t="shared" si="17"/>
        <v>39153</v>
      </c>
    </row>
    <row r="1133" spans="1:2" x14ac:dyDescent="0.25">
      <c r="A1133" s="23" t="s">
        <v>85</v>
      </c>
      <c r="B1133" s="30">
        <f t="shared" si="17"/>
        <v>39153</v>
      </c>
    </row>
    <row r="1134" spans="1:2" x14ac:dyDescent="0.25">
      <c r="A1134" s="23" t="s">
        <v>85</v>
      </c>
      <c r="B1134" s="30">
        <f t="shared" si="17"/>
        <v>39153</v>
      </c>
    </row>
    <row r="1135" spans="1:2" x14ac:dyDescent="0.25">
      <c r="A1135" s="23" t="s">
        <v>85</v>
      </c>
      <c r="B1135" s="30">
        <f t="shared" si="17"/>
        <v>39153</v>
      </c>
    </row>
    <row r="1136" spans="1:2" x14ac:dyDescent="0.25">
      <c r="A1136" s="23" t="s">
        <v>85</v>
      </c>
      <c r="B1136" s="30">
        <f t="shared" si="17"/>
        <v>39153</v>
      </c>
    </row>
    <row r="1137" spans="1:2" x14ac:dyDescent="0.25">
      <c r="A1137" s="23" t="s">
        <v>85</v>
      </c>
      <c r="B1137" s="30">
        <f t="shared" si="17"/>
        <v>39153</v>
      </c>
    </row>
    <row r="1138" spans="1:2" x14ac:dyDescent="0.25">
      <c r="A1138" s="23" t="s">
        <v>85</v>
      </c>
      <c r="B1138" s="30">
        <f t="shared" si="17"/>
        <v>39153</v>
      </c>
    </row>
    <row r="1139" spans="1:2" x14ac:dyDescent="0.25">
      <c r="A1139" s="23" t="s">
        <v>85</v>
      </c>
      <c r="B1139" s="30">
        <f t="shared" si="17"/>
        <v>39153</v>
      </c>
    </row>
    <row r="1140" spans="1:2" x14ac:dyDescent="0.25">
      <c r="A1140" s="23" t="s">
        <v>85</v>
      </c>
      <c r="B1140" s="30">
        <f t="shared" si="17"/>
        <v>39153</v>
      </c>
    </row>
    <row r="1141" spans="1:2" x14ac:dyDescent="0.25">
      <c r="A1141" s="23" t="s">
        <v>85</v>
      </c>
      <c r="B1141" s="30">
        <f t="shared" si="17"/>
        <v>39153</v>
      </c>
    </row>
    <row r="1142" spans="1:2" x14ac:dyDescent="0.25">
      <c r="A1142" s="23" t="s">
        <v>85</v>
      </c>
      <c r="B1142" s="30">
        <f t="shared" si="17"/>
        <v>39153</v>
      </c>
    </row>
    <row r="1143" spans="1:2" x14ac:dyDescent="0.25">
      <c r="A1143" s="23" t="s">
        <v>85</v>
      </c>
      <c r="B1143" s="30">
        <f t="shared" si="17"/>
        <v>39153</v>
      </c>
    </row>
    <row r="1144" spans="1:2" x14ac:dyDescent="0.25">
      <c r="A1144" s="23" t="s">
        <v>85</v>
      </c>
      <c r="B1144" s="30">
        <f t="shared" si="17"/>
        <v>39153</v>
      </c>
    </row>
    <row r="1145" spans="1:2" x14ac:dyDescent="0.25">
      <c r="A1145" s="23" t="s">
        <v>85</v>
      </c>
      <c r="B1145" s="30">
        <f t="shared" si="17"/>
        <v>39153</v>
      </c>
    </row>
    <row r="1146" spans="1:2" x14ac:dyDescent="0.25">
      <c r="A1146" s="23" t="s">
        <v>85</v>
      </c>
      <c r="B1146" s="30">
        <f t="shared" si="17"/>
        <v>39153</v>
      </c>
    </row>
    <row r="1147" spans="1:2" x14ac:dyDescent="0.25">
      <c r="A1147" s="23" t="s">
        <v>85</v>
      </c>
      <c r="B1147" s="30">
        <f t="shared" si="17"/>
        <v>39153</v>
      </c>
    </row>
    <row r="1148" spans="1:2" x14ac:dyDescent="0.25">
      <c r="A1148" s="23" t="s">
        <v>85</v>
      </c>
      <c r="B1148" s="30">
        <f t="shared" si="17"/>
        <v>39153</v>
      </c>
    </row>
    <row r="1149" spans="1:2" x14ac:dyDescent="0.25">
      <c r="A1149" s="23" t="s">
        <v>85</v>
      </c>
      <c r="B1149" s="30">
        <f t="shared" si="17"/>
        <v>39153</v>
      </c>
    </row>
    <row r="1150" spans="1:2" x14ac:dyDescent="0.25">
      <c r="A1150" s="23" t="s">
        <v>85</v>
      </c>
      <c r="B1150" s="30">
        <f t="shared" si="17"/>
        <v>39153</v>
      </c>
    </row>
    <row r="1151" spans="1:2" x14ac:dyDescent="0.25">
      <c r="A1151" s="23" t="s">
        <v>85</v>
      </c>
      <c r="B1151" s="30">
        <f t="shared" si="17"/>
        <v>39153</v>
      </c>
    </row>
    <row r="1152" spans="1:2" x14ac:dyDescent="0.25">
      <c r="A1152" s="23" t="s">
        <v>85</v>
      </c>
      <c r="B1152" s="30">
        <f t="shared" si="17"/>
        <v>39153</v>
      </c>
    </row>
    <row r="1153" spans="1:2" x14ac:dyDescent="0.25">
      <c r="A1153" s="23" t="s">
        <v>85</v>
      </c>
      <c r="B1153" s="30">
        <f t="shared" si="17"/>
        <v>39153</v>
      </c>
    </row>
    <row r="1154" spans="1:2" x14ac:dyDescent="0.25">
      <c r="A1154" s="23" t="s">
        <v>85</v>
      </c>
      <c r="B1154" s="30">
        <f t="shared" si="17"/>
        <v>39153</v>
      </c>
    </row>
    <row r="1155" spans="1:2" x14ac:dyDescent="0.25">
      <c r="A1155" s="23" t="s">
        <v>85</v>
      </c>
      <c r="B1155" s="30">
        <f t="shared" ref="B1155:B1218" si="18">DATEVALUE(SUBSTITUTE(A1155,".","-"))</f>
        <v>39153</v>
      </c>
    </row>
    <row r="1156" spans="1:2" x14ac:dyDescent="0.25">
      <c r="A1156" s="23" t="s">
        <v>85</v>
      </c>
      <c r="B1156" s="30">
        <f t="shared" si="18"/>
        <v>39153</v>
      </c>
    </row>
    <row r="1157" spans="1:2" x14ac:dyDescent="0.25">
      <c r="A1157" s="23" t="s">
        <v>85</v>
      </c>
      <c r="B1157" s="30">
        <f t="shared" si="18"/>
        <v>39153</v>
      </c>
    </row>
    <row r="1158" spans="1:2" x14ac:dyDescent="0.25">
      <c r="A1158" s="23" t="s">
        <v>85</v>
      </c>
      <c r="B1158" s="30">
        <f t="shared" si="18"/>
        <v>39153</v>
      </c>
    </row>
    <row r="1159" spans="1:2" x14ac:dyDescent="0.25">
      <c r="A1159" s="23" t="s">
        <v>85</v>
      </c>
      <c r="B1159" s="30">
        <f t="shared" si="18"/>
        <v>39153</v>
      </c>
    </row>
    <row r="1160" spans="1:2" x14ac:dyDescent="0.25">
      <c r="A1160" s="23" t="s">
        <v>85</v>
      </c>
      <c r="B1160" s="30">
        <f t="shared" si="18"/>
        <v>39153</v>
      </c>
    </row>
    <row r="1161" spans="1:2" x14ac:dyDescent="0.25">
      <c r="A1161" s="23" t="s">
        <v>85</v>
      </c>
      <c r="B1161" s="30">
        <f t="shared" si="18"/>
        <v>39153</v>
      </c>
    </row>
    <row r="1162" spans="1:2" x14ac:dyDescent="0.25">
      <c r="A1162" s="23" t="s">
        <v>85</v>
      </c>
      <c r="B1162" s="30">
        <f t="shared" si="18"/>
        <v>39153</v>
      </c>
    </row>
    <row r="1163" spans="1:2" x14ac:dyDescent="0.25">
      <c r="A1163" s="23" t="s">
        <v>85</v>
      </c>
      <c r="B1163" s="30">
        <f t="shared" si="18"/>
        <v>39153</v>
      </c>
    </row>
    <row r="1164" spans="1:2" x14ac:dyDescent="0.25">
      <c r="A1164" s="23" t="s">
        <v>85</v>
      </c>
      <c r="B1164" s="30">
        <f t="shared" si="18"/>
        <v>39153</v>
      </c>
    </row>
    <row r="1165" spans="1:2" x14ac:dyDescent="0.25">
      <c r="A1165" s="23" t="s">
        <v>85</v>
      </c>
      <c r="B1165" s="30">
        <f t="shared" si="18"/>
        <v>39153</v>
      </c>
    </row>
    <row r="1166" spans="1:2" x14ac:dyDescent="0.25">
      <c r="A1166" s="23" t="s">
        <v>85</v>
      </c>
      <c r="B1166" s="30">
        <f t="shared" si="18"/>
        <v>39153</v>
      </c>
    </row>
    <row r="1167" spans="1:2" x14ac:dyDescent="0.25">
      <c r="A1167" s="23" t="s">
        <v>85</v>
      </c>
      <c r="B1167" s="30">
        <f t="shared" si="18"/>
        <v>39153</v>
      </c>
    </row>
    <row r="1168" spans="1:2" x14ac:dyDescent="0.25">
      <c r="A1168" s="23" t="s">
        <v>85</v>
      </c>
      <c r="B1168" s="30">
        <f t="shared" si="18"/>
        <v>39153</v>
      </c>
    </row>
    <row r="1169" spans="1:2" x14ac:dyDescent="0.25">
      <c r="A1169" s="23" t="s">
        <v>85</v>
      </c>
      <c r="B1169" s="30">
        <f t="shared" si="18"/>
        <v>39153</v>
      </c>
    </row>
    <row r="1170" spans="1:2" x14ac:dyDescent="0.25">
      <c r="A1170" s="23" t="s">
        <v>85</v>
      </c>
      <c r="B1170" s="30">
        <f t="shared" si="18"/>
        <v>39153</v>
      </c>
    </row>
    <row r="1171" spans="1:2" x14ac:dyDescent="0.25">
      <c r="A1171" s="23" t="s">
        <v>85</v>
      </c>
      <c r="B1171" s="30">
        <f t="shared" si="18"/>
        <v>39153</v>
      </c>
    </row>
    <row r="1172" spans="1:2" x14ac:dyDescent="0.25">
      <c r="A1172" s="23" t="s">
        <v>85</v>
      </c>
      <c r="B1172" s="30">
        <f t="shared" si="18"/>
        <v>39153</v>
      </c>
    </row>
    <row r="1173" spans="1:2" x14ac:dyDescent="0.25">
      <c r="A1173" s="23" t="s">
        <v>85</v>
      </c>
      <c r="B1173" s="30">
        <f t="shared" si="18"/>
        <v>39153</v>
      </c>
    </row>
    <row r="1174" spans="1:2" x14ac:dyDescent="0.25">
      <c r="A1174" s="23" t="s">
        <v>85</v>
      </c>
      <c r="B1174" s="30">
        <f t="shared" si="18"/>
        <v>39153</v>
      </c>
    </row>
    <row r="1175" spans="1:2" x14ac:dyDescent="0.25">
      <c r="A1175" s="23" t="s">
        <v>85</v>
      </c>
      <c r="B1175" s="30">
        <f t="shared" si="18"/>
        <v>39153</v>
      </c>
    </row>
    <row r="1176" spans="1:2" x14ac:dyDescent="0.25">
      <c r="A1176" s="23" t="s">
        <v>85</v>
      </c>
      <c r="B1176" s="30">
        <f t="shared" si="18"/>
        <v>39153</v>
      </c>
    </row>
    <row r="1177" spans="1:2" x14ac:dyDescent="0.25">
      <c r="A1177" s="23" t="s">
        <v>85</v>
      </c>
      <c r="B1177" s="30">
        <f t="shared" si="18"/>
        <v>39153</v>
      </c>
    </row>
    <row r="1178" spans="1:2" x14ac:dyDescent="0.25">
      <c r="A1178" s="23" t="s">
        <v>85</v>
      </c>
      <c r="B1178" s="30">
        <f t="shared" si="18"/>
        <v>39153</v>
      </c>
    </row>
    <row r="1179" spans="1:2" x14ac:dyDescent="0.25">
      <c r="A1179" s="23" t="s">
        <v>85</v>
      </c>
      <c r="B1179" s="30">
        <f t="shared" si="18"/>
        <v>39153</v>
      </c>
    </row>
    <row r="1180" spans="1:2" x14ac:dyDescent="0.25">
      <c r="A1180" s="23" t="s">
        <v>85</v>
      </c>
      <c r="B1180" s="30">
        <f t="shared" si="18"/>
        <v>39153</v>
      </c>
    </row>
    <row r="1181" spans="1:2" x14ac:dyDescent="0.25">
      <c r="A1181" s="23" t="s">
        <v>85</v>
      </c>
      <c r="B1181" s="30">
        <f t="shared" si="18"/>
        <v>39153</v>
      </c>
    </row>
    <row r="1182" spans="1:2" x14ac:dyDescent="0.25">
      <c r="A1182" s="23" t="s">
        <v>85</v>
      </c>
      <c r="B1182" s="30">
        <f t="shared" si="18"/>
        <v>39153</v>
      </c>
    </row>
    <row r="1183" spans="1:2" x14ac:dyDescent="0.25">
      <c r="A1183" s="23" t="s">
        <v>85</v>
      </c>
      <c r="B1183" s="30">
        <f t="shared" si="18"/>
        <v>39153</v>
      </c>
    </row>
    <row r="1184" spans="1:2" x14ac:dyDescent="0.25">
      <c r="A1184" s="23" t="s">
        <v>85</v>
      </c>
      <c r="B1184" s="30">
        <f t="shared" si="18"/>
        <v>39153</v>
      </c>
    </row>
    <row r="1185" spans="1:2" x14ac:dyDescent="0.25">
      <c r="A1185" s="23" t="s">
        <v>85</v>
      </c>
      <c r="B1185" s="30">
        <f t="shared" si="18"/>
        <v>39153</v>
      </c>
    </row>
    <row r="1186" spans="1:2" x14ac:dyDescent="0.25">
      <c r="A1186" s="23" t="s">
        <v>85</v>
      </c>
      <c r="B1186" s="30">
        <f t="shared" si="18"/>
        <v>39153</v>
      </c>
    </row>
    <row r="1187" spans="1:2" x14ac:dyDescent="0.25">
      <c r="A1187" s="23" t="s">
        <v>85</v>
      </c>
      <c r="B1187" s="30">
        <f t="shared" si="18"/>
        <v>39153</v>
      </c>
    </row>
    <row r="1188" spans="1:2" x14ac:dyDescent="0.25">
      <c r="A1188" s="23" t="s">
        <v>85</v>
      </c>
      <c r="B1188" s="30">
        <f t="shared" si="18"/>
        <v>39153</v>
      </c>
    </row>
    <row r="1189" spans="1:2" x14ac:dyDescent="0.25">
      <c r="A1189" s="23" t="s">
        <v>85</v>
      </c>
      <c r="B1189" s="30">
        <f t="shared" si="18"/>
        <v>39153</v>
      </c>
    </row>
    <row r="1190" spans="1:2" x14ac:dyDescent="0.25">
      <c r="A1190" s="23" t="s">
        <v>85</v>
      </c>
      <c r="B1190" s="30">
        <f t="shared" si="18"/>
        <v>39153</v>
      </c>
    </row>
    <row r="1191" spans="1:2" x14ac:dyDescent="0.25">
      <c r="A1191" s="23" t="s">
        <v>85</v>
      </c>
      <c r="B1191" s="30">
        <f t="shared" si="18"/>
        <v>39153</v>
      </c>
    </row>
    <row r="1192" spans="1:2" x14ac:dyDescent="0.25">
      <c r="A1192" s="23" t="s">
        <v>85</v>
      </c>
      <c r="B1192" s="30">
        <f t="shared" si="18"/>
        <v>39153</v>
      </c>
    </row>
    <row r="1193" spans="1:2" x14ac:dyDescent="0.25">
      <c r="A1193" s="23" t="s">
        <v>85</v>
      </c>
      <c r="B1193" s="30">
        <f t="shared" si="18"/>
        <v>39153</v>
      </c>
    </row>
    <row r="1194" spans="1:2" x14ac:dyDescent="0.25">
      <c r="A1194" s="23" t="s">
        <v>85</v>
      </c>
      <c r="B1194" s="30">
        <f t="shared" si="18"/>
        <v>39153</v>
      </c>
    </row>
    <row r="1195" spans="1:2" x14ac:dyDescent="0.25">
      <c r="A1195" s="23" t="s">
        <v>85</v>
      </c>
      <c r="B1195" s="30">
        <f t="shared" si="18"/>
        <v>39153</v>
      </c>
    </row>
    <row r="1196" spans="1:2" x14ac:dyDescent="0.25">
      <c r="A1196" s="23" t="s">
        <v>85</v>
      </c>
      <c r="B1196" s="30">
        <f t="shared" si="18"/>
        <v>39153</v>
      </c>
    </row>
    <row r="1197" spans="1:2" x14ac:dyDescent="0.25">
      <c r="A1197" s="23" t="s">
        <v>85</v>
      </c>
      <c r="B1197" s="30">
        <f t="shared" si="18"/>
        <v>39153</v>
      </c>
    </row>
    <row r="1198" spans="1:2" x14ac:dyDescent="0.25">
      <c r="A1198" s="23" t="s">
        <v>85</v>
      </c>
      <c r="B1198" s="30">
        <f t="shared" si="18"/>
        <v>39153</v>
      </c>
    </row>
    <row r="1199" spans="1:2" x14ac:dyDescent="0.25">
      <c r="A1199" s="23" t="s">
        <v>85</v>
      </c>
      <c r="B1199" s="30">
        <f t="shared" si="18"/>
        <v>39153</v>
      </c>
    </row>
    <row r="1200" spans="1:2" x14ac:dyDescent="0.25">
      <c r="A1200" s="23" t="s">
        <v>85</v>
      </c>
      <c r="B1200" s="30">
        <f t="shared" si="18"/>
        <v>39153</v>
      </c>
    </row>
    <row r="1201" spans="1:2" x14ac:dyDescent="0.25">
      <c r="A1201" s="23" t="s">
        <v>85</v>
      </c>
      <c r="B1201" s="30">
        <f t="shared" si="18"/>
        <v>39153</v>
      </c>
    </row>
    <row r="1202" spans="1:2" x14ac:dyDescent="0.25">
      <c r="A1202" s="23" t="s">
        <v>85</v>
      </c>
      <c r="B1202" s="30">
        <f t="shared" si="18"/>
        <v>39153</v>
      </c>
    </row>
    <row r="1203" spans="1:2" x14ac:dyDescent="0.25">
      <c r="A1203" s="23" t="s">
        <v>85</v>
      </c>
      <c r="B1203" s="30">
        <f t="shared" si="18"/>
        <v>39153</v>
      </c>
    </row>
    <row r="1204" spans="1:2" x14ac:dyDescent="0.25">
      <c r="A1204" s="23" t="s">
        <v>85</v>
      </c>
      <c r="B1204" s="30">
        <f t="shared" si="18"/>
        <v>39153</v>
      </c>
    </row>
    <row r="1205" spans="1:2" x14ac:dyDescent="0.25">
      <c r="A1205" s="23" t="s">
        <v>85</v>
      </c>
      <c r="B1205" s="30">
        <f t="shared" si="18"/>
        <v>39153</v>
      </c>
    </row>
    <row r="1206" spans="1:2" x14ac:dyDescent="0.25">
      <c r="A1206" s="23" t="s">
        <v>85</v>
      </c>
      <c r="B1206" s="30">
        <f t="shared" si="18"/>
        <v>39153</v>
      </c>
    </row>
    <row r="1207" spans="1:2" x14ac:dyDescent="0.25">
      <c r="A1207" s="23" t="s">
        <v>85</v>
      </c>
      <c r="B1207" s="30">
        <f t="shared" si="18"/>
        <v>39153</v>
      </c>
    </row>
    <row r="1208" spans="1:2" x14ac:dyDescent="0.25">
      <c r="A1208" s="23" t="s">
        <v>85</v>
      </c>
      <c r="B1208" s="30">
        <f t="shared" si="18"/>
        <v>39153</v>
      </c>
    </row>
    <row r="1209" spans="1:2" x14ac:dyDescent="0.25">
      <c r="A1209" s="23" t="s">
        <v>85</v>
      </c>
      <c r="B1209" s="30">
        <f t="shared" si="18"/>
        <v>39153</v>
      </c>
    </row>
    <row r="1210" spans="1:2" x14ac:dyDescent="0.25">
      <c r="A1210" s="23" t="s">
        <v>85</v>
      </c>
      <c r="B1210" s="30">
        <f t="shared" si="18"/>
        <v>39153</v>
      </c>
    </row>
    <row r="1211" spans="1:2" x14ac:dyDescent="0.25">
      <c r="A1211" s="23" t="s">
        <v>85</v>
      </c>
      <c r="B1211" s="30">
        <f t="shared" si="18"/>
        <v>39153</v>
      </c>
    </row>
    <row r="1212" spans="1:2" x14ac:dyDescent="0.25">
      <c r="A1212" s="23" t="s">
        <v>85</v>
      </c>
      <c r="B1212" s="30">
        <f t="shared" si="18"/>
        <v>39153</v>
      </c>
    </row>
    <row r="1213" spans="1:2" x14ac:dyDescent="0.25">
      <c r="A1213" s="23" t="s">
        <v>85</v>
      </c>
      <c r="B1213" s="30">
        <f t="shared" si="18"/>
        <v>39153</v>
      </c>
    </row>
    <row r="1214" spans="1:2" x14ac:dyDescent="0.25">
      <c r="A1214" s="23" t="s">
        <v>85</v>
      </c>
      <c r="B1214" s="30">
        <f t="shared" si="18"/>
        <v>39153</v>
      </c>
    </row>
    <row r="1215" spans="1:2" x14ac:dyDescent="0.25">
      <c r="A1215" s="23" t="s">
        <v>85</v>
      </c>
      <c r="B1215" s="30">
        <f t="shared" si="18"/>
        <v>39153</v>
      </c>
    </row>
    <row r="1216" spans="1:2" x14ac:dyDescent="0.25">
      <c r="A1216" s="23" t="s">
        <v>85</v>
      </c>
      <c r="B1216" s="30">
        <f t="shared" si="18"/>
        <v>39153</v>
      </c>
    </row>
    <row r="1217" spans="1:2" x14ac:dyDescent="0.25">
      <c r="A1217" s="23" t="s">
        <v>85</v>
      </c>
      <c r="B1217" s="30">
        <f t="shared" si="18"/>
        <v>39153</v>
      </c>
    </row>
    <row r="1218" spans="1:2" x14ac:dyDescent="0.25">
      <c r="A1218" s="23" t="s">
        <v>85</v>
      </c>
      <c r="B1218" s="30">
        <f t="shared" si="18"/>
        <v>39153</v>
      </c>
    </row>
    <row r="1219" spans="1:2" x14ac:dyDescent="0.25">
      <c r="A1219" s="23" t="s">
        <v>85</v>
      </c>
      <c r="B1219" s="30">
        <f t="shared" ref="B1219:B1282" si="19">DATEVALUE(SUBSTITUTE(A1219,".","-"))</f>
        <v>39153</v>
      </c>
    </row>
    <row r="1220" spans="1:2" x14ac:dyDescent="0.25">
      <c r="A1220" s="23" t="s">
        <v>85</v>
      </c>
      <c r="B1220" s="30">
        <f t="shared" si="19"/>
        <v>39153</v>
      </c>
    </row>
    <row r="1221" spans="1:2" x14ac:dyDescent="0.25">
      <c r="A1221" s="23" t="s">
        <v>85</v>
      </c>
      <c r="B1221" s="30">
        <f t="shared" si="19"/>
        <v>39153</v>
      </c>
    </row>
    <row r="1222" spans="1:2" x14ac:dyDescent="0.25">
      <c r="A1222" s="23" t="s">
        <v>85</v>
      </c>
      <c r="B1222" s="30">
        <f t="shared" si="19"/>
        <v>39153</v>
      </c>
    </row>
    <row r="1223" spans="1:2" x14ac:dyDescent="0.25">
      <c r="A1223" s="23" t="s">
        <v>85</v>
      </c>
      <c r="B1223" s="30">
        <f t="shared" si="19"/>
        <v>39153</v>
      </c>
    </row>
    <row r="1224" spans="1:2" x14ac:dyDescent="0.25">
      <c r="A1224" s="23" t="s">
        <v>85</v>
      </c>
      <c r="B1224" s="30">
        <f t="shared" si="19"/>
        <v>39153</v>
      </c>
    </row>
    <row r="1225" spans="1:2" x14ac:dyDescent="0.25">
      <c r="A1225" s="23" t="s">
        <v>85</v>
      </c>
      <c r="B1225" s="30">
        <f t="shared" si="19"/>
        <v>39153</v>
      </c>
    </row>
    <row r="1226" spans="1:2" x14ac:dyDescent="0.25">
      <c r="A1226" s="23" t="s">
        <v>85</v>
      </c>
      <c r="B1226" s="30">
        <f t="shared" si="19"/>
        <v>39153</v>
      </c>
    </row>
    <row r="1227" spans="1:2" x14ac:dyDescent="0.25">
      <c r="A1227" s="23" t="s">
        <v>85</v>
      </c>
      <c r="B1227" s="30">
        <f t="shared" si="19"/>
        <v>39153</v>
      </c>
    </row>
    <row r="1228" spans="1:2" x14ac:dyDescent="0.25">
      <c r="A1228" s="23" t="s">
        <v>85</v>
      </c>
      <c r="B1228" s="30">
        <f t="shared" si="19"/>
        <v>39153</v>
      </c>
    </row>
    <row r="1229" spans="1:2" x14ac:dyDescent="0.25">
      <c r="A1229" s="23" t="s">
        <v>85</v>
      </c>
      <c r="B1229" s="30">
        <f t="shared" si="19"/>
        <v>39153</v>
      </c>
    </row>
    <row r="1230" spans="1:2" x14ac:dyDescent="0.25">
      <c r="A1230" s="23" t="s">
        <v>86</v>
      </c>
      <c r="B1230" s="30">
        <f t="shared" si="19"/>
        <v>39154</v>
      </c>
    </row>
    <row r="1231" spans="1:2" x14ac:dyDescent="0.25">
      <c r="A1231" s="23" t="s">
        <v>86</v>
      </c>
      <c r="B1231" s="30">
        <f t="shared" si="19"/>
        <v>39154</v>
      </c>
    </row>
    <row r="1232" spans="1:2" x14ac:dyDescent="0.25">
      <c r="A1232" s="23" t="s">
        <v>86</v>
      </c>
      <c r="B1232" s="30">
        <f t="shared" si="19"/>
        <v>39154</v>
      </c>
    </row>
    <row r="1233" spans="1:2" x14ac:dyDescent="0.25">
      <c r="A1233" s="23" t="s">
        <v>86</v>
      </c>
      <c r="B1233" s="30">
        <f t="shared" si="19"/>
        <v>39154</v>
      </c>
    </row>
    <row r="1234" spans="1:2" x14ac:dyDescent="0.25">
      <c r="A1234" s="23" t="s">
        <v>86</v>
      </c>
      <c r="B1234" s="30">
        <f t="shared" si="19"/>
        <v>39154</v>
      </c>
    </row>
    <row r="1235" spans="1:2" x14ac:dyDescent="0.25">
      <c r="A1235" s="23" t="s">
        <v>86</v>
      </c>
      <c r="B1235" s="30">
        <f t="shared" si="19"/>
        <v>39154</v>
      </c>
    </row>
    <row r="1236" spans="1:2" x14ac:dyDescent="0.25">
      <c r="A1236" s="23" t="s">
        <v>86</v>
      </c>
      <c r="B1236" s="30">
        <f t="shared" si="19"/>
        <v>39154</v>
      </c>
    </row>
    <row r="1237" spans="1:2" x14ac:dyDescent="0.25">
      <c r="A1237" s="23" t="s">
        <v>86</v>
      </c>
      <c r="B1237" s="30">
        <f t="shared" si="19"/>
        <v>39154</v>
      </c>
    </row>
    <row r="1238" spans="1:2" x14ac:dyDescent="0.25">
      <c r="A1238" s="23" t="s">
        <v>86</v>
      </c>
      <c r="B1238" s="30">
        <f t="shared" si="19"/>
        <v>39154</v>
      </c>
    </row>
    <row r="1239" spans="1:2" x14ac:dyDescent="0.25">
      <c r="A1239" s="23" t="s">
        <v>86</v>
      </c>
      <c r="B1239" s="30">
        <f t="shared" si="19"/>
        <v>39154</v>
      </c>
    </row>
    <row r="1240" spans="1:2" x14ac:dyDescent="0.25">
      <c r="A1240" s="23" t="s">
        <v>86</v>
      </c>
      <c r="B1240" s="30">
        <f t="shared" si="19"/>
        <v>39154</v>
      </c>
    </row>
    <row r="1241" spans="1:2" x14ac:dyDescent="0.25">
      <c r="A1241" s="23" t="s">
        <v>86</v>
      </c>
      <c r="B1241" s="30">
        <f t="shared" si="19"/>
        <v>39154</v>
      </c>
    </row>
    <row r="1242" spans="1:2" x14ac:dyDescent="0.25">
      <c r="A1242" s="23" t="s">
        <v>86</v>
      </c>
      <c r="B1242" s="30">
        <f t="shared" si="19"/>
        <v>39154</v>
      </c>
    </row>
    <row r="1243" spans="1:2" x14ac:dyDescent="0.25">
      <c r="A1243" s="23" t="s">
        <v>86</v>
      </c>
      <c r="B1243" s="30">
        <f t="shared" si="19"/>
        <v>39154</v>
      </c>
    </row>
    <row r="1244" spans="1:2" x14ac:dyDescent="0.25">
      <c r="A1244" s="23" t="s">
        <v>86</v>
      </c>
      <c r="B1244" s="30">
        <f t="shared" si="19"/>
        <v>39154</v>
      </c>
    </row>
    <row r="1245" spans="1:2" x14ac:dyDescent="0.25">
      <c r="A1245" s="23" t="s">
        <v>86</v>
      </c>
      <c r="B1245" s="30">
        <f t="shared" si="19"/>
        <v>39154</v>
      </c>
    </row>
    <row r="1246" spans="1:2" x14ac:dyDescent="0.25">
      <c r="A1246" s="23" t="s">
        <v>86</v>
      </c>
      <c r="B1246" s="30">
        <f t="shared" si="19"/>
        <v>39154</v>
      </c>
    </row>
    <row r="1247" spans="1:2" x14ac:dyDescent="0.25">
      <c r="A1247" s="23" t="s">
        <v>86</v>
      </c>
      <c r="B1247" s="30">
        <f t="shared" si="19"/>
        <v>39154</v>
      </c>
    </row>
    <row r="1248" spans="1:2" x14ac:dyDescent="0.25">
      <c r="A1248" s="23" t="s">
        <v>86</v>
      </c>
      <c r="B1248" s="30">
        <f t="shared" si="19"/>
        <v>39154</v>
      </c>
    </row>
    <row r="1249" spans="1:2" x14ac:dyDescent="0.25">
      <c r="A1249" s="23" t="s">
        <v>86</v>
      </c>
      <c r="B1249" s="30">
        <f t="shared" si="19"/>
        <v>39154</v>
      </c>
    </row>
    <row r="1250" spans="1:2" x14ac:dyDescent="0.25">
      <c r="A1250" s="23" t="s">
        <v>86</v>
      </c>
      <c r="B1250" s="30">
        <f t="shared" si="19"/>
        <v>39154</v>
      </c>
    </row>
    <row r="1251" spans="1:2" x14ac:dyDescent="0.25">
      <c r="A1251" s="23" t="s">
        <v>86</v>
      </c>
      <c r="B1251" s="30">
        <f t="shared" si="19"/>
        <v>39154</v>
      </c>
    </row>
    <row r="1252" spans="1:2" x14ac:dyDescent="0.25">
      <c r="A1252" s="23" t="s">
        <v>86</v>
      </c>
      <c r="B1252" s="30">
        <f t="shared" si="19"/>
        <v>39154</v>
      </c>
    </row>
    <row r="1253" spans="1:2" x14ac:dyDescent="0.25">
      <c r="A1253" s="23" t="s">
        <v>86</v>
      </c>
      <c r="B1253" s="30">
        <f t="shared" si="19"/>
        <v>39154</v>
      </c>
    </row>
    <row r="1254" spans="1:2" x14ac:dyDescent="0.25">
      <c r="A1254" s="23" t="s">
        <v>86</v>
      </c>
      <c r="B1254" s="30">
        <f t="shared" si="19"/>
        <v>39154</v>
      </c>
    </row>
    <row r="1255" spans="1:2" x14ac:dyDescent="0.25">
      <c r="A1255" s="23" t="s">
        <v>86</v>
      </c>
      <c r="B1255" s="30">
        <f t="shared" si="19"/>
        <v>39154</v>
      </c>
    </row>
    <row r="1256" spans="1:2" x14ac:dyDescent="0.25">
      <c r="A1256" s="23" t="s">
        <v>86</v>
      </c>
      <c r="B1256" s="30">
        <f t="shared" si="19"/>
        <v>39154</v>
      </c>
    </row>
    <row r="1257" spans="1:2" x14ac:dyDescent="0.25">
      <c r="A1257" s="23" t="s">
        <v>86</v>
      </c>
      <c r="B1257" s="30">
        <f t="shared" si="19"/>
        <v>39154</v>
      </c>
    </row>
    <row r="1258" spans="1:2" x14ac:dyDescent="0.25">
      <c r="A1258" s="23" t="s">
        <v>86</v>
      </c>
      <c r="B1258" s="30">
        <f t="shared" si="19"/>
        <v>39154</v>
      </c>
    </row>
    <row r="1259" spans="1:2" x14ac:dyDescent="0.25">
      <c r="A1259" s="23" t="s">
        <v>86</v>
      </c>
      <c r="B1259" s="30">
        <f t="shared" si="19"/>
        <v>39154</v>
      </c>
    </row>
    <row r="1260" spans="1:2" x14ac:dyDescent="0.25">
      <c r="A1260" s="23" t="s">
        <v>86</v>
      </c>
      <c r="B1260" s="30">
        <f t="shared" si="19"/>
        <v>39154</v>
      </c>
    </row>
    <row r="1261" spans="1:2" x14ac:dyDescent="0.25">
      <c r="A1261" s="23" t="s">
        <v>86</v>
      </c>
      <c r="B1261" s="30">
        <f t="shared" si="19"/>
        <v>39154</v>
      </c>
    </row>
    <row r="1262" spans="1:2" x14ac:dyDescent="0.25">
      <c r="A1262" s="23" t="s">
        <v>86</v>
      </c>
      <c r="B1262" s="30">
        <f t="shared" si="19"/>
        <v>39154</v>
      </c>
    </row>
    <row r="1263" spans="1:2" x14ac:dyDescent="0.25">
      <c r="A1263" s="23" t="s">
        <v>86</v>
      </c>
      <c r="B1263" s="30">
        <f t="shared" si="19"/>
        <v>39154</v>
      </c>
    </row>
    <row r="1264" spans="1:2" x14ac:dyDescent="0.25">
      <c r="A1264" s="23" t="s">
        <v>86</v>
      </c>
      <c r="B1264" s="30">
        <f t="shared" si="19"/>
        <v>39154</v>
      </c>
    </row>
    <row r="1265" spans="1:2" x14ac:dyDescent="0.25">
      <c r="A1265" s="23" t="s">
        <v>86</v>
      </c>
      <c r="B1265" s="30">
        <f t="shared" si="19"/>
        <v>39154</v>
      </c>
    </row>
    <row r="1266" spans="1:2" x14ac:dyDescent="0.25">
      <c r="A1266" s="23" t="s">
        <v>86</v>
      </c>
      <c r="B1266" s="30">
        <f t="shared" si="19"/>
        <v>39154</v>
      </c>
    </row>
    <row r="1267" spans="1:2" x14ac:dyDescent="0.25">
      <c r="A1267" s="23" t="s">
        <v>86</v>
      </c>
      <c r="B1267" s="30">
        <f t="shared" si="19"/>
        <v>39154</v>
      </c>
    </row>
    <row r="1268" spans="1:2" x14ac:dyDescent="0.25">
      <c r="A1268" s="23" t="s">
        <v>86</v>
      </c>
      <c r="B1268" s="30">
        <f t="shared" si="19"/>
        <v>39154</v>
      </c>
    </row>
    <row r="1269" spans="1:2" x14ac:dyDescent="0.25">
      <c r="A1269" s="23" t="s">
        <v>86</v>
      </c>
      <c r="B1269" s="30">
        <f t="shared" si="19"/>
        <v>39154</v>
      </c>
    </row>
    <row r="1270" spans="1:2" x14ac:dyDescent="0.25">
      <c r="A1270" s="23" t="s">
        <v>86</v>
      </c>
      <c r="B1270" s="30">
        <f t="shared" si="19"/>
        <v>39154</v>
      </c>
    </row>
    <row r="1271" spans="1:2" x14ac:dyDescent="0.25">
      <c r="A1271" s="23" t="s">
        <v>86</v>
      </c>
      <c r="B1271" s="30">
        <f t="shared" si="19"/>
        <v>39154</v>
      </c>
    </row>
    <row r="1272" spans="1:2" x14ac:dyDescent="0.25">
      <c r="A1272" s="23" t="s">
        <v>87</v>
      </c>
      <c r="B1272" s="30">
        <f t="shared" si="19"/>
        <v>39155</v>
      </c>
    </row>
    <row r="1273" spans="1:2" x14ac:dyDescent="0.25">
      <c r="A1273" s="23" t="s">
        <v>87</v>
      </c>
      <c r="B1273" s="30">
        <f t="shared" si="19"/>
        <v>39155</v>
      </c>
    </row>
    <row r="1274" spans="1:2" x14ac:dyDescent="0.25">
      <c r="A1274" s="23" t="s">
        <v>87</v>
      </c>
      <c r="B1274" s="30">
        <f t="shared" si="19"/>
        <v>39155</v>
      </c>
    </row>
    <row r="1275" spans="1:2" x14ac:dyDescent="0.25">
      <c r="A1275" s="23" t="s">
        <v>87</v>
      </c>
      <c r="B1275" s="30">
        <f t="shared" si="19"/>
        <v>39155</v>
      </c>
    </row>
    <row r="1276" spans="1:2" x14ac:dyDescent="0.25">
      <c r="A1276" s="23" t="s">
        <v>87</v>
      </c>
      <c r="B1276" s="30">
        <f t="shared" si="19"/>
        <v>39155</v>
      </c>
    </row>
    <row r="1277" spans="1:2" x14ac:dyDescent="0.25">
      <c r="A1277" s="23" t="s">
        <v>87</v>
      </c>
      <c r="B1277" s="30">
        <f t="shared" si="19"/>
        <v>39155</v>
      </c>
    </row>
    <row r="1278" spans="1:2" x14ac:dyDescent="0.25">
      <c r="A1278" s="23" t="s">
        <v>87</v>
      </c>
      <c r="B1278" s="30">
        <f t="shared" si="19"/>
        <v>39155</v>
      </c>
    </row>
    <row r="1279" spans="1:2" x14ac:dyDescent="0.25">
      <c r="A1279" s="23" t="s">
        <v>87</v>
      </c>
      <c r="B1279" s="30">
        <f t="shared" si="19"/>
        <v>39155</v>
      </c>
    </row>
    <row r="1280" spans="1:2" x14ac:dyDescent="0.25">
      <c r="A1280" s="23" t="s">
        <v>87</v>
      </c>
      <c r="B1280" s="30">
        <f t="shared" si="19"/>
        <v>39155</v>
      </c>
    </row>
    <row r="1281" spans="1:2" x14ac:dyDescent="0.25">
      <c r="A1281" s="23" t="s">
        <v>87</v>
      </c>
      <c r="B1281" s="30">
        <f t="shared" si="19"/>
        <v>39155</v>
      </c>
    </row>
    <row r="1282" spans="1:2" x14ac:dyDescent="0.25">
      <c r="A1282" s="23" t="s">
        <v>87</v>
      </c>
      <c r="B1282" s="30">
        <f t="shared" si="19"/>
        <v>39155</v>
      </c>
    </row>
    <row r="1283" spans="1:2" x14ac:dyDescent="0.25">
      <c r="A1283" s="23" t="s">
        <v>87</v>
      </c>
      <c r="B1283" s="30">
        <f t="shared" ref="B1283:B1346" si="20">DATEVALUE(SUBSTITUTE(A1283,".","-"))</f>
        <v>39155</v>
      </c>
    </row>
    <row r="1284" spans="1:2" x14ac:dyDescent="0.25">
      <c r="A1284" s="23" t="s">
        <v>87</v>
      </c>
      <c r="B1284" s="30">
        <f t="shared" si="20"/>
        <v>39155</v>
      </c>
    </row>
    <row r="1285" spans="1:2" x14ac:dyDescent="0.25">
      <c r="A1285" s="23" t="s">
        <v>87</v>
      </c>
      <c r="B1285" s="30">
        <f t="shared" si="20"/>
        <v>39155</v>
      </c>
    </row>
    <row r="1286" spans="1:2" x14ac:dyDescent="0.25">
      <c r="A1286" s="23" t="s">
        <v>87</v>
      </c>
      <c r="B1286" s="30">
        <f t="shared" si="20"/>
        <v>39155</v>
      </c>
    </row>
    <row r="1287" spans="1:2" x14ac:dyDescent="0.25">
      <c r="A1287" s="23" t="s">
        <v>87</v>
      </c>
      <c r="B1287" s="30">
        <f t="shared" si="20"/>
        <v>39155</v>
      </c>
    </row>
    <row r="1288" spans="1:2" x14ac:dyDescent="0.25">
      <c r="A1288" s="23" t="s">
        <v>86</v>
      </c>
      <c r="B1288" s="30">
        <f t="shared" si="20"/>
        <v>39154</v>
      </c>
    </row>
    <row r="1289" spans="1:2" x14ac:dyDescent="0.25">
      <c r="A1289" s="23" t="s">
        <v>86</v>
      </c>
      <c r="B1289" s="30">
        <f t="shared" si="20"/>
        <v>39154</v>
      </c>
    </row>
    <row r="1290" spans="1:2" x14ac:dyDescent="0.25">
      <c r="A1290" s="23" t="s">
        <v>86</v>
      </c>
      <c r="B1290" s="30">
        <f t="shared" si="20"/>
        <v>39154</v>
      </c>
    </row>
    <row r="1291" spans="1:2" x14ac:dyDescent="0.25">
      <c r="A1291" s="23" t="s">
        <v>86</v>
      </c>
      <c r="B1291" s="30">
        <f t="shared" si="20"/>
        <v>39154</v>
      </c>
    </row>
    <row r="1292" spans="1:2" x14ac:dyDescent="0.25">
      <c r="A1292" s="23" t="s">
        <v>86</v>
      </c>
      <c r="B1292" s="30">
        <f t="shared" si="20"/>
        <v>39154</v>
      </c>
    </row>
    <row r="1293" spans="1:2" x14ac:dyDescent="0.25">
      <c r="A1293" s="23" t="s">
        <v>86</v>
      </c>
      <c r="B1293" s="30">
        <f t="shared" si="20"/>
        <v>39154</v>
      </c>
    </row>
    <row r="1294" spans="1:2" x14ac:dyDescent="0.25">
      <c r="A1294" s="23" t="s">
        <v>87</v>
      </c>
      <c r="B1294" s="30">
        <f t="shared" si="20"/>
        <v>39155</v>
      </c>
    </row>
    <row r="1295" spans="1:2" x14ac:dyDescent="0.25">
      <c r="A1295" s="23" t="s">
        <v>87</v>
      </c>
      <c r="B1295" s="30">
        <f t="shared" si="20"/>
        <v>39155</v>
      </c>
    </row>
    <row r="1296" spans="1:2" x14ac:dyDescent="0.25">
      <c r="A1296" s="23" t="s">
        <v>87</v>
      </c>
      <c r="B1296" s="30">
        <f t="shared" si="20"/>
        <v>39155</v>
      </c>
    </row>
    <row r="1297" spans="1:2" x14ac:dyDescent="0.25">
      <c r="A1297" s="23" t="s">
        <v>87</v>
      </c>
      <c r="B1297" s="30">
        <f t="shared" si="20"/>
        <v>39155</v>
      </c>
    </row>
    <row r="1298" spans="1:2" x14ac:dyDescent="0.25">
      <c r="A1298" s="23" t="s">
        <v>87</v>
      </c>
      <c r="B1298" s="30">
        <f t="shared" si="20"/>
        <v>39155</v>
      </c>
    </row>
    <row r="1299" spans="1:2" x14ac:dyDescent="0.25">
      <c r="A1299" s="23" t="s">
        <v>87</v>
      </c>
      <c r="B1299" s="30">
        <f t="shared" si="20"/>
        <v>39155</v>
      </c>
    </row>
    <row r="1300" spans="1:2" x14ac:dyDescent="0.25">
      <c r="A1300" s="23" t="s">
        <v>87</v>
      </c>
      <c r="B1300" s="30">
        <f t="shared" si="20"/>
        <v>39155</v>
      </c>
    </row>
    <row r="1301" spans="1:2" x14ac:dyDescent="0.25">
      <c r="A1301" s="23" t="s">
        <v>87</v>
      </c>
      <c r="B1301" s="30">
        <f t="shared" si="20"/>
        <v>39155</v>
      </c>
    </row>
    <row r="1302" spans="1:2" x14ac:dyDescent="0.25">
      <c r="A1302" s="23" t="s">
        <v>87</v>
      </c>
      <c r="B1302" s="30">
        <f t="shared" si="20"/>
        <v>39155</v>
      </c>
    </row>
    <row r="1303" spans="1:2" x14ac:dyDescent="0.25">
      <c r="A1303" s="23" t="s">
        <v>87</v>
      </c>
      <c r="B1303" s="30">
        <f t="shared" si="20"/>
        <v>39155</v>
      </c>
    </row>
    <row r="1304" spans="1:2" x14ac:dyDescent="0.25">
      <c r="A1304" s="23" t="s">
        <v>87</v>
      </c>
      <c r="B1304" s="30">
        <f t="shared" si="20"/>
        <v>39155</v>
      </c>
    </row>
    <row r="1305" spans="1:2" x14ac:dyDescent="0.25">
      <c r="A1305" s="23" t="s">
        <v>87</v>
      </c>
      <c r="B1305" s="30">
        <f t="shared" si="20"/>
        <v>39155</v>
      </c>
    </row>
    <row r="1306" spans="1:2" x14ac:dyDescent="0.25">
      <c r="A1306" s="23" t="s">
        <v>87</v>
      </c>
      <c r="B1306" s="30">
        <f t="shared" si="20"/>
        <v>39155</v>
      </c>
    </row>
    <row r="1307" spans="1:2" x14ac:dyDescent="0.25">
      <c r="A1307" s="23" t="s">
        <v>87</v>
      </c>
      <c r="B1307" s="30">
        <f t="shared" si="20"/>
        <v>39155</v>
      </c>
    </row>
    <row r="1308" spans="1:2" x14ac:dyDescent="0.25">
      <c r="A1308" s="23" t="s">
        <v>87</v>
      </c>
      <c r="B1308" s="30">
        <f t="shared" si="20"/>
        <v>39155</v>
      </c>
    </row>
    <row r="1309" spans="1:2" x14ac:dyDescent="0.25">
      <c r="A1309" s="23" t="s">
        <v>87</v>
      </c>
      <c r="B1309" s="30">
        <f t="shared" si="20"/>
        <v>39155</v>
      </c>
    </row>
    <row r="1310" spans="1:2" x14ac:dyDescent="0.25">
      <c r="A1310" s="23" t="s">
        <v>87</v>
      </c>
      <c r="B1310" s="30">
        <f t="shared" si="20"/>
        <v>39155</v>
      </c>
    </row>
    <row r="1311" spans="1:2" x14ac:dyDescent="0.25">
      <c r="A1311" s="23" t="s">
        <v>87</v>
      </c>
      <c r="B1311" s="30">
        <f t="shared" si="20"/>
        <v>39155</v>
      </c>
    </row>
    <row r="1312" spans="1:2" x14ac:dyDescent="0.25">
      <c r="A1312" s="23" t="s">
        <v>87</v>
      </c>
      <c r="B1312" s="30">
        <f t="shared" si="20"/>
        <v>39155</v>
      </c>
    </row>
    <row r="1313" spans="1:2" x14ac:dyDescent="0.25">
      <c r="A1313" s="23" t="s">
        <v>87</v>
      </c>
      <c r="B1313" s="30">
        <f t="shared" si="20"/>
        <v>39155</v>
      </c>
    </row>
    <row r="1314" spans="1:2" x14ac:dyDescent="0.25">
      <c r="A1314" s="23" t="s">
        <v>87</v>
      </c>
      <c r="B1314" s="30">
        <f t="shared" si="20"/>
        <v>39155</v>
      </c>
    </row>
    <row r="1315" spans="1:2" x14ac:dyDescent="0.25">
      <c r="A1315" s="23" t="s">
        <v>87</v>
      </c>
      <c r="B1315" s="30">
        <f t="shared" si="20"/>
        <v>39155</v>
      </c>
    </row>
    <row r="1316" spans="1:2" x14ac:dyDescent="0.25">
      <c r="A1316" s="23" t="s">
        <v>87</v>
      </c>
      <c r="B1316" s="30">
        <f t="shared" si="20"/>
        <v>39155</v>
      </c>
    </row>
    <row r="1317" spans="1:2" x14ac:dyDescent="0.25">
      <c r="A1317" s="23" t="s">
        <v>87</v>
      </c>
      <c r="B1317" s="30">
        <f t="shared" si="20"/>
        <v>39155</v>
      </c>
    </row>
    <row r="1318" spans="1:2" x14ac:dyDescent="0.25">
      <c r="A1318" s="23" t="s">
        <v>87</v>
      </c>
      <c r="B1318" s="30">
        <f t="shared" si="20"/>
        <v>39155</v>
      </c>
    </row>
    <row r="1319" spans="1:2" x14ac:dyDescent="0.25">
      <c r="A1319" s="23" t="s">
        <v>87</v>
      </c>
      <c r="B1319" s="30">
        <f t="shared" si="20"/>
        <v>39155</v>
      </c>
    </row>
    <row r="1320" spans="1:2" x14ac:dyDescent="0.25">
      <c r="A1320" s="23" t="s">
        <v>87</v>
      </c>
      <c r="B1320" s="30">
        <f t="shared" si="20"/>
        <v>39155</v>
      </c>
    </row>
    <row r="1321" spans="1:2" x14ac:dyDescent="0.25">
      <c r="A1321" s="23" t="s">
        <v>87</v>
      </c>
      <c r="B1321" s="30">
        <f t="shared" si="20"/>
        <v>39155</v>
      </c>
    </row>
    <row r="1322" spans="1:2" x14ac:dyDescent="0.25">
      <c r="A1322" s="23" t="s">
        <v>87</v>
      </c>
      <c r="B1322" s="30">
        <f t="shared" si="20"/>
        <v>39155</v>
      </c>
    </row>
    <row r="1323" spans="1:2" x14ac:dyDescent="0.25">
      <c r="A1323" s="23" t="s">
        <v>87</v>
      </c>
      <c r="B1323" s="30">
        <f t="shared" si="20"/>
        <v>39155</v>
      </c>
    </row>
    <row r="1324" spans="1:2" x14ac:dyDescent="0.25">
      <c r="A1324" s="23" t="s">
        <v>87</v>
      </c>
      <c r="B1324" s="30">
        <f t="shared" si="20"/>
        <v>39155</v>
      </c>
    </row>
    <row r="1325" spans="1:2" x14ac:dyDescent="0.25">
      <c r="A1325" s="23" t="s">
        <v>87</v>
      </c>
      <c r="B1325" s="30">
        <f t="shared" si="20"/>
        <v>39155</v>
      </c>
    </row>
    <row r="1326" spans="1:2" x14ac:dyDescent="0.25">
      <c r="A1326" s="23" t="s">
        <v>87</v>
      </c>
      <c r="B1326" s="30">
        <f t="shared" si="20"/>
        <v>39155</v>
      </c>
    </row>
    <row r="1327" spans="1:2" x14ac:dyDescent="0.25">
      <c r="A1327" s="23" t="s">
        <v>87</v>
      </c>
      <c r="B1327" s="30">
        <f t="shared" si="20"/>
        <v>39155</v>
      </c>
    </row>
    <row r="1328" spans="1:2" x14ac:dyDescent="0.25">
      <c r="A1328" s="23" t="s">
        <v>87</v>
      </c>
      <c r="B1328" s="30">
        <f t="shared" si="20"/>
        <v>39155</v>
      </c>
    </row>
    <row r="1329" spans="1:2" x14ac:dyDescent="0.25">
      <c r="A1329" s="23" t="s">
        <v>87</v>
      </c>
      <c r="B1329" s="30">
        <f t="shared" si="20"/>
        <v>39155</v>
      </c>
    </row>
    <row r="1330" spans="1:2" x14ac:dyDescent="0.25">
      <c r="A1330" s="23" t="s">
        <v>86</v>
      </c>
      <c r="B1330" s="30">
        <f t="shared" si="20"/>
        <v>39154</v>
      </c>
    </row>
    <row r="1331" spans="1:2" x14ac:dyDescent="0.25">
      <c r="A1331" s="23" t="s">
        <v>86</v>
      </c>
      <c r="B1331" s="30">
        <f t="shared" si="20"/>
        <v>39154</v>
      </c>
    </row>
    <row r="1332" spans="1:2" x14ac:dyDescent="0.25">
      <c r="A1332" s="23" t="s">
        <v>86</v>
      </c>
      <c r="B1332" s="30">
        <f t="shared" si="20"/>
        <v>39154</v>
      </c>
    </row>
    <row r="1333" spans="1:2" x14ac:dyDescent="0.25">
      <c r="A1333" s="23" t="s">
        <v>86</v>
      </c>
      <c r="B1333" s="30">
        <f t="shared" si="20"/>
        <v>39154</v>
      </c>
    </row>
    <row r="1334" spans="1:2" x14ac:dyDescent="0.25">
      <c r="A1334" s="23" t="s">
        <v>86</v>
      </c>
      <c r="B1334" s="30">
        <f t="shared" si="20"/>
        <v>39154</v>
      </c>
    </row>
    <row r="1335" spans="1:2" x14ac:dyDescent="0.25">
      <c r="A1335" s="23" t="s">
        <v>86</v>
      </c>
      <c r="B1335" s="30">
        <f t="shared" si="20"/>
        <v>39154</v>
      </c>
    </row>
    <row r="1336" spans="1:2" x14ac:dyDescent="0.25">
      <c r="A1336" s="23" t="s">
        <v>86</v>
      </c>
      <c r="B1336" s="30">
        <f t="shared" si="20"/>
        <v>39154</v>
      </c>
    </row>
    <row r="1337" spans="1:2" x14ac:dyDescent="0.25">
      <c r="A1337" s="23" t="s">
        <v>86</v>
      </c>
      <c r="B1337" s="30">
        <f t="shared" si="20"/>
        <v>39154</v>
      </c>
    </row>
    <row r="1338" spans="1:2" x14ac:dyDescent="0.25">
      <c r="A1338" s="23" t="s">
        <v>86</v>
      </c>
      <c r="B1338" s="30">
        <f t="shared" si="20"/>
        <v>39154</v>
      </c>
    </row>
    <row r="1339" spans="1:2" x14ac:dyDescent="0.25">
      <c r="A1339" s="23" t="s">
        <v>86</v>
      </c>
      <c r="B1339" s="30">
        <f t="shared" si="20"/>
        <v>39154</v>
      </c>
    </row>
    <row r="1340" spans="1:2" x14ac:dyDescent="0.25">
      <c r="A1340" s="23" t="s">
        <v>86</v>
      </c>
      <c r="B1340" s="30">
        <f t="shared" si="20"/>
        <v>39154</v>
      </c>
    </row>
    <row r="1341" spans="1:2" x14ac:dyDescent="0.25">
      <c r="A1341" s="23" t="s">
        <v>86</v>
      </c>
      <c r="B1341" s="30">
        <f t="shared" si="20"/>
        <v>39154</v>
      </c>
    </row>
    <row r="1342" spans="1:2" x14ac:dyDescent="0.25">
      <c r="A1342" s="23" t="s">
        <v>87</v>
      </c>
      <c r="B1342" s="30">
        <f t="shared" si="20"/>
        <v>39155</v>
      </c>
    </row>
    <row r="1343" spans="1:2" x14ac:dyDescent="0.25">
      <c r="A1343" s="23" t="s">
        <v>87</v>
      </c>
      <c r="B1343" s="30">
        <f t="shared" si="20"/>
        <v>39155</v>
      </c>
    </row>
    <row r="1344" spans="1:2" x14ac:dyDescent="0.25">
      <c r="A1344" s="23" t="s">
        <v>87</v>
      </c>
      <c r="B1344" s="30">
        <f t="shared" si="20"/>
        <v>39155</v>
      </c>
    </row>
    <row r="1345" spans="1:2" x14ac:dyDescent="0.25">
      <c r="A1345" s="23" t="s">
        <v>87</v>
      </c>
      <c r="B1345" s="30">
        <f t="shared" si="20"/>
        <v>39155</v>
      </c>
    </row>
    <row r="1346" spans="1:2" x14ac:dyDescent="0.25">
      <c r="A1346" s="23" t="s">
        <v>87</v>
      </c>
      <c r="B1346" s="30">
        <f t="shared" si="20"/>
        <v>39155</v>
      </c>
    </row>
    <row r="1347" spans="1:2" x14ac:dyDescent="0.25">
      <c r="A1347" s="23" t="s">
        <v>87</v>
      </c>
      <c r="B1347" s="30">
        <f t="shared" ref="B1347:B1410" si="21">DATEVALUE(SUBSTITUTE(A1347,".","-"))</f>
        <v>39155</v>
      </c>
    </row>
    <row r="1348" spans="1:2" x14ac:dyDescent="0.25">
      <c r="A1348" s="23" t="s">
        <v>87</v>
      </c>
      <c r="B1348" s="30">
        <f t="shared" si="21"/>
        <v>39155</v>
      </c>
    </row>
    <row r="1349" spans="1:2" x14ac:dyDescent="0.25">
      <c r="A1349" s="23" t="s">
        <v>87</v>
      </c>
      <c r="B1349" s="30">
        <f t="shared" si="21"/>
        <v>39155</v>
      </c>
    </row>
    <row r="1350" spans="1:2" x14ac:dyDescent="0.25">
      <c r="A1350" s="23" t="s">
        <v>87</v>
      </c>
      <c r="B1350" s="30">
        <f t="shared" si="21"/>
        <v>39155</v>
      </c>
    </row>
    <row r="1351" spans="1:2" x14ac:dyDescent="0.25">
      <c r="A1351" s="23" t="s">
        <v>87</v>
      </c>
      <c r="B1351" s="30">
        <f t="shared" si="21"/>
        <v>39155</v>
      </c>
    </row>
    <row r="1352" spans="1:2" x14ac:dyDescent="0.25">
      <c r="A1352" s="23" t="s">
        <v>87</v>
      </c>
      <c r="B1352" s="30">
        <f t="shared" si="21"/>
        <v>39155</v>
      </c>
    </row>
    <row r="1353" spans="1:2" x14ac:dyDescent="0.25">
      <c r="A1353" s="23" t="s">
        <v>87</v>
      </c>
      <c r="B1353" s="30">
        <f t="shared" si="21"/>
        <v>39155</v>
      </c>
    </row>
    <row r="1354" spans="1:2" x14ac:dyDescent="0.25">
      <c r="A1354" s="23" t="s">
        <v>87</v>
      </c>
      <c r="B1354" s="30">
        <f t="shared" si="21"/>
        <v>39155</v>
      </c>
    </row>
    <row r="1355" spans="1:2" x14ac:dyDescent="0.25">
      <c r="A1355" s="23" t="s">
        <v>87</v>
      </c>
      <c r="B1355" s="30">
        <f t="shared" si="21"/>
        <v>39155</v>
      </c>
    </row>
    <row r="1356" spans="1:2" x14ac:dyDescent="0.25">
      <c r="A1356" s="23" t="s">
        <v>87</v>
      </c>
      <c r="B1356" s="30">
        <f t="shared" si="21"/>
        <v>39155</v>
      </c>
    </row>
    <row r="1357" spans="1:2" x14ac:dyDescent="0.25">
      <c r="A1357" s="23" t="s">
        <v>87</v>
      </c>
      <c r="B1357" s="30">
        <f t="shared" si="21"/>
        <v>39155</v>
      </c>
    </row>
    <row r="1358" spans="1:2" x14ac:dyDescent="0.25">
      <c r="A1358" s="23" t="s">
        <v>87</v>
      </c>
      <c r="B1358" s="30">
        <f t="shared" si="21"/>
        <v>39155</v>
      </c>
    </row>
    <row r="1359" spans="1:2" x14ac:dyDescent="0.25">
      <c r="A1359" s="23" t="s">
        <v>87</v>
      </c>
      <c r="B1359" s="30">
        <f t="shared" si="21"/>
        <v>39155</v>
      </c>
    </row>
    <row r="1360" spans="1:2" x14ac:dyDescent="0.25">
      <c r="A1360" s="23" t="s">
        <v>87</v>
      </c>
      <c r="B1360" s="30">
        <f t="shared" si="21"/>
        <v>39155</v>
      </c>
    </row>
    <row r="1361" spans="1:2" x14ac:dyDescent="0.25">
      <c r="A1361" s="23" t="s">
        <v>87</v>
      </c>
      <c r="B1361" s="30">
        <f t="shared" si="21"/>
        <v>39155</v>
      </c>
    </row>
    <row r="1362" spans="1:2" x14ac:dyDescent="0.25">
      <c r="A1362" s="23" t="s">
        <v>87</v>
      </c>
      <c r="B1362" s="30">
        <f t="shared" si="21"/>
        <v>39155</v>
      </c>
    </row>
    <row r="1363" spans="1:2" x14ac:dyDescent="0.25">
      <c r="A1363" s="23" t="s">
        <v>87</v>
      </c>
      <c r="B1363" s="30">
        <f t="shared" si="21"/>
        <v>39155</v>
      </c>
    </row>
    <row r="1364" spans="1:2" x14ac:dyDescent="0.25">
      <c r="A1364" s="23" t="s">
        <v>87</v>
      </c>
      <c r="B1364" s="30">
        <f t="shared" si="21"/>
        <v>39155</v>
      </c>
    </row>
    <row r="1365" spans="1:2" x14ac:dyDescent="0.25">
      <c r="A1365" s="23" t="s">
        <v>87</v>
      </c>
      <c r="B1365" s="30">
        <f t="shared" si="21"/>
        <v>39155</v>
      </c>
    </row>
    <row r="1366" spans="1:2" x14ac:dyDescent="0.25">
      <c r="A1366" s="23" t="s">
        <v>87</v>
      </c>
      <c r="B1366" s="30">
        <f t="shared" si="21"/>
        <v>39155</v>
      </c>
    </row>
    <row r="1367" spans="1:2" x14ac:dyDescent="0.25">
      <c r="A1367" s="23" t="s">
        <v>87</v>
      </c>
      <c r="B1367" s="30">
        <f t="shared" si="21"/>
        <v>39155</v>
      </c>
    </row>
    <row r="1368" spans="1:2" x14ac:dyDescent="0.25">
      <c r="A1368" s="23" t="s">
        <v>87</v>
      </c>
      <c r="B1368" s="30">
        <f t="shared" si="21"/>
        <v>39155</v>
      </c>
    </row>
    <row r="1369" spans="1:2" x14ac:dyDescent="0.25">
      <c r="A1369" s="23" t="s">
        <v>87</v>
      </c>
      <c r="B1369" s="30">
        <f t="shared" si="21"/>
        <v>39155</v>
      </c>
    </row>
    <row r="1370" spans="1:2" x14ac:dyDescent="0.25">
      <c r="A1370" s="23" t="s">
        <v>87</v>
      </c>
      <c r="B1370" s="30">
        <f t="shared" si="21"/>
        <v>39155</v>
      </c>
    </row>
    <row r="1371" spans="1:2" x14ac:dyDescent="0.25">
      <c r="A1371" s="23" t="s">
        <v>87</v>
      </c>
      <c r="B1371" s="30">
        <f t="shared" si="21"/>
        <v>39155</v>
      </c>
    </row>
    <row r="1372" spans="1:2" x14ac:dyDescent="0.25">
      <c r="A1372" s="23" t="s">
        <v>87</v>
      </c>
      <c r="B1372" s="30">
        <f t="shared" si="21"/>
        <v>39155</v>
      </c>
    </row>
    <row r="1373" spans="1:2" x14ac:dyDescent="0.25">
      <c r="A1373" s="23" t="s">
        <v>87</v>
      </c>
      <c r="B1373" s="30">
        <f t="shared" si="21"/>
        <v>39155</v>
      </c>
    </row>
    <row r="1374" spans="1:2" x14ac:dyDescent="0.25">
      <c r="A1374" s="23" t="s">
        <v>87</v>
      </c>
      <c r="B1374" s="30">
        <f t="shared" si="21"/>
        <v>39155</v>
      </c>
    </row>
    <row r="1375" spans="1:2" x14ac:dyDescent="0.25">
      <c r="A1375" s="23" t="s">
        <v>87</v>
      </c>
      <c r="B1375" s="30">
        <f t="shared" si="21"/>
        <v>39155</v>
      </c>
    </row>
    <row r="1376" spans="1:2" x14ac:dyDescent="0.25">
      <c r="A1376" s="23" t="s">
        <v>87</v>
      </c>
      <c r="B1376" s="30">
        <f t="shared" si="21"/>
        <v>39155</v>
      </c>
    </row>
    <row r="1377" spans="1:2" x14ac:dyDescent="0.25">
      <c r="A1377" s="23" t="s">
        <v>87</v>
      </c>
      <c r="B1377" s="30">
        <f t="shared" si="21"/>
        <v>39155</v>
      </c>
    </row>
    <row r="1378" spans="1:2" x14ac:dyDescent="0.25">
      <c r="A1378" s="23" t="s">
        <v>87</v>
      </c>
      <c r="B1378" s="30">
        <f t="shared" si="21"/>
        <v>39155</v>
      </c>
    </row>
    <row r="1379" spans="1:2" x14ac:dyDescent="0.25">
      <c r="A1379" s="23" t="s">
        <v>87</v>
      </c>
      <c r="B1379" s="30">
        <f t="shared" si="21"/>
        <v>39155</v>
      </c>
    </row>
    <row r="1380" spans="1:2" x14ac:dyDescent="0.25">
      <c r="A1380" s="23" t="s">
        <v>87</v>
      </c>
      <c r="B1380" s="30">
        <f t="shared" si="21"/>
        <v>39155</v>
      </c>
    </row>
    <row r="1381" spans="1:2" x14ac:dyDescent="0.25">
      <c r="A1381" s="23" t="s">
        <v>87</v>
      </c>
      <c r="B1381" s="30">
        <f t="shared" si="21"/>
        <v>39155</v>
      </c>
    </row>
    <row r="1382" spans="1:2" x14ac:dyDescent="0.25">
      <c r="A1382" s="23" t="s">
        <v>87</v>
      </c>
      <c r="B1382" s="30">
        <f t="shared" si="21"/>
        <v>39155</v>
      </c>
    </row>
    <row r="1383" spans="1:2" x14ac:dyDescent="0.25">
      <c r="A1383" s="23" t="s">
        <v>87</v>
      </c>
      <c r="B1383" s="30">
        <f t="shared" si="21"/>
        <v>39155</v>
      </c>
    </row>
    <row r="1384" spans="1:2" x14ac:dyDescent="0.25">
      <c r="A1384" s="23" t="s">
        <v>87</v>
      </c>
      <c r="B1384" s="30">
        <f t="shared" si="21"/>
        <v>39155</v>
      </c>
    </row>
    <row r="1385" spans="1:2" x14ac:dyDescent="0.25">
      <c r="A1385" s="23" t="s">
        <v>87</v>
      </c>
      <c r="B1385" s="30">
        <f t="shared" si="21"/>
        <v>39155</v>
      </c>
    </row>
    <row r="1386" spans="1:2" x14ac:dyDescent="0.25">
      <c r="A1386" s="23" t="s">
        <v>87</v>
      </c>
      <c r="B1386" s="30">
        <f t="shared" si="21"/>
        <v>39155</v>
      </c>
    </row>
    <row r="1387" spans="1:2" x14ac:dyDescent="0.25">
      <c r="A1387" s="23" t="s">
        <v>87</v>
      </c>
      <c r="B1387" s="30">
        <f t="shared" si="21"/>
        <v>39155</v>
      </c>
    </row>
    <row r="1388" spans="1:2" x14ac:dyDescent="0.25">
      <c r="A1388" s="23" t="s">
        <v>87</v>
      </c>
      <c r="B1388" s="30">
        <f t="shared" si="21"/>
        <v>39155</v>
      </c>
    </row>
    <row r="1389" spans="1:2" x14ac:dyDescent="0.25">
      <c r="A1389" s="23" t="s">
        <v>87</v>
      </c>
      <c r="B1389" s="30">
        <f t="shared" si="21"/>
        <v>39155</v>
      </c>
    </row>
    <row r="1390" spans="1:2" x14ac:dyDescent="0.25">
      <c r="A1390" s="23" t="s">
        <v>87</v>
      </c>
      <c r="B1390" s="30">
        <f t="shared" si="21"/>
        <v>39155</v>
      </c>
    </row>
    <row r="1391" spans="1:2" x14ac:dyDescent="0.25">
      <c r="A1391" s="23" t="s">
        <v>87</v>
      </c>
      <c r="B1391" s="30">
        <f t="shared" si="21"/>
        <v>39155</v>
      </c>
    </row>
    <row r="1392" spans="1:2" x14ac:dyDescent="0.25">
      <c r="A1392" s="23" t="s">
        <v>87</v>
      </c>
      <c r="B1392" s="30">
        <f t="shared" si="21"/>
        <v>39155</v>
      </c>
    </row>
    <row r="1393" spans="1:2" x14ac:dyDescent="0.25">
      <c r="A1393" s="23" t="s">
        <v>87</v>
      </c>
      <c r="B1393" s="30">
        <f t="shared" si="21"/>
        <v>39155</v>
      </c>
    </row>
    <row r="1394" spans="1:2" x14ac:dyDescent="0.25">
      <c r="A1394" s="23" t="s">
        <v>87</v>
      </c>
      <c r="B1394" s="30">
        <f t="shared" si="21"/>
        <v>39155</v>
      </c>
    </row>
    <row r="1395" spans="1:2" x14ac:dyDescent="0.25">
      <c r="A1395" s="23" t="s">
        <v>87</v>
      </c>
      <c r="B1395" s="30">
        <f t="shared" si="21"/>
        <v>39155</v>
      </c>
    </row>
    <row r="1396" spans="1:2" x14ac:dyDescent="0.25">
      <c r="A1396" s="23" t="s">
        <v>87</v>
      </c>
      <c r="B1396" s="30">
        <f t="shared" si="21"/>
        <v>39155</v>
      </c>
    </row>
    <row r="1397" spans="1:2" x14ac:dyDescent="0.25">
      <c r="A1397" s="23" t="s">
        <v>87</v>
      </c>
      <c r="B1397" s="30">
        <f t="shared" si="21"/>
        <v>39155</v>
      </c>
    </row>
    <row r="1398" spans="1:2" x14ac:dyDescent="0.25">
      <c r="A1398" s="23" t="s">
        <v>87</v>
      </c>
      <c r="B1398" s="30">
        <f t="shared" si="21"/>
        <v>39155</v>
      </c>
    </row>
    <row r="1399" spans="1:2" x14ac:dyDescent="0.25">
      <c r="A1399" s="23" t="s">
        <v>87</v>
      </c>
      <c r="B1399" s="30">
        <f t="shared" si="21"/>
        <v>39155</v>
      </c>
    </row>
    <row r="1400" spans="1:2" x14ac:dyDescent="0.25">
      <c r="A1400" s="23" t="s">
        <v>87</v>
      </c>
      <c r="B1400" s="30">
        <f t="shared" si="21"/>
        <v>39155</v>
      </c>
    </row>
    <row r="1401" spans="1:2" x14ac:dyDescent="0.25">
      <c r="A1401" s="23" t="s">
        <v>87</v>
      </c>
      <c r="B1401" s="30">
        <f t="shared" si="21"/>
        <v>39155</v>
      </c>
    </row>
    <row r="1402" spans="1:2" x14ac:dyDescent="0.25">
      <c r="A1402" s="23" t="s">
        <v>87</v>
      </c>
      <c r="B1402" s="30">
        <f t="shared" si="21"/>
        <v>39155</v>
      </c>
    </row>
    <row r="1403" spans="1:2" x14ac:dyDescent="0.25">
      <c r="A1403" s="23" t="s">
        <v>87</v>
      </c>
      <c r="B1403" s="30">
        <f t="shared" si="21"/>
        <v>39155</v>
      </c>
    </row>
    <row r="1404" spans="1:2" x14ac:dyDescent="0.25">
      <c r="A1404" s="23" t="s">
        <v>87</v>
      </c>
      <c r="B1404" s="30">
        <f t="shared" si="21"/>
        <v>39155</v>
      </c>
    </row>
    <row r="1405" spans="1:2" x14ac:dyDescent="0.25">
      <c r="A1405" s="23" t="s">
        <v>87</v>
      </c>
      <c r="B1405" s="30">
        <f t="shared" si="21"/>
        <v>39155</v>
      </c>
    </row>
    <row r="1406" spans="1:2" x14ac:dyDescent="0.25">
      <c r="A1406" s="23" t="s">
        <v>87</v>
      </c>
      <c r="B1406" s="30">
        <f t="shared" si="21"/>
        <v>39155</v>
      </c>
    </row>
    <row r="1407" spans="1:2" x14ac:dyDescent="0.25">
      <c r="A1407" s="23" t="s">
        <v>87</v>
      </c>
      <c r="B1407" s="30">
        <f t="shared" si="21"/>
        <v>39155</v>
      </c>
    </row>
    <row r="1408" spans="1:2" x14ac:dyDescent="0.25">
      <c r="A1408" s="23" t="s">
        <v>87</v>
      </c>
      <c r="B1408" s="30">
        <f t="shared" si="21"/>
        <v>39155</v>
      </c>
    </row>
    <row r="1409" spans="1:2" x14ac:dyDescent="0.25">
      <c r="A1409" s="23" t="s">
        <v>87</v>
      </c>
      <c r="B1409" s="30">
        <f t="shared" si="21"/>
        <v>39155</v>
      </c>
    </row>
    <row r="1410" spans="1:2" x14ac:dyDescent="0.25">
      <c r="A1410" s="23" t="s">
        <v>87</v>
      </c>
      <c r="B1410" s="30">
        <f t="shared" si="21"/>
        <v>39155</v>
      </c>
    </row>
    <row r="1411" spans="1:2" x14ac:dyDescent="0.25">
      <c r="A1411" s="23" t="s">
        <v>87</v>
      </c>
      <c r="B1411" s="30">
        <f t="shared" ref="B1411:B1474" si="22">DATEVALUE(SUBSTITUTE(A1411,".","-"))</f>
        <v>39155</v>
      </c>
    </row>
    <row r="1412" spans="1:2" x14ac:dyDescent="0.25">
      <c r="A1412" s="23" t="s">
        <v>87</v>
      </c>
      <c r="B1412" s="30">
        <f t="shared" si="22"/>
        <v>39155</v>
      </c>
    </row>
    <row r="1413" spans="1:2" x14ac:dyDescent="0.25">
      <c r="A1413" s="23" t="s">
        <v>87</v>
      </c>
      <c r="B1413" s="30">
        <f t="shared" si="22"/>
        <v>39155</v>
      </c>
    </row>
    <row r="1414" spans="1:2" x14ac:dyDescent="0.25">
      <c r="A1414" s="23" t="s">
        <v>87</v>
      </c>
      <c r="B1414" s="30">
        <f t="shared" si="22"/>
        <v>39155</v>
      </c>
    </row>
    <row r="1415" spans="1:2" x14ac:dyDescent="0.25">
      <c r="A1415" s="23" t="s">
        <v>87</v>
      </c>
      <c r="B1415" s="30">
        <f t="shared" si="22"/>
        <v>39155</v>
      </c>
    </row>
    <row r="1416" spans="1:2" x14ac:dyDescent="0.25">
      <c r="A1416" s="23" t="s">
        <v>87</v>
      </c>
      <c r="B1416" s="30">
        <f t="shared" si="22"/>
        <v>39155</v>
      </c>
    </row>
    <row r="1417" spans="1:2" x14ac:dyDescent="0.25">
      <c r="A1417" s="23" t="s">
        <v>87</v>
      </c>
      <c r="B1417" s="30">
        <f t="shared" si="22"/>
        <v>39155</v>
      </c>
    </row>
    <row r="1418" spans="1:2" x14ac:dyDescent="0.25">
      <c r="A1418" s="23" t="s">
        <v>87</v>
      </c>
      <c r="B1418" s="30">
        <f t="shared" si="22"/>
        <v>39155</v>
      </c>
    </row>
    <row r="1419" spans="1:2" x14ac:dyDescent="0.25">
      <c r="A1419" s="23" t="s">
        <v>87</v>
      </c>
      <c r="B1419" s="30">
        <f t="shared" si="22"/>
        <v>39155</v>
      </c>
    </row>
    <row r="1420" spans="1:2" x14ac:dyDescent="0.25">
      <c r="A1420" s="23" t="s">
        <v>87</v>
      </c>
      <c r="B1420" s="30">
        <f t="shared" si="22"/>
        <v>39155</v>
      </c>
    </row>
    <row r="1421" spans="1:2" x14ac:dyDescent="0.25">
      <c r="A1421" s="23" t="s">
        <v>87</v>
      </c>
      <c r="B1421" s="30">
        <f t="shared" si="22"/>
        <v>39155</v>
      </c>
    </row>
    <row r="1422" spans="1:2" x14ac:dyDescent="0.25">
      <c r="A1422" s="23" t="s">
        <v>88</v>
      </c>
      <c r="B1422" s="30">
        <f t="shared" si="22"/>
        <v>39156</v>
      </c>
    </row>
    <row r="1423" spans="1:2" x14ac:dyDescent="0.25">
      <c r="A1423" s="23" t="s">
        <v>88</v>
      </c>
      <c r="B1423" s="30">
        <f t="shared" si="22"/>
        <v>39156</v>
      </c>
    </row>
    <row r="1424" spans="1:2" x14ac:dyDescent="0.25">
      <c r="A1424" s="23" t="s">
        <v>88</v>
      </c>
      <c r="B1424" s="30">
        <f t="shared" si="22"/>
        <v>39156</v>
      </c>
    </row>
    <row r="1425" spans="1:2" x14ac:dyDescent="0.25">
      <c r="A1425" s="23" t="s">
        <v>88</v>
      </c>
      <c r="B1425" s="30">
        <f t="shared" si="22"/>
        <v>39156</v>
      </c>
    </row>
    <row r="1426" spans="1:2" x14ac:dyDescent="0.25">
      <c r="A1426" s="23" t="s">
        <v>88</v>
      </c>
      <c r="B1426" s="30">
        <f t="shared" si="22"/>
        <v>39156</v>
      </c>
    </row>
    <row r="1427" spans="1:2" x14ac:dyDescent="0.25">
      <c r="A1427" s="23" t="s">
        <v>88</v>
      </c>
      <c r="B1427" s="30">
        <f t="shared" si="22"/>
        <v>39156</v>
      </c>
    </row>
    <row r="1428" spans="1:2" x14ac:dyDescent="0.25">
      <c r="A1428" s="23" t="s">
        <v>88</v>
      </c>
      <c r="B1428" s="30">
        <f t="shared" si="22"/>
        <v>39156</v>
      </c>
    </row>
    <row r="1429" spans="1:2" x14ac:dyDescent="0.25">
      <c r="A1429" s="23" t="s">
        <v>88</v>
      </c>
      <c r="B1429" s="30">
        <f t="shared" si="22"/>
        <v>39156</v>
      </c>
    </row>
    <row r="1430" spans="1:2" x14ac:dyDescent="0.25">
      <c r="A1430" s="23" t="s">
        <v>88</v>
      </c>
      <c r="B1430" s="30">
        <f t="shared" si="22"/>
        <v>39156</v>
      </c>
    </row>
    <row r="1431" spans="1:2" x14ac:dyDescent="0.25">
      <c r="A1431" s="23" t="s">
        <v>88</v>
      </c>
      <c r="B1431" s="30">
        <f t="shared" si="22"/>
        <v>39156</v>
      </c>
    </row>
    <row r="1432" spans="1:2" x14ac:dyDescent="0.25">
      <c r="A1432" s="23" t="s">
        <v>88</v>
      </c>
      <c r="B1432" s="30">
        <f t="shared" si="22"/>
        <v>39156</v>
      </c>
    </row>
    <row r="1433" spans="1:2" x14ac:dyDescent="0.25">
      <c r="A1433" s="23" t="s">
        <v>88</v>
      </c>
      <c r="B1433" s="30">
        <f t="shared" si="22"/>
        <v>39156</v>
      </c>
    </row>
    <row r="1434" spans="1:2" x14ac:dyDescent="0.25">
      <c r="A1434" s="23" t="s">
        <v>75</v>
      </c>
      <c r="B1434" s="30">
        <f t="shared" si="22"/>
        <v>39139</v>
      </c>
    </row>
    <row r="1435" spans="1:2" x14ac:dyDescent="0.25">
      <c r="A1435" s="23" t="s">
        <v>75</v>
      </c>
      <c r="B1435" s="30">
        <f t="shared" si="22"/>
        <v>39139</v>
      </c>
    </row>
    <row r="1436" spans="1:2" x14ac:dyDescent="0.25">
      <c r="A1436" s="23" t="s">
        <v>75</v>
      </c>
      <c r="B1436" s="30">
        <f t="shared" si="22"/>
        <v>39139</v>
      </c>
    </row>
    <row r="1437" spans="1:2" x14ac:dyDescent="0.25">
      <c r="A1437" s="23" t="s">
        <v>75</v>
      </c>
      <c r="B1437" s="30">
        <f t="shared" si="22"/>
        <v>39139</v>
      </c>
    </row>
    <row r="1438" spans="1:2" x14ac:dyDescent="0.25">
      <c r="A1438" s="23" t="s">
        <v>75</v>
      </c>
      <c r="B1438" s="30">
        <f t="shared" si="22"/>
        <v>39139</v>
      </c>
    </row>
    <row r="1439" spans="1:2" x14ac:dyDescent="0.25">
      <c r="A1439" s="23" t="s">
        <v>75</v>
      </c>
      <c r="B1439" s="30">
        <f t="shared" si="22"/>
        <v>39139</v>
      </c>
    </row>
    <row r="1440" spans="1:2" x14ac:dyDescent="0.25">
      <c r="A1440" s="23" t="s">
        <v>75</v>
      </c>
      <c r="B1440" s="30">
        <f t="shared" si="22"/>
        <v>39139</v>
      </c>
    </row>
    <row r="1441" spans="1:2" x14ac:dyDescent="0.25">
      <c r="A1441" s="23" t="s">
        <v>75</v>
      </c>
      <c r="B1441" s="30">
        <f t="shared" si="22"/>
        <v>39139</v>
      </c>
    </row>
    <row r="1442" spans="1:2" x14ac:dyDescent="0.25">
      <c r="A1442" s="23" t="s">
        <v>75</v>
      </c>
      <c r="B1442" s="30">
        <f t="shared" si="22"/>
        <v>39139</v>
      </c>
    </row>
    <row r="1443" spans="1:2" x14ac:dyDescent="0.25">
      <c r="A1443" s="23" t="s">
        <v>75</v>
      </c>
      <c r="B1443" s="30">
        <f t="shared" si="22"/>
        <v>39139</v>
      </c>
    </row>
    <row r="1444" spans="1:2" x14ac:dyDescent="0.25">
      <c r="A1444" s="23" t="s">
        <v>75</v>
      </c>
      <c r="B1444" s="30">
        <f t="shared" si="22"/>
        <v>39139</v>
      </c>
    </row>
    <row r="1445" spans="1:2" x14ac:dyDescent="0.25">
      <c r="A1445" s="23" t="s">
        <v>75</v>
      </c>
      <c r="B1445" s="30">
        <f t="shared" si="22"/>
        <v>39139</v>
      </c>
    </row>
    <row r="1446" spans="1:2" x14ac:dyDescent="0.25">
      <c r="A1446" s="23" t="s">
        <v>75</v>
      </c>
      <c r="B1446" s="30">
        <f t="shared" si="22"/>
        <v>39139</v>
      </c>
    </row>
    <row r="1447" spans="1:2" x14ac:dyDescent="0.25">
      <c r="A1447" s="23" t="s">
        <v>75</v>
      </c>
      <c r="B1447" s="30">
        <f t="shared" si="22"/>
        <v>39139</v>
      </c>
    </row>
    <row r="1448" spans="1:2" x14ac:dyDescent="0.25">
      <c r="A1448" s="23" t="s">
        <v>75</v>
      </c>
      <c r="B1448" s="30">
        <f t="shared" si="22"/>
        <v>39139</v>
      </c>
    </row>
    <row r="1449" spans="1:2" x14ac:dyDescent="0.25">
      <c r="A1449" s="23" t="s">
        <v>75</v>
      </c>
      <c r="B1449" s="30">
        <f t="shared" si="22"/>
        <v>39139</v>
      </c>
    </row>
    <row r="1450" spans="1:2" x14ac:dyDescent="0.25">
      <c r="A1450" s="23" t="s">
        <v>75</v>
      </c>
      <c r="B1450" s="30">
        <f t="shared" si="22"/>
        <v>39139</v>
      </c>
    </row>
    <row r="1451" spans="1:2" x14ac:dyDescent="0.25">
      <c r="A1451" s="23" t="s">
        <v>75</v>
      </c>
      <c r="B1451" s="30">
        <f t="shared" si="22"/>
        <v>39139</v>
      </c>
    </row>
    <row r="1452" spans="1:2" x14ac:dyDescent="0.25">
      <c r="A1452" s="23" t="s">
        <v>75</v>
      </c>
      <c r="B1452" s="30">
        <f t="shared" si="22"/>
        <v>39139</v>
      </c>
    </row>
    <row r="1453" spans="1:2" x14ac:dyDescent="0.25">
      <c r="A1453" s="23" t="s">
        <v>75</v>
      </c>
      <c r="B1453" s="30">
        <f t="shared" si="22"/>
        <v>39139</v>
      </c>
    </row>
    <row r="1454" spans="1:2" x14ac:dyDescent="0.25">
      <c r="A1454" s="23" t="s">
        <v>75</v>
      </c>
      <c r="B1454" s="30">
        <f t="shared" si="22"/>
        <v>39139</v>
      </c>
    </row>
    <row r="1455" spans="1:2" x14ac:dyDescent="0.25">
      <c r="A1455" s="23" t="s">
        <v>75</v>
      </c>
      <c r="B1455" s="30">
        <f t="shared" si="22"/>
        <v>39139</v>
      </c>
    </row>
    <row r="1456" spans="1:2" x14ac:dyDescent="0.25">
      <c r="A1456" s="23" t="s">
        <v>75</v>
      </c>
      <c r="B1456" s="30">
        <f t="shared" si="22"/>
        <v>39139</v>
      </c>
    </row>
    <row r="1457" spans="1:2" x14ac:dyDescent="0.25">
      <c r="A1457" s="23" t="s">
        <v>75</v>
      </c>
      <c r="B1457" s="30">
        <f t="shared" si="22"/>
        <v>39139</v>
      </c>
    </row>
    <row r="1458" spans="1:2" x14ac:dyDescent="0.25">
      <c r="A1458" s="23" t="s">
        <v>75</v>
      </c>
      <c r="B1458" s="30">
        <f t="shared" si="22"/>
        <v>39139</v>
      </c>
    </row>
    <row r="1459" spans="1:2" x14ac:dyDescent="0.25">
      <c r="A1459" s="23" t="s">
        <v>75</v>
      </c>
      <c r="B1459" s="30">
        <f t="shared" si="22"/>
        <v>39139</v>
      </c>
    </row>
    <row r="1460" spans="1:2" x14ac:dyDescent="0.25">
      <c r="A1460" s="23" t="s">
        <v>72</v>
      </c>
      <c r="B1460" s="30">
        <f t="shared" si="22"/>
        <v>39134</v>
      </c>
    </row>
    <row r="1461" spans="1:2" x14ac:dyDescent="0.25">
      <c r="A1461" s="23" t="s">
        <v>72</v>
      </c>
      <c r="B1461" s="30">
        <f t="shared" si="22"/>
        <v>39134</v>
      </c>
    </row>
    <row r="1462" spans="1:2" x14ac:dyDescent="0.25">
      <c r="A1462" s="23" t="s">
        <v>72</v>
      </c>
      <c r="B1462" s="30">
        <f t="shared" si="22"/>
        <v>39134</v>
      </c>
    </row>
    <row r="1463" spans="1:2" x14ac:dyDescent="0.25">
      <c r="A1463" s="23" t="s">
        <v>72</v>
      </c>
      <c r="B1463" s="30">
        <f t="shared" si="22"/>
        <v>39134</v>
      </c>
    </row>
    <row r="1464" spans="1:2" x14ac:dyDescent="0.25">
      <c r="A1464" s="23" t="s">
        <v>72</v>
      </c>
      <c r="B1464" s="30">
        <f t="shared" si="22"/>
        <v>39134</v>
      </c>
    </row>
    <row r="1465" spans="1:2" x14ac:dyDescent="0.25">
      <c r="A1465" s="23" t="s">
        <v>72</v>
      </c>
      <c r="B1465" s="30">
        <f t="shared" si="22"/>
        <v>39134</v>
      </c>
    </row>
    <row r="1466" spans="1:2" x14ac:dyDescent="0.25">
      <c r="A1466" s="23" t="s">
        <v>72</v>
      </c>
      <c r="B1466" s="30">
        <f t="shared" si="22"/>
        <v>39134</v>
      </c>
    </row>
    <row r="1467" spans="1:2" x14ac:dyDescent="0.25">
      <c r="A1467" s="23" t="s">
        <v>72</v>
      </c>
      <c r="B1467" s="30">
        <f t="shared" si="22"/>
        <v>39134</v>
      </c>
    </row>
    <row r="1468" spans="1:2" x14ac:dyDescent="0.25">
      <c r="A1468" s="23" t="s">
        <v>72</v>
      </c>
      <c r="B1468" s="30">
        <f t="shared" si="22"/>
        <v>39134</v>
      </c>
    </row>
    <row r="1469" spans="1:2" x14ac:dyDescent="0.25">
      <c r="A1469" s="23" t="s">
        <v>72</v>
      </c>
      <c r="B1469" s="30">
        <f t="shared" si="22"/>
        <v>39134</v>
      </c>
    </row>
    <row r="1470" spans="1:2" x14ac:dyDescent="0.25">
      <c r="A1470" s="23" t="s">
        <v>72</v>
      </c>
      <c r="B1470" s="30">
        <f t="shared" si="22"/>
        <v>39134</v>
      </c>
    </row>
    <row r="1471" spans="1:2" x14ac:dyDescent="0.25">
      <c r="A1471" s="23" t="s">
        <v>72</v>
      </c>
      <c r="B1471" s="30">
        <f t="shared" si="22"/>
        <v>39134</v>
      </c>
    </row>
    <row r="1472" spans="1:2" x14ac:dyDescent="0.25">
      <c r="A1472" s="23" t="s">
        <v>72</v>
      </c>
      <c r="B1472" s="30">
        <f t="shared" si="22"/>
        <v>39134</v>
      </c>
    </row>
    <row r="1473" spans="1:2" x14ac:dyDescent="0.25">
      <c r="A1473" s="23" t="s">
        <v>72</v>
      </c>
      <c r="B1473" s="30">
        <f t="shared" si="22"/>
        <v>39134</v>
      </c>
    </row>
    <row r="1474" spans="1:2" x14ac:dyDescent="0.25">
      <c r="A1474" s="23" t="s">
        <v>72</v>
      </c>
      <c r="B1474" s="30">
        <f t="shared" si="22"/>
        <v>39134</v>
      </c>
    </row>
    <row r="1475" spans="1:2" x14ac:dyDescent="0.25">
      <c r="A1475" s="23" t="s">
        <v>72</v>
      </c>
      <c r="B1475" s="30">
        <f t="shared" ref="B1475:B1538" si="23">DATEVALUE(SUBSTITUTE(A1475,".","-"))</f>
        <v>39134</v>
      </c>
    </row>
    <row r="1476" spans="1:2" x14ac:dyDescent="0.25">
      <c r="A1476" s="23" t="s">
        <v>72</v>
      </c>
      <c r="B1476" s="30">
        <f t="shared" si="23"/>
        <v>39134</v>
      </c>
    </row>
    <row r="1477" spans="1:2" x14ac:dyDescent="0.25">
      <c r="A1477" s="23" t="s">
        <v>72</v>
      </c>
      <c r="B1477" s="30">
        <f t="shared" si="23"/>
        <v>39134</v>
      </c>
    </row>
    <row r="1478" spans="1:2" x14ac:dyDescent="0.25">
      <c r="A1478" s="23" t="s">
        <v>72</v>
      </c>
      <c r="B1478" s="30">
        <f t="shared" si="23"/>
        <v>39134</v>
      </c>
    </row>
    <row r="1479" spans="1:2" x14ac:dyDescent="0.25">
      <c r="A1479" s="23" t="s">
        <v>72</v>
      </c>
      <c r="B1479" s="30">
        <f t="shared" si="23"/>
        <v>39134</v>
      </c>
    </row>
    <row r="1480" spans="1:2" x14ac:dyDescent="0.25">
      <c r="A1480" s="23" t="s">
        <v>72</v>
      </c>
      <c r="B1480" s="30">
        <f t="shared" si="23"/>
        <v>39134</v>
      </c>
    </row>
    <row r="1481" spans="1:2" x14ac:dyDescent="0.25">
      <c r="A1481" s="23" t="s">
        <v>72</v>
      </c>
      <c r="B1481" s="30">
        <f t="shared" si="23"/>
        <v>39134</v>
      </c>
    </row>
    <row r="1482" spans="1:2" x14ac:dyDescent="0.25">
      <c r="A1482" s="23" t="s">
        <v>72</v>
      </c>
      <c r="B1482" s="30">
        <f t="shared" si="23"/>
        <v>39134</v>
      </c>
    </row>
    <row r="1483" spans="1:2" x14ac:dyDescent="0.25">
      <c r="A1483" s="23" t="s">
        <v>72</v>
      </c>
      <c r="B1483" s="30">
        <f t="shared" si="23"/>
        <v>39134</v>
      </c>
    </row>
    <row r="1484" spans="1:2" x14ac:dyDescent="0.25">
      <c r="A1484" s="23" t="s">
        <v>72</v>
      </c>
      <c r="B1484" s="30">
        <f t="shared" si="23"/>
        <v>39134</v>
      </c>
    </row>
    <row r="1485" spans="1:2" x14ac:dyDescent="0.25">
      <c r="A1485" s="23" t="s">
        <v>72</v>
      </c>
      <c r="B1485" s="30">
        <f t="shared" si="23"/>
        <v>39134</v>
      </c>
    </row>
    <row r="1486" spans="1:2" x14ac:dyDescent="0.25">
      <c r="A1486" s="23" t="s">
        <v>72</v>
      </c>
      <c r="B1486" s="30">
        <f t="shared" si="23"/>
        <v>39134</v>
      </c>
    </row>
    <row r="1487" spans="1:2" x14ac:dyDescent="0.25">
      <c r="A1487" s="23" t="s">
        <v>72</v>
      </c>
      <c r="B1487" s="30">
        <f t="shared" si="23"/>
        <v>39134</v>
      </c>
    </row>
    <row r="1488" spans="1:2" x14ac:dyDescent="0.25">
      <c r="A1488" s="23" t="s">
        <v>72</v>
      </c>
      <c r="B1488" s="30">
        <f t="shared" si="23"/>
        <v>39134</v>
      </c>
    </row>
    <row r="1489" spans="1:2" x14ac:dyDescent="0.25">
      <c r="A1489" s="23" t="s">
        <v>72</v>
      </c>
      <c r="B1489" s="30">
        <f t="shared" si="23"/>
        <v>39134</v>
      </c>
    </row>
    <row r="1490" spans="1:2" x14ac:dyDescent="0.25">
      <c r="A1490" s="23" t="s">
        <v>72</v>
      </c>
      <c r="B1490" s="30">
        <f t="shared" si="23"/>
        <v>39134</v>
      </c>
    </row>
    <row r="1491" spans="1:2" x14ac:dyDescent="0.25">
      <c r="A1491" s="23" t="s">
        <v>72</v>
      </c>
      <c r="B1491" s="30">
        <f t="shared" si="23"/>
        <v>39134</v>
      </c>
    </row>
    <row r="1492" spans="1:2" x14ac:dyDescent="0.25">
      <c r="A1492" s="23" t="s">
        <v>72</v>
      </c>
      <c r="B1492" s="30">
        <f t="shared" si="23"/>
        <v>39134</v>
      </c>
    </row>
    <row r="1493" spans="1:2" x14ac:dyDescent="0.25">
      <c r="A1493" s="23" t="s">
        <v>72</v>
      </c>
      <c r="B1493" s="30">
        <f t="shared" si="23"/>
        <v>39134</v>
      </c>
    </row>
    <row r="1494" spans="1:2" x14ac:dyDescent="0.25">
      <c r="A1494" s="23" t="s">
        <v>72</v>
      </c>
      <c r="B1494" s="30">
        <f t="shared" si="23"/>
        <v>39134</v>
      </c>
    </row>
    <row r="1495" spans="1:2" x14ac:dyDescent="0.25">
      <c r="A1495" s="23" t="s">
        <v>72</v>
      </c>
      <c r="B1495" s="30">
        <f t="shared" si="23"/>
        <v>39134</v>
      </c>
    </row>
    <row r="1496" spans="1:2" x14ac:dyDescent="0.25">
      <c r="A1496" s="23" t="s">
        <v>72</v>
      </c>
      <c r="B1496" s="30">
        <f t="shared" si="23"/>
        <v>39134</v>
      </c>
    </row>
    <row r="1497" spans="1:2" x14ac:dyDescent="0.25">
      <c r="A1497" s="23" t="s">
        <v>72</v>
      </c>
      <c r="B1497" s="30">
        <f t="shared" si="23"/>
        <v>39134</v>
      </c>
    </row>
    <row r="1498" spans="1:2" x14ac:dyDescent="0.25">
      <c r="A1498" s="23" t="s">
        <v>72</v>
      </c>
      <c r="B1498" s="30">
        <f t="shared" si="23"/>
        <v>39134</v>
      </c>
    </row>
    <row r="1499" spans="1:2" x14ac:dyDescent="0.25">
      <c r="A1499" s="23" t="s">
        <v>72</v>
      </c>
      <c r="B1499" s="30">
        <f t="shared" si="23"/>
        <v>39134</v>
      </c>
    </row>
    <row r="1500" spans="1:2" x14ac:dyDescent="0.25">
      <c r="A1500" s="23" t="s">
        <v>72</v>
      </c>
      <c r="B1500" s="30">
        <f t="shared" si="23"/>
        <v>39134</v>
      </c>
    </row>
    <row r="1501" spans="1:2" x14ac:dyDescent="0.25">
      <c r="A1501" s="23" t="s">
        <v>72</v>
      </c>
      <c r="B1501" s="30">
        <f t="shared" si="23"/>
        <v>39134</v>
      </c>
    </row>
    <row r="1502" spans="1:2" x14ac:dyDescent="0.25">
      <c r="A1502" s="23" t="s">
        <v>72</v>
      </c>
      <c r="B1502" s="30">
        <f t="shared" si="23"/>
        <v>39134</v>
      </c>
    </row>
    <row r="1503" spans="1:2" x14ac:dyDescent="0.25">
      <c r="A1503" s="23" t="s">
        <v>72</v>
      </c>
      <c r="B1503" s="30">
        <f t="shared" si="23"/>
        <v>39134</v>
      </c>
    </row>
    <row r="1504" spans="1:2" x14ac:dyDescent="0.25">
      <c r="A1504" s="23" t="s">
        <v>72</v>
      </c>
      <c r="B1504" s="30">
        <f t="shared" si="23"/>
        <v>39134</v>
      </c>
    </row>
    <row r="1505" spans="1:2" x14ac:dyDescent="0.25">
      <c r="A1505" s="23" t="s">
        <v>72</v>
      </c>
      <c r="B1505" s="30">
        <f t="shared" si="23"/>
        <v>39134</v>
      </c>
    </row>
    <row r="1506" spans="1:2" x14ac:dyDescent="0.25">
      <c r="A1506" s="23" t="s">
        <v>72</v>
      </c>
      <c r="B1506" s="30">
        <f t="shared" si="23"/>
        <v>39134</v>
      </c>
    </row>
    <row r="1507" spans="1:2" x14ac:dyDescent="0.25">
      <c r="A1507" s="23" t="s">
        <v>72</v>
      </c>
      <c r="B1507" s="30">
        <f t="shared" si="23"/>
        <v>39134</v>
      </c>
    </row>
    <row r="1508" spans="1:2" x14ac:dyDescent="0.25">
      <c r="A1508" s="23" t="s">
        <v>72</v>
      </c>
      <c r="B1508" s="30">
        <f t="shared" si="23"/>
        <v>39134</v>
      </c>
    </row>
    <row r="1509" spans="1:2" x14ac:dyDescent="0.25">
      <c r="A1509" s="23" t="s">
        <v>72</v>
      </c>
      <c r="B1509" s="30">
        <f t="shared" si="23"/>
        <v>39134</v>
      </c>
    </row>
    <row r="1510" spans="1:2" x14ac:dyDescent="0.25">
      <c r="A1510" s="23" t="s">
        <v>72</v>
      </c>
      <c r="B1510" s="30">
        <f t="shared" si="23"/>
        <v>39134</v>
      </c>
    </row>
    <row r="1511" spans="1:2" x14ac:dyDescent="0.25">
      <c r="A1511" s="23" t="s">
        <v>72</v>
      </c>
      <c r="B1511" s="30">
        <f t="shared" si="23"/>
        <v>39134</v>
      </c>
    </row>
    <row r="1512" spans="1:2" x14ac:dyDescent="0.25">
      <c r="A1512" s="23" t="s">
        <v>72</v>
      </c>
      <c r="B1512" s="30">
        <f t="shared" si="23"/>
        <v>39134</v>
      </c>
    </row>
    <row r="1513" spans="1:2" x14ac:dyDescent="0.25">
      <c r="A1513" s="23" t="s">
        <v>72</v>
      </c>
      <c r="B1513" s="30">
        <f t="shared" si="23"/>
        <v>39134</v>
      </c>
    </row>
    <row r="1514" spans="1:2" x14ac:dyDescent="0.25">
      <c r="A1514" s="23" t="s">
        <v>72</v>
      </c>
      <c r="B1514" s="30">
        <f t="shared" si="23"/>
        <v>39134</v>
      </c>
    </row>
    <row r="1515" spans="1:2" x14ac:dyDescent="0.25">
      <c r="A1515" s="23" t="s">
        <v>72</v>
      </c>
      <c r="B1515" s="30">
        <f t="shared" si="23"/>
        <v>39134</v>
      </c>
    </row>
    <row r="1516" spans="1:2" x14ac:dyDescent="0.25">
      <c r="A1516" s="23" t="s">
        <v>72</v>
      </c>
      <c r="B1516" s="30">
        <f t="shared" si="23"/>
        <v>39134</v>
      </c>
    </row>
    <row r="1517" spans="1:2" x14ac:dyDescent="0.25">
      <c r="A1517" s="23" t="s">
        <v>72</v>
      </c>
      <c r="B1517" s="30">
        <f t="shared" si="23"/>
        <v>39134</v>
      </c>
    </row>
    <row r="1518" spans="1:2" x14ac:dyDescent="0.25">
      <c r="A1518" s="23" t="s">
        <v>72</v>
      </c>
      <c r="B1518" s="30">
        <f t="shared" si="23"/>
        <v>39134</v>
      </c>
    </row>
    <row r="1519" spans="1:2" x14ac:dyDescent="0.25">
      <c r="A1519" s="23" t="s">
        <v>72</v>
      </c>
      <c r="B1519" s="30">
        <f t="shared" si="23"/>
        <v>39134</v>
      </c>
    </row>
    <row r="1520" spans="1:2" x14ac:dyDescent="0.25">
      <c r="A1520" s="23" t="s">
        <v>72</v>
      </c>
      <c r="B1520" s="30">
        <f t="shared" si="23"/>
        <v>39134</v>
      </c>
    </row>
    <row r="1521" spans="1:2" x14ac:dyDescent="0.25">
      <c r="A1521" s="23" t="s">
        <v>72</v>
      </c>
      <c r="B1521" s="30">
        <f t="shared" si="23"/>
        <v>39134</v>
      </c>
    </row>
    <row r="1522" spans="1:2" x14ac:dyDescent="0.25">
      <c r="A1522" s="23" t="s">
        <v>72</v>
      </c>
      <c r="B1522" s="30">
        <f t="shared" si="23"/>
        <v>39134</v>
      </c>
    </row>
    <row r="1523" spans="1:2" x14ac:dyDescent="0.25">
      <c r="A1523" s="23" t="s">
        <v>72</v>
      </c>
      <c r="B1523" s="30">
        <f t="shared" si="23"/>
        <v>39134</v>
      </c>
    </row>
    <row r="1524" spans="1:2" x14ac:dyDescent="0.25">
      <c r="A1524" s="23" t="s">
        <v>73</v>
      </c>
      <c r="B1524" s="30">
        <f t="shared" si="23"/>
        <v>39135</v>
      </c>
    </row>
    <row r="1525" spans="1:2" x14ac:dyDescent="0.25">
      <c r="A1525" s="23" t="s">
        <v>73</v>
      </c>
      <c r="B1525" s="30">
        <f t="shared" si="23"/>
        <v>39135</v>
      </c>
    </row>
    <row r="1526" spans="1:2" x14ac:dyDescent="0.25">
      <c r="A1526" s="23" t="s">
        <v>73</v>
      </c>
      <c r="B1526" s="30">
        <f t="shared" si="23"/>
        <v>39135</v>
      </c>
    </row>
    <row r="1527" spans="1:2" x14ac:dyDescent="0.25">
      <c r="A1527" s="23" t="s">
        <v>73</v>
      </c>
      <c r="B1527" s="30">
        <f t="shared" si="23"/>
        <v>39135</v>
      </c>
    </row>
    <row r="1528" spans="1:2" x14ac:dyDescent="0.25">
      <c r="A1528" s="23" t="s">
        <v>72</v>
      </c>
      <c r="B1528" s="30">
        <f t="shared" si="23"/>
        <v>39134</v>
      </c>
    </row>
    <row r="1529" spans="1:2" x14ac:dyDescent="0.25">
      <c r="A1529" s="23" t="s">
        <v>72</v>
      </c>
      <c r="B1529" s="30">
        <f t="shared" si="23"/>
        <v>39134</v>
      </c>
    </row>
    <row r="1530" spans="1:2" x14ac:dyDescent="0.25">
      <c r="A1530" s="23" t="s">
        <v>72</v>
      </c>
      <c r="B1530" s="30">
        <f t="shared" si="23"/>
        <v>39134</v>
      </c>
    </row>
    <row r="1531" spans="1:2" x14ac:dyDescent="0.25">
      <c r="A1531" s="23" t="s">
        <v>72</v>
      </c>
      <c r="B1531" s="30">
        <f t="shared" si="23"/>
        <v>39134</v>
      </c>
    </row>
    <row r="1532" spans="1:2" x14ac:dyDescent="0.25">
      <c r="A1532" s="23" t="s">
        <v>72</v>
      </c>
      <c r="B1532" s="30">
        <f t="shared" si="23"/>
        <v>39134</v>
      </c>
    </row>
    <row r="1533" spans="1:2" x14ac:dyDescent="0.25">
      <c r="A1533" s="23" t="s">
        <v>72</v>
      </c>
      <c r="B1533" s="30">
        <f t="shared" si="23"/>
        <v>39134</v>
      </c>
    </row>
    <row r="1534" spans="1:2" x14ac:dyDescent="0.25">
      <c r="A1534" s="23" t="s">
        <v>72</v>
      </c>
      <c r="B1534" s="30">
        <f t="shared" si="23"/>
        <v>39134</v>
      </c>
    </row>
    <row r="1535" spans="1:2" x14ac:dyDescent="0.25">
      <c r="A1535" s="23" t="s">
        <v>72</v>
      </c>
      <c r="B1535" s="30">
        <f t="shared" si="23"/>
        <v>39134</v>
      </c>
    </row>
    <row r="1536" spans="1:2" x14ac:dyDescent="0.25">
      <c r="A1536" s="23" t="s">
        <v>72</v>
      </c>
      <c r="B1536" s="30">
        <f t="shared" si="23"/>
        <v>39134</v>
      </c>
    </row>
    <row r="1537" spans="1:2" x14ac:dyDescent="0.25">
      <c r="A1537" s="23" t="s">
        <v>72</v>
      </c>
      <c r="B1537" s="30">
        <f t="shared" si="23"/>
        <v>39134</v>
      </c>
    </row>
    <row r="1538" spans="1:2" x14ac:dyDescent="0.25">
      <c r="A1538" s="23" t="s">
        <v>72</v>
      </c>
      <c r="B1538" s="30">
        <f t="shared" si="23"/>
        <v>39134</v>
      </c>
    </row>
    <row r="1539" spans="1:2" x14ac:dyDescent="0.25">
      <c r="A1539" s="23" t="s">
        <v>72</v>
      </c>
      <c r="B1539" s="30">
        <f t="shared" ref="B1539:B1602" si="24">DATEVALUE(SUBSTITUTE(A1539,".","-"))</f>
        <v>39134</v>
      </c>
    </row>
    <row r="1540" spans="1:2" x14ac:dyDescent="0.25">
      <c r="A1540" s="23" t="s">
        <v>72</v>
      </c>
      <c r="B1540" s="30">
        <f t="shared" si="24"/>
        <v>39134</v>
      </c>
    </row>
    <row r="1541" spans="1:2" x14ac:dyDescent="0.25">
      <c r="A1541" s="23" t="s">
        <v>72</v>
      </c>
      <c r="B1541" s="30">
        <f t="shared" si="24"/>
        <v>39134</v>
      </c>
    </row>
    <row r="1542" spans="1:2" x14ac:dyDescent="0.25">
      <c r="A1542" s="23" t="s">
        <v>72</v>
      </c>
      <c r="B1542" s="30">
        <f t="shared" si="24"/>
        <v>39134</v>
      </c>
    </row>
    <row r="1543" spans="1:2" x14ac:dyDescent="0.25">
      <c r="A1543" s="23" t="s">
        <v>72</v>
      </c>
      <c r="B1543" s="30">
        <f t="shared" si="24"/>
        <v>39134</v>
      </c>
    </row>
    <row r="1544" spans="1:2" x14ac:dyDescent="0.25">
      <c r="A1544" s="23" t="s">
        <v>72</v>
      </c>
      <c r="B1544" s="30">
        <f t="shared" si="24"/>
        <v>39134</v>
      </c>
    </row>
    <row r="1545" spans="1:2" x14ac:dyDescent="0.25">
      <c r="A1545" s="23" t="s">
        <v>72</v>
      </c>
      <c r="B1545" s="30">
        <f t="shared" si="24"/>
        <v>39134</v>
      </c>
    </row>
    <row r="1546" spans="1:2" x14ac:dyDescent="0.25">
      <c r="A1546" s="23" t="s">
        <v>72</v>
      </c>
      <c r="B1546" s="30">
        <f t="shared" si="24"/>
        <v>39134</v>
      </c>
    </row>
    <row r="1547" spans="1:2" x14ac:dyDescent="0.25">
      <c r="A1547" s="23" t="s">
        <v>72</v>
      </c>
      <c r="B1547" s="30">
        <f t="shared" si="24"/>
        <v>39134</v>
      </c>
    </row>
    <row r="1548" spans="1:2" x14ac:dyDescent="0.25">
      <c r="A1548" s="23" t="s">
        <v>72</v>
      </c>
      <c r="B1548" s="30">
        <f t="shared" si="24"/>
        <v>39134</v>
      </c>
    </row>
    <row r="1549" spans="1:2" x14ac:dyDescent="0.25">
      <c r="A1549" s="23" t="s">
        <v>72</v>
      </c>
      <c r="B1549" s="30">
        <f t="shared" si="24"/>
        <v>39134</v>
      </c>
    </row>
    <row r="1550" spans="1:2" x14ac:dyDescent="0.25">
      <c r="A1550" s="23" t="s">
        <v>72</v>
      </c>
      <c r="B1550" s="30">
        <f t="shared" si="24"/>
        <v>39134</v>
      </c>
    </row>
    <row r="1551" spans="1:2" x14ac:dyDescent="0.25">
      <c r="A1551" s="23" t="s">
        <v>72</v>
      </c>
      <c r="B1551" s="30">
        <f t="shared" si="24"/>
        <v>39134</v>
      </c>
    </row>
    <row r="1552" spans="1:2" x14ac:dyDescent="0.25">
      <c r="A1552" s="23" t="s">
        <v>72</v>
      </c>
      <c r="B1552" s="30">
        <f t="shared" si="24"/>
        <v>39134</v>
      </c>
    </row>
    <row r="1553" spans="1:2" x14ac:dyDescent="0.25">
      <c r="A1553" s="23" t="s">
        <v>72</v>
      </c>
      <c r="B1553" s="30">
        <f t="shared" si="24"/>
        <v>39134</v>
      </c>
    </row>
    <row r="1554" spans="1:2" x14ac:dyDescent="0.25">
      <c r="A1554" s="23" t="s">
        <v>72</v>
      </c>
      <c r="B1554" s="30">
        <f t="shared" si="24"/>
        <v>39134</v>
      </c>
    </row>
    <row r="1555" spans="1:2" x14ac:dyDescent="0.25">
      <c r="A1555" s="23" t="s">
        <v>72</v>
      </c>
      <c r="B1555" s="30">
        <f t="shared" si="24"/>
        <v>39134</v>
      </c>
    </row>
    <row r="1556" spans="1:2" x14ac:dyDescent="0.25">
      <c r="A1556" s="23" t="s">
        <v>72</v>
      </c>
      <c r="B1556" s="30">
        <f t="shared" si="24"/>
        <v>39134</v>
      </c>
    </row>
    <row r="1557" spans="1:2" x14ac:dyDescent="0.25">
      <c r="A1557" s="23" t="s">
        <v>72</v>
      </c>
      <c r="B1557" s="30">
        <f t="shared" si="24"/>
        <v>39134</v>
      </c>
    </row>
    <row r="1558" spans="1:2" x14ac:dyDescent="0.25">
      <c r="A1558" s="23" t="s">
        <v>72</v>
      </c>
      <c r="B1558" s="30">
        <f t="shared" si="24"/>
        <v>39134</v>
      </c>
    </row>
    <row r="1559" spans="1:2" x14ac:dyDescent="0.25">
      <c r="A1559" s="23" t="s">
        <v>72</v>
      </c>
      <c r="B1559" s="30">
        <f t="shared" si="24"/>
        <v>39134</v>
      </c>
    </row>
    <row r="1560" spans="1:2" x14ac:dyDescent="0.25">
      <c r="A1560" s="23" t="s">
        <v>72</v>
      </c>
      <c r="B1560" s="30">
        <f t="shared" si="24"/>
        <v>39134</v>
      </c>
    </row>
    <row r="1561" spans="1:2" x14ac:dyDescent="0.25">
      <c r="A1561" s="23" t="s">
        <v>72</v>
      </c>
      <c r="B1561" s="30">
        <f t="shared" si="24"/>
        <v>39134</v>
      </c>
    </row>
    <row r="1562" spans="1:2" x14ac:dyDescent="0.25">
      <c r="A1562" s="23" t="s">
        <v>72</v>
      </c>
      <c r="B1562" s="30">
        <f t="shared" si="24"/>
        <v>39134</v>
      </c>
    </row>
    <row r="1563" spans="1:2" x14ac:dyDescent="0.25">
      <c r="A1563" s="23" t="s">
        <v>72</v>
      </c>
      <c r="B1563" s="30">
        <f t="shared" si="24"/>
        <v>39134</v>
      </c>
    </row>
    <row r="1564" spans="1:2" x14ac:dyDescent="0.25">
      <c r="A1564" s="23" t="s">
        <v>72</v>
      </c>
      <c r="B1564" s="30">
        <f t="shared" si="24"/>
        <v>39134</v>
      </c>
    </row>
    <row r="1565" spans="1:2" x14ac:dyDescent="0.25">
      <c r="A1565" s="23" t="s">
        <v>72</v>
      </c>
      <c r="B1565" s="30">
        <f t="shared" si="24"/>
        <v>39134</v>
      </c>
    </row>
    <row r="1566" spans="1:2" x14ac:dyDescent="0.25">
      <c r="A1566" s="23" t="s">
        <v>72</v>
      </c>
      <c r="B1566" s="30">
        <f t="shared" si="24"/>
        <v>39134</v>
      </c>
    </row>
    <row r="1567" spans="1:2" x14ac:dyDescent="0.25">
      <c r="A1567" s="23" t="s">
        <v>72</v>
      </c>
      <c r="B1567" s="30">
        <f t="shared" si="24"/>
        <v>39134</v>
      </c>
    </row>
    <row r="1568" spans="1:2" x14ac:dyDescent="0.25">
      <c r="A1568" s="23" t="s">
        <v>72</v>
      </c>
      <c r="B1568" s="30">
        <f t="shared" si="24"/>
        <v>39134</v>
      </c>
    </row>
    <row r="1569" spans="1:2" x14ac:dyDescent="0.25">
      <c r="A1569" s="23" t="s">
        <v>72</v>
      </c>
      <c r="B1569" s="30">
        <f t="shared" si="24"/>
        <v>39134</v>
      </c>
    </row>
    <row r="1570" spans="1:2" x14ac:dyDescent="0.25">
      <c r="A1570" s="23" t="s">
        <v>72</v>
      </c>
      <c r="B1570" s="30">
        <f t="shared" si="24"/>
        <v>39134</v>
      </c>
    </row>
    <row r="1571" spans="1:2" x14ac:dyDescent="0.25">
      <c r="A1571" s="23" t="s">
        <v>72</v>
      </c>
      <c r="B1571" s="30">
        <f t="shared" si="24"/>
        <v>39134</v>
      </c>
    </row>
    <row r="1572" spans="1:2" x14ac:dyDescent="0.25">
      <c r="A1572" s="23" t="s">
        <v>72</v>
      </c>
      <c r="B1572" s="30">
        <f t="shared" si="24"/>
        <v>39134</v>
      </c>
    </row>
    <row r="1573" spans="1:2" x14ac:dyDescent="0.25">
      <c r="A1573" s="23" t="s">
        <v>72</v>
      </c>
      <c r="B1573" s="30">
        <f t="shared" si="24"/>
        <v>39134</v>
      </c>
    </row>
    <row r="1574" spans="1:2" x14ac:dyDescent="0.25">
      <c r="A1574" s="23" t="s">
        <v>72</v>
      </c>
      <c r="B1574" s="30">
        <f t="shared" si="24"/>
        <v>39134</v>
      </c>
    </row>
    <row r="1575" spans="1:2" x14ac:dyDescent="0.25">
      <c r="A1575" s="23" t="s">
        <v>72</v>
      </c>
      <c r="B1575" s="30">
        <f t="shared" si="24"/>
        <v>39134</v>
      </c>
    </row>
    <row r="1576" spans="1:2" x14ac:dyDescent="0.25">
      <c r="A1576" s="23" t="s">
        <v>72</v>
      </c>
      <c r="B1576" s="30">
        <f t="shared" si="24"/>
        <v>39134</v>
      </c>
    </row>
    <row r="1577" spans="1:2" x14ac:dyDescent="0.25">
      <c r="A1577" s="23" t="s">
        <v>72</v>
      </c>
      <c r="B1577" s="30">
        <f t="shared" si="24"/>
        <v>39134</v>
      </c>
    </row>
    <row r="1578" spans="1:2" x14ac:dyDescent="0.25">
      <c r="A1578" s="23" t="s">
        <v>72</v>
      </c>
      <c r="B1578" s="30">
        <f t="shared" si="24"/>
        <v>39134</v>
      </c>
    </row>
    <row r="1579" spans="1:2" x14ac:dyDescent="0.25">
      <c r="A1579" s="23" t="s">
        <v>72</v>
      </c>
      <c r="B1579" s="30">
        <f t="shared" si="24"/>
        <v>39134</v>
      </c>
    </row>
    <row r="1580" spans="1:2" x14ac:dyDescent="0.25">
      <c r="A1580" s="23" t="s">
        <v>72</v>
      </c>
      <c r="B1580" s="30">
        <f t="shared" si="24"/>
        <v>39134</v>
      </c>
    </row>
    <row r="1581" spans="1:2" x14ac:dyDescent="0.25">
      <c r="A1581" s="23" t="s">
        <v>72</v>
      </c>
      <c r="B1581" s="30">
        <f t="shared" si="24"/>
        <v>39134</v>
      </c>
    </row>
    <row r="1582" spans="1:2" x14ac:dyDescent="0.25">
      <c r="A1582" s="23" t="s">
        <v>72</v>
      </c>
      <c r="B1582" s="30">
        <f t="shared" si="24"/>
        <v>39134</v>
      </c>
    </row>
    <row r="1583" spans="1:2" x14ac:dyDescent="0.25">
      <c r="A1583" s="23" t="s">
        <v>72</v>
      </c>
      <c r="B1583" s="30">
        <f t="shared" si="24"/>
        <v>39134</v>
      </c>
    </row>
    <row r="1584" spans="1:2" x14ac:dyDescent="0.25">
      <c r="A1584" s="23" t="s">
        <v>72</v>
      </c>
      <c r="B1584" s="30">
        <f t="shared" si="24"/>
        <v>39134</v>
      </c>
    </row>
    <row r="1585" spans="1:2" x14ac:dyDescent="0.25">
      <c r="A1585" s="23" t="s">
        <v>72</v>
      </c>
      <c r="B1585" s="30">
        <f t="shared" si="24"/>
        <v>39134</v>
      </c>
    </row>
    <row r="1586" spans="1:2" x14ac:dyDescent="0.25">
      <c r="A1586" s="23" t="s">
        <v>72</v>
      </c>
      <c r="B1586" s="30">
        <f t="shared" si="24"/>
        <v>39134</v>
      </c>
    </row>
    <row r="1587" spans="1:2" x14ac:dyDescent="0.25">
      <c r="A1587" s="23" t="s">
        <v>72</v>
      </c>
      <c r="B1587" s="30">
        <f t="shared" si="24"/>
        <v>39134</v>
      </c>
    </row>
    <row r="1588" spans="1:2" x14ac:dyDescent="0.25">
      <c r="A1588" s="23" t="s">
        <v>72</v>
      </c>
      <c r="B1588" s="30">
        <f t="shared" si="24"/>
        <v>39134</v>
      </c>
    </row>
    <row r="1589" spans="1:2" x14ac:dyDescent="0.25">
      <c r="A1589" s="23" t="s">
        <v>72</v>
      </c>
      <c r="B1589" s="30">
        <f t="shared" si="24"/>
        <v>39134</v>
      </c>
    </row>
    <row r="1590" spans="1:2" x14ac:dyDescent="0.25">
      <c r="A1590" s="23" t="s">
        <v>72</v>
      </c>
      <c r="B1590" s="30">
        <f t="shared" si="24"/>
        <v>39134</v>
      </c>
    </row>
    <row r="1591" spans="1:2" x14ac:dyDescent="0.25">
      <c r="A1591" s="23" t="s">
        <v>72</v>
      </c>
      <c r="B1591" s="30">
        <f t="shared" si="24"/>
        <v>39134</v>
      </c>
    </row>
    <row r="1592" spans="1:2" x14ac:dyDescent="0.25">
      <c r="A1592" s="23" t="s">
        <v>72</v>
      </c>
      <c r="B1592" s="30">
        <f t="shared" si="24"/>
        <v>39134</v>
      </c>
    </row>
    <row r="1593" spans="1:2" x14ac:dyDescent="0.25">
      <c r="A1593" s="23" t="s">
        <v>72</v>
      </c>
      <c r="B1593" s="30">
        <f t="shared" si="24"/>
        <v>39134</v>
      </c>
    </row>
    <row r="1594" spans="1:2" x14ac:dyDescent="0.25">
      <c r="A1594" s="23" t="s">
        <v>72</v>
      </c>
      <c r="B1594" s="30">
        <f t="shared" si="24"/>
        <v>39134</v>
      </c>
    </row>
    <row r="1595" spans="1:2" x14ac:dyDescent="0.25">
      <c r="A1595" s="23" t="s">
        <v>72</v>
      </c>
      <c r="B1595" s="30">
        <f t="shared" si="24"/>
        <v>39134</v>
      </c>
    </row>
    <row r="1596" spans="1:2" x14ac:dyDescent="0.25">
      <c r="A1596" s="23" t="s">
        <v>72</v>
      </c>
      <c r="B1596" s="30">
        <f t="shared" si="24"/>
        <v>39134</v>
      </c>
    </row>
    <row r="1597" spans="1:2" x14ac:dyDescent="0.25">
      <c r="A1597" s="23" t="s">
        <v>72</v>
      </c>
      <c r="B1597" s="30">
        <f t="shared" si="24"/>
        <v>39134</v>
      </c>
    </row>
    <row r="1598" spans="1:2" x14ac:dyDescent="0.25">
      <c r="A1598" s="23" t="s">
        <v>72</v>
      </c>
      <c r="B1598" s="30">
        <f t="shared" si="24"/>
        <v>39134</v>
      </c>
    </row>
    <row r="1599" spans="1:2" x14ac:dyDescent="0.25">
      <c r="A1599" s="23" t="s">
        <v>72</v>
      </c>
      <c r="B1599" s="30">
        <f t="shared" si="24"/>
        <v>39134</v>
      </c>
    </row>
    <row r="1600" spans="1:2" x14ac:dyDescent="0.25">
      <c r="A1600" s="23" t="s">
        <v>72</v>
      </c>
      <c r="B1600" s="30">
        <f t="shared" si="24"/>
        <v>39134</v>
      </c>
    </row>
    <row r="1601" spans="1:2" x14ac:dyDescent="0.25">
      <c r="A1601" s="23" t="s">
        <v>72</v>
      </c>
      <c r="B1601" s="30">
        <f t="shared" si="24"/>
        <v>39134</v>
      </c>
    </row>
    <row r="1602" spans="1:2" x14ac:dyDescent="0.25">
      <c r="A1602" s="23" t="s">
        <v>72</v>
      </c>
      <c r="B1602" s="30">
        <f t="shared" si="24"/>
        <v>39134</v>
      </c>
    </row>
    <row r="1603" spans="1:2" x14ac:dyDescent="0.25">
      <c r="A1603" s="23" t="s">
        <v>72</v>
      </c>
      <c r="B1603" s="30">
        <f t="shared" ref="B1603:B1666" si="25">DATEVALUE(SUBSTITUTE(A1603,".","-"))</f>
        <v>39134</v>
      </c>
    </row>
    <row r="1604" spans="1:2" x14ac:dyDescent="0.25">
      <c r="A1604" s="23" t="s">
        <v>72</v>
      </c>
      <c r="B1604" s="30">
        <f t="shared" si="25"/>
        <v>39134</v>
      </c>
    </row>
    <row r="1605" spans="1:2" x14ac:dyDescent="0.25">
      <c r="A1605" s="23" t="s">
        <v>72</v>
      </c>
      <c r="B1605" s="30">
        <f t="shared" si="25"/>
        <v>39134</v>
      </c>
    </row>
    <row r="1606" spans="1:2" x14ac:dyDescent="0.25">
      <c r="A1606" s="23" t="s">
        <v>72</v>
      </c>
      <c r="B1606" s="30">
        <f t="shared" si="25"/>
        <v>39134</v>
      </c>
    </row>
    <row r="1607" spans="1:2" x14ac:dyDescent="0.25">
      <c r="A1607" s="23" t="s">
        <v>72</v>
      </c>
      <c r="B1607" s="30">
        <f t="shared" si="25"/>
        <v>39134</v>
      </c>
    </row>
    <row r="1608" spans="1:2" x14ac:dyDescent="0.25">
      <c r="A1608" s="23" t="s">
        <v>72</v>
      </c>
      <c r="B1608" s="30">
        <f t="shared" si="25"/>
        <v>39134</v>
      </c>
    </row>
    <row r="1609" spans="1:2" x14ac:dyDescent="0.25">
      <c r="A1609" s="23" t="s">
        <v>72</v>
      </c>
      <c r="B1609" s="30">
        <f t="shared" si="25"/>
        <v>39134</v>
      </c>
    </row>
    <row r="1610" spans="1:2" x14ac:dyDescent="0.25">
      <c r="A1610" s="23" t="s">
        <v>72</v>
      </c>
      <c r="B1610" s="30">
        <f t="shared" si="25"/>
        <v>39134</v>
      </c>
    </row>
    <row r="1611" spans="1:2" x14ac:dyDescent="0.25">
      <c r="A1611" s="23" t="s">
        <v>72</v>
      </c>
      <c r="B1611" s="30">
        <f t="shared" si="25"/>
        <v>39134</v>
      </c>
    </row>
    <row r="1612" spans="1:2" x14ac:dyDescent="0.25">
      <c r="A1612" s="23" t="s">
        <v>72</v>
      </c>
      <c r="B1612" s="30">
        <f t="shared" si="25"/>
        <v>39134</v>
      </c>
    </row>
    <row r="1613" spans="1:2" x14ac:dyDescent="0.25">
      <c r="A1613" s="23" t="s">
        <v>72</v>
      </c>
      <c r="B1613" s="30">
        <f t="shared" si="25"/>
        <v>39134</v>
      </c>
    </row>
    <row r="1614" spans="1:2" x14ac:dyDescent="0.25">
      <c r="A1614" s="23" t="s">
        <v>72</v>
      </c>
      <c r="B1614" s="30">
        <f t="shared" si="25"/>
        <v>39134</v>
      </c>
    </row>
    <row r="1615" spans="1:2" x14ac:dyDescent="0.25">
      <c r="A1615" s="23" t="s">
        <v>72</v>
      </c>
      <c r="B1615" s="30">
        <f t="shared" si="25"/>
        <v>39134</v>
      </c>
    </row>
    <row r="1616" spans="1:2" x14ac:dyDescent="0.25">
      <c r="A1616" s="23" t="s">
        <v>72</v>
      </c>
      <c r="B1616" s="30">
        <f t="shared" si="25"/>
        <v>39134</v>
      </c>
    </row>
    <row r="1617" spans="1:2" x14ac:dyDescent="0.25">
      <c r="A1617" s="23" t="s">
        <v>72</v>
      </c>
      <c r="B1617" s="30">
        <f t="shared" si="25"/>
        <v>39134</v>
      </c>
    </row>
    <row r="1618" spans="1:2" x14ac:dyDescent="0.25">
      <c r="A1618" s="23" t="s">
        <v>72</v>
      </c>
      <c r="B1618" s="30">
        <f t="shared" si="25"/>
        <v>39134</v>
      </c>
    </row>
    <row r="1619" spans="1:2" x14ac:dyDescent="0.25">
      <c r="A1619" s="23" t="s">
        <v>72</v>
      </c>
      <c r="B1619" s="30">
        <f t="shared" si="25"/>
        <v>39134</v>
      </c>
    </row>
    <row r="1620" spans="1:2" x14ac:dyDescent="0.25">
      <c r="A1620" s="23" t="s">
        <v>72</v>
      </c>
      <c r="B1620" s="30">
        <f t="shared" si="25"/>
        <v>39134</v>
      </c>
    </row>
    <row r="1621" spans="1:2" x14ac:dyDescent="0.25">
      <c r="A1621" s="23" t="s">
        <v>72</v>
      </c>
      <c r="B1621" s="30">
        <f t="shared" si="25"/>
        <v>39134</v>
      </c>
    </row>
    <row r="1622" spans="1:2" x14ac:dyDescent="0.25">
      <c r="A1622" s="23" t="s">
        <v>72</v>
      </c>
      <c r="B1622" s="30">
        <f t="shared" si="25"/>
        <v>39134</v>
      </c>
    </row>
    <row r="1623" spans="1:2" x14ac:dyDescent="0.25">
      <c r="A1623" s="23" t="s">
        <v>72</v>
      </c>
      <c r="B1623" s="30">
        <f t="shared" si="25"/>
        <v>39134</v>
      </c>
    </row>
    <row r="1624" spans="1:2" x14ac:dyDescent="0.25">
      <c r="A1624" s="23" t="s">
        <v>76</v>
      </c>
      <c r="B1624" s="30">
        <f t="shared" si="25"/>
        <v>39140</v>
      </c>
    </row>
    <row r="1625" spans="1:2" x14ac:dyDescent="0.25">
      <c r="A1625" s="23" t="s">
        <v>76</v>
      </c>
      <c r="B1625" s="30">
        <f t="shared" si="25"/>
        <v>39140</v>
      </c>
    </row>
    <row r="1626" spans="1:2" x14ac:dyDescent="0.25">
      <c r="A1626" s="23" t="s">
        <v>76</v>
      </c>
      <c r="B1626" s="30">
        <f t="shared" si="25"/>
        <v>39140</v>
      </c>
    </row>
    <row r="1627" spans="1:2" x14ac:dyDescent="0.25">
      <c r="A1627" s="23" t="s">
        <v>76</v>
      </c>
      <c r="B1627" s="30">
        <f t="shared" si="25"/>
        <v>39140</v>
      </c>
    </row>
    <row r="1628" spans="1:2" x14ac:dyDescent="0.25">
      <c r="A1628" s="23" t="s">
        <v>76</v>
      </c>
      <c r="B1628" s="30">
        <f t="shared" si="25"/>
        <v>39140</v>
      </c>
    </row>
    <row r="1629" spans="1:2" x14ac:dyDescent="0.25">
      <c r="A1629" s="23" t="s">
        <v>76</v>
      </c>
      <c r="B1629" s="30">
        <f t="shared" si="25"/>
        <v>39140</v>
      </c>
    </row>
    <row r="1630" spans="1:2" x14ac:dyDescent="0.25">
      <c r="A1630" s="23" t="s">
        <v>76</v>
      </c>
      <c r="B1630" s="30">
        <f t="shared" si="25"/>
        <v>39140</v>
      </c>
    </row>
    <row r="1631" spans="1:2" x14ac:dyDescent="0.25">
      <c r="A1631" s="23" t="s">
        <v>76</v>
      </c>
      <c r="B1631" s="30">
        <f t="shared" si="25"/>
        <v>39140</v>
      </c>
    </row>
    <row r="1632" spans="1:2" x14ac:dyDescent="0.25">
      <c r="A1632" s="23" t="s">
        <v>76</v>
      </c>
      <c r="B1632" s="30">
        <f t="shared" si="25"/>
        <v>39140</v>
      </c>
    </row>
    <row r="1633" spans="1:2" x14ac:dyDescent="0.25">
      <c r="A1633" s="23" t="s">
        <v>76</v>
      </c>
      <c r="B1633" s="30">
        <f t="shared" si="25"/>
        <v>39140</v>
      </c>
    </row>
    <row r="1634" spans="1:2" x14ac:dyDescent="0.25">
      <c r="A1634" s="23" t="s">
        <v>76</v>
      </c>
      <c r="B1634" s="30">
        <f t="shared" si="25"/>
        <v>39140</v>
      </c>
    </row>
    <row r="1635" spans="1:2" x14ac:dyDescent="0.25">
      <c r="A1635" s="23" t="s">
        <v>76</v>
      </c>
      <c r="B1635" s="30">
        <f t="shared" si="25"/>
        <v>39140</v>
      </c>
    </row>
    <row r="1636" spans="1:2" x14ac:dyDescent="0.25">
      <c r="A1636" s="23" t="s">
        <v>76</v>
      </c>
      <c r="B1636" s="30">
        <f t="shared" si="25"/>
        <v>39140</v>
      </c>
    </row>
    <row r="1637" spans="1:2" x14ac:dyDescent="0.25">
      <c r="A1637" s="23" t="s">
        <v>76</v>
      </c>
      <c r="B1637" s="30">
        <f t="shared" si="25"/>
        <v>39140</v>
      </c>
    </row>
    <row r="1638" spans="1:2" x14ac:dyDescent="0.25">
      <c r="A1638" s="23" t="s">
        <v>76</v>
      </c>
      <c r="B1638" s="30">
        <f t="shared" si="25"/>
        <v>39140</v>
      </c>
    </row>
    <row r="1639" spans="1:2" x14ac:dyDescent="0.25">
      <c r="A1639" s="23" t="s">
        <v>76</v>
      </c>
      <c r="B1639" s="30">
        <f t="shared" si="25"/>
        <v>39140</v>
      </c>
    </row>
    <row r="1640" spans="1:2" x14ac:dyDescent="0.25">
      <c r="A1640" s="23" t="s">
        <v>76</v>
      </c>
      <c r="B1640" s="30">
        <f t="shared" si="25"/>
        <v>39140</v>
      </c>
    </row>
    <row r="1641" spans="1:2" x14ac:dyDescent="0.25">
      <c r="A1641" s="23" t="s">
        <v>76</v>
      </c>
      <c r="B1641" s="30">
        <f t="shared" si="25"/>
        <v>39140</v>
      </c>
    </row>
    <row r="1642" spans="1:2" x14ac:dyDescent="0.25">
      <c r="A1642" s="23" t="s">
        <v>76</v>
      </c>
      <c r="B1642" s="30">
        <f t="shared" si="25"/>
        <v>39140</v>
      </c>
    </row>
    <row r="1643" spans="1:2" x14ac:dyDescent="0.25">
      <c r="A1643" s="23" t="s">
        <v>76</v>
      </c>
      <c r="B1643" s="30">
        <f t="shared" si="25"/>
        <v>39140</v>
      </c>
    </row>
    <row r="1644" spans="1:2" x14ac:dyDescent="0.25">
      <c r="A1644" s="23" t="s">
        <v>76</v>
      </c>
      <c r="B1644" s="30">
        <f t="shared" si="25"/>
        <v>39140</v>
      </c>
    </row>
    <row r="1645" spans="1:2" x14ac:dyDescent="0.25">
      <c r="A1645" s="23" t="s">
        <v>76</v>
      </c>
      <c r="B1645" s="30">
        <f t="shared" si="25"/>
        <v>39140</v>
      </c>
    </row>
    <row r="1646" spans="1:2" x14ac:dyDescent="0.25">
      <c r="A1646" s="23" t="s">
        <v>76</v>
      </c>
      <c r="B1646" s="30">
        <f t="shared" si="25"/>
        <v>39140</v>
      </c>
    </row>
    <row r="1647" spans="1:2" x14ac:dyDescent="0.25">
      <c r="A1647" s="23" t="s">
        <v>76</v>
      </c>
      <c r="B1647" s="30">
        <f t="shared" si="25"/>
        <v>39140</v>
      </c>
    </row>
    <row r="1648" spans="1:2" x14ac:dyDescent="0.25">
      <c r="A1648" s="23" t="s">
        <v>76</v>
      </c>
      <c r="B1648" s="30">
        <f t="shared" si="25"/>
        <v>39140</v>
      </c>
    </row>
    <row r="1649" spans="1:2" x14ac:dyDescent="0.25">
      <c r="A1649" s="23" t="s">
        <v>76</v>
      </c>
      <c r="B1649" s="30">
        <f t="shared" si="25"/>
        <v>39140</v>
      </c>
    </row>
    <row r="1650" spans="1:2" x14ac:dyDescent="0.25">
      <c r="A1650" s="23" t="s">
        <v>76</v>
      </c>
      <c r="B1650" s="30">
        <f t="shared" si="25"/>
        <v>39140</v>
      </c>
    </row>
    <row r="1651" spans="1:2" x14ac:dyDescent="0.25">
      <c r="A1651" s="23" t="s">
        <v>76</v>
      </c>
      <c r="B1651" s="30">
        <f t="shared" si="25"/>
        <v>39140</v>
      </c>
    </row>
    <row r="1652" spans="1:2" x14ac:dyDescent="0.25">
      <c r="A1652" s="23" t="s">
        <v>76</v>
      </c>
      <c r="B1652" s="30">
        <f t="shared" si="25"/>
        <v>39140</v>
      </c>
    </row>
    <row r="1653" spans="1:2" x14ac:dyDescent="0.25">
      <c r="A1653" s="23" t="s">
        <v>76</v>
      </c>
      <c r="B1653" s="30">
        <f t="shared" si="25"/>
        <v>39140</v>
      </c>
    </row>
    <row r="1654" spans="1:2" x14ac:dyDescent="0.25">
      <c r="A1654" s="23" t="s">
        <v>76</v>
      </c>
      <c r="B1654" s="30">
        <f t="shared" si="25"/>
        <v>39140</v>
      </c>
    </row>
    <row r="1655" spans="1:2" x14ac:dyDescent="0.25">
      <c r="A1655" s="23" t="s">
        <v>76</v>
      </c>
      <c r="B1655" s="30">
        <f t="shared" si="25"/>
        <v>39140</v>
      </c>
    </row>
    <row r="1656" spans="1:2" x14ac:dyDescent="0.25">
      <c r="A1656" s="23" t="s">
        <v>76</v>
      </c>
      <c r="B1656" s="30">
        <f t="shared" si="25"/>
        <v>39140</v>
      </c>
    </row>
    <row r="1657" spans="1:2" x14ac:dyDescent="0.25">
      <c r="A1657" s="23" t="s">
        <v>76</v>
      </c>
      <c r="B1657" s="30">
        <f t="shared" si="25"/>
        <v>39140</v>
      </c>
    </row>
    <row r="1658" spans="1:2" x14ac:dyDescent="0.25">
      <c r="A1658" s="23" t="s">
        <v>76</v>
      </c>
      <c r="B1658" s="30">
        <f t="shared" si="25"/>
        <v>39140</v>
      </c>
    </row>
    <row r="1659" spans="1:2" x14ac:dyDescent="0.25">
      <c r="A1659" s="23" t="s">
        <v>76</v>
      </c>
      <c r="B1659" s="30">
        <f t="shared" si="25"/>
        <v>39140</v>
      </c>
    </row>
    <row r="1660" spans="1:2" x14ac:dyDescent="0.25">
      <c r="A1660" s="23" t="s">
        <v>76</v>
      </c>
      <c r="B1660" s="30">
        <f t="shared" si="25"/>
        <v>39140</v>
      </c>
    </row>
    <row r="1661" spans="1:2" x14ac:dyDescent="0.25">
      <c r="A1661" s="23" t="s">
        <v>76</v>
      </c>
      <c r="B1661" s="30">
        <f t="shared" si="25"/>
        <v>39140</v>
      </c>
    </row>
    <row r="1662" spans="1:2" x14ac:dyDescent="0.25">
      <c r="A1662" s="23" t="s">
        <v>76</v>
      </c>
      <c r="B1662" s="30">
        <f t="shared" si="25"/>
        <v>39140</v>
      </c>
    </row>
    <row r="1663" spans="1:2" x14ac:dyDescent="0.25">
      <c r="A1663" s="23" t="s">
        <v>76</v>
      </c>
      <c r="B1663" s="30">
        <f t="shared" si="25"/>
        <v>39140</v>
      </c>
    </row>
    <row r="1664" spans="1:2" x14ac:dyDescent="0.25">
      <c r="A1664" s="23" t="s">
        <v>76</v>
      </c>
      <c r="B1664" s="30">
        <f t="shared" si="25"/>
        <v>39140</v>
      </c>
    </row>
    <row r="1665" spans="1:2" x14ac:dyDescent="0.25">
      <c r="A1665" s="23" t="s">
        <v>76</v>
      </c>
      <c r="B1665" s="30">
        <f t="shared" si="25"/>
        <v>39140</v>
      </c>
    </row>
    <row r="1666" spans="1:2" x14ac:dyDescent="0.25">
      <c r="A1666" s="23" t="s">
        <v>76</v>
      </c>
      <c r="B1666" s="30">
        <f t="shared" si="25"/>
        <v>39140</v>
      </c>
    </row>
    <row r="1667" spans="1:2" x14ac:dyDescent="0.25">
      <c r="A1667" s="23" t="s">
        <v>76</v>
      </c>
      <c r="B1667" s="30">
        <f t="shared" ref="B1667:B1730" si="26">DATEVALUE(SUBSTITUTE(A1667,".","-"))</f>
        <v>39140</v>
      </c>
    </row>
    <row r="1668" spans="1:2" x14ac:dyDescent="0.25">
      <c r="A1668" s="23" t="s">
        <v>76</v>
      </c>
      <c r="B1668" s="30">
        <f t="shared" si="26"/>
        <v>39140</v>
      </c>
    </row>
    <row r="1669" spans="1:2" x14ac:dyDescent="0.25">
      <c r="A1669" s="23" t="s">
        <v>76</v>
      </c>
      <c r="B1669" s="30">
        <f t="shared" si="26"/>
        <v>39140</v>
      </c>
    </row>
    <row r="1670" spans="1:2" x14ac:dyDescent="0.25">
      <c r="A1670" s="23" t="s">
        <v>76</v>
      </c>
      <c r="B1670" s="30">
        <f t="shared" si="26"/>
        <v>39140</v>
      </c>
    </row>
    <row r="1671" spans="1:2" x14ac:dyDescent="0.25">
      <c r="A1671" s="23" t="s">
        <v>76</v>
      </c>
      <c r="B1671" s="30">
        <f t="shared" si="26"/>
        <v>39140</v>
      </c>
    </row>
    <row r="1672" spans="1:2" x14ac:dyDescent="0.25">
      <c r="A1672" s="23" t="s">
        <v>76</v>
      </c>
      <c r="B1672" s="30">
        <f t="shared" si="26"/>
        <v>39140</v>
      </c>
    </row>
    <row r="1673" spans="1:2" x14ac:dyDescent="0.25">
      <c r="A1673" s="23" t="s">
        <v>76</v>
      </c>
      <c r="B1673" s="30">
        <f t="shared" si="26"/>
        <v>39140</v>
      </c>
    </row>
    <row r="1674" spans="1:2" x14ac:dyDescent="0.25">
      <c r="A1674" s="23" t="s">
        <v>76</v>
      </c>
      <c r="B1674" s="30">
        <f t="shared" si="26"/>
        <v>39140</v>
      </c>
    </row>
    <row r="1675" spans="1:2" x14ac:dyDescent="0.25">
      <c r="A1675" s="23" t="s">
        <v>76</v>
      </c>
      <c r="B1675" s="30">
        <f t="shared" si="26"/>
        <v>39140</v>
      </c>
    </row>
    <row r="1676" spans="1:2" x14ac:dyDescent="0.25">
      <c r="A1676" s="23" t="s">
        <v>76</v>
      </c>
      <c r="B1676" s="30">
        <f t="shared" si="26"/>
        <v>39140</v>
      </c>
    </row>
    <row r="1677" spans="1:2" x14ac:dyDescent="0.25">
      <c r="A1677" s="23" t="s">
        <v>76</v>
      </c>
      <c r="B1677" s="30">
        <f t="shared" si="26"/>
        <v>39140</v>
      </c>
    </row>
    <row r="1678" spans="1:2" x14ac:dyDescent="0.25">
      <c r="A1678" s="23" t="s">
        <v>76</v>
      </c>
      <c r="B1678" s="30">
        <f t="shared" si="26"/>
        <v>39140</v>
      </c>
    </row>
    <row r="1679" spans="1:2" x14ac:dyDescent="0.25">
      <c r="A1679" s="23" t="s">
        <v>76</v>
      </c>
      <c r="B1679" s="30">
        <f t="shared" si="26"/>
        <v>39140</v>
      </c>
    </row>
    <row r="1680" spans="1:2" x14ac:dyDescent="0.25">
      <c r="A1680" s="23" t="s">
        <v>76</v>
      </c>
      <c r="B1680" s="30">
        <f t="shared" si="26"/>
        <v>39140</v>
      </c>
    </row>
    <row r="1681" spans="1:2" x14ac:dyDescent="0.25">
      <c r="A1681" s="23" t="s">
        <v>76</v>
      </c>
      <c r="B1681" s="30">
        <f t="shared" si="26"/>
        <v>39140</v>
      </c>
    </row>
    <row r="1682" spans="1:2" x14ac:dyDescent="0.25">
      <c r="A1682" s="23" t="s">
        <v>76</v>
      </c>
      <c r="B1682" s="30">
        <f t="shared" si="26"/>
        <v>39140</v>
      </c>
    </row>
    <row r="1683" spans="1:2" x14ac:dyDescent="0.25">
      <c r="A1683" s="23" t="s">
        <v>76</v>
      </c>
      <c r="B1683" s="30">
        <f t="shared" si="26"/>
        <v>39140</v>
      </c>
    </row>
    <row r="1684" spans="1:2" x14ac:dyDescent="0.25">
      <c r="A1684" s="23" t="s">
        <v>76</v>
      </c>
      <c r="B1684" s="30">
        <f t="shared" si="26"/>
        <v>39140</v>
      </c>
    </row>
    <row r="1685" spans="1:2" x14ac:dyDescent="0.25">
      <c r="A1685" s="23" t="s">
        <v>76</v>
      </c>
      <c r="B1685" s="30">
        <f t="shared" si="26"/>
        <v>39140</v>
      </c>
    </row>
    <row r="1686" spans="1:2" x14ac:dyDescent="0.25">
      <c r="A1686" s="23" t="s">
        <v>76</v>
      </c>
      <c r="B1686" s="30">
        <f t="shared" si="26"/>
        <v>39140</v>
      </c>
    </row>
    <row r="1687" spans="1:2" x14ac:dyDescent="0.25">
      <c r="A1687" s="23" t="s">
        <v>76</v>
      </c>
      <c r="B1687" s="30">
        <f t="shared" si="26"/>
        <v>39140</v>
      </c>
    </row>
    <row r="1688" spans="1:2" x14ac:dyDescent="0.25">
      <c r="A1688" s="23" t="s">
        <v>76</v>
      </c>
      <c r="B1688" s="30">
        <f t="shared" si="26"/>
        <v>39140</v>
      </c>
    </row>
    <row r="1689" spans="1:2" x14ac:dyDescent="0.25">
      <c r="A1689" s="23" t="s">
        <v>76</v>
      </c>
      <c r="B1689" s="30">
        <f t="shared" si="26"/>
        <v>39140</v>
      </c>
    </row>
    <row r="1690" spans="1:2" x14ac:dyDescent="0.25">
      <c r="A1690" s="23" t="s">
        <v>76</v>
      </c>
      <c r="B1690" s="30">
        <f t="shared" si="26"/>
        <v>39140</v>
      </c>
    </row>
    <row r="1691" spans="1:2" x14ac:dyDescent="0.25">
      <c r="A1691" s="23" t="s">
        <v>76</v>
      </c>
      <c r="B1691" s="30">
        <f t="shared" si="26"/>
        <v>39140</v>
      </c>
    </row>
    <row r="1692" spans="1:2" x14ac:dyDescent="0.25">
      <c r="A1692" s="23" t="s">
        <v>76</v>
      </c>
      <c r="B1692" s="30">
        <f t="shared" si="26"/>
        <v>39140</v>
      </c>
    </row>
    <row r="1693" spans="1:2" x14ac:dyDescent="0.25">
      <c r="A1693" s="23" t="s">
        <v>76</v>
      </c>
      <c r="B1693" s="30">
        <f t="shared" si="26"/>
        <v>39140</v>
      </c>
    </row>
    <row r="1694" spans="1:2" x14ac:dyDescent="0.25">
      <c r="A1694" s="23" t="s">
        <v>76</v>
      </c>
      <c r="B1694" s="30">
        <f t="shared" si="26"/>
        <v>39140</v>
      </c>
    </row>
    <row r="1695" spans="1:2" x14ac:dyDescent="0.25">
      <c r="A1695" s="23" t="s">
        <v>76</v>
      </c>
      <c r="B1695" s="30">
        <f t="shared" si="26"/>
        <v>39140</v>
      </c>
    </row>
    <row r="1696" spans="1:2" x14ac:dyDescent="0.25">
      <c r="A1696" s="23" t="s">
        <v>76</v>
      </c>
      <c r="B1696" s="30">
        <f t="shared" si="26"/>
        <v>39140</v>
      </c>
    </row>
    <row r="1697" spans="1:2" x14ac:dyDescent="0.25">
      <c r="A1697" s="23" t="s">
        <v>76</v>
      </c>
      <c r="B1697" s="30">
        <f t="shared" si="26"/>
        <v>39140</v>
      </c>
    </row>
    <row r="1698" spans="1:2" x14ac:dyDescent="0.25">
      <c r="A1698" s="23" t="s">
        <v>76</v>
      </c>
      <c r="B1698" s="30">
        <f t="shared" si="26"/>
        <v>39140</v>
      </c>
    </row>
    <row r="1699" spans="1:2" x14ac:dyDescent="0.25">
      <c r="A1699" s="23" t="s">
        <v>76</v>
      </c>
      <c r="B1699" s="30">
        <f t="shared" si="26"/>
        <v>39140</v>
      </c>
    </row>
    <row r="1700" spans="1:2" x14ac:dyDescent="0.25">
      <c r="A1700" s="23" t="s">
        <v>76</v>
      </c>
      <c r="B1700" s="30">
        <f t="shared" si="26"/>
        <v>39140</v>
      </c>
    </row>
    <row r="1701" spans="1:2" x14ac:dyDescent="0.25">
      <c r="A1701" s="23" t="s">
        <v>76</v>
      </c>
      <c r="B1701" s="30">
        <f t="shared" si="26"/>
        <v>39140</v>
      </c>
    </row>
    <row r="1702" spans="1:2" x14ac:dyDescent="0.25">
      <c r="A1702" s="23" t="s">
        <v>76</v>
      </c>
      <c r="B1702" s="30">
        <f t="shared" si="26"/>
        <v>39140</v>
      </c>
    </row>
    <row r="1703" spans="1:2" x14ac:dyDescent="0.25">
      <c r="A1703" s="23" t="s">
        <v>76</v>
      </c>
      <c r="B1703" s="30">
        <f t="shared" si="26"/>
        <v>39140</v>
      </c>
    </row>
    <row r="1704" spans="1:2" x14ac:dyDescent="0.25">
      <c r="A1704" s="23" t="s">
        <v>76</v>
      </c>
      <c r="B1704" s="30">
        <f t="shared" si="26"/>
        <v>39140</v>
      </c>
    </row>
    <row r="1705" spans="1:2" x14ac:dyDescent="0.25">
      <c r="A1705" s="23" t="s">
        <v>76</v>
      </c>
      <c r="B1705" s="30">
        <f t="shared" si="26"/>
        <v>39140</v>
      </c>
    </row>
    <row r="1706" spans="1:2" x14ac:dyDescent="0.25">
      <c r="A1706" s="23" t="s">
        <v>76</v>
      </c>
      <c r="B1706" s="30">
        <f t="shared" si="26"/>
        <v>39140</v>
      </c>
    </row>
    <row r="1707" spans="1:2" x14ac:dyDescent="0.25">
      <c r="A1707" s="23" t="s">
        <v>76</v>
      </c>
      <c r="B1707" s="30">
        <f t="shared" si="26"/>
        <v>39140</v>
      </c>
    </row>
    <row r="1708" spans="1:2" x14ac:dyDescent="0.25">
      <c r="A1708" s="23" t="s">
        <v>76</v>
      </c>
      <c r="B1708" s="30">
        <f t="shared" si="26"/>
        <v>39140</v>
      </c>
    </row>
    <row r="1709" spans="1:2" x14ac:dyDescent="0.25">
      <c r="A1709" s="23" t="s">
        <v>76</v>
      </c>
      <c r="B1709" s="30">
        <f t="shared" si="26"/>
        <v>39140</v>
      </c>
    </row>
    <row r="1710" spans="1:2" x14ac:dyDescent="0.25">
      <c r="A1710" s="23" t="s">
        <v>76</v>
      </c>
      <c r="B1710" s="30">
        <f t="shared" si="26"/>
        <v>39140</v>
      </c>
    </row>
    <row r="1711" spans="1:2" x14ac:dyDescent="0.25">
      <c r="A1711" s="23" t="s">
        <v>76</v>
      </c>
      <c r="B1711" s="30">
        <f t="shared" si="26"/>
        <v>39140</v>
      </c>
    </row>
    <row r="1712" spans="1:2" x14ac:dyDescent="0.25">
      <c r="A1712" s="23" t="s">
        <v>76</v>
      </c>
      <c r="B1712" s="30">
        <f t="shared" si="26"/>
        <v>39140</v>
      </c>
    </row>
    <row r="1713" spans="1:2" x14ac:dyDescent="0.25">
      <c r="A1713" s="23" t="s">
        <v>76</v>
      </c>
      <c r="B1713" s="30">
        <f t="shared" si="26"/>
        <v>39140</v>
      </c>
    </row>
    <row r="1714" spans="1:2" x14ac:dyDescent="0.25">
      <c r="A1714" s="23" t="s">
        <v>76</v>
      </c>
      <c r="B1714" s="30">
        <f t="shared" si="26"/>
        <v>39140</v>
      </c>
    </row>
    <row r="1715" spans="1:2" x14ac:dyDescent="0.25">
      <c r="A1715" s="23" t="s">
        <v>76</v>
      </c>
      <c r="B1715" s="30">
        <f t="shared" si="26"/>
        <v>39140</v>
      </c>
    </row>
    <row r="1716" spans="1:2" x14ac:dyDescent="0.25">
      <c r="A1716" s="23" t="s">
        <v>76</v>
      </c>
      <c r="B1716" s="30">
        <f t="shared" si="26"/>
        <v>39140</v>
      </c>
    </row>
    <row r="1717" spans="1:2" x14ac:dyDescent="0.25">
      <c r="A1717" s="23" t="s">
        <v>76</v>
      </c>
      <c r="B1717" s="30">
        <f t="shared" si="26"/>
        <v>39140</v>
      </c>
    </row>
    <row r="1718" spans="1:2" x14ac:dyDescent="0.25">
      <c r="A1718" s="23" t="s">
        <v>76</v>
      </c>
      <c r="B1718" s="30">
        <f t="shared" si="26"/>
        <v>39140</v>
      </c>
    </row>
    <row r="1719" spans="1:2" x14ac:dyDescent="0.25">
      <c r="A1719" s="23" t="s">
        <v>76</v>
      </c>
      <c r="B1719" s="30">
        <f t="shared" si="26"/>
        <v>39140</v>
      </c>
    </row>
    <row r="1720" spans="1:2" x14ac:dyDescent="0.25">
      <c r="A1720" s="23" t="s">
        <v>76</v>
      </c>
      <c r="B1720" s="30">
        <f t="shared" si="26"/>
        <v>39140</v>
      </c>
    </row>
    <row r="1721" spans="1:2" x14ac:dyDescent="0.25">
      <c r="A1721" s="23" t="s">
        <v>76</v>
      </c>
      <c r="B1721" s="30">
        <f t="shared" si="26"/>
        <v>39140</v>
      </c>
    </row>
    <row r="1722" spans="1:2" x14ac:dyDescent="0.25">
      <c r="A1722" s="23" t="s">
        <v>76</v>
      </c>
      <c r="B1722" s="30">
        <f t="shared" si="26"/>
        <v>39140</v>
      </c>
    </row>
    <row r="1723" spans="1:2" x14ac:dyDescent="0.25">
      <c r="A1723" s="23" t="s">
        <v>76</v>
      </c>
      <c r="B1723" s="30">
        <f t="shared" si="26"/>
        <v>39140</v>
      </c>
    </row>
    <row r="1724" spans="1:2" x14ac:dyDescent="0.25">
      <c r="A1724" s="23" t="s">
        <v>76</v>
      </c>
      <c r="B1724" s="30">
        <f t="shared" si="26"/>
        <v>39140</v>
      </c>
    </row>
    <row r="1725" spans="1:2" x14ac:dyDescent="0.25">
      <c r="A1725" s="23" t="s">
        <v>76</v>
      </c>
      <c r="B1725" s="30">
        <f t="shared" si="26"/>
        <v>39140</v>
      </c>
    </row>
    <row r="1726" spans="1:2" x14ac:dyDescent="0.25">
      <c r="A1726" s="23" t="s">
        <v>76</v>
      </c>
      <c r="B1726" s="30">
        <f t="shared" si="26"/>
        <v>39140</v>
      </c>
    </row>
    <row r="1727" spans="1:2" x14ac:dyDescent="0.25">
      <c r="A1727" s="23" t="s">
        <v>76</v>
      </c>
      <c r="B1727" s="30">
        <f t="shared" si="26"/>
        <v>39140</v>
      </c>
    </row>
    <row r="1728" spans="1:2" x14ac:dyDescent="0.25">
      <c r="A1728" s="23" t="s">
        <v>76</v>
      </c>
      <c r="B1728" s="30">
        <f t="shared" si="26"/>
        <v>39140</v>
      </c>
    </row>
    <row r="1729" spans="1:2" x14ac:dyDescent="0.25">
      <c r="A1729" s="23" t="s">
        <v>76</v>
      </c>
      <c r="B1729" s="30">
        <f t="shared" si="26"/>
        <v>39140</v>
      </c>
    </row>
    <row r="1730" spans="1:2" x14ac:dyDescent="0.25">
      <c r="A1730" s="23" t="s">
        <v>76</v>
      </c>
      <c r="B1730" s="30">
        <f t="shared" si="26"/>
        <v>39140</v>
      </c>
    </row>
    <row r="1731" spans="1:2" x14ac:dyDescent="0.25">
      <c r="A1731" s="23" t="s">
        <v>76</v>
      </c>
      <c r="B1731" s="30">
        <f t="shared" ref="B1731:B1794" si="27">DATEVALUE(SUBSTITUTE(A1731,".","-"))</f>
        <v>39140</v>
      </c>
    </row>
    <row r="1732" spans="1:2" x14ac:dyDescent="0.25">
      <c r="A1732" s="23" t="s">
        <v>76</v>
      </c>
      <c r="B1732" s="30">
        <f t="shared" si="27"/>
        <v>39140</v>
      </c>
    </row>
    <row r="1733" spans="1:2" x14ac:dyDescent="0.25">
      <c r="A1733" s="23" t="s">
        <v>76</v>
      </c>
      <c r="B1733" s="30">
        <f t="shared" si="27"/>
        <v>39140</v>
      </c>
    </row>
    <row r="1734" spans="1:2" x14ac:dyDescent="0.25">
      <c r="A1734" s="23" t="s">
        <v>76</v>
      </c>
      <c r="B1734" s="30">
        <f t="shared" si="27"/>
        <v>39140</v>
      </c>
    </row>
    <row r="1735" spans="1:2" x14ac:dyDescent="0.25">
      <c r="A1735" s="23" t="s">
        <v>76</v>
      </c>
      <c r="B1735" s="30">
        <f t="shared" si="27"/>
        <v>39140</v>
      </c>
    </row>
    <row r="1736" spans="1:2" x14ac:dyDescent="0.25">
      <c r="A1736" s="23" t="s">
        <v>76</v>
      </c>
      <c r="B1736" s="30">
        <f t="shared" si="27"/>
        <v>39140</v>
      </c>
    </row>
    <row r="1737" spans="1:2" x14ac:dyDescent="0.25">
      <c r="A1737" s="23" t="s">
        <v>76</v>
      </c>
      <c r="B1737" s="30">
        <f t="shared" si="27"/>
        <v>39140</v>
      </c>
    </row>
    <row r="1738" spans="1:2" x14ac:dyDescent="0.25">
      <c r="A1738" s="23" t="s">
        <v>76</v>
      </c>
      <c r="B1738" s="30">
        <f t="shared" si="27"/>
        <v>39140</v>
      </c>
    </row>
    <row r="1739" spans="1:2" x14ac:dyDescent="0.25">
      <c r="A1739" s="23" t="s">
        <v>76</v>
      </c>
      <c r="B1739" s="30">
        <f t="shared" si="27"/>
        <v>39140</v>
      </c>
    </row>
    <row r="1740" spans="1:2" x14ac:dyDescent="0.25">
      <c r="A1740" s="23" t="s">
        <v>76</v>
      </c>
      <c r="B1740" s="30">
        <f t="shared" si="27"/>
        <v>39140</v>
      </c>
    </row>
    <row r="1741" spans="1:2" x14ac:dyDescent="0.25">
      <c r="A1741" s="23" t="s">
        <v>76</v>
      </c>
      <c r="B1741" s="30">
        <f t="shared" si="27"/>
        <v>39140</v>
      </c>
    </row>
    <row r="1742" spans="1:2" x14ac:dyDescent="0.25">
      <c r="A1742" s="23" t="s">
        <v>76</v>
      </c>
      <c r="B1742" s="30">
        <f t="shared" si="27"/>
        <v>39140</v>
      </c>
    </row>
    <row r="1743" spans="1:2" x14ac:dyDescent="0.25">
      <c r="A1743" s="23" t="s">
        <v>76</v>
      </c>
      <c r="B1743" s="30">
        <f t="shared" si="27"/>
        <v>39140</v>
      </c>
    </row>
    <row r="1744" spans="1:2" x14ac:dyDescent="0.25">
      <c r="A1744" s="23" t="s">
        <v>76</v>
      </c>
      <c r="B1744" s="30">
        <f t="shared" si="27"/>
        <v>39140</v>
      </c>
    </row>
    <row r="1745" spans="1:2" x14ac:dyDescent="0.25">
      <c r="A1745" s="23" t="s">
        <v>76</v>
      </c>
      <c r="B1745" s="30">
        <f t="shared" si="27"/>
        <v>39140</v>
      </c>
    </row>
    <row r="1746" spans="1:2" x14ac:dyDescent="0.25">
      <c r="A1746" s="23" t="s">
        <v>76</v>
      </c>
      <c r="B1746" s="30">
        <f t="shared" si="27"/>
        <v>39140</v>
      </c>
    </row>
    <row r="1747" spans="1:2" x14ac:dyDescent="0.25">
      <c r="A1747" s="23" t="s">
        <v>76</v>
      </c>
      <c r="B1747" s="30">
        <f t="shared" si="27"/>
        <v>39140</v>
      </c>
    </row>
    <row r="1748" spans="1:2" x14ac:dyDescent="0.25">
      <c r="A1748" s="23" t="s">
        <v>76</v>
      </c>
      <c r="B1748" s="30">
        <f t="shared" si="27"/>
        <v>39140</v>
      </c>
    </row>
    <row r="1749" spans="1:2" x14ac:dyDescent="0.25">
      <c r="A1749" s="23" t="s">
        <v>76</v>
      </c>
      <c r="B1749" s="30">
        <f t="shared" si="27"/>
        <v>39140</v>
      </c>
    </row>
    <row r="1750" spans="1:2" x14ac:dyDescent="0.25">
      <c r="A1750" s="23" t="s">
        <v>76</v>
      </c>
      <c r="B1750" s="30">
        <f t="shared" si="27"/>
        <v>39140</v>
      </c>
    </row>
    <row r="1751" spans="1:2" x14ac:dyDescent="0.25">
      <c r="A1751" s="23" t="s">
        <v>76</v>
      </c>
      <c r="B1751" s="30">
        <f t="shared" si="27"/>
        <v>39140</v>
      </c>
    </row>
    <row r="1752" spans="1:2" x14ac:dyDescent="0.25">
      <c r="A1752" s="23" t="s">
        <v>76</v>
      </c>
      <c r="B1752" s="30">
        <f t="shared" si="27"/>
        <v>39140</v>
      </c>
    </row>
    <row r="1753" spans="1:2" x14ac:dyDescent="0.25">
      <c r="A1753" s="23" t="s">
        <v>76</v>
      </c>
      <c r="B1753" s="30">
        <f t="shared" si="27"/>
        <v>39140</v>
      </c>
    </row>
    <row r="1754" spans="1:2" x14ac:dyDescent="0.25">
      <c r="A1754" s="23" t="s">
        <v>76</v>
      </c>
      <c r="B1754" s="30">
        <f t="shared" si="27"/>
        <v>39140</v>
      </c>
    </row>
    <row r="1755" spans="1:2" x14ac:dyDescent="0.25">
      <c r="A1755" s="23" t="s">
        <v>76</v>
      </c>
      <c r="B1755" s="30">
        <f t="shared" si="27"/>
        <v>39140</v>
      </c>
    </row>
    <row r="1756" spans="1:2" x14ac:dyDescent="0.25">
      <c r="A1756" s="23" t="s">
        <v>76</v>
      </c>
      <c r="B1756" s="30">
        <f t="shared" si="27"/>
        <v>39140</v>
      </c>
    </row>
    <row r="1757" spans="1:2" x14ac:dyDescent="0.25">
      <c r="A1757" s="23" t="s">
        <v>76</v>
      </c>
      <c r="B1757" s="30">
        <f t="shared" si="27"/>
        <v>39140</v>
      </c>
    </row>
    <row r="1758" spans="1:2" x14ac:dyDescent="0.25">
      <c r="A1758" s="23" t="s">
        <v>76</v>
      </c>
      <c r="B1758" s="30">
        <f t="shared" si="27"/>
        <v>39140</v>
      </c>
    </row>
    <row r="1759" spans="1:2" x14ac:dyDescent="0.25">
      <c r="A1759" s="23" t="s">
        <v>76</v>
      </c>
      <c r="B1759" s="30">
        <f t="shared" si="27"/>
        <v>39140</v>
      </c>
    </row>
    <row r="1760" spans="1:2" x14ac:dyDescent="0.25">
      <c r="A1760" s="23" t="s">
        <v>76</v>
      </c>
      <c r="B1760" s="30">
        <f t="shared" si="27"/>
        <v>39140</v>
      </c>
    </row>
    <row r="1761" spans="1:2" x14ac:dyDescent="0.25">
      <c r="A1761" s="23" t="s">
        <v>76</v>
      </c>
      <c r="B1761" s="30">
        <f t="shared" si="27"/>
        <v>39140</v>
      </c>
    </row>
    <row r="1762" spans="1:2" x14ac:dyDescent="0.25">
      <c r="A1762" s="23" t="s">
        <v>76</v>
      </c>
      <c r="B1762" s="30">
        <f t="shared" si="27"/>
        <v>39140</v>
      </c>
    </row>
    <row r="1763" spans="1:2" x14ac:dyDescent="0.25">
      <c r="A1763" s="23" t="s">
        <v>76</v>
      </c>
      <c r="B1763" s="30">
        <f t="shared" si="27"/>
        <v>39140</v>
      </c>
    </row>
    <row r="1764" spans="1:2" x14ac:dyDescent="0.25">
      <c r="A1764" s="23" t="s">
        <v>76</v>
      </c>
      <c r="B1764" s="30">
        <f t="shared" si="27"/>
        <v>39140</v>
      </c>
    </row>
    <row r="1765" spans="1:2" x14ac:dyDescent="0.25">
      <c r="A1765" s="23" t="s">
        <v>76</v>
      </c>
      <c r="B1765" s="30">
        <f t="shared" si="27"/>
        <v>39140</v>
      </c>
    </row>
    <row r="1766" spans="1:2" x14ac:dyDescent="0.25">
      <c r="A1766" s="23" t="s">
        <v>76</v>
      </c>
      <c r="B1766" s="30">
        <f t="shared" si="27"/>
        <v>39140</v>
      </c>
    </row>
    <row r="1767" spans="1:2" x14ac:dyDescent="0.25">
      <c r="A1767" s="23" t="s">
        <v>76</v>
      </c>
      <c r="B1767" s="30">
        <f t="shared" si="27"/>
        <v>39140</v>
      </c>
    </row>
    <row r="1768" spans="1:2" x14ac:dyDescent="0.25">
      <c r="A1768" s="23" t="s">
        <v>76</v>
      </c>
      <c r="B1768" s="30">
        <f t="shared" si="27"/>
        <v>39140</v>
      </c>
    </row>
    <row r="1769" spans="1:2" x14ac:dyDescent="0.25">
      <c r="A1769" s="23" t="s">
        <v>76</v>
      </c>
      <c r="B1769" s="30">
        <f t="shared" si="27"/>
        <v>39140</v>
      </c>
    </row>
    <row r="1770" spans="1:2" x14ac:dyDescent="0.25">
      <c r="A1770" s="23" t="s">
        <v>76</v>
      </c>
      <c r="B1770" s="30">
        <f t="shared" si="27"/>
        <v>39140</v>
      </c>
    </row>
    <row r="1771" spans="1:2" x14ac:dyDescent="0.25">
      <c r="A1771" s="23" t="s">
        <v>76</v>
      </c>
      <c r="B1771" s="30">
        <f t="shared" si="27"/>
        <v>39140</v>
      </c>
    </row>
    <row r="1772" spans="1:2" x14ac:dyDescent="0.25">
      <c r="A1772" s="23" t="s">
        <v>76</v>
      </c>
      <c r="B1772" s="30">
        <f t="shared" si="27"/>
        <v>39140</v>
      </c>
    </row>
    <row r="1773" spans="1:2" x14ac:dyDescent="0.25">
      <c r="A1773" s="23" t="s">
        <v>76</v>
      </c>
      <c r="B1773" s="30">
        <f t="shared" si="27"/>
        <v>39140</v>
      </c>
    </row>
    <row r="1774" spans="1:2" x14ac:dyDescent="0.25">
      <c r="A1774" s="23" t="s">
        <v>76</v>
      </c>
      <c r="B1774" s="30">
        <f t="shared" si="27"/>
        <v>39140</v>
      </c>
    </row>
    <row r="1775" spans="1:2" x14ac:dyDescent="0.25">
      <c r="A1775" s="23" t="s">
        <v>76</v>
      </c>
      <c r="B1775" s="30">
        <f t="shared" si="27"/>
        <v>39140</v>
      </c>
    </row>
    <row r="1776" spans="1:2" x14ac:dyDescent="0.25">
      <c r="A1776" s="23" t="s">
        <v>76</v>
      </c>
      <c r="B1776" s="30">
        <f t="shared" si="27"/>
        <v>39140</v>
      </c>
    </row>
    <row r="1777" spans="1:2" x14ac:dyDescent="0.25">
      <c r="A1777" s="23" t="s">
        <v>76</v>
      </c>
      <c r="B1777" s="30">
        <f t="shared" si="27"/>
        <v>39140</v>
      </c>
    </row>
    <row r="1778" spans="1:2" x14ac:dyDescent="0.25">
      <c r="A1778" s="23" t="s">
        <v>76</v>
      </c>
      <c r="B1778" s="30">
        <f t="shared" si="27"/>
        <v>39140</v>
      </c>
    </row>
    <row r="1779" spans="1:2" x14ac:dyDescent="0.25">
      <c r="A1779" s="23" t="s">
        <v>76</v>
      </c>
      <c r="B1779" s="30">
        <f t="shared" si="27"/>
        <v>39140</v>
      </c>
    </row>
    <row r="1780" spans="1:2" x14ac:dyDescent="0.25">
      <c r="A1780" s="23" t="s">
        <v>76</v>
      </c>
      <c r="B1780" s="30">
        <f t="shared" si="27"/>
        <v>39140</v>
      </c>
    </row>
    <row r="1781" spans="1:2" x14ac:dyDescent="0.25">
      <c r="A1781" s="23" t="s">
        <v>76</v>
      </c>
      <c r="B1781" s="30">
        <f t="shared" si="27"/>
        <v>39140</v>
      </c>
    </row>
    <row r="1782" spans="1:2" x14ac:dyDescent="0.25">
      <c r="A1782" s="23" t="s">
        <v>76</v>
      </c>
      <c r="B1782" s="30">
        <f t="shared" si="27"/>
        <v>39140</v>
      </c>
    </row>
    <row r="1783" spans="1:2" x14ac:dyDescent="0.25">
      <c r="A1783" s="23" t="s">
        <v>76</v>
      </c>
      <c r="B1783" s="30">
        <f t="shared" si="27"/>
        <v>39140</v>
      </c>
    </row>
    <row r="1784" spans="1:2" x14ac:dyDescent="0.25">
      <c r="A1784" s="23" t="s">
        <v>76</v>
      </c>
      <c r="B1784" s="30">
        <f t="shared" si="27"/>
        <v>39140</v>
      </c>
    </row>
    <row r="1785" spans="1:2" x14ac:dyDescent="0.25">
      <c r="A1785" s="23" t="s">
        <v>76</v>
      </c>
      <c r="B1785" s="30">
        <f t="shared" si="27"/>
        <v>39140</v>
      </c>
    </row>
    <row r="1786" spans="1:2" x14ac:dyDescent="0.25">
      <c r="A1786" s="23" t="s">
        <v>76</v>
      </c>
      <c r="B1786" s="30">
        <f t="shared" si="27"/>
        <v>39140</v>
      </c>
    </row>
    <row r="1787" spans="1:2" x14ac:dyDescent="0.25">
      <c r="A1787" s="23" t="s">
        <v>76</v>
      </c>
      <c r="B1787" s="30">
        <f t="shared" si="27"/>
        <v>39140</v>
      </c>
    </row>
    <row r="1788" spans="1:2" x14ac:dyDescent="0.25">
      <c r="A1788" s="23" t="s">
        <v>76</v>
      </c>
      <c r="B1788" s="30">
        <f t="shared" si="27"/>
        <v>39140</v>
      </c>
    </row>
    <row r="1789" spans="1:2" x14ac:dyDescent="0.25">
      <c r="A1789" s="23" t="s">
        <v>76</v>
      </c>
      <c r="B1789" s="30">
        <f t="shared" si="27"/>
        <v>39140</v>
      </c>
    </row>
    <row r="1790" spans="1:2" x14ac:dyDescent="0.25">
      <c r="A1790" s="23" t="s">
        <v>76</v>
      </c>
      <c r="B1790" s="30">
        <f t="shared" si="27"/>
        <v>39140</v>
      </c>
    </row>
    <row r="1791" spans="1:2" x14ac:dyDescent="0.25">
      <c r="A1791" s="23" t="s">
        <v>76</v>
      </c>
      <c r="B1791" s="30">
        <f t="shared" si="27"/>
        <v>39140</v>
      </c>
    </row>
    <row r="1792" spans="1:2" x14ac:dyDescent="0.25">
      <c r="A1792" s="23" t="s">
        <v>76</v>
      </c>
      <c r="B1792" s="30">
        <f t="shared" si="27"/>
        <v>39140</v>
      </c>
    </row>
    <row r="1793" spans="1:2" x14ac:dyDescent="0.25">
      <c r="A1793" s="23" t="s">
        <v>76</v>
      </c>
      <c r="B1793" s="30">
        <f t="shared" si="27"/>
        <v>39140</v>
      </c>
    </row>
    <row r="1794" spans="1:2" x14ac:dyDescent="0.25">
      <c r="A1794" s="23" t="s">
        <v>76</v>
      </c>
      <c r="B1794" s="30">
        <f t="shared" si="27"/>
        <v>39140</v>
      </c>
    </row>
    <row r="1795" spans="1:2" x14ac:dyDescent="0.25">
      <c r="A1795" s="23" t="s">
        <v>76</v>
      </c>
      <c r="B1795" s="30">
        <f t="shared" ref="B1795:B1858" si="28">DATEVALUE(SUBSTITUTE(A1795,".","-"))</f>
        <v>39140</v>
      </c>
    </row>
    <row r="1796" spans="1:2" x14ac:dyDescent="0.25">
      <c r="A1796" s="23" t="s">
        <v>76</v>
      </c>
      <c r="B1796" s="30">
        <f t="shared" si="28"/>
        <v>39140</v>
      </c>
    </row>
    <row r="1797" spans="1:2" x14ac:dyDescent="0.25">
      <c r="A1797" s="23" t="s">
        <v>76</v>
      </c>
      <c r="B1797" s="30">
        <f t="shared" si="28"/>
        <v>39140</v>
      </c>
    </row>
    <row r="1798" spans="1:2" x14ac:dyDescent="0.25">
      <c r="A1798" s="23" t="s">
        <v>76</v>
      </c>
      <c r="B1798" s="30">
        <f t="shared" si="28"/>
        <v>39140</v>
      </c>
    </row>
    <row r="1799" spans="1:2" x14ac:dyDescent="0.25">
      <c r="A1799" s="23" t="s">
        <v>76</v>
      </c>
      <c r="B1799" s="30">
        <f t="shared" si="28"/>
        <v>39140</v>
      </c>
    </row>
    <row r="1800" spans="1:2" x14ac:dyDescent="0.25">
      <c r="A1800" s="23" t="s">
        <v>76</v>
      </c>
      <c r="B1800" s="30">
        <f t="shared" si="28"/>
        <v>39140</v>
      </c>
    </row>
    <row r="1801" spans="1:2" x14ac:dyDescent="0.25">
      <c r="A1801" s="23" t="s">
        <v>76</v>
      </c>
      <c r="B1801" s="30">
        <f t="shared" si="28"/>
        <v>39140</v>
      </c>
    </row>
    <row r="1802" spans="1:2" x14ac:dyDescent="0.25">
      <c r="A1802" s="23" t="s">
        <v>76</v>
      </c>
      <c r="B1802" s="30">
        <f t="shared" si="28"/>
        <v>39140</v>
      </c>
    </row>
    <row r="1803" spans="1:2" x14ac:dyDescent="0.25">
      <c r="A1803" s="23" t="s">
        <v>76</v>
      </c>
      <c r="B1803" s="30">
        <f t="shared" si="28"/>
        <v>39140</v>
      </c>
    </row>
    <row r="1804" spans="1:2" x14ac:dyDescent="0.25">
      <c r="A1804" s="23" t="s">
        <v>76</v>
      </c>
      <c r="B1804" s="30">
        <f t="shared" si="28"/>
        <v>39140</v>
      </c>
    </row>
    <row r="1805" spans="1:2" x14ac:dyDescent="0.25">
      <c r="A1805" s="23" t="s">
        <v>76</v>
      </c>
      <c r="B1805" s="30">
        <f t="shared" si="28"/>
        <v>39140</v>
      </c>
    </row>
    <row r="1806" spans="1:2" x14ac:dyDescent="0.25">
      <c r="A1806" s="23" t="s">
        <v>76</v>
      </c>
      <c r="B1806" s="30">
        <f t="shared" si="28"/>
        <v>39140</v>
      </c>
    </row>
    <row r="1807" spans="1:2" x14ac:dyDescent="0.25">
      <c r="A1807" s="23" t="s">
        <v>76</v>
      </c>
      <c r="B1807" s="30">
        <f t="shared" si="28"/>
        <v>39140</v>
      </c>
    </row>
    <row r="1808" spans="1:2" x14ac:dyDescent="0.25">
      <c r="A1808" s="23" t="s">
        <v>76</v>
      </c>
      <c r="B1808" s="30">
        <f t="shared" si="28"/>
        <v>39140</v>
      </c>
    </row>
    <row r="1809" spans="1:2" x14ac:dyDescent="0.25">
      <c r="A1809" s="23" t="s">
        <v>76</v>
      </c>
      <c r="B1809" s="30">
        <f t="shared" si="28"/>
        <v>39140</v>
      </c>
    </row>
    <row r="1810" spans="1:2" x14ac:dyDescent="0.25">
      <c r="A1810" s="23" t="s">
        <v>76</v>
      </c>
      <c r="B1810" s="30">
        <f t="shared" si="28"/>
        <v>39140</v>
      </c>
    </row>
    <row r="1811" spans="1:2" x14ac:dyDescent="0.25">
      <c r="A1811" s="23" t="s">
        <v>76</v>
      </c>
      <c r="B1811" s="30">
        <f t="shared" si="28"/>
        <v>39140</v>
      </c>
    </row>
    <row r="1812" spans="1:2" x14ac:dyDescent="0.25">
      <c r="A1812" s="23" t="s">
        <v>76</v>
      </c>
      <c r="B1812" s="30">
        <f t="shared" si="28"/>
        <v>39140</v>
      </c>
    </row>
    <row r="1813" spans="1:2" x14ac:dyDescent="0.25">
      <c r="A1813" s="23" t="s">
        <v>76</v>
      </c>
      <c r="B1813" s="30">
        <f t="shared" si="28"/>
        <v>39140</v>
      </c>
    </row>
    <row r="1814" spans="1:2" x14ac:dyDescent="0.25">
      <c r="A1814" s="23" t="s">
        <v>76</v>
      </c>
      <c r="B1814" s="30">
        <f t="shared" si="28"/>
        <v>39140</v>
      </c>
    </row>
    <row r="1815" spans="1:2" x14ac:dyDescent="0.25">
      <c r="A1815" s="23" t="s">
        <v>76</v>
      </c>
      <c r="B1815" s="30">
        <f t="shared" si="28"/>
        <v>39140</v>
      </c>
    </row>
    <row r="1816" spans="1:2" x14ac:dyDescent="0.25">
      <c r="A1816" s="23" t="s">
        <v>76</v>
      </c>
      <c r="B1816" s="30">
        <f t="shared" si="28"/>
        <v>39140</v>
      </c>
    </row>
    <row r="1817" spans="1:2" x14ac:dyDescent="0.25">
      <c r="A1817" s="23" t="s">
        <v>76</v>
      </c>
      <c r="B1817" s="30">
        <f t="shared" si="28"/>
        <v>39140</v>
      </c>
    </row>
    <row r="1818" spans="1:2" x14ac:dyDescent="0.25">
      <c r="A1818" s="23" t="s">
        <v>76</v>
      </c>
      <c r="B1818" s="30">
        <f t="shared" si="28"/>
        <v>39140</v>
      </c>
    </row>
    <row r="1819" spans="1:2" x14ac:dyDescent="0.25">
      <c r="A1819" s="23" t="s">
        <v>76</v>
      </c>
      <c r="B1819" s="30">
        <f t="shared" si="28"/>
        <v>39140</v>
      </c>
    </row>
    <row r="1820" spans="1:2" x14ac:dyDescent="0.25">
      <c r="A1820" s="23" t="s">
        <v>76</v>
      </c>
      <c r="B1820" s="30">
        <f t="shared" si="28"/>
        <v>39140</v>
      </c>
    </row>
    <row r="1821" spans="1:2" x14ac:dyDescent="0.25">
      <c r="A1821" s="23" t="s">
        <v>76</v>
      </c>
      <c r="B1821" s="30">
        <f t="shared" si="28"/>
        <v>39140</v>
      </c>
    </row>
    <row r="1822" spans="1:2" x14ac:dyDescent="0.25">
      <c r="A1822" s="23" t="s">
        <v>76</v>
      </c>
      <c r="B1822" s="30">
        <f t="shared" si="28"/>
        <v>39140</v>
      </c>
    </row>
    <row r="1823" spans="1:2" x14ac:dyDescent="0.25">
      <c r="A1823" s="23" t="s">
        <v>76</v>
      </c>
      <c r="B1823" s="30">
        <f t="shared" si="28"/>
        <v>39140</v>
      </c>
    </row>
    <row r="1824" spans="1:2" x14ac:dyDescent="0.25">
      <c r="A1824" s="23" t="s">
        <v>76</v>
      </c>
      <c r="B1824" s="30">
        <f t="shared" si="28"/>
        <v>39140</v>
      </c>
    </row>
    <row r="1825" spans="1:2" x14ac:dyDescent="0.25">
      <c r="A1825" s="23" t="s">
        <v>76</v>
      </c>
      <c r="B1825" s="30">
        <f t="shared" si="28"/>
        <v>39140</v>
      </c>
    </row>
    <row r="1826" spans="1:2" x14ac:dyDescent="0.25">
      <c r="A1826" s="23" t="s">
        <v>76</v>
      </c>
      <c r="B1826" s="30">
        <f t="shared" si="28"/>
        <v>39140</v>
      </c>
    </row>
    <row r="1827" spans="1:2" x14ac:dyDescent="0.25">
      <c r="A1827" s="23" t="s">
        <v>76</v>
      </c>
      <c r="B1827" s="30">
        <f t="shared" si="28"/>
        <v>39140</v>
      </c>
    </row>
    <row r="1828" spans="1:2" x14ac:dyDescent="0.25">
      <c r="A1828" s="23" t="s">
        <v>76</v>
      </c>
      <c r="B1828" s="30">
        <f t="shared" si="28"/>
        <v>39140</v>
      </c>
    </row>
    <row r="1829" spans="1:2" x14ac:dyDescent="0.25">
      <c r="A1829" s="23" t="s">
        <v>76</v>
      </c>
      <c r="B1829" s="30">
        <f t="shared" si="28"/>
        <v>39140</v>
      </c>
    </row>
    <row r="1830" spans="1:2" x14ac:dyDescent="0.25">
      <c r="A1830" s="23" t="s">
        <v>76</v>
      </c>
      <c r="B1830" s="30">
        <f t="shared" si="28"/>
        <v>39140</v>
      </c>
    </row>
    <row r="1831" spans="1:2" x14ac:dyDescent="0.25">
      <c r="A1831" s="23" t="s">
        <v>76</v>
      </c>
      <c r="B1831" s="30">
        <f t="shared" si="28"/>
        <v>39140</v>
      </c>
    </row>
    <row r="1832" spans="1:2" x14ac:dyDescent="0.25">
      <c r="A1832" s="23" t="s">
        <v>76</v>
      </c>
      <c r="B1832" s="30">
        <f t="shared" si="28"/>
        <v>39140</v>
      </c>
    </row>
    <row r="1833" spans="1:2" x14ac:dyDescent="0.25">
      <c r="A1833" s="23" t="s">
        <v>76</v>
      </c>
      <c r="B1833" s="30">
        <f t="shared" si="28"/>
        <v>39140</v>
      </c>
    </row>
    <row r="1834" spans="1:2" x14ac:dyDescent="0.25">
      <c r="A1834" s="23" t="s">
        <v>76</v>
      </c>
      <c r="B1834" s="30">
        <f t="shared" si="28"/>
        <v>39140</v>
      </c>
    </row>
    <row r="1835" spans="1:2" x14ac:dyDescent="0.25">
      <c r="A1835" s="23" t="s">
        <v>76</v>
      </c>
      <c r="B1835" s="30">
        <f t="shared" si="28"/>
        <v>39140</v>
      </c>
    </row>
    <row r="1836" spans="1:2" x14ac:dyDescent="0.25">
      <c r="A1836" s="23" t="s">
        <v>76</v>
      </c>
      <c r="B1836" s="30">
        <f t="shared" si="28"/>
        <v>39140</v>
      </c>
    </row>
    <row r="1837" spans="1:2" x14ac:dyDescent="0.25">
      <c r="A1837" s="23" t="s">
        <v>76</v>
      </c>
      <c r="B1837" s="30">
        <f t="shared" si="28"/>
        <v>39140</v>
      </c>
    </row>
    <row r="1838" spans="1:2" x14ac:dyDescent="0.25">
      <c r="A1838" s="23" t="s">
        <v>76</v>
      </c>
      <c r="B1838" s="30">
        <f t="shared" si="28"/>
        <v>39140</v>
      </c>
    </row>
    <row r="1839" spans="1:2" x14ac:dyDescent="0.25">
      <c r="A1839" s="23" t="s">
        <v>76</v>
      </c>
      <c r="B1839" s="30">
        <f t="shared" si="28"/>
        <v>39140</v>
      </c>
    </row>
    <row r="1840" spans="1:2" x14ac:dyDescent="0.25">
      <c r="A1840" s="23" t="s">
        <v>76</v>
      </c>
      <c r="B1840" s="30">
        <f t="shared" si="28"/>
        <v>39140</v>
      </c>
    </row>
    <row r="1841" spans="1:2" x14ac:dyDescent="0.25">
      <c r="A1841" s="23" t="s">
        <v>76</v>
      </c>
      <c r="B1841" s="30">
        <f t="shared" si="28"/>
        <v>39140</v>
      </c>
    </row>
    <row r="1842" spans="1:2" x14ac:dyDescent="0.25">
      <c r="A1842" s="23" t="s">
        <v>76</v>
      </c>
      <c r="B1842" s="30">
        <f t="shared" si="28"/>
        <v>39140</v>
      </c>
    </row>
    <row r="1843" spans="1:2" x14ac:dyDescent="0.25">
      <c r="A1843" s="23" t="s">
        <v>76</v>
      </c>
      <c r="B1843" s="30">
        <f t="shared" si="28"/>
        <v>39140</v>
      </c>
    </row>
    <row r="1844" spans="1:2" x14ac:dyDescent="0.25">
      <c r="A1844" s="23" t="s">
        <v>76</v>
      </c>
      <c r="B1844" s="30">
        <f t="shared" si="28"/>
        <v>39140</v>
      </c>
    </row>
    <row r="1845" spans="1:2" x14ac:dyDescent="0.25">
      <c r="A1845" s="23" t="s">
        <v>76</v>
      </c>
      <c r="B1845" s="30">
        <f t="shared" si="28"/>
        <v>39140</v>
      </c>
    </row>
    <row r="1846" spans="1:2" x14ac:dyDescent="0.25">
      <c r="A1846" s="23" t="s">
        <v>76</v>
      </c>
      <c r="B1846" s="30">
        <f t="shared" si="28"/>
        <v>39140</v>
      </c>
    </row>
    <row r="1847" spans="1:2" x14ac:dyDescent="0.25">
      <c r="A1847" s="23" t="s">
        <v>76</v>
      </c>
      <c r="B1847" s="30">
        <f t="shared" si="28"/>
        <v>39140</v>
      </c>
    </row>
    <row r="1848" spans="1:2" x14ac:dyDescent="0.25">
      <c r="A1848" s="23" t="s">
        <v>76</v>
      </c>
      <c r="B1848" s="30">
        <f t="shared" si="28"/>
        <v>39140</v>
      </c>
    </row>
    <row r="1849" spans="1:2" x14ac:dyDescent="0.25">
      <c r="A1849" s="23" t="s">
        <v>76</v>
      </c>
      <c r="B1849" s="30">
        <f t="shared" si="28"/>
        <v>39140</v>
      </c>
    </row>
    <row r="1850" spans="1:2" x14ac:dyDescent="0.25">
      <c r="A1850" s="23" t="s">
        <v>76</v>
      </c>
      <c r="B1850" s="30">
        <f t="shared" si="28"/>
        <v>39140</v>
      </c>
    </row>
    <row r="1851" spans="1:2" x14ac:dyDescent="0.25">
      <c r="A1851" s="23" t="s">
        <v>76</v>
      </c>
      <c r="B1851" s="30">
        <f t="shared" si="28"/>
        <v>39140</v>
      </c>
    </row>
    <row r="1852" spans="1:2" x14ac:dyDescent="0.25">
      <c r="A1852" s="23" t="s">
        <v>76</v>
      </c>
      <c r="B1852" s="30">
        <f t="shared" si="28"/>
        <v>39140</v>
      </c>
    </row>
    <row r="1853" spans="1:2" x14ac:dyDescent="0.25">
      <c r="A1853" s="23" t="s">
        <v>76</v>
      </c>
      <c r="B1853" s="30">
        <f t="shared" si="28"/>
        <v>39140</v>
      </c>
    </row>
    <row r="1854" spans="1:2" x14ac:dyDescent="0.25">
      <c r="A1854" s="23" t="s">
        <v>76</v>
      </c>
      <c r="B1854" s="30">
        <f t="shared" si="28"/>
        <v>39140</v>
      </c>
    </row>
    <row r="1855" spans="1:2" x14ac:dyDescent="0.25">
      <c r="A1855" s="23" t="s">
        <v>76</v>
      </c>
      <c r="B1855" s="30">
        <f t="shared" si="28"/>
        <v>39140</v>
      </c>
    </row>
    <row r="1856" spans="1:2" x14ac:dyDescent="0.25">
      <c r="A1856" s="23" t="s">
        <v>76</v>
      </c>
      <c r="B1856" s="30">
        <f t="shared" si="28"/>
        <v>39140</v>
      </c>
    </row>
    <row r="1857" spans="1:2" x14ac:dyDescent="0.25">
      <c r="A1857" s="23" t="s">
        <v>76</v>
      </c>
      <c r="B1857" s="30">
        <f t="shared" si="28"/>
        <v>39140</v>
      </c>
    </row>
    <row r="1858" spans="1:2" x14ac:dyDescent="0.25">
      <c r="A1858" s="23" t="s">
        <v>77</v>
      </c>
      <c r="B1858" s="30">
        <f t="shared" si="28"/>
        <v>39141</v>
      </c>
    </row>
    <row r="1859" spans="1:2" x14ac:dyDescent="0.25">
      <c r="A1859" s="23" t="s">
        <v>77</v>
      </c>
      <c r="B1859" s="30">
        <f t="shared" ref="B1859:B1922" si="29">DATEVALUE(SUBSTITUTE(A1859,".","-"))</f>
        <v>39141</v>
      </c>
    </row>
    <row r="1860" spans="1:2" x14ac:dyDescent="0.25">
      <c r="A1860" s="23" t="s">
        <v>77</v>
      </c>
      <c r="B1860" s="30">
        <f t="shared" si="29"/>
        <v>39141</v>
      </c>
    </row>
    <row r="1861" spans="1:2" x14ac:dyDescent="0.25">
      <c r="A1861" s="23" t="s">
        <v>77</v>
      </c>
      <c r="B1861" s="30">
        <f t="shared" si="29"/>
        <v>39141</v>
      </c>
    </row>
    <row r="1862" spans="1:2" x14ac:dyDescent="0.25">
      <c r="A1862" s="23" t="s">
        <v>77</v>
      </c>
      <c r="B1862" s="30">
        <f t="shared" si="29"/>
        <v>39141</v>
      </c>
    </row>
    <row r="1863" spans="1:2" x14ac:dyDescent="0.25">
      <c r="A1863" s="23" t="s">
        <v>77</v>
      </c>
      <c r="B1863" s="30">
        <f t="shared" si="29"/>
        <v>39141</v>
      </c>
    </row>
    <row r="1864" spans="1:2" x14ac:dyDescent="0.25">
      <c r="A1864" s="23" t="s">
        <v>77</v>
      </c>
      <c r="B1864" s="30">
        <f t="shared" si="29"/>
        <v>39141</v>
      </c>
    </row>
    <row r="1865" spans="1:2" x14ac:dyDescent="0.25">
      <c r="A1865" s="23" t="s">
        <v>77</v>
      </c>
      <c r="B1865" s="30">
        <f t="shared" si="29"/>
        <v>39141</v>
      </c>
    </row>
    <row r="1866" spans="1:2" x14ac:dyDescent="0.25">
      <c r="A1866" s="23" t="s">
        <v>77</v>
      </c>
      <c r="B1866" s="30">
        <f t="shared" si="29"/>
        <v>39141</v>
      </c>
    </row>
    <row r="1867" spans="1:2" x14ac:dyDescent="0.25">
      <c r="A1867" s="23" t="s">
        <v>77</v>
      </c>
      <c r="B1867" s="30">
        <f t="shared" si="29"/>
        <v>39141</v>
      </c>
    </row>
    <row r="1868" spans="1:2" x14ac:dyDescent="0.25">
      <c r="A1868" s="23" t="s">
        <v>77</v>
      </c>
      <c r="B1868" s="30">
        <f t="shared" si="29"/>
        <v>39141</v>
      </c>
    </row>
    <row r="1869" spans="1:2" x14ac:dyDescent="0.25">
      <c r="A1869" s="23" t="s">
        <v>77</v>
      </c>
      <c r="B1869" s="30">
        <f t="shared" si="29"/>
        <v>39141</v>
      </c>
    </row>
    <row r="1870" spans="1:2" x14ac:dyDescent="0.25">
      <c r="A1870" s="23" t="s">
        <v>77</v>
      </c>
      <c r="B1870" s="30">
        <f t="shared" si="29"/>
        <v>39141</v>
      </c>
    </row>
    <row r="1871" spans="1:2" x14ac:dyDescent="0.25">
      <c r="A1871" s="23" t="s">
        <v>77</v>
      </c>
      <c r="B1871" s="30">
        <f t="shared" si="29"/>
        <v>39141</v>
      </c>
    </row>
    <row r="1872" spans="1:2" x14ac:dyDescent="0.25">
      <c r="A1872" s="23" t="s">
        <v>77</v>
      </c>
      <c r="B1872" s="30">
        <f t="shared" si="29"/>
        <v>39141</v>
      </c>
    </row>
    <row r="1873" spans="1:2" x14ac:dyDescent="0.25">
      <c r="A1873" s="23" t="s">
        <v>77</v>
      </c>
      <c r="B1873" s="30">
        <f t="shared" si="29"/>
        <v>39141</v>
      </c>
    </row>
    <row r="1874" spans="1:2" x14ac:dyDescent="0.25">
      <c r="A1874" s="23" t="s">
        <v>77</v>
      </c>
      <c r="B1874" s="30">
        <f t="shared" si="29"/>
        <v>39141</v>
      </c>
    </row>
    <row r="1875" spans="1:2" x14ac:dyDescent="0.25">
      <c r="A1875" s="23" t="s">
        <v>77</v>
      </c>
      <c r="B1875" s="30">
        <f t="shared" si="29"/>
        <v>39141</v>
      </c>
    </row>
    <row r="1876" spans="1:2" x14ac:dyDescent="0.25">
      <c r="A1876" s="23" t="s">
        <v>77</v>
      </c>
      <c r="B1876" s="30">
        <f t="shared" si="29"/>
        <v>39141</v>
      </c>
    </row>
    <row r="1877" spans="1:2" x14ac:dyDescent="0.25">
      <c r="A1877" s="23" t="s">
        <v>77</v>
      </c>
      <c r="B1877" s="30">
        <f t="shared" si="29"/>
        <v>39141</v>
      </c>
    </row>
    <row r="1878" spans="1:2" x14ac:dyDescent="0.25">
      <c r="A1878" s="23" t="s">
        <v>77</v>
      </c>
      <c r="B1878" s="30">
        <f t="shared" si="29"/>
        <v>39141</v>
      </c>
    </row>
    <row r="1879" spans="1:2" x14ac:dyDescent="0.25">
      <c r="A1879" s="23" t="s">
        <v>77</v>
      </c>
      <c r="B1879" s="30">
        <f t="shared" si="29"/>
        <v>39141</v>
      </c>
    </row>
    <row r="1880" spans="1:2" x14ac:dyDescent="0.25">
      <c r="A1880" s="23" t="s">
        <v>77</v>
      </c>
      <c r="B1880" s="30">
        <f t="shared" si="29"/>
        <v>39141</v>
      </c>
    </row>
    <row r="1881" spans="1:2" x14ac:dyDescent="0.25">
      <c r="A1881" s="23" t="s">
        <v>77</v>
      </c>
      <c r="B1881" s="30">
        <f t="shared" si="29"/>
        <v>39141</v>
      </c>
    </row>
    <row r="1882" spans="1:2" x14ac:dyDescent="0.25">
      <c r="A1882" s="23" t="s">
        <v>77</v>
      </c>
      <c r="B1882" s="30">
        <f t="shared" si="29"/>
        <v>39141</v>
      </c>
    </row>
    <row r="1883" spans="1:2" x14ac:dyDescent="0.25">
      <c r="A1883" s="23" t="s">
        <v>77</v>
      </c>
      <c r="B1883" s="30">
        <f t="shared" si="29"/>
        <v>39141</v>
      </c>
    </row>
    <row r="1884" spans="1:2" x14ac:dyDescent="0.25">
      <c r="A1884" s="23" t="s">
        <v>77</v>
      </c>
      <c r="B1884" s="30">
        <f t="shared" si="29"/>
        <v>39141</v>
      </c>
    </row>
    <row r="1885" spans="1:2" x14ac:dyDescent="0.25">
      <c r="A1885" s="23" t="s">
        <v>77</v>
      </c>
      <c r="B1885" s="30">
        <f t="shared" si="29"/>
        <v>39141</v>
      </c>
    </row>
    <row r="1886" spans="1:2" x14ac:dyDescent="0.25">
      <c r="A1886" s="23" t="s">
        <v>77</v>
      </c>
      <c r="B1886" s="30">
        <f t="shared" si="29"/>
        <v>39141</v>
      </c>
    </row>
    <row r="1887" spans="1:2" x14ac:dyDescent="0.25">
      <c r="A1887" s="23" t="s">
        <v>77</v>
      </c>
      <c r="B1887" s="30">
        <f t="shared" si="29"/>
        <v>39141</v>
      </c>
    </row>
    <row r="1888" spans="1:2" x14ac:dyDescent="0.25">
      <c r="A1888" s="23" t="s">
        <v>77</v>
      </c>
      <c r="B1888" s="30">
        <f t="shared" si="29"/>
        <v>39141</v>
      </c>
    </row>
    <row r="1889" spans="1:2" x14ac:dyDescent="0.25">
      <c r="A1889" s="23" t="s">
        <v>77</v>
      </c>
      <c r="B1889" s="30">
        <f t="shared" si="29"/>
        <v>39141</v>
      </c>
    </row>
    <row r="1890" spans="1:2" x14ac:dyDescent="0.25">
      <c r="A1890" s="23" t="s">
        <v>77</v>
      </c>
      <c r="B1890" s="30">
        <f t="shared" si="29"/>
        <v>39141</v>
      </c>
    </row>
    <row r="1891" spans="1:2" x14ac:dyDescent="0.25">
      <c r="A1891" s="23" t="s">
        <v>77</v>
      </c>
      <c r="B1891" s="30">
        <f t="shared" si="29"/>
        <v>39141</v>
      </c>
    </row>
    <row r="1892" spans="1:2" x14ac:dyDescent="0.25">
      <c r="A1892" s="23" t="s">
        <v>77</v>
      </c>
      <c r="B1892" s="30">
        <f t="shared" si="29"/>
        <v>39141</v>
      </c>
    </row>
    <row r="1893" spans="1:2" x14ac:dyDescent="0.25">
      <c r="A1893" s="23" t="s">
        <v>77</v>
      </c>
      <c r="B1893" s="30">
        <f t="shared" si="29"/>
        <v>39141</v>
      </c>
    </row>
    <row r="1894" spans="1:2" x14ac:dyDescent="0.25">
      <c r="A1894" s="23" t="s">
        <v>77</v>
      </c>
      <c r="B1894" s="30">
        <f t="shared" si="29"/>
        <v>39141</v>
      </c>
    </row>
    <row r="1895" spans="1:2" x14ac:dyDescent="0.25">
      <c r="A1895" s="23" t="s">
        <v>77</v>
      </c>
      <c r="B1895" s="30">
        <f t="shared" si="29"/>
        <v>39141</v>
      </c>
    </row>
    <row r="1896" spans="1:2" x14ac:dyDescent="0.25">
      <c r="A1896" s="23" t="s">
        <v>77</v>
      </c>
      <c r="B1896" s="30">
        <f t="shared" si="29"/>
        <v>39141</v>
      </c>
    </row>
    <row r="1897" spans="1:2" x14ac:dyDescent="0.25">
      <c r="A1897" s="23" t="s">
        <v>77</v>
      </c>
      <c r="B1897" s="30">
        <f t="shared" si="29"/>
        <v>39141</v>
      </c>
    </row>
    <row r="1898" spans="1:2" x14ac:dyDescent="0.25">
      <c r="A1898" s="23" t="s">
        <v>77</v>
      </c>
      <c r="B1898" s="30">
        <f t="shared" si="29"/>
        <v>39141</v>
      </c>
    </row>
    <row r="1899" spans="1:2" x14ac:dyDescent="0.25">
      <c r="A1899" s="23" t="s">
        <v>77</v>
      </c>
      <c r="B1899" s="30">
        <f t="shared" si="29"/>
        <v>39141</v>
      </c>
    </row>
    <row r="1900" spans="1:2" x14ac:dyDescent="0.25">
      <c r="A1900" s="23" t="s">
        <v>77</v>
      </c>
      <c r="B1900" s="30">
        <f t="shared" si="29"/>
        <v>39141</v>
      </c>
    </row>
    <row r="1901" spans="1:2" x14ac:dyDescent="0.25">
      <c r="A1901" s="23" t="s">
        <v>77</v>
      </c>
      <c r="B1901" s="30">
        <f t="shared" si="29"/>
        <v>39141</v>
      </c>
    </row>
    <row r="1902" spans="1:2" x14ac:dyDescent="0.25">
      <c r="A1902" s="23" t="s">
        <v>77</v>
      </c>
      <c r="B1902" s="30">
        <f t="shared" si="29"/>
        <v>39141</v>
      </c>
    </row>
    <row r="1903" spans="1:2" x14ac:dyDescent="0.25">
      <c r="A1903" s="23" t="s">
        <v>77</v>
      </c>
      <c r="B1903" s="30">
        <f t="shared" si="29"/>
        <v>39141</v>
      </c>
    </row>
    <row r="1904" spans="1:2" x14ac:dyDescent="0.25">
      <c r="A1904" s="23" t="s">
        <v>77</v>
      </c>
      <c r="B1904" s="30">
        <f t="shared" si="29"/>
        <v>39141</v>
      </c>
    </row>
    <row r="1905" spans="1:2" x14ac:dyDescent="0.25">
      <c r="A1905" s="23" t="s">
        <v>77</v>
      </c>
      <c r="B1905" s="30">
        <f t="shared" si="29"/>
        <v>39141</v>
      </c>
    </row>
    <row r="1906" spans="1:2" x14ac:dyDescent="0.25">
      <c r="A1906" s="23" t="s">
        <v>77</v>
      </c>
      <c r="B1906" s="30">
        <f t="shared" si="29"/>
        <v>39141</v>
      </c>
    </row>
    <row r="1907" spans="1:2" x14ac:dyDescent="0.25">
      <c r="A1907" s="23" t="s">
        <v>77</v>
      </c>
      <c r="B1907" s="30">
        <f t="shared" si="29"/>
        <v>39141</v>
      </c>
    </row>
    <row r="1908" spans="1:2" x14ac:dyDescent="0.25">
      <c r="A1908" s="23" t="s">
        <v>77</v>
      </c>
      <c r="B1908" s="30">
        <f t="shared" si="29"/>
        <v>39141</v>
      </c>
    </row>
    <row r="1909" spans="1:2" x14ac:dyDescent="0.25">
      <c r="A1909" s="23" t="s">
        <v>77</v>
      </c>
      <c r="B1909" s="30">
        <f t="shared" si="29"/>
        <v>39141</v>
      </c>
    </row>
    <row r="1910" spans="1:2" x14ac:dyDescent="0.25">
      <c r="A1910" s="23" t="s">
        <v>77</v>
      </c>
      <c r="B1910" s="30">
        <f t="shared" si="29"/>
        <v>39141</v>
      </c>
    </row>
    <row r="1911" spans="1:2" x14ac:dyDescent="0.25">
      <c r="A1911" s="23" t="s">
        <v>77</v>
      </c>
      <c r="B1911" s="30">
        <f t="shared" si="29"/>
        <v>39141</v>
      </c>
    </row>
    <row r="1912" spans="1:2" x14ac:dyDescent="0.25">
      <c r="A1912" s="23" t="s">
        <v>77</v>
      </c>
      <c r="B1912" s="30">
        <f t="shared" si="29"/>
        <v>39141</v>
      </c>
    </row>
    <row r="1913" spans="1:2" x14ac:dyDescent="0.25">
      <c r="A1913" s="23" t="s">
        <v>77</v>
      </c>
      <c r="B1913" s="30">
        <f t="shared" si="29"/>
        <v>39141</v>
      </c>
    </row>
    <row r="1914" spans="1:2" x14ac:dyDescent="0.25">
      <c r="A1914" s="23" t="s">
        <v>77</v>
      </c>
      <c r="B1914" s="30">
        <f t="shared" si="29"/>
        <v>39141</v>
      </c>
    </row>
    <row r="1915" spans="1:2" x14ac:dyDescent="0.25">
      <c r="A1915" s="23" t="s">
        <v>77</v>
      </c>
      <c r="B1915" s="30">
        <f t="shared" si="29"/>
        <v>39141</v>
      </c>
    </row>
    <row r="1916" spans="1:2" x14ac:dyDescent="0.25">
      <c r="A1916" s="23" t="s">
        <v>77</v>
      </c>
      <c r="B1916" s="30">
        <f t="shared" si="29"/>
        <v>39141</v>
      </c>
    </row>
    <row r="1917" spans="1:2" x14ac:dyDescent="0.25">
      <c r="A1917" s="23" t="s">
        <v>77</v>
      </c>
      <c r="B1917" s="30">
        <f t="shared" si="29"/>
        <v>39141</v>
      </c>
    </row>
    <row r="1918" spans="1:2" x14ac:dyDescent="0.25">
      <c r="A1918" s="23" t="s">
        <v>77</v>
      </c>
      <c r="B1918" s="30">
        <f t="shared" si="29"/>
        <v>39141</v>
      </c>
    </row>
    <row r="1919" spans="1:2" x14ac:dyDescent="0.25">
      <c r="A1919" s="23" t="s">
        <v>77</v>
      </c>
      <c r="B1919" s="30">
        <f t="shared" si="29"/>
        <v>39141</v>
      </c>
    </row>
    <row r="1920" spans="1:2" x14ac:dyDescent="0.25">
      <c r="A1920" s="23" t="s">
        <v>77</v>
      </c>
      <c r="B1920" s="30">
        <f t="shared" si="29"/>
        <v>39141</v>
      </c>
    </row>
    <row r="1921" spans="1:2" x14ac:dyDescent="0.25">
      <c r="A1921" s="23" t="s">
        <v>77</v>
      </c>
      <c r="B1921" s="30">
        <f t="shared" si="29"/>
        <v>39141</v>
      </c>
    </row>
    <row r="1922" spans="1:2" x14ac:dyDescent="0.25">
      <c r="A1922" s="23" t="s">
        <v>77</v>
      </c>
      <c r="B1922" s="30">
        <f t="shared" si="29"/>
        <v>39141</v>
      </c>
    </row>
    <row r="1923" spans="1:2" x14ac:dyDescent="0.25">
      <c r="A1923" s="23" t="s">
        <v>77</v>
      </c>
      <c r="B1923" s="30">
        <f t="shared" ref="B1923:B1986" si="30">DATEVALUE(SUBSTITUTE(A1923,".","-"))</f>
        <v>39141</v>
      </c>
    </row>
    <row r="1924" spans="1:2" x14ac:dyDescent="0.25">
      <c r="A1924" s="23" t="s">
        <v>77</v>
      </c>
      <c r="B1924" s="30">
        <f t="shared" si="30"/>
        <v>39141</v>
      </c>
    </row>
    <row r="1925" spans="1:2" x14ac:dyDescent="0.25">
      <c r="A1925" s="23" t="s">
        <v>77</v>
      </c>
      <c r="B1925" s="30">
        <f t="shared" si="30"/>
        <v>39141</v>
      </c>
    </row>
    <row r="1926" spans="1:2" x14ac:dyDescent="0.25">
      <c r="A1926" s="23" t="s">
        <v>77</v>
      </c>
      <c r="B1926" s="30">
        <f t="shared" si="30"/>
        <v>39141</v>
      </c>
    </row>
    <row r="1927" spans="1:2" x14ac:dyDescent="0.25">
      <c r="A1927" s="23" t="s">
        <v>77</v>
      </c>
      <c r="B1927" s="30">
        <f t="shared" si="30"/>
        <v>39141</v>
      </c>
    </row>
    <row r="1928" spans="1:2" x14ac:dyDescent="0.25">
      <c r="A1928" s="23" t="s">
        <v>77</v>
      </c>
      <c r="B1928" s="30">
        <f t="shared" si="30"/>
        <v>39141</v>
      </c>
    </row>
    <row r="1929" spans="1:2" x14ac:dyDescent="0.25">
      <c r="A1929" s="23" t="s">
        <v>77</v>
      </c>
      <c r="B1929" s="30">
        <f t="shared" si="30"/>
        <v>39141</v>
      </c>
    </row>
    <row r="1930" spans="1:2" x14ac:dyDescent="0.25">
      <c r="A1930" s="23" t="s">
        <v>77</v>
      </c>
      <c r="B1930" s="30">
        <f t="shared" si="30"/>
        <v>39141</v>
      </c>
    </row>
    <row r="1931" spans="1:2" x14ac:dyDescent="0.25">
      <c r="A1931" s="23" t="s">
        <v>77</v>
      </c>
      <c r="B1931" s="30">
        <f t="shared" si="30"/>
        <v>39141</v>
      </c>
    </row>
    <row r="1932" spans="1:2" x14ac:dyDescent="0.25">
      <c r="A1932" s="23" t="s">
        <v>77</v>
      </c>
      <c r="B1932" s="30">
        <f t="shared" si="30"/>
        <v>39141</v>
      </c>
    </row>
    <row r="1933" spans="1:2" x14ac:dyDescent="0.25">
      <c r="A1933" s="23" t="s">
        <v>77</v>
      </c>
      <c r="B1933" s="30">
        <f t="shared" si="30"/>
        <v>39141</v>
      </c>
    </row>
    <row r="1934" spans="1:2" x14ac:dyDescent="0.25">
      <c r="A1934" s="23" t="s">
        <v>77</v>
      </c>
      <c r="B1934" s="30">
        <f t="shared" si="30"/>
        <v>39141</v>
      </c>
    </row>
    <row r="1935" spans="1:2" x14ac:dyDescent="0.25">
      <c r="A1935" s="23" t="s">
        <v>77</v>
      </c>
      <c r="B1935" s="30">
        <f t="shared" si="30"/>
        <v>39141</v>
      </c>
    </row>
    <row r="1936" spans="1:2" x14ac:dyDescent="0.25">
      <c r="A1936" s="23" t="s">
        <v>77</v>
      </c>
      <c r="B1936" s="30">
        <f t="shared" si="30"/>
        <v>39141</v>
      </c>
    </row>
    <row r="1937" spans="1:2" x14ac:dyDescent="0.25">
      <c r="A1937" s="23" t="s">
        <v>77</v>
      </c>
      <c r="B1937" s="30">
        <f t="shared" si="30"/>
        <v>39141</v>
      </c>
    </row>
    <row r="1938" spans="1:2" x14ac:dyDescent="0.25">
      <c r="A1938" s="23" t="s">
        <v>77</v>
      </c>
      <c r="B1938" s="30">
        <f t="shared" si="30"/>
        <v>39141</v>
      </c>
    </row>
    <row r="1939" spans="1:2" x14ac:dyDescent="0.25">
      <c r="A1939" s="23" t="s">
        <v>77</v>
      </c>
      <c r="B1939" s="30">
        <f t="shared" si="30"/>
        <v>39141</v>
      </c>
    </row>
    <row r="1940" spans="1:2" x14ac:dyDescent="0.25">
      <c r="A1940" s="23" t="s">
        <v>77</v>
      </c>
      <c r="B1940" s="30">
        <f t="shared" si="30"/>
        <v>39141</v>
      </c>
    </row>
    <row r="1941" spans="1:2" x14ac:dyDescent="0.25">
      <c r="A1941" s="23" t="s">
        <v>77</v>
      </c>
      <c r="B1941" s="30">
        <f t="shared" si="30"/>
        <v>39141</v>
      </c>
    </row>
    <row r="1942" spans="1:2" x14ac:dyDescent="0.25">
      <c r="A1942" s="23" t="s">
        <v>77</v>
      </c>
      <c r="B1942" s="30">
        <f t="shared" si="30"/>
        <v>39141</v>
      </c>
    </row>
    <row r="1943" spans="1:2" x14ac:dyDescent="0.25">
      <c r="A1943" s="23" t="s">
        <v>77</v>
      </c>
      <c r="B1943" s="30">
        <f t="shared" si="30"/>
        <v>39141</v>
      </c>
    </row>
    <row r="1944" spans="1:2" x14ac:dyDescent="0.25">
      <c r="A1944" s="23" t="s">
        <v>77</v>
      </c>
      <c r="B1944" s="30">
        <f t="shared" si="30"/>
        <v>39141</v>
      </c>
    </row>
    <row r="1945" spans="1:2" x14ac:dyDescent="0.25">
      <c r="A1945" s="23" t="s">
        <v>77</v>
      </c>
      <c r="B1945" s="30">
        <f t="shared" si="30"/>
        <v>39141</v>
      </c>
    </row>
    <row r="1946" spans="1:2" x14ac:dyDescent="0.25">
      <c r="A1946" s="23" t="s">
        <v>77</v>
      </c>
      <c r="B1946" s="30">
        <f t="shared" si="30"/>
        <v>39141</v>
      </c>
    </row>
    <row r="1947" spans="1:2" x14ac:dyDescent="0.25">
      <c r="A1947" s="23" t="s">
        <v>77</v>
      </c>
      <c r="B1947" s="30">
        <f t="shared" si="30"/>
        <v>39141</v>
      </c>
    </row>
    <row r="1948" spans="1:2" x14ac:dyDescent="0.25">
      <c r="A1948" s="23" t="s">
        <v>77</v>
      </c>
      <c r="B1948" s="30">
        <f t="shared" si="30"/>
        <v>39141</v>
      </c>
    </row>
    <row r="1949" spans="1:2" x14ac:dyDescent="0.25">
      <c r="A1949" s="23" t="s">
        <v>77</v>
      </c>
      <c r="B1949" s="30">
        <f t="shared" si="30"/>
        <v>39141</v>
      </c>
    </row>
    <row r="1950" spans="1:2" x14ac:dyDescent="0.25">
      <c r="A1950" s="23" t="s">
        <v>77</v>
      </c>
      <c r="B1950" s="30">
        <f t="shared" si="30"/>
        <v>39141</v>
      </c>
    </row>
    <row r="1951" spans="1:2" x14ac:dyDescent="0.25">
      <c r="A1951" s="23" t="s">
        <v>77</v>
      </c>
      <c r="B1951" s="30">
        <f t="shared" si="30"/>
        <v>39141</v>
      </c>
    </row>
    <row r="1952" spans="1:2" x14ac:dyDescent="0.25">
      <c r="A1952" s="23" t="s">
        <v>77</v>
      </c>
      <c r="B1952" s="30">
        <f t="shared" si="30"/>
        <v>39141</v>
      </c>
    </row>
    <row r="1953" spans="1:2" x14ac:dyDescent="0.25">
      <c r="A1953" s="23" t="s">
        <v>77</v>
      </c>
      <c r="B1953" s="30">
        <f t="shared" si="30"/>
        <v>39141</v>
      </c>
    </row>
    <row r="1954" spans="1:2" x14ac:dyDescent="0.25">
      <c r="A1954" s="23" t="s">
        <v>77</v>
      </c>
      <c r="B1954" s="30">
        <f t="shared" si="30"/>
        <v>39141</v>
      </c>
    </row>
    <row r="1955" spans="1:2" x14ac:dyDescent="0.25">
      <c r="A1955" s="23" t="s">
        <v>77</v>
      </c>
      <c r="B1955" s="30">
        <f t="shared" si="30"/>
        <v>39141</v>
      </c>
    </row>
    <row r="1956" spans="1:2" x14ac:dyDescent="0.25">
      <c r="A1956" s="23" t="s">
        <v>77</v>
      </c>
      <c r="B1956" s="30">
        <f t="shared" si="30"/>
        <v>39141</v>
      </c>
    </row>
    <row r="1957" spans="1:2" x14ac:dyDescent="0.25">
      <c r="A1957" s="23" t="s">
        <v>77</v>
      </c>
      <c r="B1957" s="30">
        <f t="shared" si="30"/>
        <v>39141</v>
      </c>
    </row>
    <row r="1958" spans="1:2" x14ac:dyDescent="0.25">
      <c r="A1958" s="23" t="s">
        <v>77</v>
      </c>
      <c r="B1958" s="30">
        <f t="shared" si="30"/>
        <v>39141</v>
      </c>
    </row>
    <row r="1959" spans="1:2" x14ac:dyDescent="0.25">
      <c r="A1959" s="23" t="s">
        <v>77</v>
      </c>
      <c r="B1959" s="30">
        <f t="shared" si="30"/>
        <v>39141</v>
      </c>
    </row>
    <row r="1960" spans="1:2" x14ac:dyDescent="0.25">
      <c r="A1960" s="23" t="s">
        <v>77</v>
      </c>
      <c r="B1960" s="30">
        <f t="shared" si="30"/>
        <v>39141</v>
      </c>
    </row>
    <row r="1961" spans="1:2" x14ac:dyDescent="0.25">
      <c r="A1961" s="23" t="s">
        <v>77</v>
      </c>
      <c r="B1961" s="30">
        <f t="shared" si="30"/>
        <v>39141</v>
      </c>
    </row>
    <row r="1962" spans="1:2" x14ac:dyDescent="0.25">
      <c r="A1962" s="23" t="s">
        <v>77</v>
      </c>
      <c r="B1962" s="30">
        <f t="shared" si="30"/>
        <v>39141</v>
      </c>
    </row>
    <row r="1963" spans="1:2" x14ac:dyDescent="0.25">
      <c r="A1963" s="23" t="s">
        <v>77</v>
      </c>
      <c r="B1963" s="30">
        <f t="shared" si="30"/>
        <v>39141</v>
      </c>
    </row>
    <row r="1964" spans="1:2" x14ac:dyDescent="0.25">
      <c r="A1964" s="23" t="s">
        <v>77</v>
      </c>
      <c r="B1964" s="30">
        <f t="shared" si="30"/>
        <v>39141</v>
      </c>
    </row>
    <row r="1965" spans="1:2" x14ac:dyDescent="0.25">
      <c r="A1965" s="23" t="s">
        <v>77</v>
      </c>
      <c r="B1965" s="30">
        <f t="shared" si="30"/>
        <v>39141</v>
      </c>
    </row>
    <row r="1966" spans="1:2" x14ac:dyDescent="0.25">
      <c r="A1966" s="23" t="s">
        <v>77</v>
      </c>
      <c r="B1966" s="30">
        <f t="shared" si="30"/>
        <v>39141</v>
      </c>
    </row>
    <row r="1967" spans="1:2" x14ac:dyDescent="0.25">
      <c r="A1967" s="23" t="s">
        <v>77</v>
      </c>
      <c r="B1967" s="30">
        <f t="shared" si="30"/>
        <v>39141</v>
      </c>
    </row>
    <row r="1968" spans="1:2" x14ac:dyDescent="0.25">
      <c r="A1968" s="23" t="s">
        <v>77</v>
      </c>
      <c r="B1968" s="30">
        <f t="shared" si="30"/>
        <v>39141</v>
      </c>
    </row>
    <row r="1969" spans="1:2" x14ac:dyDescent="0.25">
      <c r="A1969" s="23" t="s">
        <v>77</v>
      </c>
      <c r="B1969" s="30">
        <f t="shared" si="30"/>
        <v>39141</v>
      </c>
    </row>
    <row r="1970" spans="1:2" x14ac:dyDescent="0.25">
      <c r="A1970" s="23" t="s">
        <v>77</v>
      </c>
      <c r="B1970" s="30">
        <f t="shared" si="30"/>
        <v>39141</v>
      </c>
    </row>
    <row r="1971" spans="1:2" x14ac:dyDescent="0.25">
      <c r="A1971" s="23" t="s">
        <v>77</v>
      </c>
      <c r="B1971" s="30">
        <f t="shared" si="30"/>
        <v>39141</v>
      </c>
    </row>
    <row r="1972" spans="1:2" x14ac:dyDescent="0.25">
      <c r="A1972" s="23" t="s">
        <v>77</v>
      </c>
      <c r="B1972" s="30">
        <f t="shared" si="30"/>
        <v>39141</v>
      </c>
    </row>
    <row r="1973" spans="1:2" x14ac:dyDescent="0.25">
      <c r="A1973" s="23" t="s">
        <v>77</v>
      </c>
      <c r="B1973" s="30">
        <f t="shared" si="30"/>
        <v>39141</v>
      </c>
    </row>
    <row r="1974" spans="1:2" x14ac:dyDescent="0.25">
      <c r="A1974" s="23" t="s">
        <v>77</v>
      </c>
      <c r="B1974" s="30">
        <f t="shared" si="30"/>
        <v>39141</v>
      </c>
    </row>
    <row r="1975" spans="1:2" x14ac:dyDescent="0.25">
      <c r="A1975" s="23" t="s">
        <v>77</v>
      </c>
      <c r="B1975" s="30">
        <f t="shared" si="30"/>
        <v>39141</v>
      </c>
    </row>
    <row r="1976" spans="1:2" x14ac:dyDescent="0.25">
      <c r="A1976" s="23" t="s">
        <v>77</v>
      </c>
      <c r="B1976" s="30">
        <f t="shared" si="30"/>
        <v>39141</v>
      </c>
    </row>
    <row r="1977" spans="1:2" x14ac:dyDescent="0.25">
      <c r="A1977" s="23" t="s">
        <v>77</v>
      </c>
      <c r="B1977" s="30">
        <f t="shared" si="30"/>
        <v>39141</v>
      </c>
    </row>
    <row r="1978" spans="1:2" x14ac:dyDescent="0.25">
      <c r="A1978" s="23" t="s">
        <v>77</v>
      </c>
      <c r="B1978" s="30">
        <f t="shared" si="30"/>
        <v>39141</v>
      </c>
    </row>
    <row r="1979" spans="1:2" x14ac:dyDescent="0.25">
      <c r="A1979" s="23" t="s">
        <v>77</v>
      </c>
      <c r="B1979" s="30">
        <f t="shared" si="30"/>
        <v>39141</v>
      </c>
    </row>
    <row r="1980" spans="1:2" x14ac:dyDescent="0.25">
      <c r="A1980" s="23" t="s">
        <v>77</v>
      </c>
      <c r="B1980" s="30">
        <f t="shared" si="30"/>
        <v>39141</v>
      </c>
    </row>
    <row r="1981" spans="1:2" x14ac:dyDescent="0.25">
      <c r="A1981" s="23" t="s">
        <v>77</v>
      </c>
      <c r="B1981" s="30">
        <f t="shared" si="30"/>
        <v>39141</v>
      </c>
    </row>
    <row r="1982" spans="1:2" x14ac:dyDescent="0.25">
      <c r="A1982" s="23" t="s">
        <v>77</v>
      </c>
      <c r="B1982" s="30">
        <f t="shared" si="30"/>
        <v>39141</v>
      </c>
    </row>
    <row r="1983" spans="1:2" x14ac:dyDescent="0.25">
      <c r="A1983" s="23" t="s">
        <v>77</v>
      </c>
      <c r="B1983" s="30">
        <f t="shared" si="30"/>
        <v>39141</v>
      </c>
    </row>
    <row r="1984" spans="1:2" x14ac:dyDescent="0.25">
      <c r="A1984" s="23" t="s">
        <v>77</v>
      </c>
      <c r="B1984" s="30">
        <f t="shared" si="30"/>
        <v>39141</v>
      </c>
    </row>
    <row r="1985" spans="1:2" x14ac:dyDescent="0.25">
      <c r="A1985" s="23" t="s">
        <v>77</v>
      </c>
      <c r="B1985" s="30">
        <f t="shared" si="30"/>
        <v>39141</v>
      </c>
    </row>
    <row r="1986" spans="1:2" x14ac:dyDescent="0.25">
      <c r="A1986" s="23" t="s">
        <v>77</v>
      </c>
      <c r="B1986" s="30">
        <f t="shared" si="30"/>
        <v>39141</v>
      </c>
    </row>
    <row r="1987" spans="1:2" x14ac:dyDescent="0.25">
      <c r="A1987" s="23" t="s">
        <v>77</v>
      </c>
      <c r="B1987" s="30">
        <f t="shared" ref="B1987:B2050" si="31">DATEVALUE(SUBSTITUTE(A1987,".","-"))</f>
        <v>39141</v>
      </c>
    </row>
    <row r="1988" spans="1:2" x14ac:dyDescent="0.25">
      <c r="A1988" s="23" t="s">
        <v>77</v>
      </c>
      <c r="B1988" s="30">
        <f t="shared" si="31"/>
        <v>39141</v>
      </c>
    </row>
    <row r="1989" spans="1:2" x14ac:dyDescent="0.25">
      <c r="A1989" s="23" t="s">
        <v>77</v>
      </c>
      <c r="B1989" s="30">
        <f t="shared" si="31"/>
        <v>39141</v>
      </c>
    </row>
    <row r="1990" spans="1:2" x14ac:dyDescent="0.25">
      <c r="A1990" s="23" t="s">
        <v>77</v>
      </c>
      <c r="B1990" s="30">
        <f t="shared" si="31"/>
        <v>39141</v>
      </c>
    </row>
    <row r="1991" spans="1:2" x14ac:dyDescent="0.25">
      <c r="A1991" s="23" t="s">
        <v>77</v>
      </c>
      <c r="B1991" s="30">
        <f t="shared" si="31"/>
        <v>39141</v>
      </c>
    </row>
    <row r="1992" spans="1:2" x14ac:dyDescent="0.25">
      <c r="A1992" s="23" t="s">
        <v>77</v>
      </c>
      <c r="B1992" s="30">
        <f t="shared" si="31"/>
        <v>39141</v>
      </c>
    </row>
    <row r="1993" spans="1:2" x14ac:dyDescent="0.25">
      <c r="A1993" s="23" t="s">
        <v>77</v>
      </c>
      <c r="B1993" s="30">
        <f t="shared" si="31"/>
        <v>39141</v>
      </c>
    </row>
    <row r="1994" spans="1:2" x14ac:dyDescent="0.25">
      <c r="A1994" s="23" t="s">
        <v>77</v>
      </c>
      <c r="B1994" s="30">
        <f t="shared" si="31"/>
        <v>39141</v>
      </c>
    </row>
    <row r="1995" spans="1:2" x14ac:dyDescent="0.25">
      <c r="A1995" s="23" t="s">
        <v>77</v>
      </c>
      <c r="B1995" s="30">
        <f t="shared" si="31"/>
        <v>39141</v>
      </c>
    </row>
    <row r="1996" spans="1:2" x14ac:dyDescent="0.25">
      <c r="A1996" s="23" t="s">
        <v>77</v>
      </c>
      <c r="B1996" s="30">
        <f t="shared" si="31"/>
        <v>39141</v>
      </c>
    </row>
    <row r="1997" spans="1:2" x14ac:dyDescent="0.25">
      <c r="A1997" s="23" t="s">
        <v>77</v>
      </c>
      <c r="B1997" s="30">
        <f t="shared" si="31"/>
        <v>39141</v>
      </c>
    </row>
    <row r="1998" spans="1:2" x14ac:dyDescent="0.25">
      <c r="A1998" s="23" t="s">
        <v>77</v>
      </c>
      <c r="B1998" s="30">
        <f t="shared" si="31"/>
        <v>39141</v>
      </c>
    </row>
    <row r="1999" spans="1:2" x14ac:dyDescent="0.25">
      <c r="A1999" s="23" t="s">
        <v>77</v>
      </c>
      <c r="B1999" s="30">
        <f t="shared" si="31"/>
        <v>39141</v>
      </c>
    </row>
    <row r="2000" spans="1:2" x14ac:dyDescent="0.25">
      <c r="A2000" s="23" t="s">
        <v>77</v>
      </c>
      <c r="B2000" s="30">
        <f t="shared" si="31"/>
        <v>39141</v>
      </c>
    </row>
    <row r="2001" spans="1:2" x14ac:dyDescent="0.25">
      <c r="A2001" s="23" t="s">
        <v>77</v>
      </c>
      <c r="B2001" s="30">
        <f t="shared" si="31"/>
        <v>39141</v>
      </c>
    </row>
    <row r="2002" spans="1:2" x14ac:dyDescent="0.25">
      <c r="A2002" s="23" t="s">
        <v>77</v>
      </c>
      <c r="B2002" s="30">
        <f t="shared" si="31"/>
        <v>39141</v>
      </c>
    </row>
    <row r="2003" spans="1:2" x14ac:dyDescent="0.25">
      <c r="A2003" s="23" t="s">
        <v>77</v>
      </c>
      <c r="B2003" s="30">
        <f t="shared" si="31"/>
        <v>39141</v>
      </c>
    </row>
    <row r="2004" spans="1:2" x14ac:dyDescent="0.25">
      <c r="A2004" s="23" t="s">
        <v>77</v>
      </c>
      <c r="B2004" s="30">
        <f t="shared" si="31"/>
        <v>39141</v>
      </c>
    </row>
    <row r="2005" spans="1:2" x14ac:dyDescent="0.25">
      <c r="A2005" s="23" t="s">
        <v>77</v>
      </c>
      <c r="B2005" s="30">
        <f t="shared" si="31"/>
        <v>39141</v>
      </c>
    </row>
    <row r="2006" spans="1:2" x14ac:dyDescent="0.25">
      <c r="A2006" s="23" t="s">
        <v>77</v>
      </c>
      <c r="B2006" s="30">
        <f t="shared" si="31"/>
        <v>39141</v>
      </c>
    </row>
    <row r="2007" spans="1:2" x14ac:dyDescent="0.25">
      <c r="A2007" s="23" t="s">
        <v>77</v>
      </c>
      <c r="B2007" s="30">
        <f t="shared" si="31"/>
        <v>39141</v>
      </c>
    </row>
    <row r="2008" spans="1:2" x14ac:dyDescent="0.25">
      <c r="A2008" s="23" t="s">
        <v>77</v>
      </c>
      <c r="B2008" s="30">
        <f t="shared" si="31"/>
        <v>39141</v>
      </c>
    </row>
    <row r="2009" spans="1:2" x14ac:dyDescent="0.25">
      <c r="A2009" s="23" t="s">
        <v>77</v>
      </c>
      <c r="B2009" s="30">
        <f t="shared" si="31"/>
        <v>39141</v>
      </c>
    </row>
    <row r="2010" spans="1:2" x14ac:dyDescent="0.25">
      <c r="A2010" s="23" t="s">
        <v>77</v>
      </c>
      <c r="B2010" s="30">
        <f t="shared" si="31"/>
        <v>39141</v>
      </c>
    </row>
    <row r="2011" spans="1:2" x14ac:dyDescent="0.25">
      <c r="A2011" s="23" t="s">
        <v>77</v>
      </c>
      <c r="B2011" s="30">
        <f t="shared" si="31"/>
        <v>39141</v>
      </c>
    </row>
    <row r="2012" spans="1:2" x14ac:dyDescent="0.25">
      <c r="A2012" s="23" t="s">
        <v>77</v>
      </c>
      <c r="B2012" s="30">
        <f t="shared" si="31"/>
        <v>39141</v>
      </c>
    </row>
    <row r="2013" spans="1:2" x14ac:dyDescent="0.25">
      <c r="A2013" s="23" t="s">
        <v>77</v>
      </c>
      <c r="B2013" s="30">
        <f t="shared" si="31"/>
        <v>39141</v>
      </c>
    </row>
    <row r="2014" spans="1:2" x14ac:dyDescent="0.25">
      <c r="A2014" s="23" t="s">
        <v>77</v>
      </c>
      <c r="B2014" s="30">
        <f t="shared" si="31"/>
        <v>39141</v>
      </c>
    </row>
    <row r="2015" spans="1:2" x14ac:dyDescent="0.25">
      <c r="A2015" s="23" t="s">
        <v>77</v>
      </c>
      <c r="B2015" s="30">
        <f t="shared" si="31"/>
        <v>39141</v>
      </c>
    </row>
    <row r="2016" spans="1:2" x14ac:dyDescent="0.25">
      <c r="A2016" s="23" t="s">
        <v>77</v>
      </c>
      <c r="B2016" s="30">
        <f t="shared" si="31"/>
        <v>39141</v>
      </c>
    </row>
    <row r="2017" spans="1:2" x14ac:dyDescent="0.25">
      <c r="A2017" s="23" t="s">
        <v>77</v>
      </c>
      <c r="B2017" s="30">
        <f t="shared" si="31"/>
        <v>39141</v>
      </c>
    </row>
    <row r="2018" spans="1:2" x14ac:dyDescent="0.25">
      <c r="A2018" s="23" t="s">
        <v>77</v>
      </c>
      <c r="B2018" s="30">
        <f t="shared" si="31"/>
        <v>39141</v>
      </c>
    </row>
    <row r="2019" spans="1:2" x14ac:dyDescent="0.25">
      <c r="A2019" s="23" t="s">
        <v>77</v>
      </c>
      <c r="B2019" s="30">
        <f t="shared" si="31"/>
        <v>39141</v>
      </c>
    </row>
    <row r="2020" spans="1:2" x14ac:dyDescent="0.25">
      <c r="A2020" s="23" t="s">
        <v>77</v>
      </c>
      <c r="B2020" s="30">
        <f t="shared" si="31"/>
        <v>39141</v>
      </c>
    </row>
    <row r="2021" spans="1:2" x14ac:dyDescent="0.25">
      <c r="A2021" s="23" t="s">
        <v>77</v>
      </c>
      <c r="B2021" s="30">
        <f t="shared" si="31"/>
        <v>39141</v>
      </c>
    </row>
    <row r="2022" spans="1:2" x14ac:dyDescent="0.25">
      <c r="A2022" s="23" t="s">
        <v>77</v>
      </c>
      <c r="B2022" s="30">
        <f t="shared" si="31"/>
        <v>39141</v>
      </c>
    </row>
    <row r="2023" spans="1:2" x14ac:dyDescent="0.25">
      <c r="A2023" s="23" t="s">
        <v>77</v>
      </c>
      <c r="B2023" s="30">
        <f t="shared" si="31"/>
        <v>39141</v>
      </c>
    </row>
    <row r="2024" spans="1:2" x14ac:dyDescent="0.25">
      <c r="A2024" s="23" t="s">
        <v>77</v>
      </c>
      <c r="B2024" s="30">
        <f t="shared" si="31"/>
        <v>39141</v>
      </c>
    </row>
    <row r="2025" spans="1:2" x14ac:dyDescent="0.25">
      <c r="A2025" s="23" t="s">
        <v>77</v>
      </c>
      <c r="B2025" s="30">
        <f t="shared" si="31"/>
        <v>39141</v>
      </c>
    </row>
    <row r="2026" spans="1:2" x14ac:dyDescent="0.25">
      <c r="A2026" s="23" t="s">
        <v>77</v>
      </c>
      <c r="B2026" s="30">
        <f t="shared" si="31"/>
        <v>39141</v>
      </c>
    </row>
    <row r="2027" spans="1:2" x14ac:dyDescent="0.25">
      <c r="A2027" s="23" t="s">
        <v>77</v>
      </c>
      <c r="B2027" s="30">
        <f t="shared" si="31"/>
        <v>39141</v>
      </c>
    </row>
    <row r="2028" spans="1:2" x14ac:dyDescent="0.25">
      <c r="A2028" s="23" t="s">
        <v>77</v>
      </c>
      <c r="B2028" s="30">
        <f t="shared" si="31"/>
        <v>39141</v>
      </c>
    </row>
    <row r="2029" spans="1:2" x14ac:dyDescent="0.25">
      <c r="A2029" s="23" t="s">
        <v>77</v>
      </c>
      <c r="B2029" s="30">
        <f t="shared" si="31"/>
        <v>39141</v>
      </c>
    </row>
    <row r="2030" spans="1:2" x14ac:dyDescent="0.25">
      <c r="A2030" s="23" t="s">
        <v>77</v>
      </c>
      <c r="B2030" s="30">
        <f t="shared" si="31"/>
        <v>39141</v>
      </c>
    </row>
    <row r="2031" spans="1:2" x14ac:dyDescent="0.25">
      <c r="A2031" s="23" t="s">
        <v>77</v>
      </c>
      <c r="B2031" s="30">
        <f t="shared" si="31"/>
        <v>39141</v>
      </c>
    </row>
    <row r="2032" spans="1:2" x14ac:dyDescent="0.25">
      <c r="A2032" s="23" t="s">
        <v>77</v>
      </c>
      <c r="B2032" s="30">
        <f t="shared" si="31"/>
        <v>39141</v>
      </c>
    </row>
    <row r="2033" spans="1:2" x14ac:dyDescent="0.25">
      <c r="A2033" s="23" t="s">
        <v>77</v>
      </c>
      <c r="B2033" s="30">
        <f t="shared" si="31"/>
        <v>39141</v>
      </c>
    </row>
    <row r="2034" spans="1:2" x14ac:dyDescent="0.25">
      <c r="A2034" s="23" t="s">
        <v>77</v>
      </c>
      <c r="B2034" s="30">
        <f t="shared" si="31"/>
        <v>39141</v>
      </c>
    </row>
    <row r="2035" spans="1:2" x14ac:dyDescent="0.25">
      <c r="A2035" s="23" t="s">
        <v>77</v>
      </c>
      <c r="B2035" s="30">
        <f t="shared" si="31"/>
        <v>39141</v>
      </c>
    </row>
    <row r="2036" spans="1:2" x14ac:dyDescent="0.25">
      <c r="A2036" s="23" t="s">
        <v>77</v>
      </c>
      <c r="B2036" s="30">
        <f t="shared" si="31"/>
        <v>39141</v>
      </c>
    </row>
    <row r="2037" spans="1:2" x14ac:dyDescent="0.25">
      <c r="A2037" s="23" t="s">
        <v>77</v>
      </c>
      <c r="B2037" s="30">
        <f t="shared" si="31"/>
        <v>39141</v>
      </c>
    </row>
    <row r="2038" spans="1:2" x14ac:dyDescent="0.25">
      <c r="A2038" s="23" t="s">
        <v>77</v>
      </c>
      <c r="B2038" s="30">
        <f t="shared" si="31"/>
        <v>39141</v>
      </c>
    </row>
    <row r="2039" spans="1:2" x14ac:dyDescent="0.25">
      <c r="A2039" s="23" t="s">
        <v>77</v>
      </c>
      <c r="B2039" s="30">
        <f t="shared" si="31"/>
        <v>39141</v>
      </c>
    </row>
    <row r="2040" spans="1:2" x14ac:dyDescent="0.25">
      <c r="A2040" s="23" t="s">
        <v>77</v>
      </c>
      <c r="B2040" s="30">
        <f t="shared" si="31"/>
        <v>39141</v>
      </c>
    </row>
    <row r="2041" spans="1:2" x14ac:dyDescent="0.25">
      <c r="A2041" s="23" t="s">
        <v>77</v>
      </c>
      <c r="B2041" s="30">
        <f t="shared" si="31"/>
        <v>39141</v>
      </c>
    </row>
    <row r="2042" spans="1:2" x14ac:dyDescent="0.25">
      <c r="A2042" s="23" t="s">
        <v>77</v>
      </c>
      <c r="B2042" s="30">
        <f t="shared" si="31"/>
        <v>39141</v>
      </c>
    </row>
    <row r="2043" spans="1:2" x14ac:dyDescent="0.25">
      <c r="A2043" s="23" t="s">
        <v>77</v>
      </c>
      <c r="B2043" s="30">
        <f t="shared" si="31"/>
        <v>39141</v>
      </c>
    </row>
    <row r="2044" spans="1:2" x14ac:dyDescent="0.25">
      <c r="A2044" s="23" t="s">
        <v>77</v>
      </c>
      <c r="B2044" s="30">
        <f t="shared" si="31"/>
        <v>39141</v>
      </c>
    </row>
    <row r="2045" spans="1:2" x14ac:dyDescent="0.25">
      <c r="A2045" s="23" t="s">
        <v>77</v>
      </c>
      <c r="B2045" s="30">
        <f t="shared" si="31"/>
        <v>39141</v>
      </c>
    </row>
    <row r="2046" spans="1:2" x14ac:dyDescent="0.25">
      <c r="A2046" s="23" t="s">
        <v>77</v>
      </c>
      <c r="B2046" s="30">
        <f t="shared" si="31"/>
        <v>39141</v>
      </c>
    </row>
    <row r="2047" spans="1:2" x14ac:dyDescent="0.25">
      <c r="A2047" s="23" t="s">
        <v>77</v>
      </c>
      <c r="B2047" s="30">
        <f t="shared" si="31"/>
        <v>39141</v>
      </c>
    </row>
    <row r="2048" spans="1:2" x14ac:dyDescent="0.25">
      <c r="A2048" s="23" t="s">
        <v>77</v>
      </c>
      <c r="B2048" s="30">
        <f t="shared" si="31"/>
        <v>39141</v>
      </c>
    </row>
    <row r="2049" spans="1:2" x14ac:dyDescent="0.25">
      <c r="A2049" s="23" t="s">
        <v>77</v>
      </c>
      <c r="B2049" s="30">
        <f t="shared" si="31"/>
        <v>39141</v>
      </c>
    </row>
    <row r="2050" spans="1:2" x14ac:dyDescent="0.25">
      <c r="A2050" s="23" t="s">
        <v>77</v>
      </c>
      <c r="B2050" s="30">
        <f t="shared" si="31"/>
        <v>39141</v>
      </c>
    </row>
    <row r="2051" spans="1:2" x14ac:dyDescent="0.25">
      <c r="A2051" s="23" t="s">
        <v>77</v>
      </c>
      <c r="B2051" s="30">
        <f t="shared" ref="B2051:B2114" si="32">DATEVALUE(SUBSTITUTE(A2051,".","-"))</f>
        <v>39141</v>
      </c>
    </row>
    <row r="2052" spans="1:2" x14ac:dyDescent="0.25">
      <c r="A2052" s="23" t="s">
        <v>77</v>
      </c>
      <c r="B2052" s="30">
        <f t="shared" si="32"/>
        <v>39141</v>
      </c>
    </row>
    <row r="2053" spans="1:2" x14ac:dyDescent="0.25">
      <c r="A2053" s="23" t="s">
        <v>77</v>
      </c>
      <c r="B2053" s="30">
        <f t="shared" si="32"/>
        <v>39141</v>
      </c>
    </row>
    <row r="2054" spans="1:2" x14ac:dyDescent="0.25">
      <c r="A2054" s="23" t="s">
        <v>77</v>
      </c>
      <c r="B2054" s="30">
        <f t="shared" si="32"/>
        <v>39141</v>
      </c>
    </row>
    <row r="2055" spans="1:2" x14ac:dyDescent="0.25">
      <c r="A2055" s="23" t="s">
        <v>77</v>
      </c>
      <c r="B2055" s="30">
        <f t="shared" si="32"/>
        <v>39141</v>
      </c>
    </row>
    <row r="2056" spans="1:2" x14ac:dyDescent="0.25">
      <c r="A2056" s="23" t="s">
        <v>77</v>
      </c>
      <c r="B2056" s="30">
        <f t="shared" si="32"/>
        <v>39141</v>
      </c>
    </row>
    <row r="2057" spans="1:2" x14ac:dyDescent="0.25">
      <c r="A2057" s="23" t="s">
        <v>77</v>
      </c>
      <c r="B2057" s="30">
        <f t="shared" si="32"/>
        <v>39141</v>
      </c>
    </row>
    <row r="2058" spans="1:2" x14ac:dyDescent="0.25">
      <c r="A2058" s="23" t="s">
        <v>77</v>
      </c>
      <c r="B2058" s="30">
        <f t="shared" si="32"/>
        <v>39141</v>
      </c>
    </row>
    <row r="2059" spans="1:2" x14ac:dyDescent="0.25">
      <c r="A2059" s="23" t="s">
        <v>77</v>
      </c>
      <c r="B2059" s="30">
        <f t="shared" si="32"/>
        <v>39141</v>
      </c>
    </row>
    <row r="2060" spans="1:2" x14ac:dyDescent="0.25">
      <c r="A2060" s="23" t="s">
        <v>77</v>
      </c>
      <c r="B2060" s="30">
        <f t="shared" si="32"/>
        <v>39141</v>
      </c>
    </row>
    <row r="2061" spans="1:2" x14ac:dyDescent="0.25">
      <c r="A2061" s="23" t="s">
        <v>77</v>
      </c>
      <c r="B2061" s="30">
        <f t="shared" si="32"/>
        <v>39141</v>
      </c>
    </row>
    <row r="2062" spans="1:2" x14ac:dyDescent="0.25">
      <c r="A2062" s="23" t="s">
        <v>77</v>
      </c>
      <c r="B2062" s="30">
        <f t="shared" si="32"/>
        <v>39141</v>
      </c>
    </row>
    <row r="2063" spans="1:2" x14ac:dyDescent="0.25">
      <c r="A2063" s="23" t="s">
        <v>77</v>
      </c>
      <c r="B2063" s="30">
        <f t="shared" si="32"/>
        <v>39141</v>
      </c>
    </row>
    <row r="2064" spans="1:2" x14ac:dyDescent="0.25">
      <c r="A2064" s="23" t="s">
        <v>77</v>
      </c>
      <c r="B2064" s="30">
        <f t="shared" si="32"/>
        <v>39141</v>
      </c>
    </row>
    <row r="2065" spans="1:2" x14ac:dyDescent="0.25">
      <c r="A2065" s="23" t="s">
        <v>77</v>
      </c>
      <c r="B2065" s="30">
        <f t="shared" si="32"/>
        <v>39141</v>
      </c>
    </row>
    <row r="2066" spans="1:2" x14ac:dyDescent="0.25">
      <c r="A2066" s="23" t="s">
        <v>77</v>
      </c>
      <c r="B2066" s="30">
        <f t="shared" si="32"/>
        <v>39141</v>
      </c>
    </row>
    <row r="2067" spans="1:2" x14ac:dyDescent="0.25">
      <c r="A2067" s="23" t="s">
        <v>77</v>
      </c>
      <c r="B2067" s="30">
        <f t="shared" si="32"/>
        <v>39141</v>
      </c>
    </row>
    <row r="2068" spans="1:2" x14ac:dyDescent="0.25">
      <c r="A2068" s="23" t="s">
        <v>77</v>
      </c>
      <c r="B2068" s="30">
        <f t="shared" si="32"/>
        <v>39141</v>
      </c>
    </row>
    <row r="2069" spans="1:2" x14ac:dyDescent="0.25">
      <c r="A2069" s="23" t="s">
        <v>77</v>
      </c>
      <c r="B2069" s="30">
        <f t="shared" si="32"/>
        <v>39141</v>
      </c>
    </row>
    <row r="2070" spans="1:2" x14ac:dyDescent="0.25">
      <c r="A2070" s="23" t="s">
        <v>77</v>
      </c>
      <c r="B2070" s="30">
        <f t="shared" si="32"/>
        <v>39141</v>
      </c>
    </row>
    <row r="2071" spans="1:2" x14ac:dyDescent="0.25">
      <c r="A2071" s="23" t="s">
        <v>77</v>
      </c>
      <c r="B2071" s="30">
        <f t="shared" si="32"/>
        <v>39141</v>
      </c>
    </row>
    <row r="2072" spans="1:2" x14ac:dyDescent="0.25">
      <c r="A2072" s="23" t="s">
        <v>77</v>
      </c>
      <c r="B2072" s="30">
        <f t="shared" si="32"/>
        <v>39141</v>
      </c>
    </row>
    <row r="2073" spans="1:2" x14ac:dyDescent="0.25">
      <c r="A2073" s="23" t="s">
        <v>77</v>
      </c>
      <c r="B2073" s="30">
        <f t="shared" si="32"/>
        <v>39141</v>
      </c>
    </row>
    <row r="2074" spans="1:2" x14ac:dyDescent="0.25">
      <c r="A2074" s="23" t="s">
        <v>77</v>
      </c>
      <c r="B2074" s="30">
        <f t="shared" si="32"/>
        <v>39141</v>
      </c>
    </row>
    <row r="2075" spans="1:2" x14ac:dyDescent="0.25">
      <c r="A2075" s="23" t="s">
        <v>77</v>
      </c>
      <c r="B2075" s="30">
        <f t="shared" si="32"/>
        <v>39141</v>
      </c>
    </row>
    <row r="2076" spans="1:2" x14ac:dyDescent="0.25">
      <c r="A2076" s="23" t="s">
        <v>77</v>
      </c>
      <c r="B2076" s="30">
        <f t="shared" si="32"/>
        <v>39141</v>
      </c>
    </row>
    <row r="2077" spans="1:2" x14ac:dyDescent="0.25">
      <c r="A2077" s="23" t="s">
        <v>77</v>
      </c>
      <c r="B2077" s="30">
        <f t="shared" si="32"/>
        <v>39141</v>
      </c>
    </row>
    <row r="2078" spans="1:2" x14ac:dyDescent="0.25">
      <c r="A2078" s="23" t="s">
        <v>77</v>
      </c>
      <c r="B2078" s="30">
        <f t="shared" si="32"/>
        <v>39141</v>
      </c>
    </row>
    <row r="2079" spans="1:2" x14ac:dyDescent="0.25">
      <c r="A2079" s="23" t="s">
        <v>77</v>
      </c>
      <c r="B2079" s="30">
        <f t="shared" si="32"/>
        <v>39141</v>
      </c>
    </row>
    <row r="2080" spans="1:2" x14ac:dyDescent="0.25">
      <c r="A2080" s="23" t="s">
        <v>77</v>
      </c>
      <c r="B2080" s="30">
        <f t="shared" si="32"/>
        <v>39141</v>
      </c>
    </row>
    <row r="2081" spans="1:2" x14ac:dyDescent="0.25">
      <c r="A2081" s="23" t="s">
        <v>77</v>
      </c>
      <c r="B2081" s="30">
        <f t="shared" si="32"/>
        <v>39141</v>
      </c>
    </row>
    <row r="2082" spans="1:2" x14ac:dyDescent="0.25">
      <c r="A2082" s="23" t="s">
        <v>77</v>
      </c>
      <c r="B2082" s="30">
        <f t="shared" si="32"/>
        <v>39141</v>
      </c>
    </row>
    <row r="2083" spans="1:2" x14ac:dyDescent="0.25">
      <c r="A2083" s="23" t="s">
        <v>77</v>
      </c>
      <c r="B2083" s="30">
        <f t="shared" si="32"/>
        <v>39141</v>
      </c>
    </row>
    <row r="2084" spans="1:2" x14ac:dyDescent="0.25">
      <c r="A2084" s="23" t="s">
        <v>77</v>
      </c>
      <c r="B2084" s="30">
        <f t="shared" si="32"/>
        <v>39141</v>
      </c>
    </row>
    <row r="2085" spans="1:2" x14ac:dyDescent="0.25">
      <c r="A2085" s="23" t="s">
        <v>77</v>
      </c>
      <c r="B2085" s="30">
        <f t="shared" si="32"/>
        <v>39141</v>
      </c>
    </row>
    <row r="2086" spans="1:2" x14ac:dyDescent="0.25">
      <c r="A2086" s="23" t="s">
        <v>77</v>
      </c>
      <c r="B2086" s="30">
        <f t="shared" si="32"/>
        <v>39141</v>
      </c>
    </row>
    <row r="2087" spans="1:2" x14ac:dyDescent="0.25">
      <c r="A2087" s="23" t="s">
        <v>77</v>
      </c>
      <c r="B2087" s="30">
        <f t="shared" si="32"/>
        <v>39141</v>
      </c>
    </row>
    <row r="2088" spans="1:2" x14ac:dyDescent="0.25">
      <c r="A2088" s="23" t="s">
        <v>77</v>
      </c>
      <c r="B2088" s="30">
        <f t="shared" si="32"/>
        <v>39141</v>
      </c>
    </row>
    <row r="2089" spans="1:2" x14ac:dyDescent="0.25">
      <c r="A2089" s="23" t="s">
        <v>77</v>
      </c>
      <c r="B2089" s="30">
        <f t="shared" si="32"/>
        <v>39141</v>
      </c>
    </row>
    <row r="2090" spans="1:2" x14ac:dyDescent="0.25">
      <c r="A2090" s="23" t="s">
        <v>77</v>
      </c>
      <c r="B2090" s="30">
        <f t="shared" si="32"/>
        <v>39141</v>
      </c>
    </row>
    <row r="2091" spans="1:2" x14ac:dyDescent="0.25">
      <c r="A2091" s="23" t="s">
        <v>77</v>
      </c>
      <c r="B2091" s="30">
        <f t="shared" si="32"/>
        <v>39141</v>
      </c>
    </row>
    <row r="2092" spans="1:2" x14ac:dyDescent="0.25">
      <c r="A2092" s="23" t="s">
        <v>77</v>
      </c>
      <c r="B2092" s="30">
        <f t="shared" si="32"/>
        <v>39141</v>
      </c>
    </row>
    <row r="2093" spans="1:2" x14ac:dyDescent="0.25">
      <c r="A2093" s="23" t="s">
        <v>77</v>
      </c>
      <c r="B2093" s="30">
        <f t="shared" si="32"/>
        <v>39141</v>
      </c>
    </row>
    <row r="2094" spans="1:2" x14ac:dyDescent="0.25">
      <c r="A2094" s="23" t="s">
        <v>77</v>
      </c>
      <c r="B2094" s="30">
        <f t="shared" si="32"/>
        <v>39141</v>
      </c>
    </row>
    <row r="2095" spans="1:2" x14ac:dyDescent="0.25">
      <c r="A2095" s="23" t="s">
        <v>77</v>
      </c>
      <c r="B2095" s="30">
        <f t="shared" si="32"/>
        <v>39141</v>
      </c>
    </row>
    <row r="2096" spans="1:2" x14ac:dyDescent="0.25">
      <c r="A2096" s="23" t="s">
        <v>77</v>
      </c>
      <c r="B2096" s="30">
        <f t="shared" si="32"/>
        <v>39141</v>
      </c>
    </row>
    <row r="2097" spans="1:2" x14ac:dyDescent="0.25">
      <c r="A2097" s="23" t="s">
        <v>77</v>
      </c>
      <c r="B2097" s="30">
        <f t="shared" si="32"/>
        <v>39141</v>
      </c>
    </row>
    <row r="2098" spans="1:2" x14ac:dyDescent="0.25">
      <c r="A2098" s="23" t="s">
        <v>77</v>
      </c>
      <c r="B2098" s="30">
        <f t="shared" si="32"/>
        <v>39141</v>
      </c>
    </row>
    <row r="2099" spans="1:2" x14ac:dyDescent="0.25">
      <c r="A2099" s="23" t="s">
        <v>77</v>
      </c>
      <c r="B2099" s="30">
        <f t="shared" si="32"/>
        <v>39141</v>
      </c>
    </row>
    <row r="2100" spans="1:2" x14ac:dyDescent="0.25">
      <c r="A2100" s="23" t="s">
        <v>77</v>
      </c>
      <c r="B2100" s="30">
        <f t="shared" si="32"/>
        <v>39141</v>
      </c>
    </row>
    <row r="2101" spans="1:2" x14ac:dyDescent="0.25">
      <c r="A2101" s="23" t="s">
        <v>77</v>
      </c>
      <c r="B2101" s="30">
        <f t="shared" si="32"/>
        <v>39141</v>
      </c>
    </row>
    <row r="2102" spans="1:2" x14ac:dyDescent="0.25">
      <c r="A2102" s="23" t="s">
        <v>77</v>
      </c>
      <c r="B2102" s="30">
        <f t="shared" si="32"/>
        <v>39141</v>
      </c>
    </row>
    <row r="2103" spans="1:2" x14ac:dyDescent="0.25">
      <c r="A2103" s="23" t="s">
        <v>77</v>
      </c>
      <c r="B2103" s="30">
        <f t="shared" si="32"/>
        <v>39141</v>
      </c>
    </row>
    <row r="2104" spans="1:2" x14ac:dyDescent="0.25">
      <c r="A2104" s="23" t="s">
        <v>77</v>
      </c>
      <c r="B2104" s="30">
        <f t="shared" si="32"/>
        <v>39141</v>
      </c>
    </row>
    <row r="2105" spans="1:2" x14ac:dyDescent="0.25">
      <c r="A2105" s="23" t="s">
        <v>77</v>
      </c>
      <c r="B2105" s="30">
        <f t="shared" si="32"/>
        <v>39141</v>
      </c>
    </row>
    <row r="2106" spans="1:2" x14ac:dyDescent="0.25">
      <c r="A2106" s="23" t="s">
        <v>77</v>
      </c>
      <c r="B2106" s="30">
        <f t="shared" si="32"/>
        <v>39141</v>
      </c>
    </row>
    <row r="2107" spans="1:2" x14ac:dyDescent="0.25">
      <c r="A2107" s="23" t="s">
        <v>77</v>
      </c>
      <c r="B2107" s="30">
        <f t="shared" si="32"/>
        <v>39141</v>
      </c>
    </row>
    <row r="2108" spans="1:2" x14ac:dyDescent="0.25">
      <c r="A2108" s="23" t="s">
        <v>77</v>
      </c>
      <c r="B2108" s="30">
        <f t="shared" si="32"/>
        <v>39141</v>
      </c>
    </row>
    <row r="2109" spans="1:2" x14ac:dyDescent="0.25">
      <c r="A2109" s="23" t="s">
        <v>77</v>
      </c>
      <c r="B2109" s="30">
        <f t="shared" si="32"/>
        <v>39141</v>
      </c>
    </row>
    <row r="2110" spans="1:2" x14ac:dyDescent="0.25">
      <c r="A2110" s="23" t="s">
        <v>77</v>
      </c>
      <c r="B2110" s="30">
        <f t="shared" si="32"/>
        <v>39141</v>
      </c>
    </row>
    <row r="2111" spans="1:2" x14ac:dyDescent="0.25">
      <c r="A2111" s="23" t="s">
        <v>77</v>
      </c>
      <c r="B2111" s="30">
        <f t="shared" si="32"/>
        <v>39141</v>
      </c>
    </row>
    <row r="2112" spans="1:2" x14ac:dyDescent="0.25">
      <c r="A2112" s="23" t="s">
        <v>77</v>
      </c>
      <c r="B2112" s="30">
        <f t="shared" si="32"/>
        <v>39141</v>
      </c>
    </row>
    <row r="2113" spans="1:2" x14ac:dyDescent="0.25">
      <c r="A2113" s="23" t="s">
        <v>77</v>
      </c>
      <c r="B2113" s="30">
        <f t="shared" si="32"/>
        <v>39141</v>
      </c>
    </row>
    <row r="2114" spans="1:2" x14ac:dyDescent="0.25">
      <c r="A2114" s="23" t="s">
        <v>77</v>
      </c>
      <c r="B2114" s="30">
        <f t="shared" si="32"/>
        <v>39141</v>
      </c>
    </row>
    <row r="2115" spans="1:2" x14ac:dyDescent="0.25">
      <c r="A2115" s="23" t="s">
        <v>77</v>
      </c>
      <c r="B2115" s="30">
        <f t="shared" ref="B2115:B2178" si="33">DATEVALUE(SUBSTITUTE(A2115,".","-"))</f>
        <v>39141</v>
      </c>
    </row>
    <row r="2116" spans="1:2" x14ac:dyDescent="0.25">
      <c r="A2116" s="23" t="s">
        <v>77</v>
      </c>
      <c r="B2116" s="30">
        <f t="shared" si="33"/>
        <v>39141</v>
      </c>
    </row>
    <row r="2117" spans="1:2" x14ac:dyDescent="0.25">
      <c r="A2117" s="23" t="s">
        <v>77</v>
      </c>
      <c r="B2117" s="30">
        <f t="shared" si="33"/>
        <v>39141</v>
      </c>
    </row>
    <row r="2118" spans="1:2" x14ac:dyDescent="0.25">
      <c r="A2118" s="23" t="s">
        <v>77</v>
      </c>
      <c r="B2118" s="30">
        <f t="shared" si="33"/>
        <v>39141</v>
      </c>
    </row>
    <row r="2119" spans="1:2" x14ac:dyDescent="0.25">
      <c r="A2119" s="23" t="s">
        <v>77</v>
      </c>
      <c r="B2119" s="30">
        <f t="shared" si="33"/>
        <v>39141</v>
      </c>
    </row>
    <row r="2120" spans="1:2" x14ac:dyDescent="0.25">
      <c r="A2120" s="23" t="s">
        <v>77</v>
      </c>
      <c r="B2120" s="30">
        <f t="shared" si="33"/>
        <v>39141</v>
      </c>
    </row>
    <row r="2121" spans="1:2" x14ac:dyDescent="0.25">
      <c r="A2121" s="23" t="s">
        <v>77</v>
      </c>
      <c r="B2121" s="30">
        <f t="shared" si="33"/>
        <v>39141</v>
      </c>
    </row>
    <row r="2122" spans="1:2" x14ac:dyDescent="0.25">
      <c r="A2122" s="23" t="s">
        <v>77</v>
      </c>
      <c r="B2122" s="30">
        <f t="shared" si="33"/>
        <v>39141</v>
      </c>
    </row>
    <row r="2123" spans="1:2" x14ac:dyDescent="0.25">
      <c r="A2123" s="23" t="s">
        <v>77</v>
      </c>
      <c r="B2123" s="30">
        <f t="shared" si="33"/>
        <v>39141</v>
      </c>
    </row>
    <row r="2124" spans="1:2" x14ac:dyDescent="0.25">
      <c r="A2124" s="23" t="s">
        <v>77</v>
      </c>
      <c r="B2124" s="30">
        <f t="shared" si="33"/>
        <v>39141</v>
      </c>
    </row>
    <row r="2125" spans="1:2" x14ac:dyDescent="0.25">
      <c r="A2125" s="23" t="s">
        <v>77</v>
      </c>
      <c r="B2125" s="30">
        <f t="shared" si="33"/>
        <v>39141</v>
      </c>
    </row>
    <row r="2126" spans="1:2" x14ac:dyDescent="0.25">
      <c r="A2126" s="23" t="s">
        <v>77</v>
      </c>
      <c r="B2126" s="30">
        <f t="shared" si="33"/>
        <v>39141</v>
      </c>
    </row>
    <row r="2127" spans="1:2" x14ac:dyDescent="0.25">
      <c r="A2127" s="23" t="s">
        <v>77</v>
      </c>
      <c r="B2127" s="30">
        <f t="shared" si="33"/>
        <v>39141</v>
      </c>
    </row>
    <row r="2128" spans="1:2" x14ac:dyDescent="0.25">
      <c r="A2128" s="23" t="s">
        <v>77</v>
      </c>
      <c r="B2128" s="30">
        <f t="shared" si="33"/>
        <v>39141</v>
      </c>
    </row>
    <row r="2129" spans="1:2" x14ac:dyDescent="0.25">
      <c r="A2129" s="23" t="s">
        <v>77</v>
      </c>
      <c r="B2129" s="30">
        <f t="shared" si="33"/>
        <v>39141</v>
      </c>
    </row>
    <row r="2130" spans="1:2" x14ac:dyDescent="0.25">
      <c r="A2130" s="23" t="s">
        <v>77</v>
      </c>
      <c r="B2130" s="30">
        <f t="shared" si="33"/>
        <v>39141</v>
      </c>
    </row>
    <row r="2131" spans="1:2" x14ac:dyDescent="0.25">
      <c r="A2131" s="23" t="s">
        <v>77</v>
      </c>
      <c r="B2131" s="30">
        <f t="shared" si="33"/>
        <v>39141</v>
      </c>
    </row>
    <row r="2132" spans="1:2" x14ac:dyDescent="0.25">
      <c r="A2132" s="23" t="s">
        <v>77</v>
      </c>
      <c r="B2132" s="30">
        <f t="shared" si="33"/>
        <v>39141</v>
      </c>
    </row>
    <row r="2133" spans="1:2" x14ac:dyDescent="0.25">
      <c r="A2133" s="23" t="s">
        <v>77</v>
      </c>
      <c r="B2133" s="30">
        <f t="shared" si="33"/>
        <v>39141</v>
      </c>
    </row>
    <row r="2134" spans="1:2" x14ac:dyDescent="0.25">
      <c r="A2134" s="23" t="s">
        <v>77</v>
      </c>
      <c r="B2134" s="30">
        <f t="shared" si="33"/>
        <v>39141</v>
      </c>
    </row>
    <row r="2135" spans="1:2" x14ac:dyDescent="0.25">
      <c r="A2135" s="23" t="s">
        <v>77</v>
      </c>
      <c r="B2135" s="30">
        <f t="shared" si="33"/>
        <v>39141</v>
      </c>
    </row>
    <row r="2136" spans="1:2" x14ac:dyDescent="0.25">
      <c r="A2136" s="23" t="s">
        <v>77</v>
      </c>
      <c r="B2136" s="30">
        <f t="shared" si="33"/>
        <v>39141</v>
      </c>
    </row>
    <row r="2137" spans="1:2" x14ac:dyDescent="0.25">
      <c r="A2137" s="23" t="s">
        <v>77</v>
      </c>
      <c r="B2137" s="30">
        <f t="shared" si="33"/>
        <v>39141</v>
      </c>
    </row>
    <row r="2138" spans="1:2" x14ac:dyDescent="0.25">
      <c r="A2138" s="23" t="s">
        <v>77</v>
      </c>
      <c r="B2138" s="30">
        <f t="shared" si="33"/>
        <v>39141</v>
      </c>
    </row>
    <row r="2139" spans="1:2" x14ac:dyDescent="0.25">
      <c r="A2139" s="23" t="s">
        <v>77</v>
      </c>
      <c r="B2139" s="30">
        <f t="shared" si="33"/>
        <v>39141</v>
      </c>
    </row>
    <row r="2140" spans="1:2" x14ac:dyDescent="0.25">
      <c r="A2140" s="23" t="s">
        <v>77</v>
      </c>
      <c r="B2140" s="30">
        <f t="shared" si="33"/>
        <v>39141</v>
      </c>
    </row>
    <row r="2141" spans="1:2" x14ac:dyDescent="0.25">
      <c r="A2141" s="23" t="s">
        <v>77</v>
      </c>
      <c r="B2141" s="30">
        <f t="shared" si="33"/>
        <v>39141</v>
      </c>
    </row>
    <row r="2142" spans="1:2" x14ac:dyDescent="0.25">
      <c r="A2142" s="23" t="s">
        <v>77</v>
      </c>
      <c r="B2142" s="30">
        <f t="shared" si="33"/>
        <v>39141</v>
      </c>
    </row>
    <row r="2143" spans="1:2" x14ac:dyDescent="0.25">
      <c r="A2143" s="23" t="s">
        <v>77</v>
      </c>
      <c r="B2143" s="30">
        <f t="shared" si="33"/>
        <v>39141</v>
      </c>
    </row>
    <row r="2144" spans="1:2" x14ac:dyDescent="0.25">
      <c r="A2144" s="23" t="s">
        <v>77</v>
      </c>
      <c r="B2144" s="30">
        <f t="shared" si="33"/>
        <v>39141</v>
      </c>
    </row>
    <row r="2145" spans="1:2" x14ac:dyDescent="0.25">
      <c r="A2145" s="23" t="s">
        <v>77</v>
      </c>
      <c r="B2145" s="30">
        <f t="shared" si="33"/>
        <v>39141</v>
      </c>
    </row>
    <row r="2146" spans="1:2" x14ac:dyDescent="0.25">
      <c r="A2146" s="23" t="s">
        <v>77</v>
      </c>
      <c r="B2146" s="30">
        <f t="shared" si="33"/>
        <v>39141</v>
      </c>
    </row>
    <row r="2147" spans="1:2" x14ac:dyDescent="0.25">
      <c r="A2147" s="23" t="s">
        <v>77</v>
      </c>
      <c r="B2147" s="30">
        <f t="shared" si="33"/>
        <v>39141</v>
      </c>
    </row>
    <row r="2148" spans="1:2" x14ac:dyDescent="0.25">
      <c r="A2148" s="23" t="s">
        <v>77</v>
      </c>
      <c r="B2148" s="30">
        <f t="shared" si="33"/>
        <v>39141</v>
      </c>
    </row>
    <row r="2149" spans="1:2" x14ac:dyDescent="0.25">
      <c r="A2149" s="23" t="s">
        <v>77</v>
      </c>
      <c r="B2149" s="30">
        <f t="shared" si="33"/>
        <v>39141</v>
      </c>
    </row>
    <row r="2150" spans="1:2" x14ac:dyDescent="0.25">
      <c r="A2150" s="23" t="s">
        <v>77</v>
      </c>
      <c r="B2150" s="30">
        <f t="shared" si="33"/>
        <v>39141</v>
      </c>
    </row>
    <row r="2151" spans="1:2" x14ac:dyDescent="0.25">
      <c r="A2151" s="23" t="s">
        <v>77</v>
      </c>
      <c r="B2151" s="30">
        <f t="shared" si="33"/>
        <v>39141</v>
      </c>
    </row>
    <row r="2152" spans="1:2" x14ac:dyDescent="0.25">
      <c r="A2152" s="23" t="s">
        <v>77</v>
      </c>
      <c r="B2152" s="30">
        <f t="shared" si="33"/>
        <v>39141</v>
      </c>
    </row>
    <row r="2153" spans="1:2" x14ac:dyDescent="0.25">
      <c r="A2153" s="23" t="s">
        <v>77</v>
      </c>
      <c r="B2153" s="30">
        <f t="shared" si="33"/>
        <v>39141</v>
      </c>
    </row>
    <row r="2154" spans="1:2" x14ac:dyDescent="0.25">
      <c r="A2154" s="23" t="s">
        <v>77</v>
      </c>
      <c r="B2154" s="30">
        <f t="shared" si="33"/>
        <v>39141</v>
      </c>
    </row>
    <row r="2155" spans="1:2" x14ac:dyDescent="0.25">
      <c r="A2155" s="23" t="s">
        <v>77</v>
      </c>
      <c r="B2155" s="30">
        <f t="shared" si="33"/>
        <v>39141</v>
      </c>
    </row>
    <row r="2156" spans="1:2" x14ac:dyDescent="0.25">
      <c r="A2156" s="23" t="s">
        <v>77</v>
      </c>
      <c r="B2156" s="30">
        <f t="shared" si="33"/>
        <v>39141</v>
      </c>
    </row>
    <row r="2157" spans="1:2" x14ac:dyDescent="0.25">
      <c r="A2157" s="23" t="s">
        <v>77</v>
      </c>
      <c r="B2157" s="30">
        <f t="shared" si="33"/>
        <v>39141</v>
      </c>
    </row>
    <row r="2158" spans="1:2" x14ac:dyDescent="0.25">
      <c r="A2158" s="23" t="s">
        <v>77</v>
      </c>
      <c r="B2158" s="30">
        <f t="shared" si="33"/>
        <v>39141</v>
      </c>
    </row>
    <row r="2159" spans="1:2" x14ac:dyDescent="0.25">
      <c r="A2159" s="23" t="s">
        <v>77</v>
      </c>
      <c r="B2159" s="30">
        <f t="shared" si="33"/>
        <v>39141</v>
      </c>
    </row>
    <row r="2160" spans="1:2" x14ac:dyDescent="0.25">
      <c r="A2160" s="23" t="s">
        <v>77</v>
      </c>
      <c r="B2160" s="30">
        <f t="shared" si="33"/>
        <v>39141</v>
      </c>
    </row>
    <row r="2161" spans="1:2" x14ac:dyDescent="0.25">
      <c r="A2161" s="23" t="s">
        <v>77</v>
      </c>
      <c r="B2161" s="30">
        <f t="shared" si="33"/>
        <v>39141</v>
      </c>
    </row>
    <row r="2162" spans="1:2" x14ac:dyDescent="0.25">
      <c r="A2162" s="23" t="s">
        <v>77</v>
      </c>
      <c r="B2162" s="30">
        <f t="shared" si="33"/>
        <v>39141</v>
      </c>
    </row>
    <row r="2163" spans="1:2" x14ac:dyDescent="0.25">
      <c r="A2163" s="23" t="s">
        <v>77</v>
      </c>
      <c r="B2163" s="30">
        <f t="shared" si="33"/>
        <v>39141</v>
      </c>
    </row>
    <row r="2164" spans="1:2" x14ac:dyDescent="0.25">
      <c r="A2164" s="23" t="s">
        <v>77</v>
      </c>
      <c r="B2164" s="30">
        <f t="shared" si="33"/>
        <v>39141</v>
      </c>
    </row>
    <row r="2165" spans="1:2" x14ac:dyDescent="0.25">
      <c r="A2165" s="23" t="s">
        <v>77</v>
      </c>
      <c r="B2165" s="30">
        <f t="shared" si="33"/>
        <v>39141</v>
      </c>
    </row>
    <row r="2166" spans="1:2" x14ac:dyDescent="0.25">
      <c r="A2166" s="23" t="s">
        <v>77</v>
      </c>
      <c r="B2166" s="30">
        <f t="shared" si="33"/>
        <v>39141</v>
      </c>
    </row>
    <row r="2167" spans="1:2" x14ac:dyDescent="0.25">
      <c r="A2167" s="23" t="s">
        <v>77</v>
      </c>
      <c r="B2167" s="30">
        <f t="shared" si="33"/>
        <v>39141</v>
      </c>
    </row>
    <row r="2168" spans="1:2" x14ac:dyDescent="0.25">
      <c r="A2168" s="23" t="s">
        <v>77</v>
      </c>
      <c r="B2168" s="30">
        <f t="shared" si="33"/>
        <v>39141</v>
      </c>
    </row>
    <row r="2169" spans="1:2" x14ac:dyDescent="0.25">
      <c r="A2169" s="23" t="s">
        <v>77</v>
      </c>
      <c r="B2169" s="30">
        <f t="shared" si="33"/>
        <v>39141</v>
      </c>
    </row>
    <row r="2170" spans="1:2" x14ac:dyDescent="0.25">
      <c r="A2170" s="23" t="s">
        <v>77</v>
      </c>
      <c r="B2170" s="30">
        <f t="shared" si="33"/>
        <v>39141</v>
      </c>
    </row>
    <row r="2171" spans="1:2" x14ac:dyDescent="0.25">
      <c r="A2171" s="23" t="s">
        <v>77</v>
      </c>
      <c r="B2171" s="30">
        <f t="shared" si="33"/>
        <v>39141</v>
      </c>
    </row>
    <row r="2172" spans="1:2" x14ac:dyDescent="0.25">
      <c r="A2172" s="23" t="s">
        <v>77</v>
      </c>
      <c r="B2172" s="30">
        <f t="shared" si="33"/>
        <v>39141</v>
      </c>
    </row>
    <row r="2173" spans="1:2" x14ac:dyDescent="0.25">
      <c r="A2173" s="23" t="s">
        <v>77</v>
      </c>
      <c r="B2173" s="30">
        <f t="shared" si="33"/>
        <v>39141</v>
      </c>
    </row>
    <row r="2174" spans="1:2" x14ac:dyDescent="0.25">
      <c r="A2174" s="23" t="s">
        <v>77</v>
      </c>
      <c r="B2174" s="30">
        <f t="shared" si="33"/>
        <v>39141</v>
      </c>
    </row>
    <row r="2175" spans="1:2" x14ac:dyDescent="0.25">
      <c r="A2175" s="23" t="s">
        <v>77</v>
      </c>
      <c r="B2175" s="30">
        <f t="shared" si="33"/>
        <v>39141</v>
      </c>
    </row>
    <row r="2176" spans="1:2" x14ac:dyDescent="0.25">
      <c r="A2176" s="23" t="s">
        <v>77</v>
      </c>
      <c r="B2176" s="30">
        <f t="shared" si="33"/>
        <v>39141</v>
      </c>
    </row>
    <row r="2177" spans="1:2" x14ac:dyDescent="0.25">
      <c r="A2177" s="23" t="s">
        <v>77</v>
      </c>
      <c r="B2177" s="30">
        <f t="shared" si="33"/>
        <v>39141</v>
      </c>
    </row>
    <row r="2178" spans="1:2" x14ac:dyDescent="0.25">
      <c r="A2178" s="23" t="s">
        <v>77</v>
      </c>
      <c r="B2178" s="30">
        <f t="shared" si="33"/>
        <v>39141</v>
      </c>
    </row>
    <row r="2179" spans="1:2" x14ac:dyDescent="0.25">
      <c r="A2179" s="23" t="s">
        <v>77</v>
      </c>
      <c r="B2179" s="30">
        <f t="shared" ref="B2179:B2242" si="34">DATEVALUE(SUBSTITUTE(A2179,".","-"))</f>
        <v>39141</v>
      </c>
    </row>
    <row r="2180" spans="1:2" x14ac:dyDescent="0.25">
      <c r="A2180" s="23" t="s">
        <v>77</v>
      </c>
      <c r="B2180" s="30">
        <f t="shared" si="34"/>
        <v>39141</v>
      </c>
    </row>
    <row r="2181" spans="1:2" x14ac:dyDescent="0.25">
      <c r="A2181" s="23" t="s">
        <v>77</v>
      </c>
      <c r="B2181" s="30">
        <f t="shared" si="34"/>
        <v>39141</v>
      </c>
    </row>
    <row r="2182" spans="1:2" x14ac:dyDescent="0.25">
      <c r="A2182" s="23" t="s">
        <v>77</v>
      </c>
      <c r="B2182" s="30">
        <f t="shared" si="34"/>
        <v>39141</v>
      </c>
    </row>
    <row r="2183" spans="1:2" x14ac:dyDescent="0.25">
      <c r="A2183" s="23" t="s">
        <v>77</v>
      </c>
      <c r="B2183" s="30">
        <f t="shared" si="34"/>
        <v>39141</v>
      </c>
    </row>
    <row r="2184" spans="1:2" x14ac:dyDescent="0.25">
      <c r="A2184" s="23" t="s">
        <v>77</v>
      </c>
      <c r="B2184" s="30">
        <f t="shared" si="34"/>
        <v>39141</v>
      </c>
    </row>
    <row r="2185" spans="1:2" x14ac:dyDescent="0.25">
      <c r="A2185" s="23" t="s">
        <v>77</v>
      </c>
      <c r="B2185" s="30">
        <f t="shared" si="34"/>
        <v>39141</v>
      </c>
    </row>
    <row r="2186" spans="1:2" x14ac:dyDescent="0.25">
      <c r="A2186" s="23" t="s">
        <v>77</v>
      </c>
      <c r="B2186" s="30">
        <f t="shared" si="34"/>
        <v>39141</v>
      </c>
    </row>
    <row r="2187" spans="1:2" x14ac:dyDescent="0.25">
      <c r="A2187" s="23" t="s">
        <v>77</v>
      </c>
      <c r="B2187" s="30">
        <f t="shared" si="34"/>
        <v>39141</v>
      </c>
    </row>
    <row r="2188" spans="1:2" x14ac:dyDescent="0.25">
      <c r="A2188" s="23" t="s">
        <v>77</v>
      </c>
      <c r="B2188" s="30">
        <f t="shared" si="34"/>
        <v>39141</v>
      </c>
    </row>
    <row r="2189" spans="1:2" x14ac:dyDescent="0.25">
      <c r="A2189" s="23" t="s">
        <v>77</v>
      </c>
      <c r="B2189" s="30">
        <f t="shared" si="34"/>
        <v>39141</v>
      </c>
    </row>
    <row r="2190" spans="1:2" x14ac:dyDescent="0.25">
      <c r="A2190" s="23" t="s">
        <v>77</v>
      </c>
      <c r="B2190" s="30">
        <f t="shared" si="34"/>
        <v>39141</v>
      </c>
    </row>
    <row r="2191" spans="1:2" x14ac:dyDescent="0.25">
      <c r="A2191" s="23" t="s">
        <v>77</v>
      </c>
      <c r="B2191" s="30">
        <f t="shared" si="34"/>
        <v>39141</v>
      </c>
    </row>
    <row r="2192" spans="1:2" x14ac:dyDescent="0.25">
      <c r="A2192" s="23" t="s">
        <v>77</v>
      </c>
      <c r="B2192" s="30">
        <f t="shared" si="34"/>
        <v>39141</v>
      </c>
    </row>
    <row r="2193" spans="1:2" x14ac:dyDescent="0.25">
      <c r="A2193" s="23" t="s">
        <v>77</v>
      </c>
      <c r="B2193" s="30">
        <f t="shared" si="34"/>
        <v>39141</v>
      </c>
    </row>
    <row r="2194" spans="1:2" x14ac:dyDescent="0.25">
      <c r="A2194" s="23" t="s">
        <v>77</v>
      </c>
      <c r="B2194" s="30">
        <f t="shared" si="34"/>
        <v>39141</v>
      </c>
    </row>
    <row r="2195" spans="1:2" x14ac:dyDescent="0.25">
      <c r="A2195" s="23" t="s">
        <v>77</v>
      </c>
      <c r="B2195" s="30">
        <f t="shared" si="34"/>
        <v>39141</v>
      </c>
    </row>
    <row r="2196" spans="1:2" x14ac:dyDescent="0.25">
      <c r="A2196" s="23" t="s">
        <v>77</v>
      </c>
      <c r="B2196" s="30">
        <f t="shared" si="34"/>
        <v>39141</v>
      </c>
    </row>
    <row r="2197" spans="1:2" x14ac:dyDescent="0.25">
      <c r="A2197" s="23" t="s">
        <v>77</v>
      </c>
      <c r="B2197" s="30">
        <f t="shared" si="34"/>
        <v>39141</v>
      </c>
    </row>
    <row r="2198" spans="1:2" x14ac:dyDescent="0.25">
      <c r="A2198" s="23" t="s">
        <v>77</v>
      </c>
      <c r="B2198" s="30">
        <f t="shared" si="34"/>
        <v>39141</v>
      </c>
    </row>
    <row r="2199" spans="1:2" x14ac:dyDescent="0.25">
      <c r="A2199" s="23" t="s">
        <v>77</v>
      </c>
      <c r="B2199" s="30">
        <f t="shared" si="34"/>
        <v>39141</v>
      </c>
    </row>
    <row r="2200" spans="1:2" x14ac:dyDescent="0.25">
      <c r="A2200" s="23" t="s">
        <v>77</v>
      </c>
      <c r="B2200" s="30">
        <f t="shared" si="34"/>
        <v>39141</v>
      </c>
    </row>
    <row r="2201" spans="1:2" x14ac:dyDescent="0.25">
      <c r="A2201" s="23" t="s">
        <v>77</v>
      </c>
      <c r="B2201" s="30">
        <f t="shared" si="34"/>
        <v>39141</v>
      </c>
    </row>
    <row r="2202" spans="1:2" x14ac:dyDescent="0.25">
      <c r="A2202" s="23" t="s">
        <v>77</v>
      </c>
      <c r="B2202" s="30">
        <f t="shared" si="34"/>
        <v>39141</v>
      </c>
    </row>
    <row r="2203" spans="1:2" x14ac:dyDescent="0.25">
      <c r="A2203" s="23" t="s">
        <v>77</v>
      </c>
      <c r="B2203" s="30">
        <f t="shared" si="34"/>
        <v>39141</v>
      </c>
    </row>
    <row r="2204" spans="1:2" x14ac:dyDescent="0.25">
      <c r="A2204" s="23" t="s">
        <v>77</v>
      </c>
      <c r="B2204" s="30">
        <f t="shared" si="34"/>
        <v>39141</v>
      </c>
    </row>
    <row r="2205" spans="1:2" x14ac:dyDescent="0.25">
      <c r="A2205" s="23" t="s">
        <v>77</v>
      </c>
      <c r="B2205" s="30">
        <f t="shared" si="34"/>
        <v>39141</v>
      </c>
    </row>
    <row r="2206" spans="1:2" x14ac:dyDescent="0.25">
      <c r="A2206" s="23" t="s">
        <v>77</v>
      </c>
      <c r="B2206" s="30">
        <f t="shared" si="34"/>
        <v>39141</v>
      </c>
    </row>
    <row r="2207" spans="1:2" x14ac:dyDescent="0.25">
      <c r="A2207" s="23" t="s">
        <v>77</v>
      </c>
      <c r="B2207" s="30">
        <f t="shared" si="34"/>
        <v>39141</v>
      </c>
    </row>
    <row r="2208" spans="1:2" x14ac:dyDescent="0.25">
      <c r="A2208" s="23" t="s">
        <v>77</v>
      </c>
      <c r="B2208" s="30">
        <f t="shared" si="34"/>
        <v>39141</v>
      </c>
    </row>
    <row r="2209" spans="1:2" x14ac:dyDescent="0.25">
      <c r="A2209" s="23" t="s">
        <v>77</v>
      </c>
      <c r="B2209" s="30">
        <f t="shared" si="34"/>
        <v>39141</v>
      </c>
    </row>
    <row r="2210" spans="1:2" x14ac:dyDescent="0.25">
      <c r="A2210" s="23" t="s">
        <v>77</v>
      </c>
      <c r="B2210" s="30">
        <f t="shared" si="34"/>
        <v>39141</v>
      </c>
    </row>
    <row r="2211" spans="1:2" x14ac:dyDescent="0.25">
      <c r="A2211" s="23" t="s">
        <v>77</v>
      </c>
      <c r="B2211" s="30">
        <f t="shared" si="34"/>
        <v>39141</v>
      </c>
    </row>
    <row r="2212" spans="1:2" x14ac:dyDescent="0.25">
      <c r="A2212" s="23" t="s">
        <v>77</v>
      </c>
      <c r="B2212" s="30">
        <f t="shared" si="34"/>
        <v>39141</v>
      </c>
    </row>
    <row r="2213" spans="1:2" x14ac:dyDescent="0.25">
      <c r="A2213" s="23" t="s">
        <v>77</v>
      </c>
      <c r="B2213" s="30">
        <f t="shared" si="34"/>
        <v>39141</v>
      </c>
    </row>
    <row r="2214" spans="1:2" x14ac:dyDescent="0.25">
      <c r="A2214" s="23" t="s">
        <v>77</v>
      </c>
      <c r="B2214" s="30">
        <f t="shared" si="34"/>
        <v>39141</v>
      </c>
    </row>
    <row r="2215" spans="1:2" x14ac:dyDescent="0.25">
      <c r="A2215" s="23" t="s">
        <v>77</v>
      </c>
      <c r="B2215" s="30">
        <f t="shared" si="34"/>
        <v>39141</v>
      </c>
    </row>
    <row r="2216" spans="1:2" x14ac:dyDescent="0.25">
      <c r="A2216" s="23" t="s">
        <v>77</v>
      </c>
      <c r="B2216" s="30">
        <f t="shared" si="34"/>
        <v>39141</v>
      </c>
    </row>
    <row r="2217" spans="1:2" x14ac:dyDescent="0.25">
      <c r="A2217" s="23" t="s">
        <v>77</v>
      </c>
      <c r="B2217" s="30">
        <f t="shared" si="34"/>
        <v>39141</v>
      </c>
    </row>
    <row r="2218" spans="1:2" x14ac:dyDescent="0.25">
      <c r="A2218" s="23" t="s">
        <v>77</v>
      </c>
      <c r="B2218" s="30">
        <f t="shared" si="34"/>
        <v>39141</v>
      </c>
    </row>
    <row r="2219" spans="1:2" x14ac:dyDescent="0.25">
      <c r="A2219" s="23" t="s">
        <v>77</v>
      </c>
      <c r="B2219" s="30">
        <f t="shared" si="34"/>
        <v>39141</v>
      </c>
    </row>
    <row r="2220" spans="1:2" x14ac:dyDescent="0.25">
      <c r="A2220" s="23" t="s">
        <v>77</v>
      </c>
      <c r="B2220" s="30">
        <f t="shared" si="34"/>
        <v>39141</v>
      </c>
    </row>
    <row r="2221" spans="1:2" x14ac:dyDescent="0.25">
      <c r="A2221" s="23" t="s">
        <v>77</v>
      </c>
      <c r="B2221" s="30">
        <f t="shared" si="34"/>
        <v>39141</v>
      </c>
    </row>
    <row r="2222" spans="1:2" x14ac:dyDescent="0.25">
      <c r="A2222" s="23" t="s">
        <v>77</v>
      </c>
      <c r="B2222" s="30">
        <f t="shared" si="34"/>
        <v>39141</v>
      </c>
    </row>
    <row r="2223" spans="1:2" x14ac:dyDescent="0.25">
      <c r="A2223" s="23" t="s">
        <v>77</v>
      </c>
      <c r="B2223" s="30">
        <f t="shared" si="34"/>
        <v>39141</v>
      </c>
    </row>
    <row r="2224" spans="1:2" x14ac:dyDescent="0.25">
      <c r="A2224" s="23" t="s">
        <v>77</v>
      </c>
      <c r="B2224" s="30">
        <f t="shared" si="34"/>
        <v>39141</v>
      </c>
    </row>
    <row r="2225" spans="1:2" x14ac:dyDescent="0.25">
      <c r="A2225" s="23" t="s">
        <v>77</v>
      </c>
      <c r="B2225" s="30">
        <f t="shared" si="34"/>
        <v>39141</v>
      </c>
    </row>
    <row r="2226" spans="1:2" x14ac:dyDescent="0.25">
      <c r="A2226" s="23" t="s">
        <v>77</v>
      </c>
      <c r="B2226" s="30">
        <f t="shared" si="34"/>
        <v>39141</v>
      </c>
    </row>
    <row r="2227" spans="1:2" x14ac:dyDescent="0.25">
      <c r="A2227" s="23" t="s">
        <v>77</v>
      </c>
      <c r="B2227" s="30">
        <f t="shared" si="34"/>
        <v>39141</v>
      </c>
    </row>
    <row r="2228" spans="1:2" x14ac:dyDescent="0.25">
      <c r="A2228" s="23" t="s">
        <v>77</v>
      </c>
      <c r="B2228" s="30">
        <f t="shared" si="34"/>
        <v>39141</v>
      </c>
    </row>
    <row r="2229" spans="1:2" x14ac:dyDescent="0.25">
      <c r="A2229" s="23" t="s">
        <v>77</v>
      </c>
      <c r="B2229" s="30">
        <f t="shared" si="34"/>
        <v>39141</v>
      </c>
    </row>
    <row r="2230" spans="1:2" x14ac:dyDescent="0.25">
      <c r="A2230" s="23" t="s">
        <v>77</v>
      </c>
      <c r="B2230" s="30">
        <f t="shared" si="34"/>
        <v>39141</v>
      </c>
    </row>
    <row r="2231" spans="1:2" x14ac:dyDescent="0.25">
      <c r="A2231" s="23" t="s">
        <v>77</v>
      </c>
      <c r="B2231" s="30">
        <f t="shared" si="34"/>
        <v>39141</v>
      </c>
    </row>
    <row r="2232" spans="1:2" x14ac:dyDescent="0.25">
      <c r="A2232" s="23" t="s">
        <v>77</v>
      </c>
      <c r="B2232" s="30">
        <f t="shared" si="34"/>
        <v>39141</v>
      </c>
    </row>
    <row r="2233" spans="1:2" x14ac:dyDescent="0.25">
      <c r="A2233" s="23" t="s">
        <v>77</v>
      </c>
      <c r="B2233" s="30">
        <f t="shared" si="34"/>
        <v>39141</v>
      </c>
    </row>
    <row r="2234" spans="1:2" x14ac:dyDescent="0.25">
      <c r="A2234" s="23" t="s">
        <v>77</v>
      </c>
      <c r="B2234" s="30">
        <f t="shared" si="34"/>
        <v>39141</v>
      </c>
    </row>
    <row r="2235" spans="1:2" x14ac:dyDescent="0.25">
      <c r="A2235" s="23" t="s">
        <v>77</v>
      </c>
      <c r="B2235" s="30">
        <f t="shared" si="34"/>
        <v>39141</v>
      </c>
    </row>
    <row r="2236" spans="1:2" x14ac:dyDescent="0.25">
      <c r="A2236" s="23" t="s">
        <v>77</v>
      </c>
      <c r="B2236" s="30">
        <f t="shared" si="34"/>
        <v>39141</v>
      </c>
    </row>
    <row r="2237" spans="1:2" x14ac:dyDescent="0.25">
      <c r="A2237" s="23" t="s">
        <v>77</v>
      </c>
      <c r="B2237" s="30">
        <f t="shared" si="34"/>
        <v>39141</v>
      </c>
    </row>
    <row r="2238" spans="1:2" x14ac:dyDescent="0.25">
      <c r="A2238" s="23" t="s">
        <v>77</v>
      </c>
      <c r="B2238" s="30">
        <f t="shared" si="34"/>
        <v>39141</v>
      </c>
    </row>
    <row r="2239" spans="1:2" x14ac:dyDescent="0.25">
      <c r="A2239" s="23" t="s">
        <v>77</v>
      </c>
      <c r="B2239" s="30">
        <f t="shared" si="34"/>
        <v>39141</v>
      </c>
    </row>
    <row r="2240" spans="1:2" x14ac:dyDescent="0.25">
      <c r="A2240" s="23" t="s">
        <v>77</v>
      </c>
      <c r="B2240" s="30">
        <f t="shared" si="34"/>
        <v>39141</v>
      </c>
    </row>
    <row r="2241" spans="1:2" x14ac:dyDescent="0.25">
      <c r="A2241" s="23" t="s">
        <v>77</v>
      </c>
      <c r="B2241" s="30">
        <f t="shared" si="34"/>
        <v>39141</v>
      </c>
    </row>
    <row r="2242" spans="1:2" x14ac:dyDescent="0.25">
      <c r="A2242" s="23" t="s">
        <v>77</v>
      </c>
      <c r="B2242" s="30">
        <f t="shared" si="34"/>
        <v>39141</v>
      </c>
    </row>
    <row r="2243" spans="1:2" x14ac:dyDescent="0.25">
      <c r="A2243" s="23" t="s">
        <v>77</v>
      </c>
      <c r="B2243" s="30">
        <f t="shared" ref="B2243:B2306" si="35">DATEVALUE(SUBSTITUTE(A2243,".","-"))</f>
        <v>39141</v>
      </c>
    </row>
    <row r="2244" spans="1:2" x14ac:dyDescent="0.25">
      <c r="A2244" s="23" t="s">
        <v>77</v>
      </c>
      <c r="B2244" s="30">
        <f t="shared" si="35"/>
        <v>39141</v>
      </c>
    </row>
    <row r="2245" spans="1:2" x14ac:dyDescent="0.25">
      <c r="A2245" s="23" t="s">
        <v>77</v>
      </c>
      <c r="B2245" s="30">
        <f t="shared" si="35"/>
        <v>39141</v>
      </c>
    </row>
    <row r="2246" spans="1:2" x14ac:dyDescent="0.25">
      <c r="A2246" s="23" t="s">
        <v>77</v>
      </c>
      <c r="B2246" s="30">
        <f t="shared" si="35"/>
        <v>39141</v>
      </c>
    </row>
    <row r="2247" spans="1:2" x14ac:dyDescent="0.25">
      <c r="A2247" s="23" t="s">
        <v>77</v>
      </c>
      <c r="B2247" s="30">
        <f t="shared" si="35"/>
        <v>39141</v>
      </c>
    </row>
    <row r="2248" spans="1:2" x14ac:dyDescent="0.25">
      <c r="A2248" s="23" t="s">
        <v>77</v>
      </c>
      <c r="B2248" s="30">
        <f t="shared" si="35"/>
        <v>39141</v>
      </c>
    </row>
    <row r="2249" spans="1:2" x14ac:dyDescent="0.25">
      <c r="A2249" s="23" t="s">
        <v>77</v>
      </c>
      <c r="B2249" s="30">
        <f t="shared" si="35"/>
        <v>39141</v>
      </c>
    </row>
    <row r="2250" spans="1:2" x14ac:dyDescent="0.25">
      <c r="A2250" s="23" t="s">
        <v>77</v>
      </c>
      <c r="B2250" s="30">
        <f t="shared" si="35"/>
        <v>39141</v>
      </c>
    </row>
    <row r="2251" spans="1:2" x14ac:dyDescent="0.25">
      <c r="A2251" s="23" t="s">
        <v>77</v>
      </c>
      <c r="B2251" s="30">
        <f t="shared" si="35"/>
        <v>39141</v>
      </c>
    </row>
    <row r="2252" spans="1:2" x14ac:dyDescent="0.25">
      <c r="A2252" s="23" t="s">
        <v>77</v>
      </c>
      <c r="B2252" s="30">
        <f t="shared" si="35"/>
        <v>39141</v>
      </c>
    </row>
    <row r="2253" spans="1:2" x14ac:dyDescent="0.25">
      <c r="A2253" s="23" t="s">
        <v>77</v>
      </c>
      <c r="B2253" s="30">
        <f t="shared" si="35"/>
        <v>39141</v>
      </c>
    </row>
    <row r="2254" spans="1:2" x14ac:dyDescent="0.25">
      <c r="A2254" s="23" t="s">
        <v>77</v>
      </c>
      <c r="B2254" s="30">
        <f t="shared" si="35"/>
        <v>39141</v>
      </c>
    </row>
    <row r="2255" spans="1:2" x14ac:dyDescent="0.25">
      <c r="A2255" s="23" t="s">
        <v>77</v>
      </c>
      <c r="B2255" s="30">
        <f t="shared" si="35"/>
        <v>39141</v>
      </c>
    </row>
    <row r="2256" spans="1:2" x14ac:dyDescent="0.25">
      <c r="A2256" s="23" t="s">
        <v>77</v>
      </c>
      <c r="B2256" s="30">
        <f t="shared" si="35"/>
        <v>39141</v>
      </c>
    </row>
    <row r="2257" spans="1:2" x14ac:dyDescent="0.25">
      <c r="A2257" s="23" t="s">
        <v>77</v>
      </c>
      <c r="B2257" s="30">
        <f t="shared" si="35"/>
        <v>39141</v>
      </c>
    </row>
    <row r="2258" spans="1:2" x14ac:dyDescent="0.25">
      <c r="A2258" s="23" t="s">
        <v>77</v>
      </c>
      <c r="B2258" s="30">
        <f t="shared" si="35"/>
        <v>39141</v>
      </c>
    </row>
    <row r="2259" spans="1:2" x14ac:dyDescent="0.25">
      <c r="A2259" s="23" t="s">
        <v>77</v>
      </c>
      <c r="B2259" s="30">
        <f t="shared" si="35"/>
        <v>39141</v>
      </c>
    </row>
    <row r="2260" spans="1:2" x14ac:dyDescent="0.25">
      <c r="A2260" s="23" t="s">
        <v>77</v>
      </c>
      <c r="B2260" s="30">
        <f t="shared" si="35"/>
        <v>39141</v>
      </c>
    </row>
    <row r="2261" spans="1:2" x14ac:dyDescent="0.25">
      <c r="A2261" s="23" t="s">
        <v>77</v>
      </c>
      <c r="B2261" s="30">
        <f t="shared" si="35"/>
        <v>39141</v>
      </c>
    </row>
    <row r="2262" spans="1:2" x14ac:dyDescent="0.25">
      <c r="A2262" s="23" t="s">
        <v>77</v>
      </c>
      <c r="B2262" s="30">
        <f t="shared" si="35"/>
        <v>39141</v>
      </c>
    </row>
    <row r="2263" spans="1:2" x14ac:dyDescent="0.25">
      <c r="A2263" s="23" t="s">
        <v>77</v>
      </c>
      <c r="B2263" s="30">
        <f t="shared" si="35"/>
        <v>39141</v>
      </c>
    </row>
    <row r="2264" spans="1:2" x14ac:dyDescent="0.25">
      <c r="A2264" s="23" t="s">
        <v>77</v>
      </c>
      <c r="B2264" s="30">
        <f t="shared" si="35"/>
        <v>39141</v>
      </c>
    </row>
    <row r="2265" spans="1:2" x14ac:dyDescent="0.25">
      <c r="A2265" s="23" t="s">
        <v>77</v>
      </c>
      <c r="B2265" s="30">
        <f t="shared" si="35"/>
        <v>39141</v>
      </c>
    </row>
    <row r="2266" spans="1:2" x14ac:dyDescent="0.25">
      <c r="A2266" s="23" t="s">
        <v>77</v>
      </c>
      <c r="B2266" s="30">
        <f t="shared" si="35"/>
        <v>39141</v>
      </c>
    </row>
    <row r="2267" spans="1:2" x14ac:dyDescent="0.25">
      <c r="A2267" s="23" t="s">
        <v>77</v>
      </c>
      <c r="B2267" s="30">
        <f t="shared" si="35"/>
        <v>39141</v>
      </c>
    </row>
    <row r="2268" spans="1:2" x14ac:dyDescent="0.25">
      <c r="A2268" s="23" t="s">
        <v>77</v>
      </c>
      <c r="B2268" s="30">
        <f t="shared" si="35"/>
        <v>39141</v>
      </c>
    </row>
    <row r="2269" spans="1:2" x14ac:dyDescent="0.25">
      <c r="A2269" s="23" t="s">
        <v>77</v>
      </c>
      <c r="B2269" s="30">
        <f t="shared" si="35"/>
        <v>39141</v>
      </c>
    </row>
    <row r="2270" spans="1:2" x14ac:dyDescent="0.25">
      <c r="A2270" s="23" t="s">
        <v>77</v>
      </c>
      <c r="B2270" s="30">
        <f t="shared" si="35"/>
        <v>39141</v>
      </c>
    </row>
    <row r="2271" spans="1:2" x14ac:dyDescent="0.25">
      <c r="A2271" s="23" t="s">
        <v>77</v>
      </c>
      <c r="B2271" s="30">
        <f t="shared" si="35"/>
        <v>39141</v>
      </c>
    </row>
    <row r="2272" spans="1:2" x14ac:dyDescent="0.25">
      <c r="A2272" s="23" t="s">
        <v>77</v>
      </c>
      <c r="B2272" s="30">
        <f t="shared" si="35"/>
        <v>39141</v>
      </c>
    </row>
    <row r="2273" spans="1:2" x14ac:dyDescent="0.25">
      <c r="A2273" s="23" t="s">
        <v>77</v>
      </c>
      <c r="B2273" s="30">
        <f t="shared" si="35"/>
        <v>39141</v>
      </c>
    </row>
    <row r="2274" spans="1:2" x14ac:dyDescent="0.25">
      <c r="A2274" s="23" t="s">
        <v>77</v>
      </c>
      <c r="B2274" s="30">
        <f t="shared" si="35"/>
        <v>39141</v>
      </c>
    </row>
    <row r="2275" spans="1:2" x14ac:dyDescent="0.25">
      <c r="A2275" s="23" t="s">
        <v>77</v>
      </c>
      <c r="B2275" s="30">
        <f t="shared" si="35"/>
        <v>39141</v>
      </c>
    </row>
    <row r="2276" spans="1:2" x14ac:dyDescent="0.25">
      <c r="A2276" s="23" t="s">
        <v>77</v>
      </c>
      <c r="B2276" s="30">
        <f t="shared" si="35"/>
        <v>39141</v>
      </c>
    </row>
    <row r="2277" spans="1:2" x14ac:dyDescent="0.25">
      <c r="A2277" s="23" t="s">
        <v>77</v>
      </c>
      <c r="B2277" s="30">
        <f t="shared" si="35"/>
        <v>39141</v>
      </c>
    </row>
    <row r="2278" spans="1:2" x14ac:dyDescent="0.25">
      <c r="A2278" s="23" t="s">
        <v>77</v>
      </c>
      <c r="B2278" s="30">
        <f t="shared" si="35"/>
        <v>39141</v>
      </c>
    </row>
    <row r="2279" spans="1:2" x14ac:dyDescent="0.25">
      <c r="A2279" s="23" t="s">
        <v>77</v>
      </c>
      <c r="B2279" s="30">
        <f t="shared" si="35"/>
        <v>39141</v>
      </c>
    </row>
    <row r="2280" spans="1:2" x14ac:dyDescent="0.25">
      <c r="A2280" s="23" t="s">
        <v>77</v>
      </c>
      <c r="B2280" s="30">
        <f t="shared" si="35"/>
        <v>39141</v>
      </c>
    </row>
    <row r="2281" spans="1:2" x14ac:dyDescent="0.25">
      <c r="A2281" s="23" t="s">
        <v>77</v>
      </c>
      <c r="B2281" s="30">
        <f t="shared" si="35"/>
        <v>39141</v>
      </c>
    </row>
    <row r="2282" spans="1:2" x14ac:dyDescent="0.25">
      <c r="A2282" s="23" t="s">
        <v>77</v>
      </c>
      <c r="B2282" s="30">
        <f t="shared" si="35"/>
        <v>39141</v>
      </c>
    </row>
    <row r="2283" spans="1:2" x14ac:dyDescent="0.25">
      <c r="A2283" s="23" t="s">
        <v>77</v>
      </c>
      <c r="B2283" s="30">
        <f t="shared" si="35"/>
        <v>39141</v>
      </c>
    </row>
    <row r="2284" spans="1:2" x14ac:dyDescent="0.25">
      <c r="A2284" s="23" t="s">
        <v>77</v>
      </c>
      <c r="B2284" s="30">
        <f t="shared" si="35"/>
        <v>39141</v>
      </c>
    </row>
    <row r="2285" spans="1:2" x14ac:dyDescent="0.25">
      <c r="A2285" s="23" t="s">
        <v>77</v>
      </c>
      <c r="B2285" s="30">
        <f t="shared" si="35"/>
        <v>39141</v>
      </c>
    </row>
    <row r="2286" spans="1:2" x14ac:dyDescent="0.25">
      <c r="A2286" s="23" t="s">
        <v>77</v>
      </c>
      <c r="B2286" s="30">
        <f t="shared" si="35"/>
        <v>39141</v>
      </c>
    </row>
    <row r="2287" spans="1:2" x14ac:dyDescent="0.25">
      <c r="A2287" s="23" t="s">
        <v>77</v>
      </c>
      <c r="B2287" s="30">
        <f t="shared" si="35"/>
        <v>39141</v>
      </c>
    </row>
    <row r="2288" spans="1:2" x14ac:dyDescent="0.25">
      <c r="A2288" s="23" t="s">
        <v>77</v>
      </c>
      <c r="B2288" s="30">
        <f t="shared" si="35"/>
        <v>39141</v>
      </c>
    </row>
    <row r="2289" spans="1:2" x14ac:dyDescent="0.25">
      <c r="A2289" s="23" t="s">
        <v>77</v>
      </c>
      <c r="B2289" s="30">
        <f t="shared" si="35"/>
        <v>39141</v>
      </c>
    </row>
    <row r="2290" spans="1:2" x14ac:dyDescent="0.25">
      <c r="A2290" s="23" t="s">
        <v>77</v>
      </c>
      <c r="B2290" s="30">
        <f t="shared" si="35"/>
        <v>39141</v>
      </c>
    </row>
    <row r="2291" spans="1:2" x14ac:dyDescent="0.25">
      <c r="A2291" s="23" t="s">
        <v>77</v>
      </c>
      <c r="B2291" s="30">
        <f t="shared" si="35"/>
        <v>39141</v>
      </c>
    </row>
    <row r="2292" spans="1:2" x14ac:dyDescent="0.25">
      <c r="A2292" s="23" t="s">
        <v>77</v>
      </c>
      <c r="B2292" s="30">
        <f t="shared" si="35"/>
        <v>39141</v>
      </c>
    </row>
    <row r="2293" spans="1:2" x14ac:dyDescent="0.25">
      <c r="A2293" s="23" t="s">
        <v>77</v>
      </c>
      <c r="B2293" s="30">
        <f t="shared" si="35"/>
        <v>39141</v>
      </c>
    </row>
    <row r="2294" spans="1:2" x14ac:dyDescent="0.25">
      <c r="A2294" s="23" t="s">
        <v>77</v>
      </c>
      <c r="B2294" s="30">
        <f t="shared" si="35"/>
        <v>39141</v>
      </c>
    </row>
    <row r="2295" spans="1:2" x14ac:dyDescent="0.25">
      <c r="A2295" s="23" t="s">
        <v>77</v>
      </c>
      <c r="B2295" s="30">
        <f t="shared" si="35"/>
        <v>39141</v>
      </c>
    </row>
    <row r="2296" spans="1:2" x14ac:dyDescent="0.25">
      <c r="A2296" s="23" t="s">
        <v>77</v>
      </c>
      <c r="B2296" s="30">
        <f t="shared" si="35"/>
        <v>39141</v>
      </c>
    </row>
    <row r="2297" spans="1:2" x14ac:dyDescent="0.25">
      <c r="A2297" s="23" t="s">
        <v>77</v>
      </c>
      <c r="B2297" s="30">
        <f t="shared" si="35"/>
        <v>39141</v>
      </c>
    </row>
    <row r="2298" spans="1:2" x14ac:dyDescent="0.25">
      <c r="A2298" s="23" t="s">
        <v>77</v>
      </c>
      <c r="B2298" s="30">
        <f t="shared" si="35"/>
        <v>39141</v>
      </c>
    </row>
    <row r="2299" spans="1:2" x14ac:dyDescent="0.25">
      <c r="A2299" s="23" t="s">
        <v>77</v>
      </c>
      <c r="B2299" s="30">
        <f t="shared" si="35"/>
        <v>39141</v>
      </c>
    </row>
    <row r="2300" spans="1:2" x14ac:dyDescent="0.25">
      <c r="A2300" s="23" t="s">
        <v>77</v>
      </c>
      <c r="B2300" s="30">
        <f t="shared" si="35"/>
        <v>39141</v>
      </c>
    </row>
    <row r="2301" spans="1:2" x14ac:dyDescent="0.25">
      <c r="A2301" s="23" t="s">
        <v>77</v>
      </c>
      <c r="B2301" s="30">
        <f t="shared" si="35"/>
        <v>39141</v>
      </c>
    </row>
    <row r="2302" spans="1:2" x14ac:dyDescent="0.25">
      <c r="A2302" s="23" t="s">
        <v>77</v>
      </c>
      <c r="B2302" s="30">
        <f t="shared" si="35"/>
        <v>39141</v>
      </c>
    </row>
    <row r="2303" spans="1:2" x14ac:dyDescent="0.25">
      <c r="A2303" s="23" t="s">
        <v>77</v>
      </c>
      <c r="B2303" s="30">
        <f t="shared" si="35"/>
        <v>39141</v>
      </c>
    </row>
    <row r="2304" spans="1:2" x14ac:dyDescent="0.25">
      <c r="A2304" s="23" t="s">
        <v>77</v>
      </c>
      <c r="B2304" s="30">
        <f t="shared" si="35"/>
        <v>39141</v>
      </c>
    </row>
    <row r="2305" spans="1:2" x14ac:dyDescent="0.25">
      <c r="A2305" s="23" t="s">
        <v>77</v>
      </c>
      <c r="B2305" s="30">
        <f t="shared" si="35"/>
        <v>39141</v>
      </c>
    </row>
    <row r="2306" spans="1:2" x14ac:dyDescent="0.25">
      <c r="A2306" s="23" t="s">
        <v>77</v>
      </c>
      <c r="B2306" s="30">
        <f t="shared" si="35"/>
        <v>39141</v>
      </c>
    </row>
    <row r="2307" spans="1:2" x14ac:dyDescent="0.25">
      <c r="A2307" s="23" t="s">
        <v>77</v>
      </c>
      <c r="B2307" s="30">
        <f t="shared" ref="B2307:B2370" si="36">DATEVALUE(SUBSTITUTE(A2307,".","-"))</f>
        <v>39141</v>
      </c>
    </row>
    <row r="2308" spans="1:2" x14ac:dyDescent="0.25">
      <c r="A2308" s="23" t="s">
        <v>77</v>
      </c>
      <c r="B2308" s="30">
        <f t="shared" si="36"/>
        <v>39141</v>
      </c>
    </row>
    <row r="2309" spans="1:2" x14ac:dyDescent="0.25">
      <c r="A2309" s="23" t="s">
        <v>77</v>
      </c>
      <c r="B2309" s="30">
        <f t="shared" si="36"/>
        <v>39141</v>
      </c>
    </row>
    <row r="2310" spans="1:2" x14ac:dyDescent="0.25">
      <c r="A2310" s="23" t="s">
        <v>77</v>
      </c>
      <c r="B2310" s="30">
        <f t="shared" si="36"/>
        <v>39141</v>
      </c>
    </row>
    <row r="2311" spans="1:2" x14ac:dyDescent="0.25">
      <c r="A2311" s="23" t="s">
        <v>77</v>
      </c>
      <c r="B2311" s="30">
        <f t="shared" si="36"/>
        <v>39141</v>
      </c>
    </row>
    <row r="2312" spans="1:2" x14ac:dyDescent="0.25">
      <c r="A2312" s="23" t="s">
        <v>77</v>
      </c>
      <c r="B2312" s="30">
        <f t="shared" si="36"/>
        <v>39141</v>
      </c>
    </row>
    <row r="2313" spans="1:2" x14ac:dyDescent="0.25">
      <c r="A2313" s="23" t="s">
        <v>77</v>
      </c>
      <c r="B2313" s="30">
        <f t="shared" si="36"/>
        <v>39141</v>
      </c>
    </row>
    <row r="2314" spans="1:2" x14ac:dyDescent="0.25">
      <c r="A2314" s="23" t="s">
        <v>77</v>
      </c>
      <c r="B2314" s="30">
        <f t="shared" si="36"/>
        <v>39141</v>
      </c>
    </row>
    <row r="2315" spans="1:2" x14ac:dyDescent="0.25">
      <c r="A2315" s="23" t="s">
        <v>77</v>
      </c>
      <c r="B2315" s="30">
        <f t="shared" si="36"/>
        <v>39141</v>
      </c>
    </row>
    <row r="2316" spans="1:2" x14ac:dyDescent="0.25">
      <c r="A2316" s="23" t="s">
        <v>77</v>
      </c>
      <c r="B2316" s="30">
        <f t="shared" si="36"/>
        <v>39141</v>
      </c>
    </row>
    <row r="2317" spans="1:2" x14ac:dyDescent="0.25">
      <c r="A2317" s="23" t="s">
        <v>77</v>
      </c>
      <c r="B2317" s="30">
        <f t="shared" si="36"/>
        <v>39141</v>
      </c>
    </row>
    <row r="2318" spans="1:2" x14ac:dyDescent="0.25">
      <c r="A2318" s="23" t="s">
        <v>77</v>
      </c>
      <c r="B2318" s="30">
        <f t="shared" si="36"/>
        <v>39141</v>
      </c>
    </row>
    <row r="2319" spans="1:2" x14ac:dyDescent="0.25">
      <c r="A2319" s="23" t="s">
        <v>77</v>
      </c>
      <c r="B2319" s="30">
        <f t="shared" si="36"/>
        <v>39141</v>
      </c>
    </row>
    <row r="2320" spans="1:2" x14ac:dyDescent="0.25">
      <c r="A2320" s="23" t="s">
        <v>77</v>
      </c>
      <c r="B2320" s="30">
        <f t="shared" si="36"/>
        <v>39141</v>
      </c>
    </row>
    <row r="2321" spans="1:2" x14ac:dyDescent="0.25">
      <c r="A2321" s="23" t="s">
        <v>77</v>
      </c>
      <c r="B2321" s="30">
        <f t="shared" si="36"/>
        <v>39141</v>
      </c>
    </row>
    <row r="2322" spans="1:2" x14ac:dyDescent="0.25">
      <c r="A2322" s="23" t="s">
        <v>77</v>
      </c>
      <c r="B2322" s="30">
        <f t="shared" si="36"/>
        <v>39141</v>
      </c>
    </row>
    <row r="2323" spans="1:2" x14ac:dyDescent="0.25">
      <c r="A2323" s="23" t="s">
        <v>77</v>
      </c>
      <c r="B2323" s="30">
        <f t="shared" si="36"/>
        <v>39141</v>
      </c>
    </row>
    <row r="2324" spans="1:2" x14ac:dyDescent="0.25">
      <c r="A2324" s="23" t="s">
        <v>77</v>
      </c>
      <c r="B2324" s="30">
        <f t="shared" si="36"/>
        <v>39141</v>
      </c>
    </row>
    <row r="2325" spans="1:2" x14ac:dyDescent="0.25">
      <c r="A2325" s="23" t="s">
        <v>77</v>
      </c>
      <c r="B2325" s="30">
        <f t="shared" si="36"/>
        <v>39141</v>
      </c>
    </row>
    <row r="2326" spans="1:2" x14ac:dyDescent="0.25">
      <c r="A2326" s="23" t="s">
        <v>80</v>
      </c>
      <c r="B2326" s="30">
        <f t="shared" si="36"/>
        <v>39146</v>
      </c>
    </row>
    <row r="2327" spans="1:2" x14ac:dyDescent="0.25">
      <c r="A2327" s="23" t="s">
        <v>80</v>
      </c>
      <c r="B2327" s="30">
        <f t="shared" si="36"/>
        <v>39146</v>
      </c>
    </row>
    <row r="2328" spans="1:2" x14ac:dyDescent="0.25">
      <c r="A2328" s="23" t="s">
        <v>80</v>
      </c>
      <c r="B2328" s="30">
        <f t="shared" si="36"/>
        <v>39146</v>
      </c>
    </row>
    <row r="2329" spans="1:2" x14ac:dyDescent="0.25">
      <c r="A2329" s="23" t="s">
        <v>80</v>
      </c>
      <c r="B2329" s="30">
        <f t="shared" si="36"/>
        <v>39146</v>
      </c>
    </row>
    <row r="2330" spans="1:2" x14ac:dyDescent="0.25">
      <c r="A2330" s="23" t="s">
        <v>80</v>
      </c>
      <c r="B2330" s="30">
        <f t="shared" si="36"/>
        <v>39146</v>
      </c>
    </row>
    <row r="2331" spans="1:2" x14ac:dyDescent="0.25">
      <c r="A2331" s="23" t="s">
        <v>80</v>
      </c>
      <c r="B2331" s="30">
        <f t="shared" si="36"/>
        <v>39146</v>
      </c>
    </row>
    <row r="2332" spans="1:2" x14ac:dyDescent="0.25">
      <c r="A2332" s="23" t="s">
        <v>80</v>
      </c>
      <c r="B2332" s="30">
        <f t="shared" si="36"/>
        <v>39146</v>
      </c>
    </row>
    <row r="2333" spans="1:2" x14ac:dyDescent="0.25">
      <c r="A2333" s="23" t="s">
        <v>80</v>
      </c>
      <c r="B2333" s="30">
        <f t="shared" si="36"/>
        <v>39146</v>
      </c>
    </row>
    <row r="2334" spans="1:2" x14ac:dyDescent="0.25">
      <c r="A2334" s="23" t="s">
        <v>89</v>
      </c>
      <c r="B2334" s="30">
        <f t="shared" si="36"/>
        <v>42403</v>
      </c>
    </row>
    <row r="2335" spans="1:2" x14ac:dyDescent="0.25">
      <c r="A2335" s="23" t="s">
        <v>90</v>
      </c>
      <c r="B2335" s="30">
        <f t="shared" si="36"/>
        <v>42409</v>
      </c>
    </row>
    <row r="2336" spans="1:2" x14ac:dyDescent="0.25">
      <c r="A2336" s="23" t="s">
        <v>90</v>
      </c>
      <c r="B2336" s="30">
        <f t="shared" si="36"/>
        <v>42409</v>
      </c>
    </row>
    <row r="2337" spans="1:2" x14ac:dyDescent="0.25">
      <c r="A2337" s="23" t="s">
        <v>90</v>
      </c>
      <c r="B2337" s="30">
        <f t="shared" si="36"/>
        <v>42409</v>
      </c>
    </row>
    <row r="2338" spans="1:2" x14ac:dyDescent="0.25">
      <c r="A2338" s="23" t="s">
        <v>90</v>
      </c>
      <c r="B2338" s="30">
        <f t="shared" si="36"/>
        <v>42409</v>
      </c>
    </row>
    <row r="2339" spans="1:2" x14ac:dyDescent="0.25">
      <c r="A2339" s="23" t="s">
        <v>90</v>
      </c>
      <c r="B2339" s="30">
        <f t="shared" si="36"/>
        <v>42409</v>
      </c>
    </row>
    <row r="2340" spans="1:2" x14ac:dyDescent="0.25">
      <c r="A2340" s="23" t="s">
        <v>90</v>
      </c>
      <c r="B2340" s="30">
        <f t="shared" si="36"/>
        <v>42409</v>
      </c>
    </row>
    <row r="2341" spans="1:2" x14ac:dyDescent="0.25">
      <c r="A2341" s="23" t="s">
        <v>91</v>
      </c>
      <c r="B2341" s="30">
        <f t="shared" si="36"/>
        <v>42415</v>
      </c>
    </row>
    <row r="2342" spans="1:2" x14ac:dyDescent="0.25">
      <c r="A2342" s="23" t="s">
        <v>91</v>
      </c>
      <c r="B2342" s="30">
        <f t="shared" si="36"/>
        <v>42415</v>
      </c>
    </row>
    <row r="2343" spans="1:2" x14ac:dyDescent="0.25">
      <c r="A2343" s="23" t="s">
        <v>91</v>
      </c>
      <c r="B2343" s="30">
        <f t="shared" si="36"/>
        <v>42415</v>
      </c>
    </row>
    <row r="2344" spans="1:2" x14ac:dyDescent="0.25">
      <c r="A2344" s="23" t="s">
        <v>92</v>
      </c>
      <c r="B2344" s="30">
        <f t="shared" si="36"/>
        <v>42418</v>
      </c>
    </row>
    <row r="2345" spans="1:2" x14ac:dyDescent="0.25">
      <c r="A2345" s="23" t="s">
        <v>93</v>
      </c>
      <c r="B2345" s="30">
        <f t="shared" si="36"/>
        <v>42422</v>
      </c>
    </row>
    <row r="2346" spans="1:2" x14ac:dyDescent="0.25">
      <c r="A2346" s="23" t="s">
        <v>94</v>
      </c>
      <c r="B2346" s="30">
        <f t="shared" si="36"/>
        <v>42424</v>
      </c>
    </row>
    <row r="2347" spans="1:2" x14ac:dyDescent="0.25">
      <c r="A2347" s="23" t="s">
        <v>94</v>
      </c>
      <c r="B2347" s="30">
        <f t="shared" si="36"/>
        <v>42424</v>
      </c>
    </row>
    <row r="2348" spans="1:2" x14ac:dyDescent="0.25">
      <c r="A2348" s="23" t="s">
        <v>94</v>
      </c>
      <c r="B2348" s="30">
        <f t="shared" si="36"/>
        <v>42424</v>
      </c>
    </row>
    <row r="2349" spans="1:2" x14ac:dyDescent="0.25">
      <c r="A2349" s="23" t="s">
        <v>80</v>
      </c>
      <c r="B2349" s="30">
        <f t="shared" si="36"/>
        <v>39146</v>
      </c>
    </row>
    <row r="2350" spans="1:2" x14ac:dyDescent="0.25">
      <c r="A2350" s="23" t="s">
        <v>80</v>
      </c>
      <c r="B2350" s="30">
        <f t="shared" si="36"/>
        <v>39146</v>
      </c>
    </row>
    <row r="2351" spans="1:2" x14ac:dyDescent="0.25">
      <c r="A2351" s="23" t="s">
        <v>80</v>
      </c>
      <c r="B2351" s="30">
        <f t="shared" si="36"/>
        <v>39146</v>
      </c>
    </row>
    <row r="2352" spans="1:2" x14ac:dyDescent="0.25">
      <c r="A2352" s="23" t="s">
        <v>80</v>
      </c>
      <c r="B2352" s="30">
        <f t="shared" si="36"/>
        <v>39146</v>
      </c>
    </row>
    <row r="2353" spans="1:2" x14ac:dyDescent="0.25">
      <c r="A2353" s="23" t="s">
        <v>80</v>
      </c>
      <c r="B2353" s="30">
        <f t="shared" si="36"/>
        <v>39146</v>
      </c>
    </row>
    <row r="2354" spans="1:2" x14ac:dyDescent="0.25">
      <c r="A2354" s="23" t="s">
        <v>80</v>
      </c>
      <c r="B2354" s="30">
        <f t="shared" si="36"/>
        <v>39146</v>
      </c>
    </row>
    <row r="2355" spans="1:2" x14ac:dyDescent="0.25">
      <c r="A2355" s="23" t="s">
        <v>81</v>
      </c>
      <c r="B2355" s="30">
        <f t="shared" si="36"/>
        <v>39147</v>
      </c>
    </row>
    <row r="2356" spans="1:2" x14ac:dyDescent="0.25">
      <c r="A2356" s="23" t="s">
        <v>81</v>
      </c>
      <c r="B2356" s="30">
        <f t="shared" si="36"/>
        <v>39147</v>
      </c>
    </row>
    <row r="2357" spans="1:2" x14ac:dyDescent="0.25">
      <c r="A2357" s="23" t="s">
        <v>81</v>
      </c>
      <c r="B2357" s="30">
        <f t="shared" si="36"/>
        <v>39147</v>
      </c>
    </row>
    <row r="2358" spans="1:2" x14ac:dyDescent="0.25">
      <c r="A2358" s="23" t="s">
        <v>81</v>
      </c>
      <c r="B2358" s="30">
        <f t="shared" si="36"/>
        <v>39147</v>
      </c>
    </row>
    <row r="2359" spans="1:2" x14ac:dyDescent="0.25">
      <c r="A2359" s="23" t="s">
        <v>81</v>
      </c>
      <c r="B2359" s="30">
        <f t="shared" si="36"/>
        <v>39147</v>
      </c>
    </row>
    <row r="2360" spans="1:2" x14ac:dyDescent="0.25">
      <c r="A2360" s="23" t="s">
        <v>81</v>
      </c>
      <c r="B2360" s="30">
        <f t="shared" si="36"/>
        <v>39147</v>
      </c>
    </row>
    <row r="2361" spans="1:2" x14ac:dyDescent="0.25">
      <c r="A2361" s="23" t="s">
        <v>95</v>
      </c>
      <c r="B2361" s="30">
        <f t="shared" si="36"/>
        <v>42411</v>
      </c>
    </row>
    <row r="2362" spans="1:2" x14ac:dyDescent="0.25">
      <c r="A2362" s="23" t="s">
        <v>95</v>
      </c>
      <c r="B2362" s="30">
        <f t="shared" si="36"/>
        <v>42411</v>
      </c>
    </row>
    <row r="2363" spans="1:2" x14ac:dyDescent="0.25">
      <c r="A2363" s="23" t="s">
        <v>95</v>
      </c>
      <c r="B2363" s="30">
        <f t="shared" si="36"/>
        <v>42411</v>
      </c>
    </row>
    <row r="2364" spans="1:2" x14ac:dyDescent="0.25">
      <c r="A2364" s="23" t="s">
        <v>95</v>
      </c>
      <c r="B2364" s="30">
        <f t="shared" si="36"/>
        <v>42411</v>
      </c>
    </row>
    <row r="2365" spans="1:2" x14ac:dyDescent="0.25">
      <c r="A2365" s="23" t="s">
        <v>95</v>
      </c>
      <c r="B2365" s="30">
        <f t="shared" si="36"/>
        <v>42411</v>
      </c>
    </row>
    <row r="2366" spans="1:2" x14ac:dyDescent="0.25">
      <c r="A2366" s="23" t="s">
        <v>95</v>
      </c>
      <c r="B2366" s="30">
        <f t="shared" si="36"/>
        <v>42411</v>
      </c>
    </row>
    <row r="2367" spans="1:2" x14ac:dyDescent="0.25">
      <c r="A2367" s="23" t="s">
        <v>95</v>
      </c>
      <c r="B2367" s="30">
        <f t="shared" si="36"/>
        <v>42411</v>
      </c>
    </row>
    <row r="2368" spans="1:2" x14ac:dyDescent="0.25">
      <c r="A2368" s="23" t="s">
        <v>95</v>
      </c>
      <c r="B2368" s="30">
        <f t="shared" si="36"/>
        <v>42411</v>
      </c>
    </row>
    <row r="2369" spans="1:2" x14ac:dyDescent="0.25">
      <c r="A2369" s="23" t="s">
        <v>95</v>
      </c>
      <c r="B2369" s="30">
        <f t="shared" si="36"/>
        <v>42411</v>
      </c>
    </row>
    <row r="2370" spans="1:2" x14ac:dyDescent="0.25">
      <c r="A2370" s="23" t="s">
        <v>95</v>
      </c>
      <c r="B2370" s="30">
        <f t="shared" si="36"/>
        <v>42411</v>
      </c>
    </row>
    <row r="2371" spans="1:2" x14ac:dyDescent="0.25">
      <c r="A2371" s="23" t="s">
        <v>95</v>
      </c>
      <c r="B2371" s="30">
        <f t="shared" ref="B2371:B2434" si="37">DATEVALUE(SUBSTITUTE(A2371,".","-"))</f>
        <v>42411</v>
      </c>
    </row>
    <row r="2372" spans="1:2" x14ac:dyDescent="0.25">
      <c r="A2372" s="23" t="s">
        <v>95</v>
      </c>
      <c r="B2372" s="30">
        <f t="shared" si="37"/>
        <v>42411</v>
      </c>
    </row>
    <row r="2373" spans="1:2" x14ac:dyDescent="0.25">
      <c r="A2373" s="23" t="s">
        <v>95</v>
      </c>
      <c r="B2373" s="30">
        <f t="shared" si="37"/>
        <v>42411</v>
      </c>
    </row>
    <row r="2374" spans="1:2" x14ac:dyDescent="0.25">
      <c r="A2374" s="23" t="s">
        <v>95</v>
      </c>
      <c r="B2374" s="30">
        <f t="shared" si="37"/>
        <v>42411</v>
      </c>
    </row>
    <row r="2375" spans="1:2" x14ac:dyDescent="0.25">
      <c r="A2375" s="23" t="s">
        <v>95</v>
      </c>
      <c r="B2375" s="30">
        <f t="shared" si="37"/>
        <v>42411</v>
      </c>
    </row>
    <row r="2376" spans="1:2" x14ac:dyDescent="0.25">
      <c r="A2376" s="23" t="s">
        <v>95</v>
      </c>
      <c r="B2376" s="30">
        <f t="shared" si="37"/>
        <v>42411</v>
      </c>
    </row>
    <row r="2377" spans="1:2" x14ac:dyDescent="0.25">
      <c r="A2377" s="23" t="s">
        <v>95</v>
      </c>
      <c r="B2377" s="30">
        <f t="shared" si="37"/>
        <v>42411</v>
      </c>
    </row>
    <row r="2378" spans="1:2" x14ac:dyDescent="0.25">
      <c r="A2378" s="23" t="s">
        <v>95</v>
      </c>
      <c r="B2378" s="30">
        <f t="shared" si="37"/>
        <v>42411</v>
      </c>
    </row>
    <row r="2379" spans="1:2" x14ac:dyDescent="0.25">
      <c r="A2379" s="23" t="s">
        <v>95</v>
      </c>
      <c r="B2379" s="30">
        <f t="shared" si="37"/>
        <v>42411</v>
      </c>
    </row>
    <row r="2380" spans="1:2" x14ac:dyDescent="0.25">
      <c r="A2380" s="23" t="s">
        <v>95</v>
      </c>
      <c r="B2380" s="30">
        <f t="shared" si="37"/>
        <v>42411</v>
      </c>
    </row>
    <row r="2381" spans="1:2" x14ac:dyDescent="0.25">
      <c r="A2381" s="23" t="s">
        <v>95</v>
      </c>
      <c r="B2381" s="30">
        <f t="shared" si="37"/>
        <v>42411</v>
      </c>
    </row>
    <row r="2382" spans="1:2" x14ac:dyDescent="0.25">
      <c r="A2382" s="23" t="s">
        <v>95</v>
      </c>
      <c r="B2382" s="30">
        <f t="shared" si="37"/>
        <v>42411</v>
      </c>
    </row>
    <row r="2383" spans="1:2" x14ac:dyDescent="0.25">
      <c r="A2383" s="23" t="s">
        <v>95</v>
      </c>
      <c r="B2383" s="30">
        <f t="shared" si="37"/>
        <v>42411</v>
      </c>
    </row>
    <row r="2384" spans="1:2" x14ac:dyDescent="0.25">
      <c r="A2384" s="23" t="s">
        <v>95</v>
      </c>
      <c r="B2384" s="30">
        <f t="shared" si="37"/>
        <v>42411</v>
      </c>
    </row>
    <row r="2385" spans="1:2" x14ac:dyDescent="0.25">
      <c r="A2385" s="23" t="s">
        <v>95</v>
      </c>
      <c r="B2385" s="30">
        <f t="shared" si="37"/>
        <v>42411</v>
      </c>
    </row>
    <row r="2386" spans="1:2" x14ac:dyDescent="0.25">
      <c r="A2386" s="23" t="s">
        <v>95</v>
      </c>
      <c r="B2386" s="30">
        <f t="shared" si="37"/>
        <v>42411</v>
      </c>
    </row>
    <row r="2387" spans="1:2" x14ac:dyDescent="0.25">
      <c r="A2387" s="23" t="s">
        <v>95</v>
      </c>
      <c r="B2387" s="30">
        <f t="shared" si="37"/>
        <v>42411</v>
      </c>
    </row>
    <row r="2388" spans="1:2" x14ac:dyDescent="0.25">
      <c r="A2388" s="23" t="s">
        <v>95</v>
      </c>
      <c r="B2388" s="30">
        <f t="shared" si="37"/>
        <v>42411</v>
      </c>
    </row>
    <row r="2389" spans="1:2" x14ac:dyDescent="0.25">
      <c r="A2389" s="23" t="s">
        <v>95</v>
      </c>
      <c r="B2389" s="30">
        <f t="shared" si="37"/>
        <v>42411</v>
      </c>
    </row>
    <row r="2390" spans="1:2" x14ac:dyDescent="0.25">
      <c r="A2390" s="23" t="s">
        <v>95</v>
      </c>
      <c r="B2390" s="30">
        <f t="shared" si="37"/>
        <v>42411</v>
      </c>
    </row>
    <row r="2391" spans="1:2" x14ac:dyDescent="0.25">
      <c r="A2391" s="23" t="s">
        <v>95</v>
      </c>
      <c r="B2391" s="30">
        <f t="shared" si="37"/>
        <v>42411</v>
      </c>
    </row>
    <row r="2392" spans="1:2" x14ac:dyDescent="0.25">
      <c r="A2392" s="23" t="s">
        <v>95</v>
      </c>
      <c r="B2392" s="30">
        <f t="shared" si="37"/>
        <v>42411</v>
      </c>
    </row>
    <row r="2393" spans="1:2" x14ac:dyDescent="0.25">
      <c r="A2393" s="23" t="s">
        <v>95</v>
      </c>
      <c r="B2393" s="30">
        <f t="shared" si="37"/>
        <v>42411</v>
      </c>
    </row>
    <row r="2394" spans="1:2" x14ac:dyDescent="0.25">
      <c r="A2394" s="23" t="s">
        <v>95</v>
      </c>
      <c r="B2394" s="30">
        <f t="shared" si="37"/>
        <v>42411</v>
      </c>
    </row>
    <row r="2395" spans="1:2" x14ac:dyDescent="0.25">
      <c r="A2395" s="23" t="s">
        <v>95</v>
      </c>
      <c r="B2395" s="30">
        <f t="shared" si="37"/>
        <v>42411</v>
      </c>
    </row>
    <row r="2396" spans="1:2" x14ac:dyDescent="0.25">
      <c r="A2396" s="23" t="s">
        <v>95</v>
      </c>
      <c r="B2396" s="30">
        <f t="shared" si="37"/>
        <v>42411</v>
      </c>
    </row>
    <row r="2397" spans="1:2" x14ac:dyDescent="0.25">
      <c r="A2397" s="23" t="s">
        <v>95</v>
      </c>
      <c r="B2397" s="30">
        <f t="shared" si="37"/>
        <v>42411</v>
      </c>
    </row>
    <row r="2398" spans="1:2" x14ac:dyDescent="0.25">
      <c r="A2398" s="23" t="s">
        <v>95</v>
      </c>
      <c r="B2398" s="30">
        <f t="shared" si="37"/>
        <v>42411</v>
      </c>
    </row>
    <row r="2399" spans="1:2" x14ac:dyDescent="0.25">
      <c r="A2399" s="23" t="s">
        <v>95</v>
      </c>
      <c r="B2399" s="30">
        <f t="shared" si="37"/>
        <v>42411</v>
      </c>
    </row>
    <row r="2400" spans="1:2" x14ac:dyDescent="0.25">
      <c r="A2400" s="23" t="s">
        <v>95</v>
      </c>
      <c r="B2400" s="30">
        <f t="shared" si="37"/>
        <v>42411</v>
      </c>
    </row>
    <row r="2401" spans="1:2" x14ac:dyDescent="0.25">
      <c r="A2401" s="23" t="s">
        <v>95</v>
      </c>
      <c r="B2401" s="30">
        <f t="shared" si="37"/>
        <v>42411</v>
      </c>
    </row>
    <row r="2402" spans="1:2" x14ac:dyDescent="0.25">
      <c r="A2402" s="23" t="s">
        <v>95</v>
      </c>
      <c r="B2402" s="30">
        <f t="shared" si="37"/>
        <v>42411</v>
      </c>
    </row>
    <row r="2403" spans="1:2" x14ac:dyDescent="0.25">
      <c r="A2403" s="23" t="s">
        <v>95</v>
      </c>
      <c r="B2403" s="30">
        <f t="shared" si="37"/>
        <v>42411</v>
      </c>
    </row>
    <row r="2404" spans="1:2" x14ac:dyDescent="0.25">
      <c r="A2404" s="23" t="s">
        <v>95</v>
      </c>
      <c r="B2404" s="30">
        <f t="shared" si="37"/>
        <v>42411</v>
      </c>
    </row>
    <row r="2405" spans="1:2" x14ac:dyDescent="0.25">
      <c r="A2405" s="23" t="s">
        <v>95</v>
      </c>
      <c r="B2405" s="30">
        <f t="shared" si="37"/>
        <v>42411</v>
      </c>
    </row>
    <row r="2406" spans="1:2" x14ac:dyDescent="0.25">
      <c r="A2406" s="23" t="s">
        <v>95</v>
      </c>
      <c r="B2406" s="30">
        <f t="shared" si="37"/>
        <v>42411</v>
      </c>
    </row>
    <row r="2407" spans="1:2" x14ac:dyDescent="0.25">
      <c r="A2407" s="23" t="s">
        <v>95</v>
      </c>
      <c r="B2407" s="30">
        <f t="shared" si="37"/>
        <v>42411</v>
      </c>
    </row>
    <row r="2408" spans="1:2" x14ac:dyDescent="0.25">
      <c r="A2408" s="23" t="s">
        <v>95</v>
      </c>
      <c r="B2408" s="30">
        <f t="shared" si="37"/>
        <v>42411</v>
      </c>
    </row>
    <row r="2409" spans="1:2" x14ac:dyDescent="0.25">
      <c r="A2409" s="23" t="s">
        <v>95</v>
      </c>
      <c r="B2409" s="30">
        <f t="shared" si="37"/>
        <v>42411</v>
      </c>
    </row>
    <row r="2410" spans="1:2" x14ac:dyDescent="0.25">
      <c r="A2410" s="23" t="s">
        <v>95</v>
      </c>
      <c r="B2410" s="30">
        <f t="shared" si="37"/>
        <v>42411</v>
      </c>
    </row>
    <row r="2411" spans="1:2" x14ac:dyDescent="0.25">
      <c r="A2411" s="23" t="s">
        <v>96</v>
      </c>
      <c r="B2411" s="30">
        <f t="shared" si="37"/>
        <v>42412</v>
      </c>
    </row>
    <row r="2412" spans="1:2" x14ac:dyDescent="0.25">
      <c r="A2412" s="23" t="s">
        <v>96</v>
      </c>
      <c r="B2412" s="30">
        <f t="shared" si="37"/>
        <v>42412</v>
      </c>
    </row>
    <row r="2413" spans="1:2" x14ac:dyDescent="0.25">
      <c r="A2413" s="23" t="s">
        <v>96</v>
      </c>
      <c r="B2413" s="30">
        <f t="shared" si="37"/>
        <v>42412</v>
      </c>
    </row>
    <row r="2414" spans="1:2" x14ac:dyDescent="0.25">
      <c r="A2414" s="23" t="s">
        <v>96</v>
      </c>
      <c r="B2414" s="30">
        <f t="shared" si="37"/>
        <v>42412</v>
      </c>
    </row>
    <row r="2415" spans="1:2" x14ac:dyDescent="0.25">
      <c r="A2415" s="23" t="s">
        <v>96</v>
      </c>
      <c r="B2415" s="30">
        <f t="shared" si="37"/>
        <v>42412</v>
      </c>
    </row>
    <row r="2416" spans="1:2" x14ac:dyDescent="0.25">
      <c r="A2416" s="23" t="s">
        <v>96</v>
      </c>
      <c r="B2416" s="30">
        <f t="shared" si="37"/>
        <v>42412</v>
      </c>
    </row>
    <row r="2417" spans="1:2" x14ac:dyDescent="0.25">
      <c r="A2417" s="23" t="s">
        <v>96</v>
      </c>
      <c r="B2417" s="30">
        <f t="shared" si="37"/>
        <v>42412</v>
      </c>
    </row>
    <row r="2418" spans="1:2" x14ac:dyDescent="0.25">
      <c r="A2418" s="23" t="s">
        <v>96</v>
      </c>
      <c r="B2418" s="30">
        <f t="shared" si="37"/>
        <v>42412</v>
      </c>
    </row>
    <row r="2419" spans="1:2" x14ac:dyDescent="0.25">
      <c r="A2419" s="23" t="s">
        <v>96</v>
      </c>
      <c r="B2419" s="30">
        <f t="shared" si="37"/>
        <v>42412</v>
      </c>
    </row>
    <row r="2420" spans="1:2" x14ac:dyDescent="0.25">
      <c r="A2420" s="23" t="s">
        <v>96</v>
      </c>
      <c r="B2420" s="30">
        <f t="shared" si="37"/>
        <v>42412</v>
      </c>
    </row>
    <row r="2421" spans="1:2" x14ac:dyDescent="0.25">
      <c r="A2421" s="23" t="s">
        <v>96</v>
      </c>
      <c r="B2421" s="30">
        <f t="shared" si="37"/>
        <v>42412</v>
      </c>
    </row>
    <row r="2422" spans="1:2" x14ac:dyDescent="0.25">
      <c r="A2422" s="23" t="s">
        <v>96</v>
      </c>
      <c r="B2422" s="30">
        <f t="shared" si="37"/>
        <v>42412</v>
      </c>
    </row>
    <row r="2423" spans="1:2" x14ac:dyDescent="0.25">
      <c r="A2423" s="23" t="s">
        <v>96</v>
      </c>
      <c r="B2423" s="30">
        <f t="shared" si="37"/>
        <v>42412</v>
      </c>
    </row>
    <row r="2424" spans="1:2" x14ac:dyDescent="0.25">
      <c r="A2424" s="23" t="s">
        <v>96</v>
      </c>
      <c r="B2424" s="30">
        <f t="shared" si="37"/>
        <v>42412</v>
      </c>
    </row>
    <row r="2425" spans="1:2" x14ac:dyDescent="0.25">
      <c r="A2425" s="23" t="s">
        <v>96</v>
      </c>
      <c r="B2425" s="30">
        <f t="shared" si="37"/>
        <v>42412</v>
      </c>
    </row>
    <row r="2426" spans="1:2" x14ac:dyDescent="0.25">
      <c r="A2426" s="23" t="s">
        <v>96</v>
      </c>
      <c r="B2426" s="30">
        <f t="shared" si="37"/>
        <v>42412</v>
      </c>
    </row>
    <row r="2427" spans="1:2" x14ac:dyDescent="0.25">
      <c r="A2427" s="23" t="s">
        <v>96</v>
      </c>
      <c r="B2427" s="30">
        <f t="shared" si="37"/>
        <v>42412</v>
      </c>
    </row>
    <row r="2428" spans="1:2" x14ac:dyDescent="0.25">
      <c r="A2428" s="23" t="s">
        <v>96</v>
      </c>
      <c r="B2428" s="30">
        <f t="shared" si="37"/>
        <v>42412</v>
      </c>
    </row>
    <row r="2429" spans="1:2" x14ac:dyDescent="0.25">
      <c r="A2429" s="23" t="s">
        <v>91</v>
      </c>
      <c r="B2429" s="30">
        <f t="shared" si="37"/>
        <v>42415</v>
      </c>
    </row>
    <row r="2430" spans="1:2" x14ac:dyDescent="0.25">
      <c r="A2430" s="23" t="s">
        <v>91</v>
      </c>
      <c r="B2430" s="30">
        <f t="shared" si="37"/>
        <v>42415</v>
      </c>
    </row>
    <row r="2431" spans="1:2" x14ac:dyDescent="0.25">
      <c r="A2431" s="23" t="s">
        <v>91</v>
      </c>
      <c r="B2431" s="30">
        <f t="shared" si="37"/>
        <v>42415</v>
      </c>
    </row>
    <row r="2432" spans="1:2" x14ac:dyDescent="0.25">
      <c r="A2432" s="23" t="s">
        <v>91</v>
      </c>
      <c r="B2432" s="30">
        <f t="shared" si="37"/>
        <v>42415</v>
      </c>
    </row>
    <row r="2433" spans="1:2" x14ac:dyDescent="0.25">
      <c r="A2433" s="23" t="s">
        <v>91</v>
      </c>
      <c r="B2433" s="30">
        <f t="shared" si="37"/>
        <v>42415</v>
      </c>
    </row>
    <row r="2434" spans="1:2" x14ac:dyDescent="0.25">
      <c r="A2434" s="23" t="s">
        <v>91</v>
      </c>
      <c r="B2434" s="30">
        <f t="shared" si="37"/>
        <v>42415</v>
      </c>
    </row>
    <row r="2435" spans="1:2" x14ac:dyDescent="0.25">
      <c r="A2435" s="23" t="s">
        <v>91</v>
      </c>
      <c r="B2435" s="30">
        <f t="shared" ref="B2435:B2498" si="38">DATEVALUE(SUBSTITUTE(A2435,".","-"))</f>
        <v>42415</v>
      </c>
    </row>
    <row r="2436" spans="1:2" x14ac:dyDescent="0.25">
      <c r="A2436" s="23" t="s">
        <v>91</v>
      </c>
      <c r="B2436" s="30">
        <f t="shared" si="38"/>
        <v>42415</v>
      </c>
    </row>
    <row r="2437" spans="1:2" x14ac:dyDescent="0.25">
      <c r="A2437" s="23" t="s">
        <v>91</v>
      </c>
      <c r="B2437" s="30">
        <f t="shared" si="38"/>
        <v>42415</v>
      </c>
    </row>
    <row r="2438" spans="1:2" x14ac:dyDescent="0.25">
      <c r="A2438" s="23" t="s">
        <v>91</v>
      </c>
      <c r="B2438" s="30">
        <f t="shared" si="38"/>
        <v>42415</v>
      </c>
    </row>
    <row r="2439" spans="1:2" x14ac:dyDescent="0.25">
      <c r="A2439" s="23" t="s">
        <v>91</v>
      </c>
      <c r="B2439" s="30">
        <f t="shared" si="38"/>
        <v>42415</v>
      </c>
    </row>
    <row r="2440" spans="1:2" x14ac:dyDescent="0.25">
      <c r="A2440" s="23" t="s">
        <v>91</v>
      </c>
      <c r="B2440" s="30">
        <f t="shared" si="38"/>
        <v>42415</v>
      </c>
    </row>
    <row r="2441" spans="1:2" x14ac:dyDescent="0.25">
      <c r="A2441" s="23" t="s">
        <v>91</v>
      </c>
      <c r="B2441" s="30">
        <f t="shared" si="38"/>
        <v>42415</v>
      </c>
    </row>
    <row r="2442" spans="1:2" x14ac:dyDescent="0.25">
      <c r="A2442" s="23" t="s">
        <v>91</v>
      </c>
      <c r="B2442" s="30">
        <f t="shared" si="38"/>
        <v>42415</v>
      </c>
    </row>
    <row r="2443" spans="1:2" x14ac:dyDescent="0.25">
      <c r="A2443" s="23" t="s">
        <v>91</v>
      </c>
      <c r="B2443" s="30">
        <f t="shared" si="38"/>
        <v>42415</v>
      </c>
    </row>
    <row r="2444" spans="1:2" x14ac:dyDescent="0.25">
      <c r="A2444" s="23" t="s">
        <v>91</v>
      </c>
      <c r="B2444" s="30">
        <f t="shared" si="38"/>
        <v>42415</v>
      </c>
    </row>
    <row r="2445" spans="1:2" x14ac:dyDescent="0.25">
      <c r="A2445" s="23" t="s">
        <v>91</v>
      </c>
      <c r="B2445" s="30">
        <f t="shared" si="38"/>
        <v>42415</v>
      </c>
    </row>
    <row r="2446" spans="1:2" x14ac:dyDescent="0.25">
      <c r="A2446" s="23" t="s">
        <v>91</v>
      </c>
      <c r="B2446" s="30">
        <f t="shared" si="38"/>
        <v>42415</v>
      </c>
    </row>
    <row r="2447" spans="1:2" x14ac:dyDescent="0.25">
      <c r="A2447" s="23" t="s">
        <v>91</v>
      </c>
      <c r="B2447" s="30">
        <f t="shared" si="38"/>
        <v>42415</v>
      </c>
    </row>
    <row r="2448" spans="1:2" x14ac:dyDescent="0.25">
      <c r="A2448" s="23" t="s">
        <v>91</v>
      </c>
      <c r="B2448" s="30">
        <f t="shared" si="38"/>
        <v>42415</v>
      </c>
    </row>
    <row r="2449" spans="1:2" x14ac:dyDescent="0.25">
      <c r="A2449" s="23" t="s">
        <v>97</v>
      </c>
      <c r="B2449" s="30">
        <f t="shared" si="38"/>
        <v>42416</v>
      </c>
    </row>
    <row r="2450" spans="1:2" x14ac:dyDescent="0.25">
      <c r="A2450" s="23" t="s">
        <v>98</v>
      </c>
      <c r="B2450" s="30">
        <f t="shared" si="38"/>
        <v>42417</v>
      </c>
    </row>
    <row r="2451" spans="1:2" x14ac:dyDescent="0.25">
      <c r="A2451" s="23" t="s">
        <v>98</v>
      </c>
      <c r="B2451" s="30">
        <f t="shared" si="38"/>
        <v>42417</v>
      </c>
    </row>
    <row r="2452" spans="1:2" x14ac:dyDescent="0.25">
      <c r="A2452" s="23" t="s">
        <v>98</v>
      </c>
      <c r="B2452" s="30">
        <f t="shared" si="38"/>
        <v>42417</v>
      </c>
    </row>
    <row r="2453" spans="1:2" x14ac:dyDescent="0.25">
      <c r="A2453" s="23" t="s">
        <v>98</v>
      </c>
      <c r="B2453" s="30">
        <f t="shared" si="38"/>
        <v>42417</v>
      </c>
    </row>
    <row r="2454" spans="1:2" x14ac:dyDescent="0.25">
      <c r="A2454" s="23" t="s">
        <v>98</v>
      </c>
      <c r="B2454" s="30">
        <f t="shared" si="38"/>
        <v>42417</v>
      </c>
    </row>
    <row r="2455" spans="1:2" x14ac:dyDescent="0.25">
      <c r="A2455" s="23" t="s">
        <v>98</v>
      </c>
      <c r="B2455" s="30">
        <f t="shared" si="38"/>
        <v>42417</v>
      </c>
    </row>
    <row r="2456" spans="1:2" x14ac:dyDescent="0.25">
      <c r="A2456" s="23" t="s">
        <v>98</v>
      </c>
      <c r="B2456" s="30">
        <f t="shared" si="38"/>
        <v>42417</v>
      </c>
    </row>
    <row r="2457" spans="1:2" x14ac:dyDescent="0.25">
      <c r="A2457" s="23" t="s">
        <v>98</v>
      </c>
      <c r="B2457" s="30">
        <f t="shared" si="38"/>
        <v>42417</v>
      </c>
    </row>
    <row r="2458" spans="1:2" x14ac:dyDescent="0.25">
      <c r="A2458" s="23" t="s">
        <v>98</v>
      </c>
      <c r="B2458" s="30">
        <f t="shared" si="38"/>
        <v>42417</v>
      </c>
    </row>
    <row r="2459" spans="1:2" x14ac:dyDescent="0.25">
      <c r="A2459" s="23" t="s">
        <v>98</v>
      </c>
      <c r="B2459" s="30">
        <f t="shared" si="38"/>
        <v>42417</v>
      </c>
    </row>
    <row r="2460" spans="1:2" x14ac:dyDescent="0.25">
      <c r="A2460" s="23" t="s">
        <v>98</v>
      </c>
      <c r="B2460" s="30">
        <f t="shared" si="38"/>
        <v>42417</v>
      </c>
    </row>
    <row r="2461" spans="1:2" x14ac:dyDescent="0.25">
      <c r="A2461" s="23" t="s">
        <v>98</v>
      </c>
      <c r="B2461" s="30">
        <f t="shared" si="38"/>
        <v>42417</v>
      </c>
    </row>
    <row r="2462" spans="1:2" x14ac:dyDescent="0.25">
      <c r="A2462" s="23" t="s">
        <v>98</v>
      </c>
      <c r="B2462" s="30">
        <f t="shared" si="38"/>
        <v>42417</v>
      </c>
    </row>
    <row r="2463" spans="1:2" x14ac:dyDescent="0.25">
      <c r="A2463" s="23" t="s">
        <v>98</v>
      </c>
      <c r="B2463" s="30">
        <f t="shared" si="38"/>
        <v>42417</v>
      </c>
    </row>
    <row r="2464" spans="1:2" x14ac:dyDescent="0.25">
      <c r="A2464" s="23" t="s">
        <v>98</v>
      </c>
      <c r="B2464" s="30">
        <f t="shared" si="38"/>
        <v>42417</v>
      </c>
    </row>
    <row r="2465" spans="1:2" x14ac:dyDescent="0.25">
      <c r="A2465" s="23" t="s">
        <v>98</v>
      </c>
      <c r="B2465" s="30">
        <f t="shared" si="38"/>
        <v>42417</v>
      </c>
    </row>
    <row r="2466" spans="1:2" x14ac:dyDescent="0.25">
      <c r="A2466" s="23" t="s">
        <v>98</v>
      </c>
      <c r="B2466" s="30">
        <f t="shared" si="38"/>
        <v>42417</v>
      </c>
    </row>
    <row r="2467" spans="1:2" x14ac:dyDescent="0.25">
      <c r="A2467" s="23" t="s">
        <v>98</v>
      </c>
      <c r="B2467" s="30">
        <f t="shared" si="38"/>
        <v>42417</v>
      </c>
    </row>
    <row r="2468" spans="1:2" x14ac:dyDescent="0.25">
      <c r="A2468" s="23" t="s">
        <v>98</v>
      </c>
      <c r="B2468" s="30">
        <f t="shared" si="38"/>
        <v>42417</v>
      </c>
    </row>
    <row r="2469" spans="1:2" x14ac:dyDescent="0.25">
      <c r="A2469" s="23" t="s">
        <v>98</v>
      </c>
      <c r="B2469" s="30">
        <f t="shared" si="38"/>
        <v>42417</v>
      </c>
    </row>
    <row r="2470" spans="1:2" x14ac:dyDescent="0.25">
      <c r="A2470" s="23" t="s">
        <v>98</v>
      </c>
      <c r="B2470" s="30">
        <f t="shared" si="38"/>
        <v>42417</v>
      </c>
    </row>
    <row r="2471" spans="1:2" x14ac:dyDescent="0.25">
      <c r="A2471" s="23" t="s">
        <v>98</v>
      </c>
      <c r="B2471" s="30">
        <f t="shared" si="38"/>
        <v>42417</v>
      </c>
    </row>
    <row r="2472" spans="1:2" x14ac:dyDescent="0.25">
      <c r="A2472" s="23" t="s">
        <v>98</v>
      </c>
      <c r="B2472" s="30">
        <f t="shared" si="38"/>
        <v>42417</v>
      </c>
    </row>
    <row r="2473" spans="1:2" x14ac:dyDescent="0.25">
      <c r="A2473" s="23" t="s">
        <v>98</v>
      </c>
      <c r="B2473" s="30">
        <f t="shared" si="38"/>
        <v>42417</v>
      </c>
    </row>
    <row r="2474" spans="1:2" x14ac:dyDescent="0.25">
      <c r="A2474" s="23" t="s">
        <v>98</v>
      </c>
      <c r="B2474" s="30">
        <f t="shared" si="38"/>
        <v>42417</v>
      </c>
    </row>
    <row r="2475" spans="1:2" x14ac:dyDescent="0.25">
      <c r="A2475" s="23" t="s">
        <v>98</v>
      </c>
      <c r="B2475" s="30">
        <f t="shared" si="38"/>
        <v>42417</v>
      </c>
    </row>
    <row r="2476" spans="1:2" x14ac:dyDescent="0.25">
      <c r="A2476" s="23" t="s">
        <v>98</v>
      </c>
      <c r="B2476" s="30">
        <f t="shared" si="38"/>
        <v>42417</v>
      </c>
    </row>
    <row r="2477" spans="1:2" x14ac:dyDescent="0.25">
      <c r="A2477" s="23" t="s">
        <v>98</v>
      </c>
      <c r="B2477" s="30">
        <f t="shared" si="38"/>
        <v>42417</v>
      </c>
    </row>
    <row r="2478" spans="1:2" x14ac:dyDescent="0.25">
      <c r="A2478" s="23" t="s">
        <v>98</v>
      </c>
      <c r="B2478" s="30">
        <f t="shared" si="38"/>
        <v>42417</v>
      </c>
    </row>
    <row r="2479" spans="1:2" x14ac:dyDescent="0.25">
      <c r="A2479" s="23" t="s">
        <v>98</v>
      </c>
      <c r="B2479" s="30">
        <f t="shared" si="38"/>
        <v>42417</v>
      </c>
    </row>
    <row r="2480" spans="1:2" x14ac:dyDescent="0.25">
      <c r="A2480" s="23" t="s">
        <v>98</v>
      </c>
      <c r="B2480" s="30">
        <f t="shared" si="38"/>
        <v>42417</v>
      </c>
    </row>
    <row r="2481" spans="1:2" x14ac:dyDescent="0.25">
      <c r="A2481" s="23" t="s">
        <v>98</v>
      </c>
      <c r="B2481" s="30">
        <f t="shared" si="38"/>
        <v>42417</v>
      </c>
    </row>
    <row r="2482" spans="1:2" x14ac:dyDescent="0.25">
      <c r="A2482" s="23" t="s">
        <v>98</v>
      </c>
      <c r="B2482" s="30">
        <f t="shared" si="38"/>
        <v>42417</v>
      </c>
    </row>
    <row r="2483" spans="1:2" x14ac:dyDescent="0.25">
      <c r="A2483" s="23" t="s">
        <v>98</v>
      </c>
      <c r="B2483" s="30">
        <f t="shared" si="38"/>
        <v>42417</v>
      </c>
    </row>
    <row r="2484" spans="1:2" x14ac:dyDescent="0.25">
      <c r="A2484" s="23" t="s">
        <v>98</v>
      </c>
      <c r="B2484" s="30">
        <f t="shared" si="38"/>
        <v>42417</v>
      </c>
    </row>
    <row r="2485" spans="1:2" x14ac:dyDescent="0.25">
      <c r="A2485" s="23" t="s">
        <v>98</v>
      </c>
      <c r="B2485" s="30">
        <f t="shared" si="38"/>
        <v>42417</v>
      </c>
    </row>
    <row r="2486" spans="1:2" x14ac:dyDescent="0.25">
      <c r="A2486" s="23" t="s">
        <v>98</v>
      </c>
      <c r="B2486" s="30">
        <f t="shared" si="38"/>
        <v>42417</v>
      </c>
    </row>
    <row r="2487" spans="1:2" x14ac:dyDescent="0.25">
      <c r="A2487" s="23" t="s">
        <v>98</v>
      </c>
      <c r="B2487" s="30">
        <f t="shared" si="38"/>
        <v>42417</v>
      </c>
    </row>
    <row r="2488" spans="1:2" x14ac:dyDescent="0.25">
      <c r="A2488" s="23" t="s">
        <v>98</v>
      </c>
      <c r="B2488" s="30">
        <f t="shared" si="38"/>
        <v>42417</v>
      </c>
    </row>
    <row r="2489" spans="1:2" x14ac:dyDescent="0.25">
      <c r="A2489" s="23" t="s">
        <v>98</v>
      </c>
      <c r="B2489" s="30">
        <f t="shared" si="38"/>
        <v>42417</v>
      </c>
    </row>
    <row r="2490" spans="1:2" x14ac:dyDescent="0.25">
      <c r="A2490" s="23" t="s">
        <v>98</v>
      </c>
      <c r="B2490" s="30">
        <f t="shared" si="38"/>
        <v>42417</v>
      </c>
    </row>
    <row r="2491" spans="1:2" x14ac:dyDescent="0.25">
      <c r="A2491" s="23" t="s">
        <v>98</v>
      </c>
      <c r="B2491" s="30">
        <f t="shared" si="38"/>
        <v>42417</v>
      </c>
    </row>
    <row r="2492" spans="1:2" x14ac:dyDescent="0.25">
      <c r="A2492" s="23" t="s">
        <v>98</v>
      </c>
      <c r="B2492" s="30">
        <f t="shared" si="38"/>
        <v>42417</v>
      </c>
    </row>
    <row r="2493" spans="1:2" x14ac:dyDescent="0.25">
      <c r="A2493" s="23" t="s">
        <v>98</v>
      </c>
      <c r="B2493" s="30">
        <f t="shared" si="38"/>
        <v>42417</v>
      </c>
    </row>
    <row r="2494" spans="1:2" x14ac:dyDescent="0.25">
      <c r="A2494" s="23" t="s">
        <v>98</v>
      </c>
      <c r="B2494" s="30">
        <f t="shared" si="38"/>
        <v>42417</v>
      </c>
    </row>
    <row r="2495" spans="1:2" x14ac:dyDescent="0.25">
      <c r="A2495" s="23" t="s">
        <v>98</v>
      </c>
      <c r="B2495" s="30">
        <f t="shared" si="38"/>
        <v>42417</v>
      </c>
    </row>
    <row r="2496" spans="1:2" x14ac:dyDescent="0.25">
      <c r="A2496" s="23" t="s">
        <v>98</v>
      </c>
      <c r="B2496" s="30">
        <f t="shared" si="38"/>
        <v>42417</v>
      </c>
    </row>
    <row r="2497" spans="1:2" x14ac:dyDescent="0.25">
      <c r="A2497" s="23" t="s">
        <v>98</v>
      </c>
      <c r="B2497" s="30">
        <f t="shared" si="38"/>
        <v>42417</v>
      </c>
    </row>
    <row r="2498" spans="1:2" x14ac:dyDescent="0.25">
      <c r="A2498" s="23" t="s">
        <v>98</v>
      </c>
      <c r="B2498" s="30">
        <f t="shared" si="38"/>
        <v>42417</v>
      </c>
    </row>
    <row r="2499" spans="1:2" x14ac:dyDescent="0.25">
      <c r="A2499" s="23" t="s">
        <v>98</v>
      </c>
      <c r="B2499" s="30">
        <f t="shared" ref="B2499:B2562" si="39">DATEVALUE(SUBSTITUTE(A2499,".","-"))</f>
        <v>42417</v>
      </c>
    </row>
    <row r="2500" spans="1:2" x14ac:dyDescent="0.25">
      <c r="A2500" s="23" t="s">
        <v>98</v>
      </c>
      <c r="B2500" s="30">
        <f t="shared" si="39"/>
        <v>42417</v>
      </c>
    </row>
    <row r="2501" spans="1:2" x14ac:dyDescent="0.25">
      <c r="A2501" s="23" t="s">
        <v>98</v>
      </c>
      <c r="B2501" s="30">
        <f t="shared" si="39"/>
        <v>42417</v>
      </c>
    </row>
    <row r="2502" spans="1:2" x14ac:dyDescent="0.25">
      <c r="A2502" s="23" t="s">
        <v>98</v>
      </c>
      <c r="B2502" s="30">
        <f t="shared" si="39"/>
        <v>42417</v>
      </c>
    </row>
    <row r="2503" spans="1:2" x14ac:dyDescent="0.25">
      <c r="A2503" s="23" t="s">
        <v>98</v>
      </c>
      <c r="B2503" s="30">
        <f t="shared" si="39"/>
        <v>42417</v>
      </c>
    </row>
    <row r="2504" spans="1:2" x14ac:dyDescent="0.25">
      <c r="A2504" s="23" t="s">
        <v>98</v>
      </c>
      <c r="B2504" s="30">
        <f t="shared" si="39"/>
        <v>42417</v>
      </c>
    </row>
    <row r="2505" spans="1:2" x14ac:dyDescent="0.25">
      <c r="A2505" s="23" t="s">
        <v>98</v>
      </c>
      <c r="B2505" s="30">
        <f t="shared" si="39"/>
        <v>42417</v>
      </c>
    </row>
    <row r="2506" spans="1:2" x14ac:dyDescent="0.25">
      <c r="A2506" s="23" t="s">
        <v>98</v>
      </c>
      <c r="B2506" s="30">
        <f t="shared" si="39"/>
        <v>42417</v>
      </c>
    </row>
    <row r="2507" spans="1:2" x14ac:dyDescent="0.25">
      <c r="A2507" s="23" t="s">
        <v>98</v>
      </c>
      <c r="B2507" s="30">
        <f t="shared" si="39"/>
        <v>42417</v>
      </c>
    </row>
    <row r="2508" spans="1:2" x14ac:dyDescent="0.25">
      <c r="A2508" s="23" t="s">
        <v>98</v>
      </c>
      <c r="B2508" s="30">
        <f t="shared" si="39"/>
        <v>42417</v>
      </c>
    </row>
    <row r="2509" spans="1:2" x14ac:dyDescent="0.25">
      <c r="A2509" s="23" t="s">
        <v>98</v>
      </c>
      <c r="B2509" s="30">
        <f t="shared" si="39"/>
        <v>42417</v>
      </c>
    </row>
    <row r="2510" spans="1:2" x14ac:dyDescent="0.25">
      <c r="A2510" s="23" t="s">
        <v>98</v>
      </c>
      <c r="B2510" s="30">
        <f t="shared" si="39"/>
        <v>42417</v>
      </c>
    </row>
    <row r="2511" spans="1:2" x14ac:dyDescent="0.25">
      <c r="A2511" s="23" t="s">
        <v>98</v>
      </c>
      <c r="B2511" s="30">
        <f t="shared" si="39"/>
        <v>42417</v>
      </c>
    </row>
    <row r="2512" spans="1:2" x14ac:dyDescent="0.25">
      <c r="A2512" s="23" t="s">
        <v>98</v>
      </c>
      <c r="B2512" s="30">
        <f t="shared" si="39"/>
        <v>42417</v>
      </c>
    </row>
    <row r="2513" spans="1:2" x14ac:dyDescent="0.25">
      <c r="A2513" s="23" t="s">
        <v>98</v>
      </c>
      <c r="B2513" s="30">
        <f t="shared" si="39"/>
        <v>42417</v>
      </c>
    </row>
    <row r="2514" spans="1:2" x14ac:dyDescent="0.25">
      <c r="A2514" s="23" t="s">
        <v>98</v>
      </c>
      <c r="B2514" s="30">
        <f t="shared" si="39"/>
        <v>42417</v>
      </c>
    </row>
    <row r="2515" spans="1:2" x14ac:dyDescent="0.25">
      <c r="A2515" s="23" t="s">
        <v>98</v>
      </c>
      <c r="B2515" s="30">
        <f t="shared" si="39"/>
        <v>42417</v>
      </c>
    </row>
    <row r="2516" spans="1:2" x14ac:dyDescent="0.25">
      <c r="A2516" s="23" t="s">
        <v>98</v>
      </c>
      <c r="B2516" s="30">
        <f t="shared" si="39"/>
        <v>42417</v>
      </c>
    </row>
    <row r="2517" spans="1:2" x14ac:dyDescent="0.25">
      <c r="A2517" s="23" t="s">
        <v>98</v>
      </c>
      <c r="B2517" s="30">
        <f t="shared" si="39"/>
        <v>42417</v>
      </c>
    </row>
    <row r="2518" spans="1:2" x14ac:dyDescent="0.25">
      <c r="A2518" s="23" t="s">
        <v>98</v>
      </c>
      <c r="B2518" s="30">
        <f t="shared" si="39"/>
        <v>42417</v>
      </c>
    </row>
    <row r="2519" spans="1:2" x14ac:dyDescent="0.25">
      <c r="A2519" s="23" t="s">
        <v>98</v>
      </c>
      <c r="B2519" s="30">
        <f t="shared" si="39"/>
        <v>42417</v>
      </c>
    </row>
    <row r="2520" spans="1:2" x14ac:dyDescent="0.25">
      <c r="A2520" s="23" t="s">
        <v>98</v>
      </c>
      <c r="B2520" s="30">
        <f t="shared" si="39"/>
        <v>42417</v>
      </c>
    </row>
    <row r="2521" spans="1:2" x14ac:dyDescent="0.25">
      <c r="A2521" s="23" t="s">
        <v>98</v>
      </c>
      <c r="B2521" s="30">
        <f t="shared" si="39"/>
        <v>42417</v>
      </c>
    </row>
    <row r="2522" spans="1:2" x14ac:dyDescent="0.25">
      <c r="A2522" s="23" t="s">
        <v>98</v>
      </c>
      <c r="B2522" s="30">
        <f t="shared" si="39"/>
        <v>42417</v>
      </c>
    </row>
    <row r="2523" spans="1:2" x14ac:dyDescent="0.25">
      <c r="A2523" s="23" t="s">
        <v>98</v>
      </c>
      <c r="B2523" s="30">
        <f t="shared" si="39"/>
        <v>42417</v>
      </c>
    </row>
    <row r="2524" spans="1:2" x14ac:dyDescent="0.25">
      <c r="A2524" s="23" t="s">
        <v>98</v>
      </c>
      <c r="B2524" s="30">
        <f t="shared" si="39"/>
        <v>42417</v>
      </c>
    </row>
    <row r="2525" spans="1:2" x14ac:dyDescent="0.25">
      <c r="A2525" s="23" t="s">
        <v>98</v>
      </c>
      <c r="B2525" s="30">
        <f t="shared" si="39"/>
        <v>42417</v>
      </c>
    </row>
    <row r="2526" spans="1:2" x14ac:dyDescent="0.25">
      <c r="A2526" s="23" t="s">
        <v>98</v>
      </c>
      <c r="B2526" s="30">
        <f t="shared" si="39"/>
        <v>42417</v>
      </c>
    </row>
    <row r="2527" spans="1:2" x14ac:dyDescent="0.25">
      <c r="A2527" s="23" t="s">
        <v>98</v>
      </c>
      <c r="B2527" s="30">
        <f t="shared" si="39"/>
        <v>42417</v>
      </c>
    </row>
    <row r="2528" spans="1:2" x14ac:dyDescent="0.25">
      <c r="A2528" s="23" t="s">
        <v>98</v>
      </c>
      <c r="B2528" s="30">
        <f t="shared" si="39"/>
        <v>42417</v>
      </c>
    </row>
    <row r="2529" spans="1:2" x14ac:dyDescent="0.25">
      <c r="A2529" s="23" t="s">
        <v>98</v>
      </c>
      <c r="B2529" s="30">
        <f t="shared" si="39"/>
        <v>42417</v>
      </c>
    </row>
    <row r="2530" spans="1:2" x14ac:dyDescent="0.25">
      <c r="A2530" s="23" t="s">
        <v>98</v>
      </c>
      <c r="B2530" s="30">
        <f t="shared" si="39"/>
        <v>42417</v>
      </c>
    </row>
    <row r="2531" spans="1:2" x14ac:dyDescent="0.25">
      <c r="A2531" s="23" t="s">
        <v>98</v>
      </c>
      <c r="B2531" s="30">
        <f t="shared" si="39"/>
        <v>42417</v>
      </c>
    </row>
    <row r="2532" spans="1:2" x14ac:dyDescent="0.25">
      <c r="A2532" s="23" t="s">
        <v>98</v>
      </c>
      <c r="B2532" s="30">
        <f t="shared" si="39"/>
        <v>42417</v>
      </c>
    </row>
    <row r="2533" spans="1:2" x14ac:dyDescent="0.25">
      <c r="A2533" s="23" t="s">
        <v>98</v>
      </c>
      <c r="B2533" s="30">
        <f t="shared" si="39"/>
        <v>42417</v>
      </c>
    </row>
    <row r="2534" spans="1:2" x14ac:dyDescent="0.25">
      <c r="A2534" s="23" t="s">
        <v>98</v>
      </c>
      <c r="B2534" s="30">
        <f t="shared" si="39"/>
        <v>42417</v>
      </c>
    </row>
    <row r="2535" spans="1:2" x14ac:dyDescent="0.25">
      <c r="A2535" s="23" t="s">
        <v>98</v>
      </c>
      <c r="B2535" s="30">
        <f t="shared" si="39"/>
        <v>42417</v>
      </c>
    </row>
    <row r="2536" spans="1:2" x14ac:dyDescent="0.25">
      <c r="A2536" s="23" t="s">
        <v>98</v>
      </c>
      <c r="B2536" s="30">
        <f t="shared" si="39"/>
        <v>42417</v>
      </c>
    </row>
    <row r="2537" spans="1:2" x14ac:dyDescent="0.25">
      <c r="A2537" s="23" t="s">
        <v>98</v>
      </c>
      <c r="B2537" s="30">
        <f t="shared" si="39"/>
        <v>42417</v>
      </c>
    </row>
    <row r="2538" spans="1:2" x14ac:dyDescent="0.25">
      <c r="A2538" s="23" t="s">
        <v>98</v>
      </c>
      <c r="B2538" s="30">
        <f t="shared" si="39"/>
        <v>42417</v>
      </c>
    </row>
    <row r="2539" spans="1:2" x14ac:dyDescent="0.25">
      <c r="A2539" s="23" t="s">
        <v>98</v>
      </c>
      <c r="B2539" s="30">
        <f t="shared" si="39"/>
        <v>42417</v>
      </c>
    </row>
    <row r="2540" spans="1:2" x14ac:dyDescent="0.25">
      <c r="A2540" s="23" t="s">
        <v>98</v>
      </c>
      <c r="B2540" s="30">
        <f t="shared" si="39"/>
        <v>42417</v>
      </c>
    </row>
    <row r="2541" spans="1:2" x14ac:dyDescent="0.25">
      <c r="A2541" s="23" t="s">
        <v>98</v>
      </c>
      <c r="B2541" s="30">
        <f t="shared" si="39"/>
        <v>42417</v>
      </c>
    </row>
    <row r="2542" spans="1:2" x14ac:dyDescent="0.25">
      <c r="A2542" s="23" t="s">
        <v>98</v>
      </c>
      <c r="B2542" s="30">
        <f t="shared" si="39"/>
        <v>42417</v>
      </c>
    </row>
    <row r="2543" spans="1:2" x14ac:dyDescent="0.25">
      <c r="A2543" s="23" t="s">
        <v>98</v>
      </c>
      <c r="B2543" s="30">
        <f t="shared" si="39"/>
        <v>42417</v>
      </c>
    </row>
    <row r="2544" spans="1:2" x14ac:dyDescent="0.25">
      <c r="A2544" s="23" t="s">
        <v>98</v>
      </c>
      <c r="B2544" s="30">
        <f t="shared" si="39"/>
        <v>42417</v>
      </c>
    </row>
    <row r="2545" spans="1:2" x14ac:dyDescent="0.25">
      <c r="A2545" s="23" t="s">
        <v>98</v>
      </c>
      <c r="B2545" s="30">
        <f t="shared" si="39"/>
        <v>42417</v>
      </c>
    </row>
    <row r="2546" spans="1:2" x14ac:dyDescent="0.25">
      <c r="A2546" s="23" t="s">
        <v>98</v>
      </c>
      <c r="B2546" s="30">
        <f t="shared" si="39"/>
        <v>42417</v>
      </c>
    </row>
    <row r="2547" spans="1:2" x14ac:dyDescent="0.25">
      <c r="A2547" s="23" t="s">
        <v>98</v>
      </c>
      <c r="B2547" s="30">
        <f t="shared" si="39"/>
        <v>42417</v>
      </c>
    </row>
    <row r="2548" spans="1:2" x14ac:dyDescent="0.25">
      <c r="A2548" s="23" t="s">
        <v>98</v>
      </c>
      <c r="B2548" s="30">
        <f t="shared" si="39"/>
        <v>42417</v>
      </c>
    </row>
    <row r="2549" spans="1:2" x14ac:dyDescent="0.25">
      <c r="A2549" s="23" t="s">
        <v>98</v>
      </c>
      <c r="B2549" s="30">
        <f t="shared" si="39"/>
        <v>42417</v>
      </c>
    </row>
    <row r="2550" spans="1:2" x14ac:dyDescent="0.25">
      <c r="A2550" s="23" t="s">
        <v>98</v>
      </c>
      <c r="B2550" s="30">
        <f t="shared" si="39"/>
        <v>42417</v>
      </c>
    </row>
    <row r="2551" spans="1:2" x14ac:dyDescent="0.25">
      <c r="A2551" s="23" t="s">
        <v>98</v>
      </c>
      <c r="B2551" s="30">
        <f t="shared" si="39"/>
        <v>42417</v>
      </c>
    </row>
    <row r="2552" spans="1:2" x14ac:dyDescent="0.25">
      <c r="A2552" s="23" t="s">
        <v>98</v>
      </c>
      <c r="B2552" s="30">
        <f t="shared" si="39"/>
        <v>42417</v>
      </c>
    </row>
    <row r="2553" spans="1:2" x14ac:dyDescent="0.25">
      <c r="A2553" s="23" t="s">
        <v>98</v>
      </c>
      <c r="B2553" s="30">
        <f t="shared" si="39"/>
        <v>42417</v>
      </c>
    </row>
    <row r="2554" spans="1:2" x14ac:dyDescent="0.25">
      <c r="A2554" s="23" t="s">
        <v>98</v>
      </c>
      <c r="B2554" s="30">
        <f t="shared" si="39"/>
        <v>42417</v>
      </c>
    </row>
    <row r="2555" spans="1:2" x14ac:dyDescent="0.25">
      <c r="A2555" s="23" t="s">
        <v>98</v>
      </c>
      <c r="B2555" s="30">
        <f t="shared" si="39"/>
        <v>42417</v>
      </c>
    </row>
    <row r="2556" spans="1:2" x14ac:dyDescent="0.25">
      <c r="A2556" s="23" t="s">
        <v>98</v>
      </c>
      <c r="B2556" s="30">
        <f t="shared" si="39"/>
        <v>42417</v>
      </c>
    </row>
    <row r="2557" spans="1:2" x14ac:dyDescent="0.25">
      <c r="A2557" s="23" t="s">
        <v>98</v>
      </c>
      <c r="B2557" s="30">
        <f t="shared" si="39"/>
        <v>42417</v>
      </c>
    </row>
    <row r="2558" spans="1:2" x14ac:dyDescent="0.25">
      <c r="A2558" s="23" t="s">
        <v>98</v>
      </c>
      <c r="B2558" s="30">
        <f t="shared" si="39"/>
        <v>42417</v>
      </c>
    </row>
    <row r="2559" spans="1:2" x14ac:dyDescent="0.25">
      <c r="A2559" s="23" t="s">
        <v>98</v>
      </c>
      <c r="B2559" s="30">
        <f t="shared" si="39"/>
        <v>42417</v>
      </c>
    </row>
    <row r="2560" spans="1:2" x14ac:dyDescent="0.25">
      <c r="A2560" s="23" t="s">
        <v>98</v>
      </c>
      <c r="B2560" s="30">
        <f t="shared" si="39"/>
        <v>42417</v>
      </c>
    </row>
    <row r="2561" spans="1:2" x14ac:dyDescent="0.25">
      <c r="A2561" s="23" t="s">
        <v>98</v>
      </c>
      <c r="B2561" s="30">
        <f t="shared" si="39"/>
        <v>42417</v>
      </c>
    </row>
    <row r="2562" spans="1:2" x14ac:dyDescent="0.25">
      <c r="A2562" s="23" t="s">
        <v>98</v>
      </c>
      <c r="B2562" s="30">
        <f t="shared" si="39"/>
        <v>42417</v>
      </c>
    </row>
    <row r="2563" spans="1:2" x14ac:dyDescent="0.25">
      <c r="A2563" s="23" t="s">
        <v>98</v>
      </c>
      <c r="B2563" s="30">
        <f t="shared" ref="B2563:B2626" si="40">DATEVALUE(SUBSTITUTE(A2563,".","-"))</f>
        <v>42417</v>
      </c>
    </row>
    <row r="2564" spans="1:2" x14ac:dyDescent="0.25">
      <c r="A2564" s="23" t="s">
        <v>98</v>
      </c>
      <c r="B2564" s="30">
        <f t="shared" si="40"/>
        <v>42417</v>
      </c>
    </row>
    <row r="2565" spans="1:2" x14ac:dyDescent="0.25">
      <c r="A2565" s="23" t="s">
        <v>98</v>
      </c>
      <c r="B2565" s="30">
        <f t="shared" si="40"/>
        <v>42417</v>
      </c>
    </row>
    <row r="2566" spans="1:2" x14ac:dyDescent="0.25">
      <c r="A2566" s="23" t="s">
        <v>98</v>
      </c>
      <c r="B2566" s="30">
        <f t="shared" si="40"/>
        <v>42417</v>
      </c>
    </row>
    <row r="2567" spans="1:2" x14ac:dyDescent="0.25">
      <c r="A2567" s="23" t="s">
        <v>98</v>
      </c>
      <c r="B2567" s="30">
        <f t="shared" si="40"/>
        <v>42417</v>
      </c>
    </row>
    <row r="2568" spans="1:2" x14ac:dyDescent="0.25">
      <c r="A2568" s="23" t="s">
        <v>98</v>
      </c>
      <c r="B2568" s="30">
        <f t="shared" si="40"/>
        <v>42417</v>
      </c>
    </row>
    <row r="2569" spans="1:2" x14ac:dyDescent="0.25">
      <c r="A2569" s="23" t="s">
        <v>98</v>
      </c>
      <c r="B2569" s="30">
        <f t="shared" si="40"/>
        <v>42417</v>
      </c>
    </row>
    <row r="2570" spans="1:2" x14ac:dyDescent="0.25">
      <c r="A2570" s="23" t="s">
        <v>98</v>
      </c>
      <c r="B2570" s="30">
        <f t="shared" si="40"/>
        <v>42417</v>
      </c>
    </row>
    <row r="2571" spans="1:2" x14ac:dyDescent="0.25">
      <c r="A2571" s="23" t="s">
        <v>98</v>
      </c>
      <c r="B2571" s="30">
        <f t="shared" si="40"/>
        <v>42417</v>
      </c>
    </row>
    <row r="2572" spans="1:2" x14ac:dyDescent="0.25">
      <c r="A2572" s="23" t="s">
        <v>98</v>
      </c>
      <c r="B2572" s="30">
        <f t="shared" si="40"/>
        <v>42417</v>
      </c>
    </row>
    <row r="2573" spans="1:2" x14ac:dyDescent="0.25">
      <c r="A2573" s="23" t="s">
        <v>92</v>
      </c>
      <c r="B2573" s="30">
        <f t="shared" si="40"/>
        <v>42418</v>
      </c>
    </row>
    <row r="2574" spans="1:2" x14ac:dyDescent="0.25">
      <c r="A2574" s="23" t="s">
        <v>92</v>
      </c>
      <c r="B2574" s="30">
        <f t="shared" si="40"/>
        <v>42418</v>
      </c>
    </row>
    <row r="2575" spans="1:2" x14ac:dyDescent="0.25">
      <c r="A2575" s="23" t="s">
        <v>92</v>
      </c>
      <c r="B2575" s="30">
        <f t="shared" si="40"/>
        <v>42418</v>
      </c>
    </row>
    <row r="2576" spans="1:2" x14ac:dyDescent="0.25">
      <c r="A2576" s="23" t="s">
        <v>92</v>
      </c>
      <c r="B2576" s="30">
        <f t="shared" si="40"/>
        <v>42418</v>
      </c>
    </row>
    <row r="2577" spans="1:2" x14ac:dyDescent="0.25">
      <c r="A2577" s="23" t="s">
        <v>92</v>
      </c>
      <c r="B2577" s="30">
        <f t="shared" si="40"/>
        <v>42418</v>
      </c>
    </row>
    <row r="2578" spans="1:2" x14ac:dyDescent="0.25">
      <c r="A2578" s="23" t="s">
        <v>92</v>
      </c>
      <c r="B2578" s="30">
        <f t="shared" si="40"/>
        <v>42418</v>
      </c>
    </row>
    <row r="2579" spans="1:2" x14ac:dyDescent="0.25">
      <c r="A2579" s="23" t="s">
        <v>92</v>
      </c>
      <c r="B2579" s="30">
        <f t="shared" si="40"/>
        <v>42418</v>
      </c>
    </row>
    <row r="2580" spans="1:2" x14ac:dyDescent="0.25">
      <c r="A2580" s="23" t="s">
        <v>92</v>
      </c>
      <c r="B2580" s="30">
        <f t="shared" si="40"/>
        <v>42418</v>
      </c>
    </row>
    <row r="2581" spans="1:2" x14ac:dyDescent="0.25">
      <c r="A2581" s="23" t="s">
        <v>92</v>
      </c>
      <c r="B2581" s="30">
        <f t="shared" si="40"/>
        <v>42418</v>
      </c>
    </row>
    <row r="2582" spans="1:2" x14ac:dyDescent="0.25">
      <c r="A2582" s="23" t="s">
        <v>92</v>
      </c>
      <c r="B2582" s="30">
        <f t="shared" si="40"/>
        <v>42418</v>
      </c>
    </row>
    <row r="2583" spans="1:2" x14ac:dyDescent="0.25">
      <c r="A2583" s="23" t="s">
        <v>92</v>
      </c>
      <c r="B2583" s="30">
        <f t="shared" si="40"/>
        <v>42418</v>
      </c>
    </row>
    <row r="2584" spans="1:2" x14ac:dyDescent="0.25">
      <c r="A2584" s="23" t="s">
        <v>92</v>
      </c>
      <c r="B2584" s="30">
        <f t="shared" si="40"/>
        <v>42418</v>
      </c>
    </row>
    <row r="2585" spans="1:2" x14ac:dyDescent="0.25">
      <c r="A2585" s="23" t="s">
        <v>92</v>
      </c>
      <c r="B2585" s="30">
        <f t="shared" si="40"/>
        <v>42418</v>
      </c>
    </row>
    <row r="2586" spans="1:2" x14ac:dyDescent="0.25">
      <c r="A2586" s="23" t="s">
        <v>92</v>
      </c>
      <c r="B2586" s="30">
        <f t="shared" si="40"/>
        <v>42418</v>
      </c>
    </row>
    <row r="2587" spans="1:2" x14ac:dyDescent="0.25">
      <c r="A2587" s="23" t="s">
        <v>92</v>
      </c>
      <c r="B2587" s="30">
        <f t="shared" si="40"/>
        <v>42418</v>
      </c>
    </row>
    <row r="2588" spans="1:2" x14ac:dyDescent="0.25">
      <c r="A2588" s="23" t="s">
        <v>92</v>
      </c>
      <c r="B2588" s="30">
        <f t="shared" si="40"/>
        <v>42418</v>
      </c>
    </row>
    <row r="2589" spans="1:2" x14ac:dyDescent="0.25">
      <c r="A2589" s="23" t="s">
        <v>92</v>
      </c>
      <c r="B2589" s="30">
        <f t="shared" si="40"/>
        <v>42418</v>
      </c>
    </row>
    <row r="2590" spans="1:2" x14ac:dyDescent="0.25">
      <c r="A2590" s="23" t="s">
        <v>92</v>
      </c>
      <c r="B2590" s="30">
        <f t="shared" si="40"/>
        <v>42418</v>
      </c>
    </row>
    <row r="2591" spans="1:2" x14ac:dyDescent="0.25">
      <c r="A2591" s="23" t="s">
        <v>92</v>
      </c>
      <c r="B2591" s="30">
        <f t="shared" si="40"/>
        <v>42418</v>
      </c>
    </row>
    <row r="2592" spans="1:2" x14ac:dyDescent="0.25">
      <c r="A2592" s="23" t="s">
        <v>92</v>
      </c>
      <c r="B2592" s="30">
        <f t="shared" si="40"/>
        <v>42418</v>
      </c>
    </row>
    <row r="2593" spans="1:2" x14ac:dyDescent="0.25">
      <c r="A2593" s="23" t="s">
        <v>92</v>
      </c>
      <c r="B2593" s="30">
        <f t="shared" si="40"/>
        <v>42418</v>
      </c>
    </row>
    <row r="2594" spans="1:2" x14ac:dyDescent="0.25">
      <c r="A2594" s="23" t="s">
        <v>92</v>
      </c>
      <c r="B2594" s="30">
        <f t="shared" si="40"/>
        <v>42418</v>
      </c>
    </row>
    <row r="2595" spans="1:2" x14ac:dyDescent="0.25">
      <c r="A2595" s="23" t="s">
        <v>92</v>
      </c>
      <c r="B2595" s="30">
        <f t="shared" si="40"/>
        <v>42418</v>
      </c>
    </row>
    <row r="2596" spans="1:2" x14ac:dyDescent="0.25">
      <c r="A2596" s="23" t="s">
        <v>92</v>
      </c>
      <c r="B2596" s="30">
        <f t="shared" si="40"/>
        <v>42418</v>
      </c>
    </row>
    <row r="2597" spans="1:2" x14ac:dyDescent="0.25">
      <c r="A2597" s="23" t="s">
        <v>92</v>
      </c>
      <c r="B2597" s="30">
        <f t="shared" si="40"/>
        <v>42418</v>
      </c>
    </row>
    <row r="2598" spans="1:2" x14ac:dyDescent="0.25">
      <c r="A2598" s="23" t="s">
        <v>92</v>
      </c>
      <c r="B2598" s="30">
        <f t="shared" si="40"/>
        <v>42418</v>
      </c>
    </row>
    <row r="2599" spans="1:2" x14ac:dyDescent="0.25">
      <c r="A2599" s="23" t="s">
        <v>92</v>
      </c>
      <c r="B2599" s="30">
        <f t="shared" si="40"/>
        <v>42418</v>
      </c>
    </row>
    <row r="2600" spans="1:2" x14ac:dyDescent="0.25">
      <c r="A2600" s="23" t="s">
        <v>92</v>
      </c>
      <c r="B2600" s="30">
        <f t="shared" si="40"/>
        <v>42418</v>
      </c>
    </row>
    <row r="2601" spans="1:2" x14ac:dyDescent="0.25">
      <c r="A2601" s="23" t="s">
        <v>92</v>
      </c>
      <c r="B2601" s="30">
        <f t="shared" si="40"/>
        <v>42418</v>
      </c>
    </row>
    <row r="2602" spans="1:2" x14ac:dyDescent="0.25">
      <c r="A2602" s="23" t="s">
        <v>92</v>
      </c>
      <c r="B2602" s="30">
        <f t="shared" si="40"/>
        <v>42418</v>
      </c>
    </row>
    <row r="2603" spans="1:2" x14ac:dyDescent="0.25">
      <c r="A2603" s="23" t="s">
        <v>92</v>
      </c>
      <c r="B2603" s="30">
        <f t="shared" si="40"/>
        <v>42418</v>
      </c>
    </row>
    <row r="2604" spans="1:2" x14ac:dyDescent="0.25">
      <c r="A2604" s="23" t="s">
        <v>92</v>
      </c>
      <c r="B2604" s="30">
        <f t="shared" si="40"/>
        <v>42418</v>
      </c>
    </row>
    <row r="2605" spans="1:2" x14ac:dyDescent="0.25">
      <c r="A2605" s="23" t="s">
        <v>92</v>
      </c>
      <c r="B2605" s="30">
        <f t="shared" si="40"/>
        <v>42418</v>
      </c>
    </row>
    <row r="2606" spans="1:2" x14ac:dyDescent="0.25">
      <c r="A2606" s="23" t="s">
        <v>92</v>
      </c>
      <c r="B2606" s="30">
        <f t="shared" si="40"/>
        <v>42418</v>
      </c>
    </row>
    <row r="2607" spans="1:2" x14ac:dyDescent="0.25">
      <c r="A2607" s="23" t="s">
        <v>92</v>
      </c>
      <c r="B2607" s="30">
        <f t="shared" si="40"/>
        <v>42418</v>
      </c>
    </row>
    <row r="2608" spans="1:2" x14ac:dyDescent="0.25">
      <c r="A2608" s="23" t="s">
        <v>92</v>
      </c>
      <c r="B2608" s="30">
        <f t="shared" si="40"/>
        <v>42418</v>
      </c>
    </row>
    <row r="2609" spans="1:2" x14ac:dyDescent="0.25">
      <c r="A2609" s="23" t="s">
        <v>99</v>
      </c>
      <c r="B2609" s="30">
        <f t="shared" si="40"/>
        <v>42419</v>
      </c>
    </row>
    <row r="2610" spans="1:2" x14ac:dyDescent="0.25">
      <c r="A2610" s="23" t="s">
        <v>99</v>
      </c>
      <c r="B2610" s="30">
        <f t="shared" si="40"/>
        <v>42419</v>
      </c>
    </row>
    <row r="2611" spans="1:2" x14ac:dyDescent="0.25">
      <c r="A2611" s="23" t="s">
        <v>99</v>
      </c>
      <c r="B2611" s="30">
        <f t="shared" si="40"/>
        <v>42419</v>
      </c>
    </row>
    <row r="2612" spans="1:2" x14ac:dyDescent="0.25">
      <c r="A2612" s="23" t="s">
        <v>99</v>
      </c>
      <c r="B2612" s="30">
        <f t="shared" si="40"/>
        <v>42419</v>
      </c>
    </row>
    <row r="2613" spans="1:2" x14ac:dyDescent="0.25">
      <c r="A2613" s="23" t="s">
        <v>99</v>
      </c>
      <c r="B2613" s="30">
        <f t="shared" si="40"/>
        <v>42419</v>
      </c>
    </row>
    <row r="2614" spans="1:2" x14ac:dyDescent="0.25">
      <c r="A2614" s="23" t="s">
        <v>99</v>
      </c>
      <c r="B2614" s="30">
        <f t="shared" si="40"/>
        <v>42419</v>
      </c>
    </row>
    <row r="2615" spans="1:2" x14ac:dyDescent="0.25">
      <c r="A2615" s="23" t="s">
        <v>99</v>
      </c>
      <c r="B2615" s="30">
        <f t="shared" si="40"/>
        <v>42419</v>
      </c>
    </row>
    <row r="2616" spans="1:2" x14ac:dyDescent="0.25">
      <c r="A2616" s="23" t="s">
        <v>99</v>
      </c>
      <c r="B2616" s="30">
        <f t="shared" si="40"/>
        <v>42419</v>
      </c>
    </row>
    <row r="2617" spans="1:2" x14ac:dyDescent="0.25">
      <c r="A2617" s="23" t="s">
        <v>99</v>
      </c>
      <c r="B2617" s="30">
        <f t="shared" si="40"/>
        <v>42419</v>
      </c>
    </row>
    <row r="2618" spans="1:2" x14ac:dyDescent="0.25">
      <c r="A2618" s="23" t="s">
        <v>99</v>
      </c>
      <c r="B2618" s="30">
        <f t="shared" si="40"/>
        <v>42419</v>
      </c>
    </row>
    <row r="2619" spans="1:2" x14ac:dyDescent="0.25">
      <c r="A2619" s="23" t="s">
        <v>99</v>
      </c>
      <c r="B2619" s="30">
        <f t="shared" si="40"/>
        <v>42419</v>
      </c>
    </row>
    <row r="2620" spans="1:2" x14ac:dyDescent="0.25">
      <c r="A2620" s="23" t="s">
        <v>99</v>
      </c>
      <c r="B2620" s="30">
        <f t="shared" si="40"/>
        <v>42419</v>
      </c>
    </row>
    <row r="2621" spans="1:2" x14ac:dyDescent="0.25">
      <c r="A2621" s="23" t="s">
        <v>99</v>
      </c>
      <c r="B2621" s="30">
        <f t="shared" si="40"/>
        <v>42419</v>
      </c>
    </row>
    <row r="2622" spans="1:2" x14ac:dyDescent="0.25">
      <c r="A2622" s="23" t="s">
        <v>99</v>
      </c>
      <c r="B2622" s="30">
        <f t="shared" si="40"/>
        <v>42419</v>
      </c>
    </row>
    <row r="2623" spans="1:2" x14ac:dyDescent="0.25">
      <c r="A2623" s="23" t="s">
        <v>93</v>
      </c>
      <c r="B2623" s="30">
        <f t="shared" si="40"/>
        <v>42422</v>
      </c>
    </row>
    <row r="2624" spans="1:2" x14ac:dyDescent="0.25">
      <c r="A2624" s="23" t="s">
        <v>93</v>
      </c>
      <c r="B2624" s="30">
        <f t="shared" si="40"/>
        <v>42422</v>
      </c>
    </row>
    <row r="2625" spans="1:2" x14ac:dyDescent="0.25">
      <c r="A2625" s="23" t="s">
        <v>93</v>
      </c>
      <c r="B2625" s="30">
        <f t="shared" si="40"/>
        <v>42422</v>
      </c>
    </row>
    <row r="2626" spans="1:2" x14ac:dyDescent="0.25">
      <c r="A2626" s="23" t="s">
        <v>93</v>
      </c>
      <c r="B2626" s="30">
        <f t="shared" si="40"/>
        <v>42422</v>
      </c>
    </row>
    <row r="2627" spans="1:2" x14ac:dyDescent="0.25">
      <c r="A2627" s="23" t="s">
        <v>93</v>
      </c>
      <c r="B2627" s="30">
        <f t="shared" ref="B2627:B2690" si="41">DATEVALUE(SUBSTITUTE(A2627,".","-"))</f>
        <v>42422</v>
      </c>
    </row>
    <row r="2628" spans="1:2" x14ac:dyDescent="0.25">
      <c r="A2628" s="23" t="s">
        <v>93</v>
      </c>
      <c r="B2628" s="30">
        <f t="shared" si="41"/>
        <v>42422</v>
      </c>
    </row>
    <row r="2629" spans="1:2" x14ac:dyDescent="0.25">
      <c r="A2629" s="23" t="s">
        <v>93</v>
      </c>
      <c r="B2629" s="30">
        <f t="shared" si="41"/>
        <v>42422</v>
      </c>
    </row>
    <row r="2630" spans="1:2" x14ac:dyDescent="0.25">
      <c r="A2630" s="23" t="s">
        <v>93</v>
      </c>
      <c r="B2630" s="30">
        <f t="shared" si="41"/>
        <v>42422</v>
      </c>
    </row>
    <row r="2631" spans="1:2" x14ac:dyDescent="0.25">
      <c r="A2631" s="23" t="s">
        <v>93</v>
      </c>
      <c r="B2631" s="30">
        <f t="shared" si="41"/>
        <v>42422</v>
      </c>
    </row>
    <row r="2632" spans="1:2" x14ac:dyDescent="0.25">
      <c r="A2632" s="23" t="s">
        <v>93</v>
      </c>
      <c r="B2632" s="30">
        <f t="shared" si="41"/>
        <v>42422</v>
      </c>
    </row>
    <row r="2633" spans="1:2" x14ac:dyDescent="0.25">
      <c r="A2633" s="23" t="s">
        <v>93</v>
      </c>
      <c r="B2633" s="30">
        <f t="shared" si="41"/>
        <v>42422</v>
      </c>
    </row>
    <row r="2634" spans="1:2" x14ac:dyDescent="0.25">
      <c r="A2634" s="23" t="s">
        <v>93</v>
      </c>
      <c r="B2634" s="30">
        <f t="shared" si="41"/>
        <v>42422</v>
      </c>
    </row>
    <row r="2635" spans="1:2" x14ac:dyDescent="0.25">
      <c r="A2635" s="23" t="s">
        <v>93</v>
      </c>
      <c r="B2635" s="30">
        <f t="shared" si="41"/>
        <v>42422</v>
      </c>
    </row>
    <row r="2636" spans="1:2" x14ac:dyDescent="0.25">
      <c r="A2636" s="23" t="s">
        <v>93</v>
      </c>
      <c r="B2636" s="30">
        <f t="shared" si="41"/>
        <v>42422</v>
      </c>
    </row>
    <row r="2637" spans="1:2" x14ac:dyDescent="0.25">
      <c r="A2637" s="23" t="s">
        <v>93</v>
      </c>
      <c r="B2637" s="30">
        <f t="shared" si="41"/>
        <v>42422</v>
      </c>
    </row>
    <row r="2638" spans="1:2" x14ac:dyDescent="0.25">
      <c r="A2638" s="23" t="s">
        <v>93</v>
      </c>
      <c r="B2638" s="30">
        <f t="shared" si="41"/>
        <v>42422</v>
      </c>
    </row>
    <row r="2639" spans="1:2" x14ac:dyDescent="0.25">
      <c r="A2639" s="23" t="s">
        <v>93</v>
      </c>
      <c r="B2639" s="30">
        <f t="shared" si="41"/>
        <v>42422</v>
      </c>
    </row>
    <row r="2640" spans="1:2" x14ac:dyDescent="0.25">
      <c r="A2640" s="23" t="s">
        <v>93</v>
      </c>
      <c r="B2640" s="30">
        <f t="shared" si="41"/>
        <v>42422</v>
      </c>
    </row>
    <row r="2641" spans="1:2" x14ac:dyDescent="0.25">
      <c r="A2641" s="23" t="s">
        <v>93</v>
      </c>
      <c r="B2641" s="30">
        <f t="shared" si="41"/>
        <v>42422</v>
      </c>
    </row>
    <row r="2642" spans="1:2" x14ac:dyDescent="0.25">
      <c r="A2642" s="23" t="s">
        <v>93</v>
      </c>
      <c r="B2642" s="30">
        <f t="shared" si="41"/>
        <v>42422</v>
      </c>
    </row>
    <row r="2643" spans="1:2" x14ac:dyDescent="0.25">
      <c r="A2643" s="23" t="s">
        <v>93</v>
      </c>
      <c r="B2643" s="30">
        <f t="shared" si="41"/>
        <v>42422</v>
      </c>
    </row>
    <row r="2644" spans="1:2" x14ac:dyDescent="0.25">
      <c r="A2644" s="23" t="s">
        <v>93</v>
      </c>
      <c r="B2644" s="30">
        <f t="shared" si="41"/>
        <v>42422</v>
      </c>
    </row>
    <row r="2645" spans="1:2" x14ac:dyDescent="0.25">
      <c r="A2645" s="23" t="s">
        <v>93</v>
      </c>
      <c r="B2645" s="30">
        <f t="shared" si="41"/>
        <v>42422</v>
      </c>
    </row>
    <row r="2646" spans="1:2" x14ac:dyDescent="0.25">
      <c r="A2646" s="23" t="s">
        <v>93</v>
      </c>
      <c r="B2646" s="30">
        <f t="shared" si="41"/>
        <v>42422</v>
      </c>
    </row>
    <row r="2647" spans="1:2" x14ac:dyDescent="0.25">
      <c r="A2647" s="23" t="s">
        <v>93</v>
      </c>
      <c r="B2647" s="30">
        <f t="shared" si="41"/>
        <v>42422</v>
      </c>
    </row>
    <row r="2648" spans="1:2" x14ac:dyDescent="0.25">
      <c r="A2648" s="23" t="s">
        <v>93</v>
      </c>
      <c r="B2648" s="30">
        <f t="shared" si="41"/>
        <v>42422</v>
      </c>
    </row>
    <row r="2649" spans="1:2" x14ac:dyDescent="0.25">
      <c r="A2649" s="23" t="s">
        <v>93</v>
      </c>
      <c r="B2649" s="30">
        <f t="shared" si="41"/>
        <v>42422</v>
      </c>
    </row>
    <row r="2650" spans="1:2" x14ac:dyDescent="0.25">
      <c r="A2650" s="23" t="s">
        <v>93</v>
      </c>
      <c r="B2650" s="30">
        <f t="shared" si="41"/>
        <v>42422</v>
      </c>
    </row>
    <row r="2651" spans="1:2" x14ac:dyDescent="0.25">
      <c r="A2651" s="23" t="s">
        <v>93</v>
      </c>
      <c r="B2651" s="30">
        <f t="shared" si="41"/>
        <v>42422</v>
      </c>
    </row>
    <row r="2652" spans="1:2" x14ac:dyDescent="0.25">
      <c r="A2652" s="23" t="s">
        <v>93</v>
      </c>
      <c r="B2652" s="30">
        <f t="shared" si="41"/>
        <v>42422</v>
      </c>
    </row>
    <row r="2653" spans="1:2" x14ac:dyDescent="0.25">
      <c r="A2653" s="23" t="s">
        <v>93</v>
      </c>
      <c r="B2653" s="30">
        <f t="shared" si="41"/>
        <v>42422</v>
      </c>
    </row>
    <row r="2654" spans="1:2" x14ac:dyDescent="0.25">
      <c r="A2654" s="23" t="s">
        <v>93</v>
      </c>
      <c r="B2654" s="30">
        <f t="shared" si="41"/>
        <v>42422</v>
      </c>
    </row>
    <row r="2655" spans="1:2" x14ac:dyDescent="0.25">
      <c r="A2655" s="23" t="s">
        <v>93</v>
      </c>
      <c r="B2655" s="30">
        <f t="shared" si="41"/>
        <v>42422</v>
      </c>
    </row>
    <row r="2656" spans="1:2" x14ac:dyDescent="0.25">
      <c r="A2656" s="23" t="s">
        <v>93</v>
      </c>
      <c r="B2656" s="30">
        <f t="shared" si="41"/>
        <v>42422</v>
      </c>
    </row>
    <row r="2657" spans="1:2" x14ac:dyDescent="0.25">
      <c r="A2657" s="23" t="s">
        <v>93</v>
      </c>
      <c r="B2657" s="30">
        <f t="shared" si="41"/>
        <v>42422</v>
      </c>
    </row>
    <row r="2658" spans="1:2" x14ac:dyDescent="0.25">
      <c r="A2658" s="23" t="s">
        <v>93</v>
      </c>
      <c r="B2658" s="30">
        <f t="shared" si="41"/>
        <v>42422</v>
      </c>
    </row>
    <row r="2659" spans="1:2" x14ac:dyDescent="0.25">
      <c r="A2659" s="23" t="s">
        <v>93</v>
      </c>
      <c r="B2659" s="30">
        <f t="shared" si="41"/>
        <v>42422</v>
      </c>
    </row>
    <row r="2660" spans="1:2" x14ac:dyDescent="0.25">
      <c r="A2660" s="23" t="s">
        <v>93</v>
      </c>
      <c r="B2660" s="30">
        <f t="shared" si="41"/>
        <v>42422</v>
      </c>
    </row>
    <row r="2661" spans="1:2" x14ac:dyDescent="0.25">
      <c r="A2661" s="23" t="s">
        <v>93</v>
      </c>
      <c r="B2661" s="30">
        <f t="shared" si="41"/>
        <v>42422</v>
      </c>
    </row>
    <row r="2662" spans="1:2" x14ac:dyDescent="0.25">
      <c r="A2662" s="23" t="s">
        <v>93</v>
      </c>
      <c r="B2662" s="30">
        <f t="shared" si="41"/>
        <v>42422</v>
      </c>
    </row>
    <row r="2663" spans="1:2" x14ac:dyDescent="0.25">
      <c r="A2663" s="23" t="s">
        <v>93</v>
      </c>
      <c r="B2663" s="30">
        <f t="shared" si="41"/>
        <v>42422</v>
      </c>
    </row>
    <row r="2664" spans="1:2" x14ac:dyDescent="0.25">
      <c r="A2664" s="23" t="s">
        <v>93</v>
      </c>
      <c r="B2664" s="30">
        <f t="shared" si="41"/>
        <v>42422</v>
      </c>
    </row>
    <row r="2665" spans="1:2" x14ac:dyDescent="0.25">
      <c r="A2665" s="23" t="s">
        <v>93</v>
      </c>
      <c r="B2665" s="30">
        <f t="shared" si="41"/>
        <v>42422</v>
      </c>
    </row>
    <row r="2666" spans="1:2" x14ac:dyDescent="0.25">
      <c r="A2666" s="23" t="s">
        <v>93</v>
      </c>
      <c r="B2666" s="30">
        <f t="shared" si="41"/>
        <v>42422</v>
      </c>
    </row>
    <row r="2667" spans="1:2" x14ac:dyDescent="0.25">
      <c r="A2667" s="23" t="s">
        <v>93</v>
      </c>
      <c r="B2667" s="30">
        <f t="shared" si="41"/>
        <v>42422</v>
      </c>
    </row>
    <row r="2668" spans="1:2" x14ac:dyDescent="0.25">
      <c r="A2668" s="23" t="s">
        <v>93</v>
      </c>
      <c r="B2668" s="30">
        <f t="shared" si="41"/>
        <v>42422</v>
      </c>
    </row>
    <row r="2669" spans="1:2" x14ac:dyDescent="0.25">
      <c r="A2669" s="23" t="s">
        <v>93</v>
      </c>
      <c r="B2669" s="30">
        <f t="shared" si="41"/>
        <v>42422</v>
      </c>
    </row>
    <row r="2670" spans="1:2" x14ac:dyDescent="0.25">
      <c r="A2670" s="23" t="s">
        <v>100</v>
      </c>
      <c r="B2670" s="30">
        <f t="shared" si="41"/>
        <v>42423</v>
      </c>
    </row>
    <row r="2671" spans="1:2" x14ac:dyDescent="0.25">
      <c r="A2671" s="23" t="s">
        <v>100</v>
      </c>
      <c r="B2671" s="30">
        <f t="shared" si="41"/>
        <v>42423</v>
      </c>
    </row>
    <row r="2672" spans="1:2" x14ac:dyDescent="0.25">
      <c r="A2672" s="23" t="s">
        <v>100</v>
      </c>
      <c r="B2672" s="30">
        <f t="shared" si="41"/>
        <v>42423</v>
      </c>
    </row>
    <row r="2673" spans="1:2" x14ac:dyDescent="0.25">
      <c r="A2673" s="23" t="s">
        <v>100</v>
      </c>
      <c r="B2673" s="30">
        <f t="shared" si="41"/>
        <v>42423</v>
      </c>
    </row>
    <row r="2674" spans="1:2" x14ac:dyDescent="0.25">
      <c r="A2674" s="23" t="s">
        <v>100</v>
      </c>
      <c r="B2674" s="30">
        <f t="shared" si="41"/>
        <v>42423</v>
      </c>
    </row>
    <row r="2675" spans="1:2" x14ac:dyDescent="0.25">
      <c r="A2675" s="23" t="s">
        <v>100</v>
      </c>
      <c r="B2675" s="30">
        <f t="shared" si="41"/>
        <v>42423</v>
      </c>
    </row>
    <row r="2676" spans="1:2" x14ac:dyDescent="0.25">
      <c r="A2676" s="23" t="s">
        <v>100</v>
      </c>
      <c r="B2676" s="30">
        <f t="shared" si="41"/>
        <v>42423</v>
      </c>
    </row>
    <row r="2677" spans="1:2" x14ac:dyDescent="0.25">
      <c r="A2677" s="23" t="s">
        <v>100</v>
      </c>
      <c r="B2677" s="30">
        <f t="shared" si="41"/>
        <v>42423</v>
      </c>
    </row>
    <row r="2678" spans="1:2" x14ac:dyDescent="0.25">
      <c r="A2678" s="23" t="s">
        <v>100</v>
      </c>
      <c r="B2678" s="30">
        <f t="shared" si="41"/>
        <v>42423</v>
      </c>
    </row>
    <row r="2679" spans="1:2" x14ac:dyDescent="0.25">
      <c r="A2679" s="23" t="s">
        <v>100</v>
      </c>
      <c r="B2679" s="30">
        <f t="shared" si="41"/>
        <v>42423</v>
      </c>
    </row>
    <row r="2680" spans="1:2" x14ac:dyDescent="0.25">
      <c r="A2680" s="23" t="s">
        <v>100</v>
      </c>
      <c r="B2680" s="30">
        <f t="shared" si="41"/>
        <v>42423</v>
      </c>
    </row>
    <row r="2681" spans="1:2" x14ac:dyDescent="0.25">
      <c r="A2681" s="23" t="s">
        <v>100</v>
      </c>
      <c r="B2681" s="30">
        <f t="shared" si="41"/>
        <v>42423</v>
      </c>
    </row>
    <row r="2682" spans="1:2" x14ac:dyDescent="0.25">
      <c r="A2682" s="23" t="s">
        <v>100</v>
      </c>
      <c r="B2682" s="30">
        <f t="shared" si="41"/>
        <v>42423</v>
      </c>
    </row>
    <row r="2683" spans="1:2" x14ac:dyDescent="0.25">
      <c r="A2683" s="23" t="s">
        <v>100</v>
      </c>
      <c r="B2683" s="30">
        <f t="shared" si="41"/>
        <v>42423</v>
      </c>
    </row>
    <row r="2684" spans="1:2" x14ac:dyDescent="0.25">
      <c r="A2684" s="23" t="s">
        <v>100</v>
      </c>
      <c r="B2684" s="30">
        <f t="shared" si="41"/>
        <v>42423</v>
      </c>
    </row>
    <row r="2685" spans="1:2" x14ac:dyDescent="0.25">
      <c r="A2685" s="23" t="s">
        <v>100</v>
      </c>
      <c r="B2685" s="30">
        <f t="shared" si="41"/>
        <v>42423</v>
      </c>
    </row>
    <row r="2686" spans="1:2" x14ac:dyDescent="0.25">
      <c r="A2686" s="23" t="s">
        <v>100</v>
      </c>
      <c r="B2686" s="30">
        <f t="shared" si="41"/>
        <v>42423</v>
      </c>
    </row>
    <row r="2687" spans="1:2" x14ac:dyDescent="0.25">
      <c r="A2687" s="23" t="s">
        <v>100</v>
      </c>
      <c r="B2687" s="30">
        <f t="shared" si="41"/>
        <v>42423</v>
      </c>
    </row>
    <row r="2688" spans="1:2" x14ac:dyDescent="0.25">
      <c r="A2688" s="23" t="s">
        <v>100</v>
      </c>
      <c r="B2688" s="30">
        <f t="shared" si="41"/>
        <v>42423</v>
      </c>
    </row>
    <row r="2689" spans="1:2" x14ac:dyDescent="0.25">
      <c r="A2689" s="23" t="s">
        <v>100</v>
      </c>
      <c r="B2689" s="30">
        <f t="shared" si="41"/>
        <v>42423</v>
      </c>
    </row>
    <row r="2690" spans="1:2" x14ac:dyDescent="0.25">
      <c r="A2690" s="23" t="s">
        <v>100</v>
      </c>
      <c r="B2690" s="30">
        <f t="shared" si="41"/>
        <v>42423</v>
      </c>
    </row>
    <row r="2691" spans="1:2" x14ac:dyDescent="0.25">
      <c r="A2691" s="23" t="s">
        <v>100</v>
      </c>
      <c r="B2691" s="30">
        <f t="shared" ref="B2691:B2754" si="42">DATEVALUE(SUBSTITUTE(A2691,".","-"))</f>
        <v>42423</v>
      </c>
    </row>
    <row r="2692" spans="1:2" x14ac:dyDescent="0.25">
      <c r="A2692" s="23" t="s">
        <v>100</v>
      </c>
      <c r="B2692" s="30">
        <f t="shared" si="42"/>
        <v>42423</v>
      </c>
    </row>
    <row r="2693" spans="1:2" x14ac:dyDescent="0.25">
      <c r="A2693" s="23" t="s">
        <v>100</v>
      </c>
      <c r="B2693" s="30">
        <f t="shared" si="42"/>
        <v>42423</v>
      </c>
    </row>
    <row r="2694" spans="1:2" x14ac:dyDescent="0.25">
      <c r="A2694" s="23" t="s">
        <v>100</v>
      </c>
      <c r="B2694" s="30">
        <f t="shared" si="42"/>
        <v>42423</v>
      </c>
    </row>
    <row r="2695" spans="1:2" x14ac:dyDescent="0.25">
      <c r="A2695" s="23" t="s">
        <v>100</v>
      </c>
      <c r="B2695" s="30">
        <f t="shared" si="42"/>
        <v>42423</v>
      </c>
    </row>
    <row r="2696" spans="1:2" x14ac:dyDescent="0.25">
      <c r="A2696" s="23" t="s">
        <v>100</v>
      </c>
      <c r="B2696" s="30">
        <f t="shared" si="42"/>
        <v>42423</v>
      </c>
    </row>
    <row r="2697" spans="1:2" x14ac:dyDescent="0.25">
      <c r="A2697" s="23" t="s">
        <v>100</v>
      </c>
      <c r="B2697" s="30">
        <f t="shared" si="42"/>
        <v>42423</v>
      </c>
    </row>
    <row r="2698" spans="1:2" x14ac:dyDescent="0.25">
      <c r="A2698" s="23" t="s">
        <v>100</v>
      </c>
      <c r="B2698" s="30">
        <f t="shared" si="42"/>
        <v>42423</v>
      </c>
    </row>
    <row r="2699" spans="1:2" x14ac:dyDescent="0.25">
      <c r="A2699" s="23" t="s">
        <v>100</v>
      </c>
      <c r="B2699" s="30">
        <f t="shared" si="42"/>
        <v>42423</v>
      </c>
    </row>
    <row r="2700" spans="1:2" x14ac:dyDescent="0.25">
      <c r="A2700" s="23" t="s">
        <v>100</v>
      </c>
      <c r="B2700" s="30">
        <f t="shared" si="42"/>
        <v>42423</v>
      </c>
    </row>
    <row r="2701" spans="1:2" x14ac:dyDescent="0.25">
      <c r="A2701" s="23" t="s">
        <v>100</v>
      </c>
      <c r="B2701" s="30">
        <f t="shared" si="42"/>
        <v>42423</v>
      </c>
    </row>
    <row r="2702" spans="1:2" x14ac:dyDescent="0.25">
      <c r="A2702" s="23" t="s">
        <v>100</v>
      </c>
      <c r="B2702" s="30">
        <f t="shared" si="42"/>
        <v>42423</v>
      </c>
    </row>
    <row r="2703" spans="1:2" x14ac:dyDescent="0.25">
      <c r="A2703" s="23" t="s">
        <v>100</v>
      </c>
      <c r="B2703" s="30">
        <f t="shared" si="42"/>
        <v>42423</v>
      </c>
    </row>
    <row r="2704" spans="1:2" x14ac:dyDescent="0.25">
      <c r="A2704" s="23" t="s">
        <v>100</v>
      </c>
      <c r="B2704" s="30">
        <f t="shared" si="42"/>
        <v>42423</v>
      </c>
    </row>
    <row r="2705" spans="1:2" x14ac:dyDescent="0.25">
      <c r="A2705" s="23" t="s">
        <v>100</v>
      </c>
      <c r="B2705" s="30">
        <f t="shared" si="42"/>
        <v>42423</v>
      </c>
    </row>
    <row r="2706" spans="1:2" x14ac:dyDescent="0.25">
      <c r="A2706" s="23" t="s">
        <v>100</v>
      </c>
      <c r="B2706" s="30">
        <f t="shared" si="42"/>
        <v>42423</v>
      </c>
    </row>
    <row r="2707" spans="1:2" x14ac:dyDescent="0.25">
      <c r="A2707" s="23" t="s">
        <v>94</v>
      </c>
      <c r="B2707" s="30">
        <f t="shared" si="42"/>
        <v>42424</v>
      </c>
    </row>
    <row r="2708" spans="1:2" x14ac:dyDescent="0.25">
      <c r="A2708" s="23" t="s">
        <v>94</v>
      </c>
      <c r="B2708" s="30">
        <f t="shared" si="42"/>
        <v>42424</v>
      </c>
    </row>
    <row r="2709" spans="1:2" x14ac:dyDescent="0.25">
      <c r="A2709" s="23" t="s">
        <v>94</v>
      </c>
      <c r="B2709" s="30">
        <f t="shared" si="42"/>
        <v>42424</v>
      </c>
    </row>
    <row r="2710" spans="1:2" x14ac:dyDescent="0.25">
      <c r="A2710" s="23" t="s">
        <v>94</v>
      </c>
      <c r="B2710" s="30">
        <f t="shared" si="42"/>
        <v>42424</v>
      </c>
    </row>
    <row r="2711" spans="1:2" x14ac:dyDescent="0.25">
      <c r="A2711" s="23" t="s">
        <v>94</v>
      </c>
      <c r="B2711" s="30">
        <f t="shared" si="42"/>
        <v>42424</v>
      </c>
    </row>
    <row r="2712" spans="1:2" x14ac:dyDescent="0.25">
      <c r="A2712" s="23" t="s">
        <v>94</v>
      </c>
      <c r="B2712" s="30">
        <f t="shared" si="42"/>
        <v>42424</v>
      </c>
    </row>
    <row r="2713" spans="1:2" x14ac:dyDescent="0.25">
      <c r="A2713" s="23" t="s">
        <v>94</v>
      </c>
      <c r="B2713" s="30">
        <f t="shared" si="42"/>
        <v>42424</v>
      </c>
    </row>
    <row r="2714" spans="1:2" x14ac:dyDescent="0.25">
      <c r="A2714" s="23" t="s">
        <v>94</v>
      </c>
      <c r="B2714" s="30">
        <f t="shared" si="42"/>
        <v>42424</v>
      </c>
    </row>
    <row r="2715" spans="1:2" x14ac:dyDescent="0.25">
      <c r="A2715" s="23" t="s">
        <v>94</v>
      </c>
      <c r="B2715" s="30">
        <f t="shared" si="42"/>
        <v>42424</v>
      </c>
    </row>
    <row r="2716" spans="1:2" x14ac:dyDescent="0.25">
      <c r="A2716" s="23" t="s">
        <v>94</v>
      </c>
      <c r="B2716" s="30">
        <f t="shared" si="42"/>
        <v>42424</v>
      </c>
    </row>
    <row r="2717" spans="1:2" x14ac:dyDescent="0.25">
      <c r="A2717" s="23" t="s">
        <v>94</v>
      </c>
      <c r="B2717" s="30">
        <f t="shared" si="42"/>
        <v>42424</v>
      </c>
    </row>
    <row r="2718" spans="1:2" x14ac:dyDescent="0.25">
      <c r="A2718" s="23" t="s">
        <v>94</v>
      </c>
      <c r="B2718" s="30">
        <f t="shared" si="42"/>
        <v>42424</v>
      </c>
    </row>
    <row r="2719" spans="1:2" x14ac:dyDescent="0.25">
      <c r="A2719" s="23" t="s">
        <v>94</v>
      </c>
      <c r="B2719" s="30">
        <f t="shared" si="42"/>
        <v>42424</v>
      </c>
    </row>
    <row r="2720" spans="1:2" x14ac:dyDescent="0.25">
      <c r="A2720" s="23" t="s">
        <v>94</v>
      </c>
      <c r="B2720" s="30">
        <f t="shared" si="42"/>
        <v>42424</v>
      </c>
    </row>
    <row r="2721" spans="1:2" x14ac:dyDescent="0.25">
      <c r="A2721" s="23" t="s">
        <v>94</v>
      </c>
      <c r="B2721" s="30">
        <f t="shared" si="42"/>
        <v>42424</v>
      </c>
    </row>
    <row r="2722" spans="1:2" x14ac:dyDescent="0.25">
      <c r="A2722" s="23" t="s">
        <v>94</v>
      </c>
      <c r="B2722" s="30">
        <f t="shared" si="42"/>
        <v>42424</v>
      </c>
    </row>
    <row r="2723" spans="1:2" x14ac:dyDescent="0.25">
      <c r="A2723" s="23" t="s">
        <v>94</v>
      </c>
      <c r="B2723" s="30">
        <f t="shared" si="42"/>
        <v>42424</v>
      </c>
    </row>
    <row r="2724" spans="1:2" x14ac:dyDescent="0.25">
      <c r="A2724" s="23" t="s">
        <v>94</v>
      </c>
      <c r="B2724" s="30">
        <f t="shared" si="42"/>
        <v>42424</v>
      </c>
    </row>
    <row r="2725" spans="1:2" x14ac:dyDescent="0.25">
      <c r="A2725" s="23" t="s">
        <v>94</v>
      </c>
      <c r="B2725" s="30">
        <f t="shared" si="42"/>
        <v>42424</v>
      </c>
    </row>
    <row r="2726" spans="1:2" x14ac:dyDescent="0.25">
      <c r="A2726" s="23" t="s">
        <v>94</v>
      </c>
      <c r="B2726" s="30">
        <f t="shared" si="42"/>
        <v>42424</v>
      </c>
    </row>
    <row r="2727" spans="1:2" x14ac:dyDescent="0.25">
      <c r="A2727" s="23" t="s">
        <v>94</v>
      </c>
      <c r="B2727" s="30">
        <f t="shared" si="42"/>
        <v>42424</v>
      </c>
    </row>
    <row r="2728" spans="1:2" x14ac:dyDescent="0.25">
      <c r="A2728" s="23" t="s">
        <v>94</v>
      </c>
      <c r="B2728" s="30">
        <f t="shared" si="42"/>
        <v>42424</v>
      </c>
    </row>
    <row r="2729" spans="1:2" x14ac:dyDescent="0.25">
      <c r="A2729" s="23" t="s">
        <v>94</v>
      </c>
      <c r="B2729" s="30">
        <f t="shared" si="42"/>
        <v>42424</v>
      </c>
    </row>
    <row r="2730" spans="1:2" x14ac:dyDescent="0.25">
      <c r="A2730" s="23" t="s">
        <v>94</v>
      </c>
      <c r="B2730" s="30">
        <f t="shared" si="42"/>
        <v>42424</v>
      </c>
    </row>
    <row r="2731" spans="1:2" x14ac:dyDescent="0.25">
      <c r="A2731" s="23" t="s">
        <v>94</v>
      </c>
      <c r="B2731" s="30">
        <f t="shared" si="42"/>
        <v>42424</v>
      </c>
    </row>
    <row r="2732" spans="1:2" x14ac:dyDescent="0.25">
      <c r="A2732" s="23" t="s">
        <v>94</v>
      </c>
      <c r="B2732" s="30">
        <f t="shared" si="42"/>
        <v>42424</v>
      </c>
    </row>
    <row r="2733" spans="1:2" x14ac:dyDescent="0.25">
      <c r="A2733" s="23" t="s">
        <v>94</v>
      </c>
      <c r="B2733" s="30">
        <f t="shared" si="42"/>
        <v>42424</v>
      </c>
    </row>
    <row r="2734" spans="1:2" x14ac:dyDescent="0.25">
      <c r="A2734" s="23" t="s">
        <v>94</v>
      </c>
      <c r="B2734" s="30">
        <f t="shared" si="42"/>
        <v>42424</v>
      </c>
    </row>
    <row r="2735" spans="1:2" x14ac:dyDescent="0.25">
      <c r="A2735" s="23" t="s">
        <v>94</v>
      </c>
      <c r="B2735" s="30">
        <f t="shared" si="42"/>
        <v>42424</v>
      </c>
    </row>
    <row r="2736" spans="1:2" x14ac:dyDescent="0.25">
      <c r="A2736" s="23" t="s">
        <v>94</v>
      </c>
      <c r="B2736" s="30">
        <f t="shared" si="42"/>
        <v>42424</v>
      </c>
    </row>
    <row r="2737" spans="1:2" x14ac:dyDescent="0.25">
      <c r="A2737" s="23" t="s">
        <v>94</v>
      </c>
      <c r="B2737" s="30">
        <f t="shared" si="42"/>
        <v>42424</v>
      </c>
    </row>
    <row r="2738" spans="1:2" x14ac:dyDescent="0.25">
      <c r="A2738" s="23" t="s">
        <v>94</v>
      </c>
      <c r="B2738" s="30">
        <f t="shared" si="42"/>
        <v>42424</v>
      </c>
    </row>
    <row r="2739" spans="1:2" x14ac:dyDescent="0.25">
      <c r="A2739" s="23" t="s">
        <v>94</v>
      </c>
      <c r="B2739" s="30">
        <f t="shared" si="42"/>
        <v>42424</v>
      </c>
    </row>
    <row r="2740" spans="1:2" x14ac:dyDescent="0.25">
      <c r="A2740" s="23" t="s">
        <v>94</v>
      </c>
      <c r="B2740" s="30">
        <f t="shared" si="42"/>
        <v>42424</v>
      </c>
    </row>
    <row r="2741" spans="1:2" x14ac:dyDescent="0.25">
      <c r="A2741" s="23" t="s">
        <v>94</v>
      </c>
      <c r="B2741" s="30">
        <f t="shared" si="42"/>
        <v>42424</v>
      </c>
    </row>
    <row r="2742" spans="1:2" x14ac:dyDescent="0.25">
      <c r="A2742" s="23" t="s">
        <v>94</v>
      </c>
      <c r="B2742" s="30">
        <f t="shared" si="42"/>
        <v>42424</v>
      </c>
    </row>
    <row r="2743" spans="1:2" x14ac:dyDescent="0.25">
      <c r="A2743" s="23" t="s">
        <v>94</v>
      </c>
      <c r="B2743" s="30">
        <f t="shared" si="42"/>
        <v>42424</v>
      </c>
    </row>
    <row r="2744" spans="1:2" x14ac:dyDescent="0.25">
      <c r="A2744" s="23" t="s">
        <v>94</v>
      </c>
      <c r="B2744" s="30">
        <f t="shared" si="42"/>
        <v>42424</v>
      </c>
    </row>
    <row r="2745" spans="1:2" x14ac:dyDescent="0.25">
      <c r="A2745" s="23" t="s">
        <v>101</v>
      </c>
      <c r="B2745" s="30">
        <f t="shared" si="42"/>
        <v>38836</v>
      </c>
    </row>
    <row r="2746" spans="1:2" x14ac:dyDescent="0.25">
      <c r="A2746" s="23" t="s">
        <v>102</v>
      </c>
      <c r="B2746" s="30">
        <f t="shared" si="42"/>
        <v>38355</v>
      </c>
    </row>
    <row r="2747" spans="1:2" x14ac:dyDescent="0.25">
      <c r="A2747" s="23" t="s">
        <v>103</v>
      </c>
      <c r="B2747" s="30">
        <f t="shared" si="42"/>
        <v>41730</v>
      </c>
    </row>
    <row r="2748" spans="1:2" x14ac:dyDescent="0.25">
      <c r="A2748" s="23" t="s">
        <v>104</v>
      </c>
      <c r="B2748" s="30">
        <f t="shared" si="42"/>
        <v>41792</v>
      </c>
    </row>
    <row r="2749" spans="1:2" x14ac:dyDescent="0.25">
      <c r="A2749" s="23" t="s">
        <v>104</v>
      </c>
      <c r="B2749" s="30">
        <f t="shared" si="42"/>
        <v>41792</v>
      </c>
    </row>
    <row r="2750" spans="1:2" x14ac:dyDescent="0.25">
      <c r="A2750" s="23" t="s">
        <v>104</v>
      </c>
      <c r="B2750" s="30">
        <f t="shared" si="42"/>
        <v>41792</v>
      </c>
    </row>
    <row r="2751" spans="1:2" x14ac:dyDescent="0.25">
      <c r="A2751" s="23" t="s">
        <v>104</v>
      </c>
      <c r="B2751" s="30">
        <f t="shared" si="42"/>
        <v>41792</v>
      </c>
    </row>
    <row r="2752" spans="1:2" x14ac:dyDescent="0.25">
      <c r="A2752" s="23" t="s">
        <v>104</v>
      </c>
      <c r="B2752" s="30">
        <f t="shared" si="42"/>
        <v>41792</v>
      </c>
    </row>
    <row r="2753" spans="1:2" x14ac:dyDescent="0.25">
      <c r="A2753" s="23" t="s">
        <v>104</v>
      </c>
      <c r="B2753" s="30">
        <f t="shared" si="42"/>
        <v>41792</v>
      </c>
    </row>
    <row r="2754" spans="1:2" x14ac:dyDescent="0.25">
      <c r="A2754" s="23" t="s">
        <v>104</v>
      </c>
      <c r="B2754" s="30">
        <f t="shared" si="42"/>
        <v>41792</v>
      </c>
    </row>
    <row r="2755" spans="1:2" x14ac:dyDescent="0.25">
      <c r="A2755" s="23" t="s">
        <v>104</v>
      </c>
      <c r="B2755" s="30">
        <f t="shared" ref="B2755:B2818" si="43">DATEVALUE(SUBSTITUTE(A2755,".","-"))</f>
        <v>41792</v>
      </c>
    </row>
    <row r="2756" spans="1:2" x14ac:dyDescent="0.25">
      <c r="A2756" s="23" t="s">
        <v>104</v>
      </c>
      <c r="B2756" s="30">
        <f t="shared" si="43"/>
        <v>41792</v>
      </c>
    </row>
    <row r="2757" spans="1:2" x14ac:dyDescent="0.25">
      <c r="A2757" s="23" t="s">
        <v>104</v>
      </c>
      <c r="B2757" s="30">
        <f t="shared" si="43"/>
        <v>41792</v>
      </c>
    </row>
    <row r="2758" spans="1:2" x14ac:dyDescent="0.25">
      <c r="A2758" s="23" t="s">
        <v>104</v>
      </c>
      <c r="B2758" s="30">
        <f t="shared" si="43"/>
        <v>41792</v>
      </c>
    </row>
    <row r="2759" spans="1:2" x14ac:dyDescent="0.25">
      <c r="A2759" s="23" t="s">
        <v>104</v>
      </c>
      <c r="B2759" s="30">
        <f t="shared" si="43"/>
        <v>41792</v>
      </c>
    </row>
    <row r="2760" spans="1:2" x14ac:dyDescent="0.25">
      <c r="A2760" s="23" t="s">
        <v>104</v>
      </c>
      <c r="B2760" s="30">
        <f t="shared" si="43"/>
        <v>41792</v>
      </c>
    </row>
    <row r="2761" spans="1:2" x14ac:dyDescent="0.25">
      <c r="A2761" s="23" t="s">
        <v>104</v>
      </c>
      <c r="B2761" s="30">
        <f t="shared" si="43"/>
        <v>41792</v>
      </c>
    </row>
    <row r="2762" spans="1:2" x14ac:dyDescent="0.25">
      <c r="A2762" s="23" t="s">
        <v>104</v>
      </c>
      <c r="B2762" s="30">
        <f t="shared" si="43"/>
        <v>41792</v>
      </c>
    </row>
    <row r="2763" spans="1:2" x14ac:dyDescent="0.25">
      <c r="A2763" s="23" t="s">
        <v>104</v>
      </c>
      <c r="B2763" s="30">
        <f t="shared" si="43"/>
        <v>41792</v>
      </c>
    </row>
    <row r="2764" spans="1:2" x14ac:dyDescent="0.25">
      <c r="A2764" s="23" t="s">
        <v>104</v>
      </c>
      <c r="B2764" s="30">
        <f t="shared" si="43"/>
        <v>41792</v>
      </c>
    </row>
    <row r="2765" spans="1:2" x14ac:dyDescent="0.25">
      <c r="A2765" s="23" t="s">
        <v>104</v>
      </c>
      <c r="B2765" s="30">
        <f t="shared" si="43"/>
        <v>41792</v>
      </c>
    </row>
    <row r="2766" spans="1:2" x14ac:dyDescent="0.25">
      <c r="A2766" s="23" t="s">
        <v>104</v>
      </c>
      <c r="B2766" s="30">
        <f t="shared" si="43"/>
        <v>41792</v>
      </c>
    </row>
    <row r="2767" spans="1:2" x14ac:dyDescent="0.25">
      <c r="A2767" s="23" t="s">
        <v>104</v>
      </c>
      <c r="B2767" s="30">
        <f t="shared" si="43"/>
        <v>41792</v>
      </c>
    </row>
    <row r="2768" spans="1:2" x14ac:dyDescent="0.25">
      <c r="A2768" s="23" t="s">
        <v>104</v>
      </c>
      <c r="B2768" s="30">
        <f t="shared" si="43"/>
        <v>41792</v>
      </c>
    </row>
    <row r="2769" spans="1:2" x14ac:dyDescent="0.25">
      <c r="A2769" s="23" t="s">
        <v>104</v>
      </c>
      <c r="B2769" s="30">
        <f t="shared" si="43"/>
        <v>41792</v>
      </c>
    </row>
    <row r="2770" spans="1:2" x14ac:dyDescent="0.25">
      <c r="A2770" s="23" t="s">
        <v>104</v>
      </c>
      <c r="B2770" s="30">
        <f t="shared" si="43"/>
        <v>41792</v>
      </c>
    </row>
    <row r="2771" spans="1:2" x14ac:dyDescent="0.25">
      <c r="A2771" s="23" t="s">
        <v>104</v>
      </c>
      <c r="B2771" s="30">
        <f t="shared" si="43"/>
        <v>41792</v>
      </c>
    </row>
    <row r="2772" spans="1:2" x14ac:dyDescent="0.25">
      <c r="A2772" s="23" t="s">
        <v>104</v>
      </c>
      <c r="B2772" s="30">
        <f t="shared" si="43"/>
        <v>41792</v>
      </c>
    </row>
    <row r="2773" spans="1:2" x14ac:dyDescent="0.25">
      <c r="A2773" s="23" t="s">
        <v>104</v>
      </c>
      <c r="B2773" s="30">
        <f t="shared" si="43"/>
        <v>41792</v>
      </c>
    </row>
    <row r="2774" spans="1:2" x14ac:dyDescent="0.25">
      <c r="A2774" s="23" t="s">
        <v>104</v>
      </c>
      <c r="B2774" s="30">
        <f t="shared" si="43"/>
        <v>41792</v>
      </c>
    </row>
    <row r="2775" spans="1:2" x14ac:dyDescent="0.25">
      <c r="A2775" s="23" t="s">
        <v>104</v>
      </c>
      <c r="B2775" s="30">
        <f t="shared" si="43"/>
        <v>41792</v>
      </c>
    </row>
    <row r="2776" spans="1:2" x14ac:dyDescent="0.25">
      <c r="A2776" s="23" t="s">
        <v>104</v>
      </c>
      <c r="B2776" s="30">
        <f t="shared" si="43"/>
        <v>41792</v>
      </c>
    </row>
    <row r="2777" spans="1:2" x14ac:dyDescent="0.25">
      <c r="A2777" s="23" t="s">
        <v>104</v>
      </c>
      <c r="B2777" s="30">
        <f t="shared" si="43"/>
        <v>41792</v>
      </c>
    </row>
    <row r="2778" spans="1:2" x14ac:dyDescent="0.25">
      <c r="A2778" s="23" t="s">
        <v>104</v>
      </c>
      <c r="B2778" s="30">
        <f t="shared" si="43"/>
        <v>41792</v>
      </c>
    </row>
    <row r="2779" spans="1:2" x14ac:dyDescent="0.25">
      <c r="A2779" s="23" t="s">
        <v>104</v>
      </c>
      <c r="B2779" s="30">
        <f t="shared" si="43"/>
        <v>41792</v>
      </c>
    </row>
    <row r="2780" spans="1:2" x14ac:dyDescent="0.25">
      <c r="A2780" s="23" t="s">
        <v>104</v>
      </c>
      <c r="B2780" s="30">
        <f t="shared" si="43"/>
        <v>41792</v>
      </c>
    </row>
    <row r="2781" spans="1:2" x14ac:dyDescent="0.25">
      <c r="A2781" s="23" t="s">
        <v>104</v>
      </c>
      <c r="B2781" s="30">
        <f t="shared" si="43"/>
        <v>41792</v>
      </c>
    </row>
    <row r="2782" spans="1:2" x14ac:dyDescent="0.25">
      <c r="A2782" s="23" t="s">
        <v>104</v>
      </c>
      <c r="B2782" s="30">
        <f t="shared" si="43"/>
        <v>41792</v>
      </c>
    </row>
    <row r="2783" spans="1:2" x14ac:dyDescent="0.25">
      <c r="A2783" s="23" t="s">
        <v>104</v>
      </c>
      <c r="B2783" s="30">
        <f t="shared" si="43"/>
        <v>41792</v>
      </c>
    </row>
    <row r="2784" spans="1:2" x14ac:dyDescent="0.25">
      <c r="A2784" s="23" t="s">
        <v>104</v>
      </c>
      <c r="B2784" s="30">
        <f t="shared" si="43"/>
        <v>41792</v>
      </c>
    </row>
    <row r="2785" spans="1:2" x14ac:dyDescent="0.25">
      <c r="A2785" s="23" t="s">
        <v>104</v>
      </c>
      <c r="B2785" s="30">
        <f t="shared" si="43"/>
        <v>41792</v>
      </c>
    </row>
    <row r="2786" spans="1:2" x14ac:dyDescent="0.25">
      <c r="A2786" s="23" t="s">
        <v>104</v>
      </c>
      <c r="B2786" s="30">
        <f t="shared" si="43"/>
        <v>41792</v>
      </c>
    </row>
    <row r="2787" spans="1:2" x14ac:dyDescent="0.25">
      <c r="A2787" s="23" t="s">
        <v>104</v>
      </c>
      <c r="B2787" s="30">
        <f t="shared" si="43"/>
        <v>41792</v>
      </c>
    </row>
    <row r="2788" spans="1:2" x14ac:dyDescent="0.25">
      <c r="A2788" s="23" t="s">
        <v>104</v>
      </c>
      <c r="B2788" s="30">
        <f t="shared" si="43"/>
        <v>41792</v>
      </c>
    </row>
    <row r="2789" spans="1:2" x14ac:dyDescent="0.25">
      <c r="A2789" s="23" t="s">
        <v>104</v>
      </c>
      <c r="B2789" s="30">
        <f t="shared" si="43"/>
        <v>41792</v>
      </c>
    </row>
    <row r="2790" spans="1:2" x14ac:dyDescent="0.25">
      <c r="A2790" s="23" t="s">
        <v>104</v>
      </c>
      <c r="B2790" s="30">
        <f t="shared" si="43"/>
        <v>41792</v>
      </c>
    </row>
    <row r="2791" spans="1:2" x14ac:dyDescent="0.25">
      <c r="A2791" s="23" t="s">
        <v>104</v>
      </c>
      <c r="B2791" s="30">
        <f t="shared" si="43"/>
        <v>41792</v>
      </c>
    </row>
    <row r="2792" spans="1:2" x14ac:dyDescent="0.25">
      <c r="A2792" s="23" t="s">
        <v>104</v>
      </c>
      <c r="B2792" s="30">
        <f t="shared" si="43"/>
        <v>41792</v>
      </c>
    </row>
    <row r="2793" spans="1:2" x14ac:dyDescent="0.25">
      <c r="A2793" s="23" t="s">
        <v>104</v>
      </c>
      <c r="B2793" s="30">
        <f t="shared" si="43"/>
        <v>41792</v>
      </c>
    </row>
    <row r="2794" spans="1:2" x14ac:dyDescent="0.25">
      <c r="A2794" s="23" t="s">
        <v>104</v>
      </c>
      <c r="B2794" s="30">
        <f t="shared" si="43"/>
        <v>41792</v>
      </c>
    </row>
    <row r="2795" spans="1:2" x14ac:dyDescent="0.25">
      <c r="A2795" s="23" t="s">
        <v>104</v>
      </c>
      <c r="B2795" s="30">
        <f t="shared" si="43"/>
        <v>41792</v>
      </c>
    </row>
    <row r="2796" spans="1:2" x14ac:dyDescent="0.25">
      <c r="A2796" s="23" t="s">
        <v>104</v>
      </c>
      <c r="B2796" s="30">
        <f t="shared" si="43"/>
        <v>41792</v>
      </c>
    </row>
    <row r="2797" spans="1:2" x14ac:dyDescent="0.25">
      <c r="A2797" s="23" t="s">
        <v>104</v>
      </c>
      <c r="B2797" s="30">
        <f t="shared" si="43"/>
        <v>41792</v>
      </c>
    </row>
    <row r="2798" spans="1:2" x14ac:dyDescent="0.25">
      <c r="A2798" s="23" t="s">
        <v>104</v>
      </c>
      <c r="B2798" s="30">
        <f t="shared" si="43"/>
        <v>41792</v>
      </c>
    </row>
    <row r="2799" spans="1:2" x14ac:dyDescent="0.25">
      <c r="A2799" s="23" t="s">
        <v>104</v>
      </c>
      <c r="B2799" s="30">
        <f t="shared" si="43"/>
        <v>41792</v>
      </c>
    </row>
    <row r="2800" spans="1:2" x14ac:dyDescent="0.25">
      <c r="A2800" s="23" t="s">
        <v>104</v>
      </c>
      <c r="B2800" s="30">
        <f t="shared" si="43"/>
        <v>41792</v>
      </c>
    </row>
    <row r="2801" spans="1:2" x14ac:dyDescent="0.25">
      <c r="A2801" s="23" t="s">
        <v>104</v>
      </c>
      <c r="B2801" s="30">
        <f t="shared" si="43"/>
        <v>41792</v>
      </c>
    </row>
    <row r="2802" spans="1:2" x14ac:dyDescent="0.25">
      <c r="A2802" s="23" t="s">
        <v>104</v>
      </c>
      <c r="B2802" s="30">
        <f t="shared" si="43"/>
        <v>41792</v>
      </c>
    </row>
    <row r="2803" spans="1:2" x14ac:dyDescent="0.25">
      <c r="A2803" s="23" t="s">
        <v>104</v>
      </c>
      <c r="B2803" s="30">
        <f t="shared" si="43"/>
        <v>41792</v>
      </c>
    </row>
    <row r="2804" spans="1:2" x14ac:dyDescent="0.25">
      <c r="A2804" s="23" t="s">
        <v>104</v>
      </c>
      <c r="B2804" s="30">
        <f t="shared" si="43"/>
        <v>41792</v>
      </c>
    </row>
    <row r="2805" spans="1:2" x14ac:dyDescent="0.25">
      <c r="A2805" s="23" t="s">
        <v>104</v>
      </c>
      <c r="B2805" s="30">
        <f t="shared" si="43"/>
        <v>41792</v>
      </c>
    </row>
    <row r="2806" spans="1:2" x14ac:dyDescent="0.25">
      <c r="A2806" s="23" t="s">
        <v>104</v>
      </c>
      <c r="B2806" s="30">
        <f t="shared" si="43"/>
        <v>41792</v>
      </c>
    </row>
    <row r="2807" spans="1:2" x14ac:dyDescent="0.25">
      <c r="A2807" s="23" t="s">
        <v>104</v>
      </c>
      <c r="B2807" s="30">
        <f t="shared" si="43"/>
        <v>41792</v>
      </c>
    </row>
    <row r="2808" spans="1:2" x14ac:dyDescent="0.25">
      <c r="A2808" s="23" t="s">
        <v>104</v>
      </c>
      <c r="B2808" s="30">
        <f t="shared" si="43"/>
        <v>41792</v>
      </c>
    </row>
    <row r="2809" spans="1:2" x14ac:dyDescent="0.25">
      <c r="A2809" s="23" t="s">
        <v>104</v>
      </c>
      <c r="B2809" s="30">
        <f t="shared" si="43"/>
        <v>41792</v>
      </c>
    </row>
    <row r="2810" spans="1:2" x14ac:dyDescent="0.25">
      <c r="A2810" s="23" t="s">
        <v>104</v>
      </c>
      <c r="B2810" s="30">
        <f t="shared" si="43"/>
        <v>41792</v>
      </c>
    </row>
    <row r="2811" spans="1:2" x14ac:dyDescent="0.25">
      <c r="A2811" s="23" t="s">
        <v>104</v>
      </c>
      <c r="B2811" s="30">
        <f t="shared" si="43"/>
        <v>41792</v>
      </c>
    </row>
    <row r="2812" spans="1:2" x14ac:dyDescent="0.25">
      <c r="A2812" s="23" t="s">
        <v>104</v>
      </c>
      <c r="B2812" s="30">
        <f t="shared" si="43"/>
        <v>41792</v>
      </c>
    </row>
    <row r="2813" spans="1:2" x14ac:dyDescent="0.25">
      <c r="A2813" s="23" t="s">
        <v>104</v>
      </c>
      <c r="B2813" s="30">
        <f t="shared" si="43"/>
        <v>41792</v>
      </c>
    </row>
    <row r="2814" spans="1:2" x14ac:dyDescent="0.25">
      <c r="A2814" s="23" t="s">
        <v>104</v>
      </c>
      <c r="B2814" s="30">
        <f t="shared" si="43"/>
        <v>41792</v>
      </c>
    </row>
    <row r="2815" spans="1:2" x14ac:dyDescent="0.25">
      <c r="A2815" s="23" t="s">
        <v>104</v>
      </c>
      <c r="B2815" s="30">
        <f t="shared" si="43"/>
        <v>41792</v>
      </c>
    </row>
    <row r="2816" spans="1:2" x14ac:dyDescent="0.25">
      <c r="A2816" s="23" t="s">
        <v>104</v>
      </c>
      <c r="B2816" s="30">
        <f t="shared" si="43"/>
        <v>41792</v>
      </c>
    </row>
    <row r="2817" spans="1:2" x14ac:dyDescent="0.25">
      <c r="A2817" s="23" t="s">
        <v>104</v>
      </c>
      <c r="B2817" s="30">
        <f t="shared" si="43"/>
        <v>41792</v>
      </c>
    </row>
    <row r="2818" spans="1:2" x14ac:dyDescent="0.25">
      <c r="A2818" s="23" t="s">
        <v>104</v>
      </c>
      <c r="B2818" s="30">
        <f t="shared" si="43"/>
        <v>41792</v>
      </c>
    </row>
    <row r="2819" spans="1:2" x14ac:dyDescent="0.25">
      <c r="A2819" s="23" t="s">
        <v>104</v>
      </c>
      <c r="B2819" s="30">
        <f t="shared" ref="B2819:B2882" si="44">DATEVALUE(SUBSTITUTE(A2819,".","-"))</f>
        <v>41792</v>
      </c>
    </row>
    <row r="2820" spans="1:2" x14ac:dyDescent="0.25">
      <c r="A2820" s="23" t="s">
        <v>104</v>
      </c>
      <c r="B2820" s="30">
        <f t="shared" si="44"/>
        <v>41792</v>
      </c>
    </row>
    <row r="2821" spans="1:2" x14ac:dyDescent="0.25">
      <c r="A2821" s="23" t="s">
        <v>104</v>
      </c>
      <c r="B2821" s="30">
        <f t="shared" si="44"/>
        <v>41792</v>
      </c>
    </row>
    <row r="2822" spans="1:2" x14ac:dyDescent="0.25">
      <c r="A2822" s="23" t="s">
        <v>104</v>
      </c>
      <c r="B2822" s="30">
        <f t="shared" si="44"/>
        <v>41792</v>
      </c>
    </row>
    <row r="2823" spans="1:2" x14ac:dyDescent="0.25">
      <c r="A2823" s="23" t="s">
        <v>104</v>
      </c>
      <c r="B2823" s="30">
        <f t="shared" si="44"/>
        <v>41792</v>
      </c>
    </row>
    <row r="2824" spans="1:2" x14ac:dyDescent="0.25">
      <c r="A2824" s="23" t="s">
        <v>104</v>
      </c>
      <c r="B2824" s="30">
        <f t="shared" si="44"/>
        <v>41792</v>
      </c>
    </row>
    <row r="2825" spans="1:2" x14ac:dyDescent="0.25">
      <c r="A2825" s="23" t="s">
        <v>104</v>
      </c>
      <c r="B2825" s="30">
        <f t="shared" si="44"/>
        <v>41792</v>
      </c>
    </row>
    <row r="2826" spans="1:2" x14ac:dyDescent="0.25">
      <c r="A2826" s="23" t="s">
        <v>104</v>
      </c>
      <c r="B2826" s="30">
        <f t="shared" si="44"/>
        <v>41792</v>
      </c>
    </row>
    <row r="2827" spans="1:2" x14ac:dyDescent="0.25">
      <c r="A2827" s="23" t="s">
        <v>104</v>
      </c>
      <c r="B2827" s="30">
        <f t="shared" si="44"/>
        <v>41792</v>
      </c>
    </row>
    <row r="2828" spans="1:2" x14ac:dyDescent="0.25">
      <c r="A2828" s="23" t="s">
        <v>104</v>
      </c>
      <c r="B2828" s="30">
        <f t="shared" si="44"/>
        <v>41792</v>
      </c>
    </row>
    <row r="2829" spans="1:2" x14ac:dyDescent="0.25">
      <c r="A2829" s="23" t="s">
        <v>104</v>
      </c>
      <c r="B2829" s="30">
        <f t="shared" si="44"/>
        <v>41792</v>
      </c>
    </row>
    <row r="2830" spans="1:2" x14ac:dyDescent="0.25">
      <c r="A2830" s="23" t="s">
        <v>104</v>
      </c>
      <c r="B2830" s="30">
        <f t="shared" si="44"/>
        <v>41792</v>
      </c>
    </row>
    <row r="2831" spans="1:2" x14ac:dyDescent="0.25">
      <c r="A2831" s="23" t="s">
        <v>104</v>
      </c>
      <c r="B2831" s="30">
        <f t="shared" si="44"/>
        <v>41792</v>
      </c>
    </row>
    <row r="2832" spans="1:2" x14ac:dyDescent="0.25">
      <c r="A2832" s="23" t="s">
        <v>104</v>
      </c>
      <c r="B2832" s="30">
        <f t="shared" si="44"/>
        <v>41792</v>
      </c>
    </row>
    <row r="2833" spans="1:2" x14ac:dyDescent="0.25">
      <c r="A2833" s="23" t="s">
        <v>104</v>
      </c>
      <c r="B2833" s="30">
        <f t="shared" si="44"/>
        <v>41792</v>
      </c>
    </row>
    <row r="2834" spans="1:2" x14ac:dyDescent="0.25">
      <c r="A2834" s="23" t="s">
        <v>104</v>
      </c>
      <c r="B2834" s="30">
        <f t="shared" si="44"/>
        <v>41792</v>
      </c>
    </row>
    <row r="2835" spans="1:2" x14ac:dyDescent="0.25">
      <c r="A2835" s="23" t="s">
        <v>104</v>
      </c>
      <c r="B2835" s="30">
        <f t="shared" si="44"/>
        <v>41792</v>
      </c>
    </row>
    <row r="2836" spans="1:2" x14ac:dyDescent="0.25">
      <c r="A2836" s="23" t="s">
        <v>104</v>
      </c>
      <c r="B2836" s="30">
        <f t="shared" si="44"/>
        <v>41792</v>
      </c>
    </row>
    <row r="2837" spans="1:2" x14ac:dyDescent="0.25">
      <c r="A2837" s="23" t="s">
        <v>104</v>
      </c>
      <c r="B2837" s="30">
        <f t="shared" si="44"/>
        <v>41792</v>
      </c>
    </row>
    <row r="2838" spans="1:2" x14ac:dyDescent="0.25">
      <c r="A2838" s="23" t="s">
        <v>104</v>
      </c>
      <c r="B2838" s="30">
        <f t="shared" si="44"/>
        <v>41792</v>
      </c>
    </row>
    <row r="2839" spans="1:2" x14ac:dyDescent="0.25">
      <c r="A2839" s="23" t="s">
        <v>104</v>
      </c>
      <c r="B2839" s="30">
        <f t="shared" si="44"/>
        <v>41792</v>
      </c>
    </row>
    <row r="2840" spans="1:2" x14ac:dyDescent="0.25">
      <c r="A2840" s="23" t="s">
        <v>104</v>
      </c>
      <c r="B2840" s="30">
        <f t="shared" si="44"/>
        <v>41792</v>
      </c>
    </row>
    <row r="2841" spans="1:2" x14ac:dyDescent="0.25">
      <c r="A2841" s="23" t="s">
        <v>104</v>
      </c>
      <c r="B2841" s="30">
        <f t="shared" si="44"/>
        <v>41792</v>
      </c>
    </row>
    <row r="2842" spans="1:2" x14ac:dyDescent="0.25">
      <c r="A2842" s="23" t="s">
        <v>104</v>
      </c>
      <c r="B2842" s="30">
        <f t="shared" si="44"/>
        <v>41792</v>
      </c>
    </row>
    <row r="2843" spans="1:2" x14ac:dyDescent="0.25">
      <c r="A2843" s="23" t="s">
        <v>104</v>
      </c>
      <c r="B2843" s="30">
        <f t="shared" si="44"/>
        <v>41792</v>
      </c>
    </row>
    <row r="2844" spans="1:2" x14ac:dyDescent="0.25">
      <c r="A2844" s="23" t="s">
        <v>104</v>
      </c>
      <c r="B2844" s="30">
        <f t="shared" si="44"/>
        <v>41792</v>
      </c>
    </row>
    <row r="2845" spans="1:2" x14ac:dyDescent="0.25">
      <c r="A2845" s="23" t="s">
        <v>104</v>
      </c>
      <c r="B2845" s="30">
        <f t="shared" si="44"/>
        <v>41792</v>
      </c>
    </row>
    <row r="2846" spans="1:2" x14ac:dyDescent="0.25">
      <c r="A2846" s="23" t="s">
        <v>104</v>
      </c>
      <c r="B2846" s="30">
        <f t="shared" si="44"/>
        <v>41792</v>
      </c>
    </row>
    <row r="2847" spans="1:2" x14ac:dyDescent="0.25">
      <c r="A2847" s="23" t="s">
        <v>104</v>
      </c>
      <c r="B2847" s="30">
        <f t="shared" si="44"/>
        <v>41792</v>
      </c>
    </row>
    <row r="2848" spans="1:2" x14ac:dyDescent="0.25">
      <c r="A2848" s="23" t="s">
        <v>104</v>
      </c>
      <c r="B2848" s="30">
        <f t="shared" si="44"/>
        <v>41792</v>
      </c>
    </row>
    <row r="2849" spans="1:2" x14ac:dyDescent="0.25">
      <c r="A2849" s="23" t="s">
        <v>104</v>
      </c>
      <c r="B2849" s="30">
        <f t="shared" si="44"/>
        <v>41792</v>
      </c>
    </row>
    <row r="2850" spans="1:2" x14ac:dyDescent="0.25">
      <c r="A2850" s="23" t="s">
        <v>104</v>
      </c>
      <c r="B2850" s="30">
        <f t="shared" si="44"/>
        <v>41792</v>
      </c>
    </row>
    <row r="2851" spans="1:2" x14ac:dyDescent="0.25">
      <c r="A2851" s="23" t="s">
        <v>104</v>
      </c>
      <c r="B2851" s="30">
        <f t="shared" si="44"/>
        <v>41792</v>
      </c>
    </row>
    <row r="2852" spans="1:2" x14ac:dyDescent="0.25">
      <c r="A2852" s="23" t="s">
        <v>104</v>
      </c>
      <c r="B2852" s="30">
        <f t="shared" si="44"/>
        <v>41792</v>
      </c>
    </row>
    <row r="2853" spans="1:2" x14ac:dyDescent="0.25">
      <c r="A2853" s="23" t="s">
        <v>104</v>
      </c>
      <c r="B2853" s="30">
        <f t="shared" si="44"/>
        <v>41792</v>
      </c>
    </row>
    <row r="2854" spans="1:2" x14ac:dyDescent="0.25">
      <c r="A2854" s="23" t="s">
        <v>104</v>
      </c>
      <c r="B2854" s="30">
        <f t="shared" si="44"/>
        <v>41792</v>
      </c>
    </row>
    <row r="2855" spans="1:2" x14ac:dyDescent="0.25">
      <c r="A2855" s="23" t="s">
        <v>104</v>
      </c>
      <c r="B2855" s="30">
        <f t="shared" si="44"/>
        <v>41792</v>
      </c>
    </row>
    <row r="2856" spans="1:2" x14ac:dyDescent="0.25">
      <c r="A2856" s="23" t="s">
        <v>104</v>
      </c>
      <c r="B2856" s="30">
        <f t="shared" si="44"/>
        <v>41792</v>
      </c>
    </row>
    <row r="2857" spans="1:2" x14ac:dyDescent="0.25">
      <c r="A2857" s="23" t="s">
        <v>104</v>
      </c>
      <c r="B2857" s="30">
        <f t="shared" si="44"/>
        <v>41792</v>
      </c>
    </row>
    <row r="2858" spans="1:2" x14ac:dyDescent="0.25">
      <c r="A2858" s="23" t="s">
        <v>104</v>
      </c>
      <c r="B2858" s="30">
        <f t="shared" si="44"/>
        <v>41792</v>
      </c>
    </row>
    <row r="2859" spans="1:2" x14ac:dyDescent="0.25">
      <c r="A2859" s="23" t="s">
        <v>104</v>
      </c>
      <c r="B2859" s="30">
        <f t="shared" si="44"/>
        <v>41792</v>
      </c>
    </row>
    <row r="2860" spans="1:2" x14ac:dyDescent="0.25">
      <c r="A2860" s="23" t="s">
        <v>104</v>
      </c>
      <c r="B2860" s="30">
        <f t="shared" si="44"/>
        <v>41792</v>
      </c>
    </row>
    <row r="2861" spans="1:2" x14ac:dyDescent="0.25">
      <c r="A2861" s="23" t="s">
        <v>104</v>
      </c>
      <c r="B2861" s="30">
        <f t="shared" si="44"/>
        <v>41792</v>
      </c>
    </row>
    <row r="2862" spans="1:2" x14ac:dyDescent="0.25">
      <c r="A2862" s="23" t="s">
        <v>104</v>
      </c>
      <c r="B2862" s="30">
        <f t="shared" si="44"/>
        <v>41792</v>
      </c>
    </row>
    <row r="2863" spans="1:2" x14ac:dyDescent="0.25">
      <c r="A2863" s="23" t="s">
        <v>104</v>
      </c>
      <c r="B2863" s="30">
        <f t="shared" si="44"/>
        <v>41792</v>
      </c>
    </row>
    <row r="2864" spans="1:2" x14ac:dyDescent="0.25">
      <c r="A2864" s="23" t="s">
        <v>104</v>
      </c>
      <c r="B2864" s="30">
        <f t="shared" si="44"/>
        <v>41792</v>
      </c>
    </row>
    <row r="2865" spans="1:2" x14ac:dyDescent="0.25">
      <c r="A2865" s="23" t="s">
        <v>104</v>
      </c>
      <c r="B2865" s="30">
        <f t="shared" si="44"/>
        <v>41792</v>
      </c>
    </row>
    <row r="2866" spans="1:2" x14ac:dyDescent="0.25">
      <c r="A2866" s="23" t="s">
        <v>104</v>
      </c>
      <c r="B2866" s="30">
        <f t="shared" si="44"/>
        <v>41792</v>
      </c>
    </row>
    <row r="2867" spans="1:2" x14ac:dyDescent="0.25">
      <c r="A2867" s="23" t="s">
        <v>104</v>
      </c>
      <c r="B2867" s="30">
        <f t="shared" si="44"/>
        <v>41792</v>
      </c>
    </row>
    <row r="2868" spans="1:2" x14ac:dyDescent="0.25">
      <c r="A2868" s="23" t="s">
        <v>104</v>
      </c>
      <c r="B2868" s="30">
        <f t="shared" si="44"/>
        <v>41792</v>
      </c>
    </row>
    <row r="2869" spans="1:2" x14ac:dyDescent="0.25">
      <c r="A2869" s="23" t="s">
        <v>104</v>
      </c>
      <c r="B2869" s="30">
        <f t="shared" si="44"/>
        <v>41792</v>
      </c>
    </row>
    <row r="2870" spans="1:2" x14ac:dyDescent="0.25">
      <c r="A2870" s="23" t="s">
        <v>104</v>
      </c>
      <c r="B2870" s="30">
        <f t="shared" si="44"/>
        <v>41792</v>
      </c>
    </row>
    <row r="2871" spans="1:2" x14ac:dyDescent="0.25">
      <c r="A2871" s="23" t="s">
        <v>104</v>
      </c>
      <c r="B2871" s="30">
        <f t="shared" si="44"/>
        <v>41792</v>
      </c>
    </row>
    <row r="2872" spans="1:2" x14ac:dyDescent="0.25">
      <c r="A2872" s="23" t="s">
        <v>104</v>
      </c>
      <c r="B2872" s="30">
        <f t="shared" si="44"/>
        <v>41792</v>
      </c>
    </row>
    <row r="2873" spans="1:2" x14ac:dyDescent="0.25">
      <c r="A2873" s="23" t="s">
        <v>104</v>
      </c>
      <c r="B2873" s="30">
        <f t="shared" si="44"/>
        <v>41792</v>
      </c>
    </row>
    <row r="2874" spans="1:2" x14ac:dyDescent="0.25">
      <c r="A2874" s="23" t="s">
        <v>104</v>
      </c>
      <c r="B2874" s="30">
        <f t="shared" si="44"/>
        <v>41792</v>
      </c>
    </row>
    <row r="2875" spans="1:2" x14ac:dyDescent="0.25">
      <c r="A2875" s="23" t="s">
        <v>104</v>
      </c>
      <c r="B2875" s="30">
        <f t="shared" si="44"/>
        <v>41792</v>
      </c>
    </row>
    <row r="2876" spans="1:2" x14ac:dyDescent="0.25">
      <c r="A2876" s="23" t="s">
        <v>104</v>
      </c>
      <c r="B2876" s="30">
        <f t="shared" si="44"/>
        <v>41792</v>
      </c>
    </row>
    <row r="2877" spans="1:2" x14ac:dyDescent="0.25">
      <c r="A2877" s="23" t="s">
        <v>104</v>
      </c>
      <c r="B2877" s="30">
        <f t="shared" si="44"/>
        <v>41792</v>
      </c>
    </row>
    <row r="2878" spans="1:2" x14ac:dyDescent="0.25">
      <c r="A2878" s="23" t="s">
        <v>104</v>
      </c>
      <c r="B2878" s="30">
        <f t="shared" si="44"/>
        <v>41792</v>
      </c>
    </row>
    <row r="2879" spans="1:2" x14ac:dyDescent="0.25">
      <c r="A2879" s="23" t="s">
        <v>104</v>
      </c>
      <c r="B2879" s="30">
        <f t="shared" si="44"/>
        <v>41792</v>
      </c>
    </row>
    <row r="2880" spans="1:2" x14ac:dyDescent="0.25">
      <c r="A2880" s="23" t="s">
        <v>104</v>
      </c>
      <c r="B2880" s="30">
        <f t="shared" si="44"/>
        <v>41792</v>
      </c>
    </row>
    <row r="2881" spans="1:2" x14ac:dyDescent="0.25">
      <c r="A2881" s="23" t="s">
        <v>104</v>
      </c>
      <c r="B2881" s="30">
        <f t="shared" si="44"/>
        <v>41792</v>
      </c>
    </row>
    <row r="2882" spans="1:2" x14ac:dyDescent="0.25">
      <c r="A2882" s="23" t="s">
        <v>104</v>
      </c>
      <c r="B2882" s="30">
        <f t="shared" si="44"/>
        <v>41792</v>
      </c>
    </row>
    <row r="2883" spans="1:2" x14ac:dyDescent="0.25">
      <c r="A2883" s="23" t="s">
        <v>104</v>
      </c>
      <c r="B2883" s="30">
        <f t="shared" ref="B2883:B2946" si="45">DATEVALUE(SUBSTITUTE(A2883,".","-"))</f>
        <v>41792</v>
      </c>
    </row>
    <row r="2884" spans="1:2" x14ac:dyDescent="0.25">
      <c r="A2884" s="23" t="s">
        <v>104</v>
      </c>
      <c r="B2884" s="30">
        <f t="shared" si="45"/>
        <v>41792</v>
      </c>
    </row>
    <row r="2885" spans="1:2" x14ac:dyDescent="0.25">
      <c r="A2885" s="23" t="s">
        <v>104</v>
      </c>
      <c r="B2885" s="30">
        <f t="shared" si="45"/>
        <v>41792</v>
      </c>
    </row>
    <row r="2886" spans="1:2" x14ac:dyDescent="0.25">
      <c r="A2886" s="23" t="s">
        <v>104</v>
      </c>
      <c r="B2886" s="30">
        <f t="shared" si="45"/>
        <v>41792</v>
      </c>
    </row>
    <row r="2887" spans="1:2" x14ac:dyDescent="0.25">
      <c r="A2887" s="23" t="s">
        <v>104</v>
      </c>
      <c r="B2887" s="30">
        <f t="shared" si="45"/>
        <v>41792</v>
      </c>
    </row>
    <row r="2888" spans="1:2" x14ac:dyDescent="0.25">
      <c r="A2888" s="23" t="s">
        <v>104</v>
      </c>
      <c r="B2888" s="30">
        <f t="shared" si="45"/>
        <v>41792</v>
      </c>
    </row>
    <row r="2889" spans="1:2" x14ac:dyDescent="0.25">
      <c r="A2889" s="23" t="s">
        <v>104</v>
      </c>
      <c r="B2889" s="30">
        <f t="shared" si="45"/>
        <v>41792</v>
      </c>
    </row>
    <row r="2890" spans="1:2" x14ac:dyDescent="0.25">
      <c r="A2890" s="23" t="s">
        <v>104</v>
      </c>
      <c r="B2890" s="30">
        <f t="shared" si="45"/>
        <v>41792</v>
      </c>
    </row>
    <row r="2891" spans="1:2" x14ac:dyDescent="0.25">
      <c r="A2891" s="23" t="s">
        <v>104</v>
      </c>
      <c r="B2891" s="30">
        <f t="shared" si="45"/>
        <v>41792</v>
      </c>
    </row>
    <row r="2892" spans="1:2" x14ac:dyDescent="0.25">
      <c r="A2892" s="23" t="s">
        <v>104</v>
      </c>
      <c r="B2892" s="30">
        <f t="shared" si="45"/>
        <v>41792</v>
      </c>
    </row>
    <row r="2893" spans="1:2" x14ac:dyDescent="0.25">
      <c r="A2893" s="23" t="s">
        <v>104</v>
      </c>
      <c r="B2893" s="30">
        <f t="shared" si="45"/>
        <v>41792</v>
      </c>
    </row>
    <row r="2894" spans="1:2" x14ac:dyDescent="0.25">
      <c r="A2894" s="23" t="s">
        <v>104</v>
      </c>
      <c r="B2894" s="30">
        <f t="shared" si="45"/>
        <v>41792</v>
      </c>
    </row>
    <row r="2895" spans="1:2" x14ac:dyDescent="0.25">
      <c r="A2895" s="23" t="s">
        <v>104</v>
      </c>
      <c r="B2895" s="30">
        <f t="shared" si="45"/>
        <v>41792</v>
      </c>
    </row>
    <row r="2896" spans="1:2" x14ac:dyDescent="0.25">
      <c r="A2896" s="23" t="s">
        <v>104</v>
      </c>
      <c r="B2896" s="30">
        <f t="shared" si="45"/>
        <v>41792</v>
      </c>
    </row>
    <row r="2897" spans="1:2" x14ac:dyDescent="0.25">
      <c r="A2897" s="23" t="s">
        <v>104</v>
      </c>
      <c r="B2897" s="30">
        <f t="shared" si="45"/>
        <v>41792</v>
      </c>
    </row>
    <row r="2898" spans="1:2" x14ac:dyDescent="0.25">
      <c r="A2898" s="23" t="s">
        <v>104</v>
      </c>
      <c r="B2898" s="30">
        <f t="shared" si="45"/>
        <v>41792</v>
      </c>
    </row>
    <row r="2899" spans="1:2" x14ac:dyDescent="0.25">
      <c r="A2899" s="23" t="s">
        <v>104</v>
      </c>
      <c r="B2899" s="30">
        <f t="shared" si="45"/>
        <v>41792</v>
      </c>
    </row>
    <row r="2900" spans="1:2" x14ac:dyDescent="0.25">
      <c r="A2900" s="23" t="s">
        <v>104</v>
      </c>
      <c r="B2900" s="30">
        <f t="shared" si="45"/>
        <v>41792</v>
      </c>
    </row>
    <row r="2901" spans="1:2" x14ac:dyDescent="0.25">
      <c r="A2901" s="23" t="s">
        <v>104</v>
      </c>
      <c r="B2901" s="30">
        <f t="shared" si="45"/>
        <v>41792</v>
      </c>
    </row>
    <row r="2902" spans="1:2" x14ac:dyDescent="0.25">
      <c r="A2902" s="23" t="s">
        <v>104</v>
      </c>
      <c r="B2902" s="30">
        <f t="shared" si="45"/>
        <v>41792</v>
      </c>
    </row>
    <row r="2903" spans="1:2" x14ac:dyDescent="0.25">
      <c r="A2903" s="23" t="s">
        <v>104</v>
      </c>
      <c r="B2903" s="30">
        <f t="shared" si="45"/>
        <v>41792</v>
      </c>
    </row>
    <row r="2904" spans="1:2" x14ac:dyDescent="0.25">
      <c r="A2904" s="23" t="s">
        <v>104</v>
      </c>
      <c r="B2904" s="30">
        <f t="shared" si="45"/>
        <v>41792</v>
      </c>
    </row>
    <row r="2905" spans="1:2" x14ac:dyDescent="0.25">
      <c r="A2905" s="23" t="s">
        <v>104</v>
      </c>
      <c r="B2905" s="30">
        <f t="shared" si="45"/>
        <v>41792</v>
      </c>
    </row>
    <row r="2906" spans="1:2" x14ac:dyDescent="0.25">
      <c r="A2906" s="23" t="s">
        <v>104</v>
      </c>
      <c r="B2906" s="30">
        <f t="shared" si="45"/>
        <v>41792</v>
      </c>
    </row>
    <row r="2907" spans="1:2" x14ac:dyDescent="0.25">
      <c r="A2907" s="23" t="s">
        <v>104</v>
      </c>
      <c r="B2907" s="30">
        <f t="shared" si="45"/>
        <v>41792</v>
      </c>
    </row>
    <row r="2908" spans="1:2" x14ac:dyDescent="0.25">
      <c r="A2908" s="23" t="s">
        <v>104</v>
      </c>
      <c r="B2908" s="30">
        <f t="shared" si="45"/>
        <v>41792</v>
      </c>
    </row>
    <row r="2909" spans="1:2" x14ac:dyDescent="0.25">
      <c r="A2909" s="23" t="s">
        <v>104</v>
      </c>
      <c r="B2909" s="30">
        <f t="shared" si="45"/>
        <v>41792</v>
      </c>
    </row>
    <row r="2910" spans="1:2" x14ac:dyDescent="0.25">
      <c r="A2910" s="23" t="s">
        <v>104</v>
      </c>
      <c r="B2910" s="30">
        <f t="shared" si="45"/>
        <v>41792</v>
      </c>
    </row>
    <row r="2911" spans="1:2" x14ac:dyDescent="0.25">
      <c r="A2911" s="23" t="s">
        <v>104</v>
      </c>
      <c r="B2911" s="30">
        <f t="shared" si="45"/>
        <v>41792</v>
      </c>
    </row>
    <row r="2912" spans="1:2" x14ac:dyDescent="0.25">
      <c r="A2912" s="23" t="s">
        <v>104</v>
      </c>
      <c r="B2912" s="30">
        <f t="shared" si="45"/>
        <v>41792</v>
      </c>
    </row>
    <row r="2913" spans="1:2" x14ac:dyDescent="0.25">
      <c r="A2913" s="23" t="s">
        <v>104</v>
      </c>
      <c r="B2913" s="30">
        <f t="shared" si="45"/>
        <v>41792</v>
      </c>
    </row>
    <row r="2914" spans="1:2" x14ac:dyDescent="0.25">
      <c r="A2914" s="23" t="s">
        <v>104</v>
      </c>
      <c r="B2914" s="30">
        <f t="shared" si="45"/>
        <v>41792</v>
      </c>
    </row>
    <row r="2915" spans="1:2" x14ac:dyDescent="0.25">
      <c r="A2915" s="23" t="s">
        <v>104</v>
      </c>
      <c r="B2915" s="30">
        <f t="shared" si="45"/>
        <v>41792</v>
      </c>
    </row>
    <row r="2916" spans="1:2" x14ac:dyDescent="0.25">
      <c r="A2916" s="23" t="s">
        <v>104</v>
      </c>
      <c r="B2916" s="30">
        <f t="shared" si="45"/>
        <v>41792</v>
      </c>
    </row>
    <row r="2917" spans="1:2" x14ac:dyDescent="0.25">
      <c r="A2917" s="23" t="s">
        <v>104</v>
      </c>
      <c r="B2917" s="30">
        <f t="shared" si="45"/>
        <v>41792</v>
      </c>
    </row>
    <row r="2918" spans="1:2" x14ac:dyDescent="0.25">
      <c r="A2918" s="23" t="s">
        <v>104</v>
      </c>
      <c r="B2918" s="30">
        <f t="shared" si="45"/>
        <v>41792</v>
      </c>
    </row>
    <row r="2919" spans="1:2" x14ac:dyDescent="0.25">
      <c r="A2919" s="23" t="s">
        <v>104</v>
      </c>
      <c r="B2919" s="30">
        <f t="shared" si="45"/>
        <v>41792</v>
      </c>
    </row>
    <row r="2920" spans="1:2" x14ac:dyDescent="0.25">
      <c r="A2920" s="23" t="s">
        <v>104</v>
      </c>
      <c r="B2920" s="30">
        <f t="shared" si="45"/>
        <v>41792</v>
      </c>
    </row>
    <row r="2921" spans="1:2" x14ac:dyDescent="0.25">
      <c r="A2921" s="23" t="s">
        <v>104</v>
      </c>
      <c r="B2921" s="30">
        <f t="shared" si="45"/>
        <v>41792</v>
      </c>
    </row>
    <row r="2922" spans="1:2" x14ac:dyDescent="0.25">
      <c r="A2922" s="23" t="s">
        <v>104</v>
      </c>
      <c r="B2922" s="30">
        <f t="shared" si="45"/>
        <v>41792</v>
      </c>
    </row>
    <row r="2923" spans="1:2" x14ac:dyDescent="0.25">
      <c r="A2923" s="23" t="s">
        <v>104</v>
      </c>
      <c r="B2923" s="30">
        <f t="shared" si="45"/>
        <v>41792</v>
      </c>
    </row>
    <row r="2924" spans="1:2" x14ac:dyDescent="0.25">
      <c r="A2924" s="23" t="s">
        <v>104</v>
      </c>
      <c r="B2924" s="30">
        <f t="shared" si="45"/>
        <v>41792</v>
      </c>
    </row>
    <row r="2925" spans="1:2" x14ac:dyDescent="0.25">
      <c r="A2925" s="23" t="s">
        <v>104</v>
      </c>
      <c r="B2925" s="30">
        <f t="shared" si="45"/>
        <v>41792</v>
      </c>
    </row>
    <row r="2926" spans="1:2" x14ac:dyDescent="0.25">
      <c r="A2926" s="23" t="s">
        <v>104</v>
      </c>
      <c r="B2926" s="30">
        <f t="shared" si="45"/>
        <v>41792</v>
      </c>
    </row>
    <row r="2927" spans="1:2" x14ac:dyDescent="0.25">
      <c r="A2927" s="23" t="s">
        <v>104</v>
      </c>
      <c r="B2927" s="30">
        <f t="shared" si="45"/>
        <v>41792</v>
      </c>
    </row>
    <row r="2928" spans="1:2" x14ac:dyDescent="0.25">
      <c r="A2928" s="23" t="s">
        <v>104</v>
      </c>
      <c r="B2928" s="30">
        <f t="shared" si="45"/>
        <v>41792</v>
      </c>
    </row>
    <row r="2929" spans="1:2" x14ac:dyDescent="0.25">
      <c r="A2929" s="23" t="s">
        <v>104</v>
      </c>
      <c r="B2929" s="30">
        <f t="shared" si="45"/>
        <v>41792</v>
      </c>
    </row>
    <row r="2930" spans="1:2" x14ac:dyDescent="0.25">
      <c r="A2930" s="23" t="s">
        <v>104</v>
      </c>
      <c r="B2930" s="30">
        <f t="shared" si="45"/>
        <v>41792</v>
      </c>
    </row>
    <row r="2931" spans="1:2" x14ac:dyDescent="0.25">
      <c r="A2931" s="23" t="s">
        <v>104</v>
      </c>
      <c r="B2931" s="30">
        <f t="shared" si="45"/>
        <v>41792</v>
      </c>
    </row>
    <row r="2932" spans="1:2" x14ac:dyDescent="0.25">
      <c r="A2932" s="23" t="s">
        <v>104</v>
      </c>
      <c r="B2932" s="30">
        <f t="shared" si="45"/>
        <v>41792</v>
      </c>
    </row>
    <row r="2933" spans="1:2" x14ac:dyDescent="0.25">
      <c r="A2933" s="23" t="s">
        <v>104</v>
      </c>
      <c r="B2933" s="30">
        <f t="shared" si="45"/>
        <v>41792</v>
      </c>
    </row>
    <row r="2934" spans="1:2" x14ac:dyDescent="0.25">
      <c r="A2934" s="23" t="s">
        <v>104</v>
      </c>
      <c r="B2934" s="30">
        <f t="shared" si="45"/>
        <v>41792</v>
      </c>
    </row>
    <row r="2935" spans="1:2" x14ac:dyDescent="0.25">
      <c r="A2935" s="23" t="s">
        <v>104</v>
      </c>
      <c r="B2935" s="30">
        <f t="shared" si="45"/>
        <v>41792</v>
      </c>
    </row>
    <row r="2936" spans="1:2" x14ac:dyDescent="0.25">
      <c r="A2936" s="23" t="s">
        <v>104</v>
      </c>
      <c r="B2936" s="30">
        <f t="shared" si="45"/>
        <v>41792</v>
      </c>
    </row>
    <row r="2937" spans="1:2" x14ac:dyDescent="0.25">
      <c r="A2937" s="23" t="s">
        <v>104</v>
      </c>
      <c r="B2937" s="30">
        <f t="shared" si="45"/>
        <v>41792</v>
      </c>
    </row>
    <row r="2938" spans="1:2" x14ac:dyDescent="0.25">
      <c r="A2938" s="23" t="s">
        <v>104</v>
      </c>
      <c r="B2938" s="30">
        <f t="shared" si="45"/>
        <v>41792</v>
      </c>
    </row>
    <row r="2939" spans="1:2" x14ac:dyDescent="0.25">
      <c r="A2939" s="23" t="s">
        <v>104</v>
      </c>
      <c r="B2939" s="30">
        <f t="shared" si="45"/>
        <v>41792</v>
      </c>
    </row>
    <row r="2940" spans="1:2" x14ac:dyDescent="0.25">
      <c r="A2940" s="23" t="s">
        <v>104</v>
      </c>
      <c r="B2940" s="30">
        <f t="shared" si="45"/>
        <v>41792</v>
      </c>
    </row>
    <row r="2941" spans="1:2" x14ac:dyDescent="0.25">
      <c r="A2941" s="23" t="s">
        <v>104</v>
      </c>
      <c r="B2941" s="30">
        <f t="shared" si="45"/>
        <v>41792</v>
      </c>
    </row>
    <row r="2942" spans="1:2" x14ac:dyDescent="0.25">
      <c r="A2942" s="23" t="s">
        <v>104</v>
      </c>
      <c r="B2942" s="30">
        <f t="shared" si="45"/>
        <v>41792</v>
      </c>
    </row>
    <row r="2943" spans="1:2" x14ac:dyDescent="0.25">
      <c r="A2943" s="23" t="s">
        <v>104</v>
      </c>
      <c r="B2943" s="30">
        <f t="shared" si="45"/>
        <v>41792</v>
      </c>
    </row>
    <row r="2944" spans="1:2" x14ac:dyDescent="0.25">
      <c r="A2944" s="23" t="s">
        <v>104</v>
      </c>
      <c r="B2944" s="30">
        <f t="shared" si="45"/>
        <v>41792</v>
      </c>
    </row>
    <row r="2945" spans="1:2" x14ac:dyDescent="0.25">
      <c r="A2945" s="23" t="s">
        <v>104</v>
      </c>
      <c r="B2945" s="30">
        <f t="shared" si="45"/>
        <v>41792</v>
      </c>
    </row>
    <row r="2946" spans="1:2" x14ac:dyDescent="0.25">
      <c r="A2946" s="23" t="s">
        <v>104</v>
      </c>
      <c r="B2946" s="30">
        <f t="shared" si="45"/>
        <v>41792</v>
      </c>
    </row>
    <row r="2947" spans="1:2" x14ac:dyDescent="0.25">
      <c r="A2947" s="23" t="s">
        <v>104</v>
      </c>
      <c r="B2947" s="30">
        <f t="shared" ref="B2947:B3010" si="46">DATEVALUE(SUBSTITUTE(A2947,".","-"))</f>
        <v>41792</v>
      </c>
    </row>
    <row r="2948" spans="1:2" x14ac:dyDescent="0.25">
      <c r="A2948" s="23" t="s">
        <v>104</v>
      </c>
      <c r="B2948" s="30">
        <f t="shared" si="46"/>
        <v>41792</v>
      </c>
    </row>
    <row r="2949" spans="1:2" x14ac:dyDescent="0.25">
      <c r="A2949" s="23" t="s">
        <v>105</v>
      </c>
      <c r="B2949" s="30">
        <f t="shared" si="46"/>
        <v>41821</v>
      </c>
    </row>
    <row r="2950" spans="1:2" x14ac:dyDescent="0.25">
      <c r="A2950" s="23" t="s">
        <v>105</v>
      </c>
      <c r="B2950" s="30">
        <f t="shared" si="46"/>
        <v>41821</v>
      </c>
    </row>
    <row r="2951" spans="1:2" x14ac:dyDescent="0.25">
      <c r="A2951" s="23" t="s">
        <v>105</v>
      </c>
      <c r="B2951" s="30">
        <f t="shared" si="46"/>
        <v>41821</v>
      </c>
    </row>
    <row r="2952" spans="1:2" x14ac:dyDescent="0.25">
      <c r="A2952" s="23" t="s">
        <v>105</v>
      </c>
      <c r="B2952" s="30">
        <f t="shared" si="46"/>
        <v>41821</v>
      </c>
    </row>
    <row r="2953" spans="1:2" x14ac:dyDescent="0.25">
      <c r="A2953" s="23" t="s">
        <v>105</v>
      </c>
      <c r="B2953" s="30">
        <f t="shared" si="46"/>
        <v>41821</v>
      </c>
    </row>
    <row r="2954" spans="1:2" x14ac:dyDescent="0.25">
      <c r="A2954" s="23" t="s">
        <v>105</v>
      </c>
      <c r="B2954" s="30">
        <f t="shared" si="46"/>
        <v>41821</v>
      </c>
    </row>
    <row r="2955" spans="1:2" x14ac:dyDescent="0.25">
      <c r="A2955" s="23" t="s">
        <v>105</v>
      </c>
      <c r="B2955" s="30">
        <f t="shared" si="46"/>
        <v>41821</v>
      </c>
    </row>
    <row r="2956" spans="1:2" x14ac:dyDescent="0.25">
      <c r="A2956" s="23" t="s">
        <v>105</v>
      </c>
      <c r="B2956" s="30">
        <f t="shared" si="46"/>
        <v>41821</v>
      </c>
    </row>
    <row r="2957" spans="1:2" x14ac:dyDescent="0.25">
      <c r="A2957" s="23" t="s">
        <v>105</v>
      </c>
      <c r="B2957" s="30">
        <f t="shared" si="46"/>
        <v>41821</v>
      </c>
    </row>
    <row r="2958" spans="1:2" x14ac:dyDescent="0.25">
      <c r="A2958" s="23" t="s">
        <v>105</v>
      </c>
      <c r="B2958" s="30">
        <f t="shared" si="46"/>
        <v>41821</v>
      </c>
    </row>
    <row r="2959" spans="1:2" x14ac:dyDescent="0.25">
      <c r="A2959" s="23" t="s">
        <v>105</v>
      </c>
      <c r="B2959" s="30">
        <f t="shared" si="46"/>
        <v>41821</v>
      </c>
    </row>
    <row r="2960" spans="1:2" x14ac:dyDescent="0.25">
      <c r="A2960" s="23" t="s">
        <v>105</v>
      </c>
      <c r="B2960" s="30">
        <f t="shared" si="46"/>
        <v>41821</v>
      </c>
    </row>
    <row r="2961" spans="1:2" x14ac:dyDescent="0.25">
      <c r="A2961" s="23" t="s">
        <v>105</v>
      </c>
      <c r="B2961" s="30">
        <f t="shared" si="46"/>
        <v>41821</v>
      </c>
    </row>
    <row r="2962" spans="1:2" x14ac:dyDescent="0.25">
      <c r="A2962" s="23" t="s">
        <v>105</v>
      </c>
      <c r="B2962" s="30">
        <f t="shared" si="46"/>
        <v>41821</v>
      </c>
    </row>
    <row r="2963" spans="1:2" x14ac:dyDescent="0.25">
      <c r="A2963" s="23" t="s">
        <v>105</v>
      </c>
      <c r="B2963" s="30">
        <f t="shared" si="46"/>
        <v>41821</v>
      </c>
    </row>
    <row r="2964" spans="1:2" x14ac:dyDescent="0.25">
      <c r="A2964" s="23" t="s">
        <v>105</v>
      </c>
      <c r="B2964" s="30">
        <f t="shared" si="46"/>
        <v>41821</v>
      </c>
    </row>
    <row r="2965" spans="1:2" x14ac:dyDescent="0.25">
      <c r="A2965" s="23" t="s">
        <v>105</v>
      </c>
      <c r="B2965" s="30">
        <f t="shared" si="46"/>
        <v>41821</v>
      </c>
    </row>
    <row r="2966" spans="1:2" x14ac:dyDescent="0.25">
      <c r="A2966" s="23" t="s">
        <v>105</v>
      </c>
      <c r="B2966" s="30">
        <f t="shared" si="46"/>
        <v>41821</v>
      </c>
    </row>
    <row r="2967" spans="1:2" x14ac:dyDescent="0.25">
      <c r="A2967" s="23" t="s">
        <v>105</v>
      </c>
      <c r="B2967" s="30">
        <f t="shared" si="46"/>
        <v>41821</v>
      </c>
    </row>
    <row r="2968" spans="1:2" x14ac:dyDescent="0.25">
      <c r="A2968" s="23" t="s">
        <v>105</v>
      </c>
      <c r="B2968" s="30">
        <f t="shared" si="46"/>
        <v>41821</v>
      </c>
    </row>
    <row r="2969" spans="1:2" x14ac:dyDescent="0.25">
      <c r="A2969" s="23" t="s">
        <v>105</v>
      </c>
      <c r="B2969" s="30">
        <f t="shared" si="46"/>
        <v>41821</v>
      </c>
    </row>
    <row r="2970" spans="1:2" x14ac:dyDescent="0.25">
      <c r="A2970" s="23" t="s">
        <v>105</v>
      </c>
      <c r="B2970" s="30">
        <f t="shared" si="46"/>
        <v>41821</v>
      </c>
    </row>
    <row r="2971" spans="1:2" x14ac:dyDescent="0.25">
      <c r="A2971" s="23" t="s">
        <v>105</v>
      </c>
      <c r="B2971" s="30">
        <f t="shared" si="46"/>
        <v>41821</v>
      </c>
    </row>
    <row r="2972" spans="1:2" x14ac:dyDescent="0.25">
      <c r="A2972" s="23" t="s">
        <v>105</v>
      </c>
      <c r="B2972" s="30">
        <f t="shared" si="46"/>
        <v>41821</v>
      </c>
    </row>
    <row r="2973" spans="1:2" x14ac:dyDescent="0.25">
      <c r="A2973" s="23" t="s">
        <v>105</v>
      </c>
      <c r="B2973" s="30">
        <f t="shared" si="46"/>
        <v>41821</v>
      </c>
    </row>
    <row r="2974" spans="1:2" x14ac:dyDescent="0.25">
      <c r="A2974" s="23" t="s">
        <v>105</v>
      </c>
      <c r="B2974" s="30">
        <f t="shared" si="46"/>
        <v>41821</v>
      </c>
    </row>
    <row r="2975" spans="1:2" x14ac:dyDescent="0.25">
      <c r="A2975" s="23" t="s">
        <v>105</v>
      </c>
      <c r="B2975" s="30">
        <f t="shared" si="46"/>
        <v>41821</v>
      </c>
    </row>
    <row r="2976" spans="1:2" x14ac:dyDescent="0.25">
      <c r="A2976" s="23" t="s">
        <v>105</v>
      </c>
      <c r="B2976" s="30">
        <f t="shared" si="46"/>
        <v>41821</v>
      </c>
    </row>
    <row r="2977" spans="1:2" x14ac:dyDescent="0.25">
      <c r="A2977" s="23" t="s">
        <v>105</v>
      </c>
      <c r="B2977" s="30">
        <f t="shared" si="46"/>
        <v>41821</v>
      </c>
    </row>
    <row r="2978" spans="1:2" x14ac:dyDescent="0.25">
      <c r="A2978" s="23" t="s">
        <v>105</v>
      </c>
      <c r="B2978" s="30">
        <f t="shared" si="46"/>
        <v>41821</v>
      </c>
    </row>
    <row r="2979" spans="1:2" x14ac:dyDescent="0.25">
      <c r="A2979" s="23" t="s">
        <v>105</v>
      </c>
      <c r="B2979" s="30">
        <f t="shared" si="46"/>
        <v>41821</v>
      </c>
    </row>
    <row r="2980" spans="1:2" x14ac:dyDescent="0.25">
      <c r="A2980" s="23" t="s">
        <v>105</v>
      </c>
      <c r="B2980" s="30">
        <f t="shared" si="46"/>
        <v>41821</v>
      </c>
    </row>
    <row r="2981" spans="1:2" x14ac:dyDescent="0.25">
      <c r="A2981" s="23" t="s">
        <v>105</v>
      </c>
      <c r="B2981" s="30">
        <f t="shared" si="46"/>
        <v>41821</v>
      </c>
    </row>
    <row r="2982" spans="1:2" x14ac:dyDescent="0.25">
      <c r="A2982" s="23" t="s">
        <v>105</v>
      </c>
      <c r="B2982" s="30">
        <f t="shared" si="46"/>
        <v>41821</v>
      </c>
    </row>
    <row r="2983" spans="1:2" x14ac:dyDescent="0.25">
      <c r="A2983" s="23" t="s">
        <v>105</v>
      </c>
      <c r="B2983" s="30">
        <f t="shared" si="46"/>
        <v>41821</v>
      </c>
    </row>
    <row r="2984" spans="1:2" x14ac:dyDescent="0.25">
      <c r="A2984" s="23" t="s">
        <v>105</v>
      </c>
      <c r="B2984" s="30">
        <f t="shared" si="46"/>
        <v>41821</v>
      </c>
    </row>
    <row r="2985" spans="1:2" x14ac:dyDescent="0.25">
      <c r="A2985" s="23" t="s">
        <v>105</v>
      </c>
      <c r="B2985" s="30">
        <f t="shared" si="46"/>
        <v>41821</v>
      </c>
    </row>
    <row r="2986" spans="1:2" x14ac:dyDescent="0.25">
      <c r="A2986" s="23" t="s">
        <v>105</v>
      </c>
      <c r="B2986" s="30">
        <f t="shared" si="46"/>
        <v>41821</v>
      </c>
    </row>
    <row r="2987" spans="1:2" x14ac:dyDescent="0.25">
      <c r="A2987" s="23" t="s">
        <v>105</v>
      </c>
      <c r="B2987" s="30">
        <f t="shared" si="46"/>
        <v>41821</v>
      </c>
    </row>
    <row r="2988" spans="1:2" x14ac:dyDescent="0.25">
      <c r="A2988" s="23" t="s">
        <v>105</v>
      </c>
      <c r="B2988" s="30">
        <f t="shared" si="46"/>
        <v>41821</v>
      </c>
    </row>
    <row r="2989" spans="1:2" x14ac:dyDescent="0.25">
      <c r="A2989" s="23" t="s">
        <v>105</v>
      </c>
      <c r="B2989" s="30">
        <f t="shared" si="46"/>
        <v>41821</v>
      </c>
    </row>
    <row r="2990" spans="1:2" x14ac:dyDescent="0.25">
      <c r="A2990" s="23" t="s">
        <v>105</v>
      </c>
      <c r="B2990" s="30">
        <f t="shared" si="46"/>
        <v>41821</v>
      </c>
    </row>
    <row r="2991" spans="1:2" x14ac:dyDescent="0.25">
      <c r="A2991" s="23" t="s">
        <v>105</v>
      </c>
      <c r="B2991" s="30">
        <f t="shared" si="46"/>
        <v>41821</v>
      </c>
    </row>
    <row r="2992" spans="1:2" x14ac:dyDescent="0.25">
      <c r="A2992" s="23" t="s">
        <v>105</v>
      </c>
      <c r="B2992" s="30">
        <f t="shared" si="46"/>
        <v>41821</v>
      </c>
    </row>
    <row r="2993" spans="1:2" x14ac:dyDescent="0.25">
      <c r="A2993" s="23" t="s">
        <v>105</v>
      </c>
      <c r="B2993" s="30">
        <f t="shared" si="46"/>
        <v>41821</v>
      </c>
    </row>
    <row r="2994" spans="1:2" x14ac:dyDescent="0.25">
      <c r="A2994" s="23" t="s">
        <v>105</v>
      </c>
      <c r="B2994" s="30">
        <f t="shared" si="46"/>
        <v>41821</v>
      </c>
    </row>
    <row r="2995" spans="1:2" x14ac:dyDescent="0.25">
      <c r="A2995" s="23" t="s">
        <v>105</v>
      </c>
      <c r="B2995" s="30">
        <f t="shared" si="46"/>
        <v>41821</v>
      </c>
    </row>
    <row r="2996" spans="1:2" x14ac:dyDescent="0.25">
      <c r="A2996" s="23" t="s">
        <v>105</v>
      </c>
      <c r="B2996" s="30">
        <f t="shared" si="46"/>
        <v>41821</v>
      </c>
    </row>
    <row r="2997" spans="1:2" x14ac:dyDescent="0.25">
      <c r="A2997" s="23" t="s">
        <v>105</v>
      </c>
      <c r="B2997" s="30">
        <f t="shared" si="46"/>
        <v>41821</v>
      </c>
    </row>
    <row r="2998" spans="1:2" x14ac:dyDescent="0.25">
      <c r="A2998" s="23" t="s">
        <v>105</v>
      </c>
      <c r="B2998" s="30">
        <f t="shared" si="46"/>
        <v>41821</v>
      </c>
    </row>
    <row r="2999" spans="1:2" x14ac:dyDescent="0.25">
      <c r="A2999" s="23" t="s">
        <v>105</v>
      </c>
      <c r="B2999" s="30">
        <f t="shared" si="46"/>
        <v>41821</v>
      </c>
    </row>
    <row r="3000" spans="1:2" x14ac:dyDescent="0.25">
      <c r="A3000" s="23" t="s">
        <v>105</v>
      </c>
      <c r="B3000" s="30">
        <f t="shared" si="46"/>
        <v>41821</v>
      </c>
    </row>
    <row r="3001" spans="1:2" x14ac:dyDescent="0.25">
      <c r="A3001" s="23" t="s">
        <v>105</v>
      </c>
      <c r="B3001" s="30">
        <f t="shared" si="46"/>
        <v>41821</v>
      </c>
    </row>
    <row r="3002" spans="1:2" x14ac:dyDescent="0.25">
      <c r="A3002" s="23" t="s">
        <v>105</v>
      </c>
      <c r="B3002" s="30">
        <f t="shared" si="46"/>
        <v>41821</v>
      </c>
    </row>
    <row r="3003" spans="1:2" x14ac:dyDescent="0.25">
      <c r="A3003" s="23" t="s">
        <v>105</v>
      </c>
      <c r="B3003" s="30">
        <f t="shared" si="46"/>
        <v>41821</v>
      </c>
    </row>
    <row r="3004" spans="1:2" x14ac:dyDescent="0.25">
      <c r="A3004" s="23" t="s">
        <v>105</v>
      </c>
      <c r="B3004" s="30">
        <f t="shared" si="46"/>
        <v>41821</v>
      </c>
    </row>
    <row r="3005" spans="1:2" x14ac:dyDescent="0.25">
      <c r="A3005" s="23" t="s">
        <v>105</v>
      </c>
      <c r="B3005" s="30">
        <f t="shared" si="46"/>
        <v>41821</v>
      </c>
    </row>
    <row r="3006" spans="1:2" x14ac:dyDescent="0.25">
      <c r="A3006" s="23" t="s">
        <v>105</v>
      </c>
      <c r="B3006" s="30">
        <f t="shared" si="46"/>
        <v>41821</v>
      </c>
    </row>
    <row r="3007" spans="1:2" x14ac:dyDescent="0.25">
      <c r="A3007" s="23" t="s">
        <v>105</v>
      </c>
      <c r="B3007" s="30">
        <f t="shared" si="46"/>
        <v>41821</v>
      </c>
    </row>
    <row r="3008" spans="1:2" x14ac:dyDescent="0.25">
      <c r="A3008" s="23" t="s">
        <v>105</v>
      </c>
      <c r="B3008" s="30">
        <f t="shared" si="46"/>
        <v>41821</v>
      </c>
    </row>
    <row r="3009" spans="1:2" x14ac:dyDescent="0.25">
      <c r="A3009" s="23" t="s">
        <v>105</v>
      </c>
      <c r="B3009" s="30">
        <f t="shared" si="46"/>
        <v>41821</v>
      </c>
    </row>
    <row r="3010" spans="1:2" x14ac:dyDescent="0.25">
      <c r="A3010" s="23" t="s">
        <v>105</v>
      </c>
      <c r="B3010" s="30">
        <f t="shared" si="46"/>
        <v>41821</v>
      </c>
    </row>
    <row r="3011" spans="1:2" x14ac:dyDescent="0.25">
      <c r="A3011" s="23" t="s">
        <v>105</v>
      </c>
      <c r="B3011" s="30">
        <f t="shared" ref="B3011:B3074" si="47">DATEVALUE(SUBSTITUTE(A3011,".","-"))</f>
        <v>41821</v>
      </c>
    </row>
    <row r="3012" spans="1:2" x14ac:dyDescent="0.25">
      <c r="A3012" s="23" t="s">
        <v>105</v>
      </c>
      <c r="B3012" s="30">
        <f t="shared" si="47"/>
        <v>41821</v>
      </c>
    </row>
    <row r="3013" spans="1:2" x14ac:dyDescent="0.25">
      <c r="A3013" s="23" t="s">
        <v>105</v>
      </c>
      <c r="B3013" s="30">
        <f t="shared" si="47"/>
        <v>41821</v>
      </c>
    </row>
    <row r="3014" spans="1:2" x14ac:dyDescent="0.25">
      <c r="A3014" s="23" t="s">
        <v>105</v>
      </c>
      <c r="B3014" s="30">
        <f t="shared" si="47"/>
        <v>41821</v>
      </c>
    </row>
    <row r="3015" spans="1:2" x14ac:dyDescent="0.25">
      <c r="A3015" s="23" t="s">
        <v>105</v>
      </c>
      <c r="B3015" s="30">
        <f t="shared" si="47"/>
        <v>41821</v>
      </c>
    </row>
    <row r="3016" spans="1:2" x14ac:dyDescent="0.25">
      <c r="A3016" s="23" t="s">
        <v>105</v>
      </c>
      <c r="B3016" s="30">
        <f t="shared" si="47"/>
        <v>41821</v>
      </c>
    </row>
    <row r="3017" spans="1:2" x14ac:dyDescent="0.25">
      <c r="A3017" s="23" t="s">
        <v>105</v>
      </c>
      <c r="B3017" s="30">
        <f t="shared" si="47"/>
        <v>41821</v>
      </c>
    </row>
    <row r="3018" spans="1:2" x14ac:dyDescent="0.25">
      <c r="A3018" s="23" t="s">
        <v>105</v>
      </c>
      <c r="B3018" s="30">
        <f t="shared" si="47"/>
        <v>41821</v>
      </c>
    </row>
    <row r="3019" spans="1:2" x14ac:dyDescent="0.25">
      <c r="A3019" s="23" t="s">
        <v>105</v>
      </c>
      <c r="B3019" s="30">
        <f t="shared" si="47"/>
        <v>41821</v>
      </c>
    </row>
    <row r="3020" spans="1:2" x14ac:dyDescent="0.25">
      <c r="A3020" s="23" t="s">
        <v>105</v>
      </c>
      <c r="B3020" s="30">
        <f t="shared" si="47"/>
        <v>41821</v>
      </c>
    </row>
    <row r="3021" spans="1:2" x14ac:dyDescent="0.25">
      <c r="A3021" s="23" t="s">
        <v>105</v>
      </c>
      <c r="B3021" s="30">
        <f t="shared" si="47"/>
        <v>41821</v>
      </c>
    </row>
    <row r="3022" spans="1:2" x14ac:dyDescent="0.25">
      <c r="A3022" s="23" t="s">
        <v>105</v>
      </c>
      <c r="B3022" s="30">
        <f t="shared" si="47"/>
        <v>41821</v>
      </c>
    </row>
    <row r="3023" spans="1:2" x14ac:dyDescent="0.25">
      <c r="A3023" s="23" t="s">
        <v>105</v>
      </c>
      <c r="B3023" s="30">
        <f t="shared" si="47"/>
        <v>41821</v>
      </c>
    </row>
    <row r="3024" spans="1:2" x14ac:dyDescent="0.25">
      <c r="A3024" s="23" t="s">
        <v>105</v>
      </c>
      <c r="B3024" s="30">
        <f t="shared" si="47"/>
        <v>41821</v>
      </c>
    </row>
    <row r="3025" spans="1:2" x14ac:dyDescent="0.25">
      <c r="A3025" s="23" t="s">
        <v>105</v>
      </c>
      <c r="B3025" s="30">
        <f t="shared" si="47"/>
        <v>41821</v>
      </c>
    </row>
    <row r="3026" spans="1:2" x14ac:dyDescent="0.25">
      <c r="A3026" s="23" t="s">
        <v>105</v>
      </c>
      <c r="B3026" s="30">
        <f t="shared" si="47"/>
        <v>41821</v>
      </c>
    </row>
    <row r="3027" spans="1:2" x14ac:dyDescent="0.25">
      <c r="A3027" s="23" t="s">
        <v>105</v>
      </c>
      <c r="B3027" s="30">
        <f t="shared" si="47"/>
        <v>41821</v>
      </c>
    </row>
    <row r="3028" spans="1:2" x14ac:dyDescent="0.25">
      <c r="A3028" s="23" t="s">
        <v>105</v>
      </c>
      <c r="B3028" s="30">
        <f t="shared" si="47"/>
        <v>41821</v>
      </c>
    </row>
    <row r="3029" spans="1:2" x14ac:dyDescent="0.25">
      <c r="A3029" s="23" t="s">
        <v>105</v>
      </c>
      <c r="B3029" s="30">
        <f t="shared" si="47"/>
        <v>41821</v>
      </c>
    </row>
    <row r="3030" spans="1:2" x14ac:dyDescent="0.25">
      <c r="A3030" s="23" t="s">
        <v>105</v>
      </c>
      <c r="B3030" s="30">
        <f t="shared" si="47"/>
        <v>41821</v>
      </c>
    </row>
    <row r="3031" spans="1:2" x14ac:dyDescent="0.25">
      <c r="A3031" s="23" t="s">
        <v>105</v>
      </c>
      <c r="B3031" s="30">
        <f t="shared" si="47"/>
        <v>41821</v>
      </c>
    </row>
    <row r="3032" spans="1:2" x14ac:dyDescent="0.25">
      <c r="A3032" s="23" t="s">
        <v>105</v>
      </c>
      <c r="B3032" s="30">
        <f t="shared" si="47"/>
        <v>41821</v>
      </c>
    </row>
    <row r="3033" spans="1:2" x14ac:dyDescent="0.25">
      <c r="A3033" s="23" t="s">
        <v>105</v>
      </c>
      <c r="B3033" s="30">
        <f t="shared" si="47"/>
        <v>41821</v>
      </c>
    </row>
    <row r="3034" spans="1:2" x14ac:dyDescent="0.25">
      <c r="A3034" s="23" t="s">
        <v>105</v>
      </c>
      <c r="B3034" s="30">
        <f t="shared" si="47"/>
        <v>41821</v>
      </c>
    </row>
    <row r="3035" spans="1:2" x14ac:dyDescent="0.25">
      <c r="A3035" s="23" t="s">
        <v>105</v>
      </c>
      <c r="B3035" s="30">
        <f t="shared" si="47"/>
        <v>41821</v>
      </c>
    </row>
    <row r="3036" spans="1:2" x14ac:dyDescent="0.25">
      <c r="A3036" s="23" t="s">
        <v>105</v>
      </c>
      <c r="B3036" s="30">
        <f t="shared" si="47"/>
        <v>41821</v>
      </c>
    </row>
    <row r="3037" spans="1:2" x14ac:dyDescent="0.25">
      <c r="A3037" s="23" t="s">
        <v>105</v>
      </c>
      <c r="B3037" s="30">
        <f t="shared" si="47"/>
        <v>41821</v>
      </c>
    </row>
    <row r="3038" spans="1:2" x14ac:dyDescent="0.25">
      <c r="A3038" s="23" t="s">
        <v>105</v>
      </c>
      <c r="B3038" s="30">
        <f t="shared" si="47"/>
        <v>41821</v>
      </c>
    </row>
    <row r="3039" spans="1:2" x14ac:dyDescent="0.25">
      <c r="A3039" s="23" t="s">
        <v>105</v>
      </c>
      <c r="B3039" s="30">
        <f t="shared" si="47"/>
        <v>41821</v>
      </c>
    </row>
    <row r="3040" spans="1:2" x14ac:dyDescent="0.25">
      <c r="A3040" s="23" t="s">
        <v>105</v>
      </c>
      <c r="B3040" s="30">
        <f t="shared" si="47"/>
        <v>41821</v>
      </c>
    </row>
    <row r="3041" spans="1:2" x14ac:dyDescent="0.25">
      <c r="A3041" s="23" t="s">
        <v>105</v>
      </c>
      <c r="B3041" s="30">
        <f t="shared" si="47"/>
        <v>41821</v>
      </c>
    </row>
    <row r="3042" spans="1:2" x14ac:dyDescent="0.25">
      <c r="A3042" s="23" t="s">
        <v>105</v>
      </c>
      <c r="B3042" s="30">
        <f t="shared" si="47"/>
        <v>41821</v>
      </c>
    </row>
    <row r="3043" spans="1:2" x14ac:dyDescent="0.25">
      <c r="A3043" s="23" t="s">
        <v>105</v>
      </c>
      <c r="B3043" s="30">
        <f t="shared" si="47"/>
        <v>41821</v>
      </c>
    </row>
    <row r="3044" spans="1:2" x14ac:dyDescent="0.25">
      <c r="A3044" s="23" t="s">
        <v>105</v>
      </c>
      <c r="B3044" s="30">
        <f t="shared" si="47"/>
        <v>41821</v>
      </c>
    </row>
    <row r="3045" spans="1:2" x14ac:dyDescent="0.25">
      <c r="A3045" s="23" t="s">
        <v>105</v>
      </c>
      <c r="B3045" s="30">
        <f t="shared" si="47"/>
        <v>41821</v>
      </c>
    </row>
    <row r="3046" spans="1:2" x14ac:dyDescent="0.25">
      <c r="A3046" s="23" t="s">
        <v>105</v>
      </c>
      <c r="B3046" s="30">
        <f t="shared" si="47"/>
        <v>41821</v>
      </c>
    </row>
    <row r="3047" spans="1:2" x14ac:dyDescent="0.25">
      <c r="A3047" s="23" t="s">
        <v>105</v>
      </c>
      <c r="B3047" s="30">
        <f t="shared" si="47"/>
        <v>41821</v>
      </c>
    </row>
    <row r="3048" spans="1:2" x14ac:dyDescent="0.25">
      <c r="A3048" s="23" t="s">
        <v>105</v>
      </c>
      <c r="B3048" s="30">
        <f t="shared" si="47"/>
        <v>41821</v>
      </c>
    </row>
    <row r="3049" spans="1:2" x14ac:dyDescent="0.25">
      <c r="A3049" s="23" t="s">
        <v>105</v>
      </c>
      <c r="B3049" s="30">
        <f t="shared" si="47"/>
        <v>41821</v>
      </c>
    </row>
    <row r="3050" spans="1:2" x14ac:dyDescent="0.25">
      <c r="A3050" s="23" t="s">
        <v>105</v>
      </c>
      <c r="B3050" s="30">
        <f t="shared" si="47"/>
        <v>41821</v>
      </c>
    </row>
    <row r="3051" spans="1:2" x14ac:dyDescent="0.25">
      <c r="A3051" s="23" t="s">
        <v>105</v>
      </c>
      <c r="B3051" s="30">
        <f t="shared" si="47"/>
        <v>41821</v>
      </c>
    </row>
    <row r="3052" spans="1:2" x14ac:dyDescent="0.25">
      <c r="A3052" s="23" t="s">
        <v>105</v>
      </c>
      <c r="B3052" s="30">
        <f t="shared" si="47"/>
        <v>41821</v>
      </c>
    </row>
    <row r="3053" spans="1:2" x14ac:dyDescent="0.25">
      <c r="A3053" s="23" t="s">
        <v>105</v>
      </c>
      <c r="B3053" s="30">
        <f t="shared" si="47"/>
        <v>41821</v>
      </c>
    </row>
    <row r="3054" spans="1:2" x14ac:dyDescent="0.25">
      <c r="A3054" s="23" t="s">
        <v>105</v>
      </c>
      <c r="B3054" s="30">
        <f t="shared" si="47"/>
        <v>41821</v>
      </c>
    </row>
    <row r="3055" spans="1:2" x14ac:dyDescent="0.25">
      <c r="A3055" s="23" t="s">
        <v>105</v>
      </c>
      <c r="B3055" s="30">
        <f t="shared" si="47"/>
        <v>41821</v>
      </c>
    </row>
    <row r="3056" spans="1:2" x14ac:dyDescent="0.25">
      <c r="A3056" s="23" t="s">
        <v>105</v>
      </c>
      <c r="B3056" s="30">
        <f t="shared" si="47"/>
        <v>41821</v>
      </c>
    </row>
    <row r="3057" spans="1:2" x14ac:dyDescent="0.25">
      <c r="A3057" s="23" t="s">
        <v>105</v>
      </c>
      <c r="B3057" s="30">
        <f t="shared" si="47"/>
        <v>41821</v>
      </c>
    </row>
    <row r="3058" spans="1:2" x14ac:dyDescent="0.25">
      <c r="A3058" s="23" t="s">
        <v>105</v>
      </c>
      <c r="B3058" s="30">
        <f t="shared" si="47"/>
        <v>41821</v>
      </c>
    </row>
    <row r="3059" spans="1:2" x14ac:dyDescent="0.25">
      <c r="A3059" s="23" t="s">
        <v>105</v>
      </c>
      <c r="B3059" s="30">
        <f t="shared" si="47"/>
        <v>41821</v>
      </c>
    </row>
    <row r="3060" spans="1:2" x14ac:dyDescent="0.25">
      <c r="A3060" s="23" t="s">
        <v>105</v>
      </c>
      <c r="B3060" s="30">
        <f t="shared" si="47"/>
        <v>41821</v>
      </c>
    </row>
    <row r="3061" spans="1:2" x14ac:dyDescent="0.25">
      <c r="A3061" s="23" t="s">
        <v>105</v>
      </c>
      <c r="B3061" s="30">
        <f t="shared" si="47"/>
        <v>41821</v>
      </c>
    </row>
    <row r="3062" spans="1:2" x14ac:dyDescent="0.25">
      <c r="A3062" s="23" t="s">
        <v>105</v>
      </c>
      <c r="B3062" s="30">
        <f t="shared" si="47"/>
        <v>41821</v>
      </c>
    </row>
    <row r="3063" spans="1:2" x14ac:dyDescent="0.25">
      <c r="A3063" s="23" t="s">
        <v>105</v>
      </c>
      <c r="B3063" s="30">
        <f t="shared" si="47"/>
        <v>41821</v>
      </c>
    </row>
    <row r="3064" spans="1:2" x14ac:dyDescent="0.25">
      <c r="A3064" s="23" t="s">
        <v>105</v>
      </c>
      <c r="B3064" s="30">
        <f t="shared" si="47"/>
        <v>41821</v>
      </c>
    </row>
    <row r="3065" spans="1:2" x14ac:dyDescent="0.25">
      <c r="A3065" s="23" t="s">
        <v>105</v>
      </c>
      <c r="B3065" s="30">
        <f t="shared" si="47"/>
        <v>41821</v>
      </c>
    </row>
    <row r="3066" spans="1:2" x14ac:dyDescent="0.25">
      <c r="A3066" s="23" t="s">
        <v>105</v>
      </c>
      <c r="B3066" s="30">
        <f t="shared" si="47"/>
        <v>41821</v>
      </c>
    </row>
    <row r="3067" spans="1:2" x14ac:dyDescent="0.25">
      <c r="A3067" s="23" t="s">
        <v>105</v>
      </c>
      <c r="B3067" s="30">
        <f t="shared" si="47"/>
        <v>41821</v>
      </c>
    </row>
    <row r="3068" spans="1:2" x14ac:dyDescent="0.25">
      <c r="A3068" s="23" t="s">
        <v>105</v>
      </c>
      <c r="B3068" s="30">
        <f t="shared" si="47"/>
        <v>41821</v>
      </c>
    </row>
    <row r="3069" spans="1:2" x14ac:dyDescent="0.25">
      <c r="A3069" s="23" t="s">
        <v>105</v>
      </c>
      <c r="B3069" s="30">
        <f t="shared" si="47"/>
        <v>41821</v>
      </c>
    </row>
    <row r="3070" spans="1:2" x14ac:dyDescent="0.25">
      <c r="A3070" s="23" t="s">
        <v>105</v>
      </c>
      <c r="B3070" s="30">
        <f t="shared" si="47"/>
        <v>41821</v>
      </c>
    </row>
    <row r="3071" spans="1:2" x14ac:dyDescent="0.25">
      <c r="A3071" s="23" t="s">
        <v>105</v>
      </c>
      <c r="B3071" s="30">
        <f t="shared" si="47"/>
        <v>41821</v>
      </c>
    </row>
    <row r="3072" spans="1:2" x14ac:dyDescent="0.25">
      <c r="A3072" s="23" t="s">
        <v>105</v>
      </c>
      <c r="B3072" s="30">
        <f t="shared" si="47"/>
        <v>41821</v>
      </c>
    </row>
    <row r="3073" spans="1:2" x14ac:dyDescent="0.25">
      <c r="A3073" s="23" t="s">
        <v>105</v>
      </c>
      <c r="B3073" s="30">
        <f t="shared" si="47"/>
        <v>41821</v>
      </c>
    </row>
    <row r="3074" spans="1:2" x14ac:dyDescent="0.25">
      <c r="A3074" s="23" t="s">
        <v>105</v>
      </c>
      <c r="B3074" s="30">
        <f t="shared" si="47"/>
        <v>41821</v>
      </c>
    </row>
    <row r="3075" spans="1:2" x14ac:dyDescent="0.25">
      <c r="A3075" s="23" t="s">
        <v>105</v>
      </c>
      <c r="B3075" s="30">
        <f t="shared" ref="B3075:B3138" si="48">DATEVALUE(SUBSTITUTE(A3075,".","-"))</f>
        <v>41821</v>
      </c>
    </row>
    <row r="3076" spans="1:2" x14ac:dyDescent="0.25">
      <c r="A3076" s="23" t="s">
        <v>105</v>
      </c>
      <c r="B3076" s="30">
        <f t="shared" si="48"/>
        <v>41821</v>
      </c>
    </row>
    <row r="3077" spans="1:2" x14ac:dyDescent="0.25">
      <c r="A3077" s="23" t="s">
        <v>105</v>
      </c>
      <c r="B3077" s="30">
        <f t="shared" si="48"/>
        <v>41821</v>
      </c>
    </row>
    <row r="3078" spans="1:2" x14ac:dyDescent="0.25">
      <c r="A3078" s="23" t="s">
        <v>105</v>
      </c>
      <c r="B3078" s="30">
        <f t="shared" si="48"/>
        <v>41821</v>
      </c>
    </row>
    <row r="3079" spans="1:2" x14ac:dyDescent="0.25">
      <c r="A3079" s="23" t="s">
        <v>105</v>
      </c>
      <c r="B3079" s="30">
        <f t="shared" si="48"/>
        <v>41821</v>
      </c>
    </row>
    <row r="3080" spans="1:2" x14ac:dyDescent="0.25">
      <c r="A3080" s="23" t="s">
        <v>105</v>
      </c>
      <c r="B3080" s="30">
        <f t="shared" si="48"/>
        <v>41821</v>
      </c>
    </row>
    <row r="3081" spans="1:2" x14ac:dyDescent="0.25">
      <c r="A3081" s="23" t="s">
        <v>105</v>
      </c>
      <c r="B3081" s="30">
        <f t="shared" si="48"/>
        <v>41821</v>
      </c>
    </row>
    <row r="3082" spans="1:2" x14ac:dyDescent="0.25">
      <c r="A3082" s="23" t="s">
        <v>105</v>
      </c>
      <c r="B3082" s="30">
        <f t="shared" si="48"/>
        <v>41821</v>
      </c>
    </row>
    <row r="3083" spans="1:2" x14ac:dyDescent="0.25">
      <c r="A3083" s="23" t="s">
        <v>105</v>
      </c>
      <c r="B3083" s="30">
        <f t="shared" si="48"/>
        <v>41821</v>
      </c>
    </row>
    <row r="3084" spans="1:2" x14ac:dyDescent="0.25">
      <c r="A3084" s="23" t="s">
        <v>105</v>
      </c>
      <c r="B3084" s="30">
        <f t="shared" si="48"/>
        <v>41821</v>
      </c>
    </row>
    <row r="3085" spans="1:2" x14ac:dyDescent="0.25">
      <c r="A3085" s="23" t="s">
        <v>105</v>
      </c>
      <c r="B3085" s="30">
        <f t="shared" si="48"/>
        <v>41821</v>
      </c>
    </row>
    <row r="3086" spans="1:2" x14ac:dyDescent="0.25">
      <c r="A3086" s="23" t="s">
        <v>105</v>
      </c>
      <c r="B3086" s="30">
        <f t="shared" si="48"/>
        <v>41821</v>
      </c>
    </row>
    <row r="3087" spans="1:2" x14ac:dyDescent="0.25">
      <c r="A3087" s="23" t="s">
        <v>105</v>
      </c>
      <c r="B3087" s="30">
        <f t="shared" si="48"/>
        <v>41821</v>
      </c>
    </row>
    <row r="3088" spans="1:2" x14ac:dyDescent="0.25">
      <c r="A3088" s="23" t="s">
        <v>105</v>
      </c>
      <c r="B3088" s="30">
        <f t="shared" si="48"/>
        <v>41821</v>
      </c>
    </row>
    <row r="3089" spans="1:2" x14ac:dyDescent="0.25">
      <c r="A3089" s="23" t="s">
        <v>105</v>
      </c>
      <c r="B3089" s="30">
        <f t="shared" si="48"/>
        <v>41821</v>
      </c>
    </row>
    <row r="3090" spans="1:2" x14ac:dyDescent="0.25">
      <c r="A3090" s="23" t="s">
        <v>105</v>
      </c>
      <c r="B3090" s="30">
        <f t="shared" si="48"/>
        <v>41821</v>
      </c>
    </row>
    <row r="3091" spans="1:2" x14ac:dyDescent="0.25">
      <c r="A3091" s="23" t="s">
        <v>105</v>
      </c>
      <c r="B3091" s="30">
        <f t="shared" si="48"/>
        <v>41821</v>
      </c>
    </row>
    <row r="3092" spans="1:2" x14ac:dyDescent="0.25">
      <c r="A3092" s="23" t="s">
        <v>105</v>
      </c>
      <c r="B3092" s="30">
        <f t="shared" si="48"/>
        <v>41821</v>
      </c>
    </row>
    <row r="3093" spans="1:2" x14ac:dyDescent="0.25">
      <c r="A3093" s="23" t="s">
        <v>105</v>
      </c>
      <c r="B3093" s="30">
        <f t="shared" si="48"/>
        <v>41821</v>
      </c>
    </row>
    <row r="3094" spans="1:2" x14ac:dyDescent="0.25">
      <c r="A3094" s="23" t="s">
        <v>105</v>
      </c>
      <c r="B3094" s="30">
        <f t="shared" si="48"/>
        <v>41821</v>
      </c>
    </row>
    <row r="3095" spans="1:2" x14ac:dyDescent="0.25">
      <c r="A3095" s="23" t="s">
        <v>105</v>
      </c>
      <c r="B3095" s="30">
        <f t="shared" si="48"/>
        <v>41821</v>
      </c>
    </row>
    <row r="3096" spans="1:2" x14ac:dyDescent="0.25">
      <c r="A3096" s="23" t="s">
        <v>105</v>
      </c>
      <c r="B3096" s="30">
        <f t="shared" si="48"/>
        <v>41821</v>
      </c>
    </row>
    <row r="3097" spans="1:2" x14ac:dyDescent="0.25">
      <c r="A3097" s="23" t="s">
        <v>105</v>
      </c>
      <c r="B3097" s="30">
        <f t="shared" si="48"/>
        <v>41821</v>
      </c>
    </row>
    <row r="3098" spans="1:2" x14ac:dyDescent="0.25">
      <c r="A3098" s="23" t="s">
        <v>105</v>
      </c>
      <c r="B3098" s="30">
        <f t="shared" si="48"/>
        <v>41821</v>
      </c>
    </row>
    <row r="3099" spans="1:2" x14ac:dyDescent="0.25">
      <c r="A3099" s="23" t="s">
        <v>105</v>
      </c>
      <c r="B3099" s="30">
        <f t="shared" si="48"/>
        <v>41821</v>
      </c>
    </row>
    <row r="3100" spans="1:2" x14ac:dyDescent="0.25">
      <c r="A3100" s="23" t="s">
        <v>105</v>
      </c>
      <c r="B3100" s="30">
        <f t="shared" si="48"/>
        <v>41821</v>
      </c>
    </row>
    <row r="3101" spans="1:2" x14ac:dyDescent="0.25">
      <c r="A3101" s="23" t="s">
        <v>105</v>
      </c>
      <c r="B3101" s="30">
        <f t="shared" si="48"/>
        <v>41821</v>
      </c>
    </row>
    <row r="3102" spans="1:2" x14ac:dyDescent="0.25">
      <c r="A3102" s="23" t="s">
        <v>105</v>
      </c>
      <c r="B3102" s="30">
        <f t="shared" si="48"/>
        <v>41821</v>
      </c>
    </row>
    <row r="3103" spans="1:2" x14ac:dyDescent="0.25">
      <c r="A3103" s="23" t="s">
        <v>105</v>
      </c>
      <c r="B3103" s="30">
        <f t="shared" si="48"/>
        <v>41821</v>
      </c>
    </row>
    <row r="3104" spans="1:2" x14ac:dyDescent="0.25">
      <c r="A3104" s="23" t="s">
        <v>105</v>
      </c>
      <c r="B3104" s="30">
        <f t="shared" si="48"/>
        <v>41821</v>
      </c>
    </row>
    <row r="3105" spans="1:2" x14ac:dyDescent="0.25">
      <c r="A3105" s="23" t="s">
        <v>105</v>
      </c>
      <c r="B3105" s="30">
        <f t="shared" si="48"/>
        <v>41821</v>
      </c>
    </row>
    <row r="3106" spans="1:2" x14ac:dyDescent="0.25">
      <c r="A3106" s="23" t="s">
        <v>105</v>
      </c>
      <c r="B3106" s="30">
        <f t="shared" si="48"/>
        <v>41821</v>
      </c>
    </row>
    <row r="3107" spans="1:2" x14ac:dyDescent="0.25">
      <c r="A3107" s="23" t="s">
        <v>105</v>
      </c>
      <c r="B3107" s="30">
        <f t="shared" si="48"/>
        <v>41821</v>
      </c>
    </row>
    <row r="3108" spans="1:2" x14ac:dyDescent="0.25">
      <c r="A3108" s="23" t="s">
        <v>105</v>
      </c>
      <c r="B3108" s="30">
        <f t="shared" si="48"/>
        <v>41821</v>
      </c>
    </row>
    <row r="3109" spans="1:2" x14ac:dyDescent="0.25">
      <c r="A3109" s="23" t="s">
        <v>105</v>
      </c>
      <c r="B3109" s="30">
        <f t="shared" si="48"/>
        <v>41821</v>
      </c>
    </row>
    <row r="3110" spans="1:2" x14ac:dyDescent="0.25">
      <c r="A3110" s="23" t="s">
        <v>105</v>
      </c>
      <c r="B3110" s="30">
        <f t="shared" si="48"/>
        <v>41821</v>
      </c>
    </row>
    <row r="3111" spans="1:2" x14ac:dyDescent="0.25">
      <c r="A3111" s="23" t="s">
        <v>105</v>
      </c>
      <c r="B3111" s="30">
        <f t="shared" si="48"/>
        <v>41821</v>
      </c>
    </row>
    <row r="3112" spans="1:2" x14ac:dyDescent="0.25">
      <c r="A3112" s="23" t="s">
        <v>105</v>
      </c>
      <c r="B3112" s="30">
        <f t="shared" si="48"/>
        <v>41821</v>
      </c>
    </row>
    <row r="3113" spans="1:2" x14ac:dyDescent="0.25">
      <c r="A3113" s="23" t="s">
        <v>105</v>
      </c>
      <c r="B3113" s="30">
        <f t="shared" si="48"/>
        <v>41821</v>
      </c>
    </row>
    <row r="3114" spans="1:2" x14ac:dyDescent="0.25">
      <c r="A3114" s="23" t="s">
        <v>105</v>
      </c>
      <c r="B3114" s="30">
        <f t="shared" si="48"/>
        <v>41821</v>
      </c>
    </row>
    <row r="3115" spans="1:2" x14ac:dyDescent="0.25">
      <c r="A3115" s="23" t="s">
        <v>105</v>
      </c>
      <c r="B3115" s="30">
        <f t="shared" si="48"/>
        <v>41821</v>
      </c>
    </row>
    <row r="3116" spans="1:2" x14ac:dyDescent="0.25">
      <c r="A3116" s="23" t="s">
        <v>105</v>
      </c>
      <c r="B3116" s="30">
        <f t="shared" si="48"/>
        <v>41821</v>
      </c>
    </row>
    <row r="3117" spans="1:2" x14ac:dyDescent="0.25">
      <c r="A3117" s="23" t="s">
        <v>105</v>
      </c>
      <c r="B3117" s="30">
        <f t="shared" si="48"/>
        <v>41821</v>
      </c>
    </row>
    <row r="3118" spans="1:2" x14ac:dyDescent="0.25">
      <c r="A3118" s="23" t="s">
        <v>105</v>
      </c>
      <c r="B3118" s="30">
        <f t="shared" si="48"/>
        <v>41821</v>
      </c>
    </row>
    <row r="3119" spans="1:2" x14ac:dyDescent="0.25">
      <c r="A3119" s="23" t="s">
        <v>105</v>
      </c>
      <c r="B3119" s="30">
        <f t="shared" si="48"/>
        <v>41821</v>
      </c>
    </row>
    <row r="3120" spans="1:2" x14ac:dyDescent="0.25">
      <c r="A3120" s="23" t="s">
        <v>105</v>
      </c>
      <c r="B3120" s="30">
        <f t="shared" si="48"/>
        <v>41821</v>
      </c>
    </row>
    <row r="3121" spans="1:2" x14ac:dyDescent="0.25">
      <c r="A3121" s="23" t="s">
        <v>105</v>
      </c>
      <c r="B3121" s="30">
        <f t="shared" si="48"/>
        <v>41821</v>
      </c>
    </row>
    <row r="3122" spans="1:2" x14ac:dyDescent="0.25">
      <c r="A3122" s="23" t="s">
        <v>105</v>
      </c>
      <c r="B3122" s="30">
        <f t="shared" si="48"/>
        <v>41821</v>
      </c>
    </row>
    <row r="3123" spans="1:2" x14ac:dyDescent="0.25">
      <c r="A3123" s="23" t="s">
        <v>105</v>
      </c>
      <c r="B3123" s="30">
        <f t="shared" si="48"/>
        <v>41821</v>
      </c>
    </row>
    <row r="3124" spans="1:2" x14ac:dyDescent="0.25">
      <c r="A3124" s="23" t="s">
        <v>105</v>
      </c>
      <c r="B3124" s="30">
        <f t="shared" si="48"/>
        <v>41821</v>
      </c>
    </row>
    <row r="3125" spans="1:2" x14ac:dyDescent="0.25">
      <c r="A3125" s="23" t="s">
        <v>105</v>
      </c>
      <c r="B3125" s="30">
        <f t="shared" si="48"/>
        <v>41821</v>
      </c>
    </row>
    <row r="3126" spans="1:2" x14ac:dyDescent="0.25">
      <c r="A3126" s="23" t="s">
        <v>105</v>
      </c>
      <c r="B3126" s="30">
        <f t="shared" si="48"/>
        <v>41821</v>
      </c>
    </row>
    <row r="3127" spans="1:2" x14ac:dyDescent="0.25">
      <c r="A3127" s="23" t="s">
        <v>105</v>
      </c>
      <c r="B3127" s="30">
        <f t="shared" si="48"/>
        <v>41821</v>
      </c>
    </row>
    <row r="3128" spans="1:2" x14ac:dyDescent="0.25">
      <c r="A3128" s="23" t="s">
        <v>105</v>
      </c>
      <c r="B3128" s="30">
        <f t="shared" si="48"/>
        <v>41821</v>
      </c>
    </row>
    <row r="3129" spans="1:2" x14ac:dyDescent="0.25">
      <c r="A3129" s="23" t="s">
        <v>105</v>
      </c>
      <c r="B3129" s="30">
        <f t="shared" si="48"/>
        <v>41821</v>
      </c>
    </row>
    <row r="3130" spans="1:2" x14ac:dyDescent="0.25">
      <c r="A3130" s="23" t="s">
        <v>105</v>
      </c>
      <c r="B3130" s="30">
        <f t="shared" si="48"/>
        <v>41821</v>
      </c>
    </row>
    <row r="3131" spans="1:2" x14ac:dyDescent="0.25">
      <c r="A3131" s="23" t="s">
        <v>105</v>
      </c>
      <c r="B3131" s="30">
        <f t="shared" si="48"/>
        <v>41821</v>
      </c>
    </row>
    <row r="3132" spans="1:2" x14ac:dyDescent="0.25">
      <c r="A3132" s="23" t="s">
        <v>105</v>
      </c>
      <c r="B3132" s="30">
        <f t="shared" si="48"/>
        <v>41821</v>
      </c>
    </row>
    <row r="3133" spans="1:2" x14ac:dyDescent="0.25">
      <c r="A3133" s="23" t="s">
        <v>105</v>
      </c>
      <c r="B3133" s="30">
        <f t="shared" si="48"/>
        <v>41821</v>
      </c>
    </row>
    <row r="3134" spans="1:2" x14ac:dyDescent="0.25">
      <c r="A3134" s="23" t="s">
        <v>105</v>
      </c>
      <c r="B3134" s="30">
        <f t="shared" si="48"/>
        <v>41821</v>
      </c>
    </row>
    <row r="3135" spans="1:2" x14ac:dyDescent="0.25">
      <c r="A3135" s="23" t="s">
        <v>105</v>
      </c>
      <c r="B3135" s="30">
        <f t="shared" si="48"/>
        <v>41821</v>
      </c>
    </row>
    <row r="3136" spans="1:2" x14ac:dyDescent="0.25">
      <c r="A3136" s="23" t="s">
        <v>105</v>
      </c>
      <c r="B3136" s="30">
        <f t="shared" si="48"/>
        <v>41821</v>
      </c>
    </row>
    <row r="3137" spans="1:2" x14ac:dyDescent="0.25">
      <c r="A3137" s="23" t="s">
        <v>105</v>
      </c>
      <c r="B3137" s="30">
        <f t="shared" si="48"/>
        <v>41821</v>
      </c>
    </row>
    <row r="3138" spans="1:2" x14ac:dyDescent="0.25">
      <c r="A3138" s="23" t="s">
        <v>105</v>
      </c>
      <c r="B3138" s="30">
        <f t="shared" si="48"/>
        <v>41821</v>
      </c>
    </row>
    <row r="3139" spans="1:2" x14ac:dyDescent="0.25">
      <c r="A3139" s="23" t="s">
        <v>105</v>
      </c>
      <c r="B3139" s="30">
        <f t="shared" ref="B3139:B3202" si="49">DATEVALUE(SUBSTITUTE(A3139,".","-"))</f>
        <v>41821</v>
      </c>
    </row>
    <row r="3140" spans="1:2" x14ac:dyDescent="0.25">
      <c r="A3140" s="23" t="s">
        <v>105</v>
      </c>
      <c r="B3140" s="30">
        <f t="shared" si="49"/>
        <v>41821</v>
      </c>
    </row>
    <row r="3141" spans="1:2" x14ac:dyDescent="0.25">
      <c r="A3141" s="23" t="s">
        <v>105</v>
      </c>
      <c r="B3141" s="30">
        <f t="shared" si="49"/>
        <v>41821</v>
      </c>
    </row>
    <row r="3142" spans="1:2" x14ac:dyDescent="0.25">
      <c r="A3142" s="23" t="s">
        <v>105</v>
      </c>
      <c r="B3142" s="30">
        <f t="shared" si="49"/>
        <v>41821</v>
      </c>
    </row>
    <row r="3143" spans="1:2" x14ac:dyDescent="0.25">
      <c r="A3143" s="23" t="s">
        <v>105</v>
      </c>
      <c r="B3143" s="30">
        <f t="shared" si="49"/>
        <v>41821</v>
      </c>
    </row>
    <row r="3144" spans="1:2" x14ac:dyDescent="0.25">
      <c r="A3144" s="23" t="s">
        <v>105</v>
      </c>
      <c r="B3144" s="30">
        <f t="shared" si="49"/>
        <v>41821</v>
      </c>
    </row>
    <row r="3145" spans="1:2" x14ac:dyDescent="0.25">
      <c r="A3145" s="23" t="s">
        <v>105</v>
      </c>
      <c r="B3145" s="30">
        <f t="shared" si="49"/>
        <v>41821</v>
      </c>
    </row>
    <row r="3146" spans="1:2" x14ac:dyDescent="0.25">
      <c r="A3146" s="23" t="s">
        <v>105</v>
      </c>
      <c r="B3146" s="30">
        <f t="shared" si="49"/>
        <v>41821</v>
      </c>
    </row>
    <row r="3147" spans="1:2" x14ac:dyDescent="0.25">
      <c r="A3147" s="23" t="s">
        <v>106</v>
      </c>
      <c r="B3147" s="30">
        <f t="shared" si="49"/>
        <v>41852</v>
      </c>
    </row>
    <row r="3148" spans="1:2" x14ac:dyDescent="0.25">
      <c r="A3148" s="23" t="s">
        <v>106</v>
      </c>
      <c r="B3148" s="30">
        <f t="shared" si="49"/>
        <v>41852</v>
      </c>
    </row>
    <row r="3149" spans="1:2" x14ac:dyDescent="0.25">
      <c r="A3149" s="23" t="s">
        <v>106</v>
      </c>
      <c r="B3149" s="30">
        <f t="shared" si="49"/>
        <v>41852</v>
      </c>
    </row>
    <row r="3150" spans="1:2" x14ac:dyDescent="0.25">
      <c r="A3150" s="23" t="s">
        <v>106</v>
      </c>
      <c r="B3150" s="30">
        <f t="shared" si="49"/>
        <v>41852</v>
      </c>
    </row>
    <row r="3151" spans="1:2" x14ac:dyDescent="0.25">
      <c r="A3151" s="23" t="s">
        <v>106</v>
      </c>
      <c r="B3151" s="30">
        <f t="shared" si="49"/>
        <v>41852</v>
      </c>
    </row>
    <row r="3152" spans="1:2" x14ac:dyDescent="0.25">
      <c r="A3152" s="23" t="s">
        <v>106</v>
      </c>
      <c r="B3152" s="30">
        <f t="shared" si="49"/>
        <v>41852</v>
      </c>
    </row>
    <row r="3153" spans="1:2" x14ac:dyDescent="0.25">
      <c r="A3153" s="23" t="s">
        <v>106</v>
      </c>
      <c r="B3153" s="30">
        <f t="shared" si="49"/>
        <v>41852</v>
      </c>
    </row>
    <row r="3154" spans="1:2" x14ac:dyDescent="0.25">
      <c r="A3154" s="23" t="s">
        <v>106</v>
      </c>
      <c r="B3154" s="30">
        <f t="shared" si="49"/>
        <v>41852</v>
      </c>
    </row>
    <row r="3155" spans="1:2" x14ac:dyDescent="0.25">
      <c r="A3155" s="23" t="s">
        <v>106</v>
      </c>
      <c r="B3155" s="30">
        <f t="shared" si="49"/>
        <v>41852</v>
      </c>
    </row>
    <row r="3156" spans="1:2" x14ac:dyDescent="0.25">
      <c r="A3156" s="23" t="s">
        <v>106</v>
      </c>
      <c r="B3156" s="30">
        <f t="shared" si="49"/>
        <v>41852</v>
      </c>
    </row>
    <row r="3157" spans="1:2" x14ac:dyDescent="0.25">
      <c r="A3157" s="23" t="s">
        <v>106</v>
      </c>
      <c r="B3157" s="30">
        <f t="shared" si="49"/>
        <v>41852</v>
      </c>
    </row>
    <row r="3158" spans="1:2" x14ac:dyDescent="0.25">
      <c r="A3158" s="23" t="s">
        <v>106</v>
      </c>
      <c r="B3158" s="30">
        <f t="shared" si="49"/>
        <v>41852</v>
      </c>
    </row>
    <row r="3159" spans="1:2" x14ac:dyDescent="0.25">
      <c r="A3159" s="23" t="s">
        <v>106</v>
      </c>
      <c r="B3159" s="30">
        <f t="shared" si="49"/>
        <v>41852</v>
      </c>
    </row>
    <row r="3160" spans="1:2" x14ac:dyDescent="0.25">
      <c r="A3160" s="23" t="s">
        <v>106</v>
      </c>
      <c r="B3160" s="30">
        <f t="shared" si="49"/>
        <v>41852</v>
      </c>
    </row>
    <row r="3161" spans="1:2" x14ac:dyDescent="0.25">
      <c r="A3161" s="23" t="s">
        <v>106</v>
      </c>
      <c r="B3161" s="30">
        <f t="shared" si="49"/>
        <v>41852</v>
      </c>
    </row>
    <row r="3162" spans="1:2" x14ac:dyDescent="0.25">
      <c r="A3162" s="23" t="s">
        <v>106</v>
      </c>
      <c r="B3162" s="30">
        <f t="shared" si="49"/>
        <v>41852</v>
      </c>
    </row>
    <row r="3163" spans="1:2" x14ac:dyDescent="0.25">
      <c r="A3163" s="23" t="s">
        <v>106</v>
      </c>
      <c r="B3163" s="30">
        <f t="shared" si="49"/>
        <v>41852</v>
      </c>
    </row>
    <row r="3164" spans="1:2" x14ac:dyDescent="0.25">
      <c r="A3164" s="23" t="s">
        <v>106</v>
      </c>
      <c r="B3164" s="30">
        <f t="shared" si="49"/>
        <v>41852</v>
      </c>
    </row>
    <row r="3165" spans="1:2" x14ac:dyDescent="0.25">
      <c r="A3165" s="23" t="s">
        <v>106</v>
      </c>
      <c r="B3165" s="30">
        <f t="shared" si="49"/>
        <v>41852</v>
      </c>
    </row>
    <row r="3166" spans="1:2" x14ac:dyDescent="0.25">
      <c r="A3166" s="23" t="s">
        <v>106</v>
      </c>
      <c r="B3166" s="30">
        <f t="shared" si="49"/>
        <v>41852</v>
      </c>
    </row>
    <row r="3167" spans="1:2" x14ac:dyDescent="0.25">
      <c r="A3167" s="23" t="s">
        <v>106</v>
      </c>
      <c r="B3167" s="30">
        <f t="shared" si="49"/>
        <v>41852</v>
      </c>
    </row>
    <row r="3168" spans="1:2" x14ac:dyDescent="0.25">
      <c r="A3168" s="23" t="s">
        <v>106</v>
      </c>
      <c r="B3168" s="30">
        <f t="shared" si="49"/>
        <v>41852</v>
      </c>
    </row>
    <row r="3169" spans="1:2" x14ac:dyDescent="0.25">
      <c r="A3169" s="23" t="s">
        <v>106</v>
      </c>
      <c r="B3169" s="30">
        <f t="shared" si="49"/>
        <v>41852</v>
      </c>
    </row>
    <row r="3170" spans="1:2" x14ac:dyDescent="0.25">
      <c r="A3170" s="23" t="s">
        <v>106</v>
      </c>
      <c r="B3170" s="30">
        <f t="shared" si="49"/>
        <v>41852</v>
      </c>
    </row>
    <row r="3171" spans="1:2" x14ac:dyDescent="0.25">
      <c r="A3171" s="23" t="s">
        <v>106</v>
      </c>
      <c r="B3171" s="30">
        <f t="shared" si="49"/>
        <v>41852</v>
      </c>
    </row>
    <row r="3172" spans="1:2" x14ac:dyDescent="0.25">
      <c r="A3172" s="23" t="s">
        <v>106</v>
      </c>
      <c r="B3172" s="30">
        <f t="shared" si="49"/>
        <v>41852</v>
      </c>
    </row>
    <row r="3173" spans="1:2" x14ac:dyDescent="0.25">
      <c r="A3173" s="23" t="s">
        <v>106</v>
      </c>
      <c r="B3173" s="30">
        <f t="shared" si="49"/>
        <v>41852</v>
      </c>
    </row>
    <row r="3174" spans="1:2" x14ac:dyDescent="0.25">
      <c r="A3174" s="23" t="s">
        <v>106</v>
      </c>
      <c r="B3174" s="30">
        <f t="shared" si="49"/>
        <v>41852</v>
      </c>
    </row>
    <row r="3175" spans="1:2" x14ac:dyDescent="0.25">
      <c r="A3175" s="23" t="s">
        <v>106</v>
      </c>
      <c r="B3175" s="30">
        <f t="shared" si="49"/>
        <v>41852</v>
      </c>
    </row>
    <row r="3176" spans="1:2" x14ac:dyDescent="0.25">
      <c r="A3176" s="23" t="s">
        <v>106</v>
      </c>
      <c r="B3176" s="30">
        <f t="shared" si="49"/>
        <v>41852</v>
      </c>
    </row>
    <row r="3177" spans="1:2" x14ac:dyDescent="0.25">
      <c r="A3177" s="23" t="s">
        <v>106</v>
      </c>
      <c r="B3177" s="30">
        <f t="shared" si="49"/>
        <v>41852</v>
      </c>
    </row>
    <row r="3178" spans="1:2" x14ac:dyDescent="0.25">
      <c r="A3178" s="23" t="s">
        <v>106</v>
      </c>
      <c r="B3178" s="30">
        <f t="shared" si="49"/>
        <v>41852</v>
      </c>
    </row>
    <row r="3179" spans="1:2" x14ac:dyDescent="0.25">
      <c r="A3179" s="23" t="s">
        <v>106</v>
      </c>
      <c r="B3179" s="30">
        <f t="shared" si="49"/>
        <v>41852</v>
      </c>
    </row>
    <row r="3180" spans="1:2" x14ac:dyDescent="0.25">
      <c r="A3180" s="23" t="s">
        <v>106</v>
      </c>
      <c r="B3180" s="30">
        <f t="shared" si="49"/>
        <v>41852</v>
      </c>
    </row>
    <row r="3181" spans="1:2" x14ac:dyDescent="0.25">
      <c r="A3181" s="23" t="s">
        <v>106</v>
      </c>
      <c r="B3181" s="30">
        <f t="shared" si="49"/>
        <v>41852</v>
      </c>
    </row>
    <row r="3182" spans="1:2" x14ac:dyDescent="0.25">
      <c r="A3182" s="23" t="s">
        <v>106</v>
      </c>
      <c r="B3182" s="30">
        <f t="shared" si="49"/>
        <v>41852</v>
      </c>
    </row>
    <row r="3183" spans="1:2" x14ac:dyDescent="0.25">
      <c r="A3183" s="23" t="s">
        <v>106</v>
      </c>
      <c r="B3183" s="30">
        <f t="shared" si="49"/>
        <v>41852</v>
      </c>
    </row>
    <row r="3184" spans="1:2" x14ac:dyDescent="0.25">
      <c r="A3184" s="23" t="s">
        <v>106</v>
      </c>
      <c r="B3184" s="30">
        <f t="shared" si="49"/>
        <v>41852</v>
      </c>
    </row>
    <row r="3185" spans="1:2" x14ac:dyDescent="0.25">
      <c r="A3185" s="23" t="s">
        <v>106</v>
      </c>
      <c r="B3185" s="30">
        <f t="shared" si="49"/>
        <v>41852</v>
      </c>
    </row>
    <row r="3186" spans="1:2" x14ac:dyDescent="0.25">
      <c r="A3186" s="23" t="s">
        <v>106</v>
      </c>
      <c r="B3186" s="30">
        <f t="shared" si="49"/>
        <v>41852</v>
      </c>
    </row>
    <row r="3187" spans="1:2" x14ac:dyDescent="0.25">
      <c r="A3187" s="23" t="s">
        <v>106</v>
      </c>
      <c r="B3187" s="30">
        <f t="shared" si="49"/>
        <v>41852</v>
      </c>
    </row>
    <row r="3188" spans="1:2" x14ac:dyDescent="0.25">
      <c r="A3188" s="23" t="s">
        <v>106</v>
      </c>
      <c r="B3188" s="30">
        <f t="shared" si="49"/>
        <v>41852</v>
      </c>
    </row>
    <row r="3189" spans="1:2" x14ac:dyDescent="0.25">
      <c r="A3189" s="23" t="s">
        <v>106</v>
      </c>
      <c r="B3189" s="30">
        <f t="shared" si="49"/>
        <v>41852</v>
      </c>
    </row>
    <row r="3190" spans="1:2" x14ac:dyDescent="0.25">
      <c r="A3190" s="23" t="s">
        <v>106</v>
      </c>
      <c r="B3190" s="30">
        <f t="shared" si="49"/>
        <v>41852</v>
      </c>
    </row>
    <row r="3191" spans="1:2" x14ac:dyDescent="0.25">
      <c r="A3191" s="23" t="s">
        <v>106</v>
      </c>
      <c r="B3191" s="30">
        <f t="shared" si="49"/>
        <v>41852</v>
      </c>
    </row>
    <row r="3192" spans="1:2" x14ac:dyDescent="0.25">
      <c r="A3192" s="23" t="s">
        <v>106</v>
      </c>
      <c r="B3192" s="30">
        <f t="shared" si="49"/>
        <v>41852</v>
      </c>
    </row>
    <row r="3193" spans="1:2" x14ac:dyDescent="0.25">
      <c r="A3193" s="23" t="s">
        <v>106</v>
      </c>
      <c r="B3193" s="30">
        <f t="shared" si="49"/>
        <v>41852</v>
      </c>
    </row>
    <row r="3194" spans="1:2" x14ac:dyDescent="0.25">
      <c r="A3194" s="23" t="s">
        <v>106</v>
      </c>
      <c r="B3194" s="30">
        <f t="shared" si="49"/>
        <v>41852</v>
      </c>
    </row>
    <row r="3195" spans="1:2" x14ac:dyDescent="0.25">
      <c r="A3195" s="23" t="s">
        <v>106</v>
      </c>
      <c r="B3195" s="30">
        <f t="shared" si="49"/>
        <v>41852</v>
      </c>
    </row>
    <row r="3196" spans="1:2" x14ac:dyDescent="0.25">
      <c r="A3196" s="23" t="s">
        <v>106</v>
      </c>
      <c r="B3196" s="30">
        <f t="shared" si="49"/>
        <v>41852</v>
      </c>
    </row>
    <row r="3197" spans="1:2" x14ac:dyDescent="0.25">
      <c r="A3197" s="23" t="s">
        <v>106</v>
      </c>
      <c r="B3197" s="30">
        <f t="shared" si="49"/>
        <v>41852</v>
      </c>
    </row>
    <row r="3198" spans="1:2" x14ac:dyDescent="0.25">
      <c r="A3198" s="23" t="s">
        <v>106</v>
      </c>
      <c r="B3198" s="30">
        <f t="shared" si="49"/>
        <v>41852</v>
      </c>
    </row>
    <row r="3199" spans="1:2" x14ac:dyDescent="0.25">
      <c r="A3199" s="23" t="s">
        <v>106</v>
      </c>
      <c r="B3199" s="30">
        <f t="shared" si="49"/>
        <v>41852</v>
      </c>
    </row>
    <row r="3200" spans="1:2" x14ac:dyDescent="0.25">
      <c r="A3200" s="23" t="s">
        <v>106</v>
      </c>
      <c r="B3200" s="30">
        <f t="shared" si="49"/>
        <v>41852</v>
      </c>
    </row>
    <row r="3201" spans="1:2" x14ac:dyDescent="0.25">
      <c r="A3201" s="23" t="s">
        <v>106</v>
      </c>
      <c r="B3201" s="30">
        <f t="shared" si="49"/>
        <v>41852</v>
      </c>
    </row>
    <row r="3202" spans="1:2" x14ac:dyDescent="0.25">
      <c r="A3202" s="23" t="s">
        <v>106</v>
      </c>
      <c r="B3202" s="30">
        <f t="shared" si="49"/>
        <v>41852</v>
      </c>
    </row>
    <row r="3203" spans="1:2" x14ac:dyDescent="0.25">
      <c r="A3203" s="23" t="s">
        <v>106</v>
      </c>
      <c r="B3203" s="30">
        <f t="shared" ref="B3203:B3266" si="50">DATEVALUE(SUBSTITUTE(A3203,".","-"))</f>
        <v>41852</v>
      </c>
    </row>
    <row r="3204" spans="1:2" x14ac:dyDescent="0.25">
      <c r="A3204" s="23" t="s">
        <v>106</v>
      </c>
      <c r="B3204" s="30">
        <f t="shared" si="50"/>
        <v>41852</v>
      </c>
    </row>
    <row r="3205" spans="1:2" x14ac:dyDescent="0.25">
      <c r="A3205" s="23" t="s">
        <v>106</v>
      </c>
      <c r="B3205" s="30">
        <f t="shared" si="50"/>
        <v>41852</v>
      </c>
    </row>
    <row r="3206" spans="1:2" x14ac:dyDescent="0.25">
      <c r="A3206" s="23" t="s">
        <v>106</v>
      </c>
      <c r="B3206" s="30">
        <f t="shared" si="50"/>
        <v>41852</v>
      </c>
    </row>
    <row r="3207" spans="1:2" x14ac:dyDescent="0.25">
      <c r="A3207" s="23" t="s">
        <v>106</v>
      </c>
      <c r="B3207" s="30">
        <f t="shared" si="50"/>
        <v>41852</v>
      </c>
    </row>
    <row r="3208" spans="1:2" x14ac:dyDescent="0.25">
      <c r="A3208" s="23" t="s">
        <v>106</v>
      </c>
      <c r="B3208" s="30">
        <f t="shared" si="50"/>
        <v>41852</v>
      </c>
    </row>
    <row r="3209" spans="1:2" x14ac:dyDescent="0.25">
      <c r="A3209" s="23" t="s">
        <v>106</v>
      </c>
      <c r="B3209" s="30">
        <f t="shared" si="50"/>
        <v>41852</v>
      </c>
    </row>
    <row r="3210" spans="1:2" x14ac:dyDescent="0.25">
      <c r="A3210" s="23" t="s">
        <v>106</v>
      </c>
      <c r="B3210" s="30">
        <f t="shared" si="50"/>
        <v>41852</v>
      </c>
    </row>
    <row r="3211" spans="1:2" x14ac:dyDescent="0.25">
      <c r="A3211" s="23" t="s">
        <v>106</v>
      </c>
      <c r="B3211" s="30">
        <f t="shared" si="50"/>
        <v>41852</v>
      </c>
    </row>
    <row r="3212" spans="1:2" x14ac:dyDescent="0.25">
      <c r="A3212" s="23" t="s">
        <v>106</v>
      </c>
      <c r="B3212" s="30">
        <f t="shared" si="50"/>
        <v>41852</v>
      </c>
    </row>
    <row r="3213" spans="1:2" x14ac:dyDescent="0.25">
      <c r="A3213" s="23" t="s">
        <v>106</v>
      </c>
      <c r="B3213" s="30">
        <f t="shared" si="50"/>
        <v>41852</v>
      </c>
    </row>
    <row r="3214" spans="1:2" x14ac:dyDescent="0.25">
      <c r="A3214" s="23" t="s">
        <v>106</v>
      </c>
      <c r="B3214" s="30">
        <f t="shared" si="50"/>
        <v>41852</v>
      </c>
    </row>
    <row r="3215" spans="1:2" x14ac:dyDescent="0.25">
      <c r="A3215" s="23" t="s">
        <v>106</v>
      </c>
      <c r="B3215" s="30">
        <f t="shared" si="50"/>
        <v>41852</v>
      </c>
    </row>
    <row r="3216" spans="1:2" x14ac:dyDescent="0.25">
      <c r="A3216" s="23" t="s">
        <v>106</v>
      </c>
      <c r="B3216" s="30">
        <f t="shared" si="50"/>
        <v>41852</v>
      </c>
    </row>
    <row r="3217" spans="1:2" x14ac:dyDescent="0.25">
      <c r="A3217" s="23" t="s">
        <v>106</v>
      </c>
      <c r="B3217" s="30">
        <f t="shared" si="50"/>
        <v>41852</v>
      </c>
    </row>
    <row r="3218" spans="1:2" x14ac:dyDescent="0.25">
      <c r="A3218" s="23" t="s">
        <v>106</v>
      </c>
      <c r="B3218" s="30">
        <f t="shared" si="50"/>
        <v>41852</v>
      </c>
    </row>
    <row r="3219" spans="1:2" x14ac:dyDescent="0.25">
      <c r="A3219" s="23" t="s">
        <v>106</v>
      </c>
      <c r="B3219" s="30">
        <f t="shared" si="50"/>
        <v>41852</v>
      </c>
    </row>
    <row r="3220" spans="1:2" x14ac:dyDescent="0.25">
      <c r="A3220" s="23" t="s">
        <v>106</v>
      </c>
      <c r="B3220" s="30">
        <f t="shared" si="50"/>
        <v>41852</v>
      </c>
    </row>
    <row r="3221" spans="1:2" x14ac:dyDescent="0.25">
      <c r="A3221" s="23" t="s">
        <v>106</v>
      </c>
      <c r="B3221" s="30">
        <f t="shared" si="50"/>
        <v>41852</v>
      </c>
    </row>
    <row r="3222" spans="1:2" x14ac:dyDescent="0.25">
      <c r="A3222" s="23" t="s">
        <v>106</v>
      </c>
      <c r="B3222" s="30">
        <f t="shared" si="50"/>
        <v>41852</v>
      </c>
    </row>
    <row r="3223" spans="1:2" x14ac:dyDescent="0.25">
      <c r="A3223" s="23" t="s">
        <v>106</v>
      </c>
      <c r="B3223" s="30">
        <f t="shared" si="50"/>
        <v>41852</v>
      </c>
    </row>
    <row r="3224" spans="1:2" x14ac:dyDescent="0.25">
      <c r="A3224" s="23" t="s">
        <v>106</v>
      </c>
      <c r="B3224" s="30">
        <f t="shared" si="50"/>
        <v>41852</v>
      </c>
    </row>
    <row r="3225" spans="1:2" x14ac:dyDescent="0.25">
      <c r="A3225" s="23" t="s">
        <v>106</v>
      </c>
      <c r="B3225" s="30">
        <f t="shared" si="50"/>
        <v>41852</v>
      </c>
    </row>
    <row r="3226" spans="1:2" x14ac:dyDescent="0.25">
      <c r="A3226" s="23" t="s">
        <v>106</v>
      </c>
      <c r="B3226" s="30">
        <f t="shared" si="50"/>
        <v>41852</v>
      </c>
    </row>
    <row r="3227" spans="1:2" x14ac:dyDescent="0.25">
      <c r="A3227" s="23" t="s">
        <v>106</v>
      </c>
      <c r="B3227" s="30">
        <f t="shared" si="50"/>
        <v>41852</v>
      </c>
    </row>
    <row r="3228" spans="1:2" x14ac:dyDescent="0.25">
      <c r="A3228" s="23" t="s">
        <v>106</v>
      </c>
      <c r="B3228" s="30">
        <f t="shared" si="50"/>
        <v>41852</v>
      </c>
    </row>
    <row r="3229" spans="1:2" x14ac:dyDescent="0.25">
      <c r="A3229" s="23" t="s">
        <v>106</v>
      </c>
      <c r="B3229" s="30">
        <f t="shared" si="50"/>
        <v>41852</v>
      </c>
    </row>
    <row r="3230" spans="1:2" x14ac:dyDescent="0.25">
      <c r="A3230" s="23" t="s">
        <v>106</v>
      </c>
      <c r="B3230" s="30">
        <f t="shared" si="50"/>
        <v>41852</v>
      </c>
    </row>
    <row r="3231" spans="1:2" x14ac:dyDescent="0.25">
      <c r="A3231" s="23" t="s">
        <v>106</v>
      </c>
      <c r="B3231" s="30">
        <f t="shared" si="50"/>
        <v>41852</v>
      </c>
    </row>
    <row r="3232" spans="1:2" x14ac:dyDescent="0.25">
      <c r="A3232" s="23" t="s">
        <v>106</v>
      </c>
      <c r="B3232" s="30">
        <f t="shared" si="50"/>
        <v>41852</v>
      </c>
    </row>
    <row r="3233" spans="1:2" x14ac:dyDescent="0.25">
      <c r="A3233" s="23" t="s">
        <v>106</v>
      </c>
      <c r="B3233" s="30">
        <f t="shared" si="50"/>
        <v>41852</v>
      </c>
    </row>
    <row r="3234" spans="1:2" x14ac:dyDescent="0.25">
      <c r="A3234" s="23" t="s">
        <v>106</v>
      </c>
      <c r="B3234" s="30">
        <f t="shared" si="50"/>
        <v>41852</v>
      </c>
    </row>
    <row r="3235" spans="1:2" x14ac:dyDescent="0.25">
      <c r="A3235" s="23" t="s">
        <v>106</v>
      </c>
      <c r="B3235" s="30">
        <f t="shared" si="50"/>
        <v>41852</v>
      </c>
    </row>
    <row r="3236" spans="1:2" x14ac:dyDescent="0.25">
      <c r="A3236" s="23" t="s">
        <v>106</v>
      </c>
      <c r="B3236" s="30">
        <f t="shared" si="50"/>
        <v>41852</v>
      </c>
    </row>
    <row r="3237" spans="1:2" x14ac:dyDescent="0.25">
      <c r="A3237" s="23" t="s">
        <v>106</v>
      </c>
      <c r="B3237" s="30">
        <f t="shared" si="50"/>
        <v>41852</v>
      </c>
    </row>
    <row r="3238" spans="1:2" x14ac:dyDescent="0.25">
      <c r="A3238" s="23" t="s">
        <v>106</v>
      </c>
      <c r="B3238" s="30">
        <f t="shared" si="50"/>
        <v>41852</v>
      </c>
    </row>
    <row r="3239" spans="1:2" x14ac:dyDescent="0.25">
      <c r="A3239" s="23" t="s">
        <v>106</v>
      </c>
      <c r="B3239" s="30">
        <f t="shared" si="50"/>
        <v>41852</v>
      </c>
    </row>
    <row r="3240" spans="1:2" x14ac:dyDescent="0.25">
      <c r="A3240" s="23" t="s">
        <v>106</v>
      </c>
      <c r="B3240" s="30">
        <f t="shared" si="50"/>
        <v>41852</v>
      </c>
    </row>
    <row r="3241" spans="1:2" x14ac:dyDescent="0.25">
      <c r="A3241" s="23" t="s">
        <v>106</v>
      </c>
      <c r="B3241" s="30">
        <f t="shared" si="50"/>
        <v>41852</v>
      </c>
    </row>
    <row r="3242" spans="1:2" x14ac:dyDescent="0.25">
      <c r="A3242" s="23" t="s">
        <v>106</v>
      </c>
      <c r="B3242" s="30">
        <f t="shared" si="50"/>
        <v>41852</v>
      </c>
    </row>
    <row r="3243" spans="1:2" x14ac:dyDescent="0.25">
      <c r="A3243" s="23" t="s">
        <v>106</v>
      </c>
      <c r="B3243" s="30">
        <f t="shared" si="50"/>
        <v>41852</v>
      </c>
    </row>
    <row r="3244" spans="1:2" x14ac:dyDescent="0.25">
      <c r="A3244" s="23" t="s">
        <v>106</v>
      </c>
      <c r="B3244" s="30">
        <f t="shared" si="50"/>
        <v>41852</v>
      </c>
    </row>
    <row r="3245" spans="1:2" x14ac:dyDescent="0.25">
      <c r="A3245" s="23" t="s">
        <v>106</v>
      </c>
      <c r="B3245" s="30">
        <f t="shared" si="50"/>
        <v>41852</v>
      </c>
    </row>
    <row r="3246" spans="1:2" x14ac:dyDescent="0.25">
      <c r="A3246" s="23" t="s">
        <v>106</v>
      </c>
      <c r="B3246" s="30">
        <f t="shared" si="50"/>
        <v>41852</v>
      </c>
    </row>
    <row r="3247" spans="1:2" x14ac:dyDescent="0.25">
      <c r="A3247" s="23" t="s">
        <v>106</v>
      </c>
      <c r="B3247" s="30">
        <f t="shared" si="50"/>
        <v>41852</v>
      </c>
    </row>
    <row r="3248" spans="1:2" x14ac:dyDescent="0.25">
      <c r="A3248" s="23" t="s">
        <v>106</v>
      </c>
      <c r="B3248" s="30">
        <f t="shared" si="50"/>
        <v>41852</v>
      </c>
    </row>
    <row r="3249" spans="1:2" x14ac:dyDescent="0.25">
      <c r="A3249" s="23" t="s">
        <v>106</v>
      </c>
      <c r="B3249" s="30">
        <f t="shared" si="50"/>
        <v>41852</v>
      </c>
    </row>
    <row r="3250" spans="1:2" x14ac:dyDescent="0.25">
      <c r="A3250" s="23" t="s">
        <v>106</v>
      </c>
      <c r="B3250" s="30">
        <f t="shared" si="50"/>
        <v>41852</v>
      </c>
    </row>
    <row r="3251" spans="1:2" x14ac:dyDescent="0.25">
      <c r="A3251" s="23" t="s">
        <v>106</v>
      </c>
      <c r="B3251" s="30">
        <f t="shared" si="50"/>
        <v>41852</v>
      </c>
    </row>
    <row r="3252" spans="1:2" x14ac:dyDescent="0.25">
      <c r="A3252" s="23" t="s">
        <v>106</v>
      </c>
      <c r="B3252" s="30">
        <f t="shared" si="50"/>
        <v>41852</v>
      </c>
    </row>
    <row r="3253" spans="1:2" x14ac:dyDescent="0.25">
      <c r="A3253" s="23" t="s">
        <v>106</v>
      </c>
      <c r="B3253" s="30">
        <f t="shared" si="50"/>
        <v>41852</v>
      </c>
    </row>
    <row r="3254" spans="1:2" x14ac:dyDescent="0.25">
      <c r="A3254" s="23" t="s">
        <v>106</v>
      </c>
      <c r="B3254" s="30">
        <f t="shared" si="50"/>
        <v>41852</v>
      </c>
    </row>
    <row r="3255" spans="1:2" x14ac:dyDescent="0.25">
      <c r="A3255" s="23" t="s">
        <v>106</v>
      </c>
      <c r="B3255" s="30">
        <f t="shared" si="50"/>
        <v>41852</v>
      </c>
    </row>
    <row r="3256" spans="1:2" x14ac:dyDescent="0.25">
      <c r="A3256" s="23" t="s">
        <v>106</v>
      </c>
      <c r="B3256" s="30">
        <f t="shared" si="50"/>
        <v>41852</v>
      </c>
    </row>
    <row r="3257" spans="1:2" x14ac:dyDescent="0.25">
      <c r="A3257" s="23" t="s">
        <v>106</v>
      </c>
      <c r="B3257" s="30">
        <f t="shared" si="50"/>
        <v>41852</v>
      </c>
    </row>
    <row r="3258" spans="1:2" x14ac:dyDescent="0.25">
      <c r="A3258" s="23" t="s">
        <v>106</v>
      </c>
      <c r="B3258" s="30">
        <f t="shared" si="50"/>
        <v>41852</v>
      </c>
    </row>
    <row r="3259" spans="1:2" x14ac:dyDescent="0.25">
      <c r="A3259" s="23" t="s">
        <v>106</v>
      </c>
      <c r="B3259" s="30">
        <f t="shared" si="50"/>
        <v>41852</v>
      </c>
    </row>
    <row r="3260" spans="1:2" x14ac:dyDescent="0.25">
      <c r="A3260" s="23" t="s">
        <v>106</v>
      </c>
      <c r="B3260" s="30">
        <f t="shared" si="50"/>
        <v>41852</v>
      </c>
    </row>
    <row r="3261" spans="1:2" x14ac:dyDescent="0.25">
      <c r="A3261" s="23" t="s">
        <v>106</v>
      </c>
      <c r="B3261" s="30">
        <f t="shared" si="50"/>
        <v>41852</v>
      </c>
    </row>
    <row r="3262" spans="1:2" x14ac:dyDescent="0.25">
      <c r="A3262" s="23" t="s">
        <v>106</v>
      </c>
      <c r="B3262" s="30">
        <f t="shared" si="50"/>
        <v>41852</v>
      </c>
    </row>
    <row r="3263" spans="1:2" x14ac:dyDescent="0.25">
      <c r="A3263" s="23" t="s">
        <v>106</v>
      </c>
      <c r="B3263" s="30">
        <f t="shared" si="50"/>
        <v>41852</v>
      </c>
    </row>
    <row r="3264" spans="1:2" x14ac:dyDescent="0.25">
      <c r="A3264" s="23" t="s">
        <v>106</v>
      </c>
      <c r="B3264" s="30">
        <f t="shared" si="50"/>
        <v>41852</v>
      </c>
    </row>
    <row r="3265" spans="1:2" x14ac:dyDescent="0.25">
      <c r="A3265" s="23" t="s">
        <v>106</v>
      </c>
      <c r="B3265" s="30">
        <f t="shared" si="50"/>
        <v>41852</v>
      </c>
    </row>
    <row r="3266" spans="1:2" x14ac:dyDescent="0.25">
      <c r="A3266" s="23" t="s">
        <v>106</v>
      </c>
      <c r="B3266" s="30">
        <f t="shared" si="50"/>
        <v>41852</v>
      </c>
    </row>
    <row r="3267" spans="1:2" x14ac:dyDescent="0.25">
      <c r="A3267" s="23" t="s">
        <v>106</v>
      </c>
      <c r="B3267" s="30">
        <f t="shared" ref="B3267:B3330" si="51">DATEVALUE(SUBSTITUTE(A3267,".","-"))</f>
        <v>41852</v>
      </c>
    </row>
    <row r="3268" spans="1:2" x14ac:dyDescent="0.25">
      <c r="A3268" s="23" t="s">
        <v>106</v>
      </c>
      <c r="B3268" s="30">
        <f t="shared" si="51"/>
        <v>41852</v>
      </c>
    </row>
    <row r="3269" spans="1:2" x14ac:dyDescent="0.25">
      <c r="A3269" s="23" t="s">
        <v>106</v>
      </c>
      <c r="B3269" s="30">
        <f t="shared" si="51"/>
        <v>41852</v>
      </c>
    </row>
    <row r="3270" spans="1:2" x14ac:dyDescent="0.25">
      <c r="A3270" s="23" t="s">
        <v>106</v>
      </c>
      <c r="B3270" s="30">
        <f t="shared" si="51"/>
        <v>41852</v>
      </c>
    </row>
    <row r="3271" spans="1:2" x14ac:dyDescent="0.25">
      <c r="A3271" s="23" t="s">
        <v>106</v>
      </c>
      <c r="B3271" s="30">
        <f t="shared" si="51"/>
        <v>41852</v>
      </c>
    </row>
    <row r="3272" spans="1:2" x14ac:dyDescent="0.25">
      <c r="A3272" s="23" t="s">
        <v>106</v>
      </c>
      <c r="B3272" s="30">
        <f t="shared" si="51"/>
        <v>41852</v>
      </c>
    </row>
    <row r="3273" spans="1:2" x14ac:dyDescent="0.25">
      <c r="A3273" s="23" t="s">
        <v>106</v>
      </c>
      <c r="B3273" s="30">
        <f t="shared" si="51"/>
        <v>41852</v>
      </c>
    </row>
    <row r="3274" spans="1:2" x14ac:dyDescent="0.25">
      <c r="A3274" s="23" t="s">
        <v>106</v>
      </c>
      <c r="B3274" s="30">
        <f t="shared" si="51"/>
        <v>41852</v>
      </c>
    </row>
    <row r="3275" spans="1:2" x14ac:dyDescent="0.25">
      <c r="A3275" s="23" t="s">
        <v>106</v>
      </c>
      <c r="B3275" s="30">
        <f t="shared" si="51"/>
        <v>41852</v>
      </c>
    </row>
    <row r="3276" spans="1:2" x14ac:dyDescent="0.25">
      <c r="A3276" s="23" t="s">
        <v>106</v>
      </c>
      <c r="B3276" s="30">
        <f t="shared" si="51"/>
        <v>41852</v>
      </c>
    </row>
    <row r="3277" spans="1:2" x14ac:dyDescent="0.25">
      <c r="A3277" s="23" t="s">
        <v>106</v>
      </c>
      <c r="B3277" s="30">
        <f t="shared" si="51"/>
        <v>41852</v>
      </c>
    </row>
    <row r="3278" spans="1:2" x14ac:dyDescent="0.25">
      <c r="A3278" s="23" t="s">
        <v>106</v>
      </c>
      <c r="B3278" s="30">
        <f t="shared" si="51"/>
        <v>41852</v>
      </c>
    </row>
    <row r="3279" spans="1:2" x14ac:dyDescent="0.25">
      <c r="A3279" s="23" t="s">
        <v>106</v>
      </c>
      <c r="B3279" s="30">
        <f t="shared" si="51"/>
        <v>41852</v>
      </c>
    </row>
    <row r="3280" spans="1:2" x14ac:dyDescent="0.25">
      <c r="A3280" s="23" t="s">
        <v>106</v>
      </c>
      <c r="B3280" s="30">
        <f t="shared" si="51"/>
        <v>41852</v>
      </c>
    </row>
    <row r="3281" spans="1:2" x14ac:dyDescent="0.25">
      <c r="A3281" s="23" t="s">
        <v>106</v>
      </c>
      <c r="B3281" s="30">
        <f t="shared" si="51"/>
        <v>41852</v>
      </c>
    </row>
    <row r="3282" spans="1:2" x14ac:dyDescent="0.25">
      <c r="A3282" s="23" t="s">
        <v>106</v>
      </c>
      <c r="B3282" s="30">
        <f t="shared" si="51"/>
        <v>41852</v>
      </c>
    </row>
    <row r="3283" spans="1:2" x14ac:dyDescent="0.25">
      <c r="A3283" s="23" t="s">
        <v>106</v>
      </c>
      <c r="B3283" s="30">
        <f t="shared" si="51"/>
        <v>41852</v>
      </c>
    </row>
    <row r="3284" spans="1:2" x14ac:dyDescent="0.25">
      <c r="A3284" s="23" t="s">
        <v>106</v>
      </c>
      <c r="B3284" s="30">
        <f t="shared" si="51"/>
        <v>41852</v>
      </c>
    </row>
    <row r="3285" spans="1:2" x14ac:dyDescent="0.25">
      <c r="A3285" s="23" t="s">
        <v>106</v>
      </c>
      <c r="B3285" s="30">
        <f t="shared" si="51"/>
        <v>41852</v>
      </c>
    </row>
    <row r="3286" spans="1:2" x14ac:dyDescent="0.25">
      <c r="A3286" s="23" t="s">
        <v>106</v>
      </c>
      <c r="B3286" s="30">
        <f t="shared" si="51"/>
        <v>41852</v>
      </c>
    </row>
    <row r="3287" spans="1:2" x14ac:dyDescent="0.25">
      <c r="A3287" s="23" t="s">
        <v>106</v>
      </c>
      <c r="B3287" s="30">
        <f t="shared" si="51"/>
        <v>41852</v>
      </c>
    </row>
    <row r="3288" spans="1:2" x14ac:dyDescent="0.25">
      <c r="A3288" s="23" t="s">
        <v>106</v>
      </c>
      <c r="B3288" s="30">
        <f t="shared" si="51"/>
        <v>41852</v>
      </c>
    </row>
    <row r="3289" spans="1:2" x14ac:dyDescent="0.25">
      <c r="A3289" s="23" t="s">
        <v>106</v>
      </c>
      <c r="B3289" s="30">
        <f t="shared" si="51"/>
        <v>41852</v>
      </c>
    </row>
    <row r="3290" spans="1:2" x14ac:dyDescent="0.25">
      <c r="A3290" s="23" t="s">
        <v>106</v>
      </c>
      <c r="B3290" s="30">
        <f t="shared" si="51"/>
        <v>41852</v>
      </c>
    </row>
    <row r="3291" spans="1:2" x14ac:dyDescent="0.25">
      <c r="A3291" s="23" t="s">
        <v>106</v>
      </c>
      <c r="B3291" s="30">
        <f t="shared" si="51"/>
        <v>41852</v>
      </c>
    </row>
    <row r="3292" spans="1:2" x14ac:dyDescent="0.25">
      <c r="A3292" s="23" t="s">
        <v>106</v>
      </c>
      <c r="B3292" s="30">
        <f t="shared" si="51"/>
        <v>41852</v>
      </c>
    </row>
    <row r="3293" spans="1:2" x14ac:dyDescent="0.25">
      <c r="A3293" s="23" t="s">
        <v>106</v>
      </c>
      <c r="B3293" s="30">
        <f t="shared" si="51"/>
        <v>41852</v>
      </c>
    </row>
    <row r="3294" spans="1:2" x14ac:dyDescent="0.25">
      <c r="A3294" s="23" t="s">
        <v>106</v>
      </c>
      <c r="B3294" s="30">
        <f t="shared" si="51"/>
        <v>41852</v>
      </c>
    </row>
    <row r="3295" spans="1:2" x14ac:dyDescent="0.25">
      <c r="A3295" s="23" t="s">
        <v>106</v>
      </c>
      <c r="B3295" s="30">
        <f t="shared" si="51"/>
        <v>41852</v>
      </c>
    </row>
    <row r="3296" spans="1:2" x14ac:dyDescent="0.25">
      <c r="A3296" s="23" t="s">
        <v>106</v>
      </c>
      <c r="B3296" s="30">
        <f t="shared" si="51"/>
        <v>41852</v>
      </c>
    </row>
    <row r="3297" spans="1:2" x14ac:dyDescent="0.25">
      <c r="A3297" s="23" t="s">
        <v>106</v>
      </c>
      <c r="B3297" s="30">
        <f t="shared" si="51"/>
        <v>41852</v>
      </c>
    </row>
    <row r="3298" spans="1:2" x14ac:dyDescent="0.25">
      <c r="A3298" s="23" t="s">
        <v>106</v>
      </c>
      <c r="B3298" s="30">
        <f t="shared" si="51"/>
        <v>41852</v>
      </c>
    </row>
    <row r="3299" spans="1:2" x14ac:dyDescent="0.25">
      <c r="A3299" s="23" t="s">
        <v>106</v>
      </c>
      <c r="B3299" s="30">
        <f t="shared" si="51"/>
        <v>41852</v>
      </c>
    </row>
    <row r="3300" spans="1:2" x14ac:dyDescent="0.25">
      <c r="A3300" s="23" t="s">
        <v>106</v>
      </c>
      <c r="B3300" s="30">
        <f t="shared" si="51"/>
        <v>41852</v>
      </c>
    </row>
    <row r="3301" spans="1:2" x14ac:dyDescent="0.25">
      <c r="A3301" s="23" t="s">
        <v>106</v>
      </c>
      <c r="B3301" s="30">
        <f t="shared" si="51"/>
        <v>41852</v>
      </c>
    </row>
    <row r="3302" spans="1:2" x14ac:dyDescent="0.25">
      <c r="A3302" s="23" t="s">
        <v>106</v>
      </c>
      <c r="B3302" s="30">
        <f t="shared" si="51"/>
        <v>41852</v>
      </c>
    </row>
    <row r="3303" spans="1:2" x14ac:dyDescent="0.25">
      <c r="A3303" s="23" t="s">
        <v>106</v>
      </c>
      <c r="B3303" s="30">
        <f t="shared" si="51"/>
        <v>41852</v>
      </c>
    </row>
    <row r="3304" spans="1:2" x14ac:dyDescent="0.25">
      <c r="A3304" s="23" t="s">
        <v>106</v>
      </c>
      <c r="B3304" s="30">
        <f t="shared" si="51"/>
        <v>41852</v>
      </c>
    </row>
    <row r="3305" spans="1:2" x14ac:dyDescent="0.25">
      <c r="A3305" s="23" t="s">
        <v>106</v>
      </c>
      <c r="B3305" s="30">
        <f t="shared" si="51"/>
        <v>41852</v>
      </c>
    </row>
    <row r="3306" spans="1:2" x14ac:dyDescent="0.25">
      <c r="A3306" s="23" t="s">
        <v>106</v>
      </c>
      <c r="B3306" s="30">
        <f t="shared" si="51"/>
        <v>41852</v>
      </c>
    </row>
    <row r="3307" spans="1:2" x14ac:dyDescent="0.25">
      <c r="A3307" s="23" t="s">
        <v>106</v>
      </c>
      <c r="B3307" s="30">
        <f t="shared" si="51"/>
        <v>41852</v>
      </c>
    </row>
    <row r="3308" spans="1:2" x14ac:dyDescent="0.25">
      <c r="A3308" s="23" t="s">
        <v>106</v>
      </c>
      <c r="B3308" s="30">
        <f t="shared" si="51"/>
        <v>41852</v>
      </c>
    </row>
    <row r="3309" spans="1:2" x14ac:dyDescent="0.25">
      <c r="A3309" s="23" t="s">
        <v>106</v>
      </c>
      <c r="B3309" s="30">
        <f t="shared" si="51"/>
        <v>41852</v>
      </c>
    </row>
    <row r="3310" spans="1:2" x14ac:dyDescent="0.25">
      <c r="A3310" s="23" t="s">
        <v>106</v>
      </c>
      <c r="B3310" s="30">
        <f t="shared" si="51"/>
        <v>41852</v>
      </c>
    </row>
    <row r="3311" spans="1:2" x14ac:dyDescent="0.25">
      <c r="A3311" s="23" t="s">
        <v>106</v>
      </c>
      <c r="B3311" s="30">
        <f t="shared" si="51"/>
        <v>41852</v>
      </c>
    </row>
    <row r="3312" spans="1:2" x14ac:dyDescent="0.25">
      <c r="A3312" s="23" t="s">
        <v>106</v>
      </c>
      <c r="B3312" s="30">
        <f t="shared" si="51"/>
        <v>41852</v>
      </c>
    </row>
    <row r="3313" spans="1:2" x14ac:dyDescent="0.25">
      <c r="A3313" s="23" t="s">
        <v>106</v>
      </c>
      <c r="B3313" s="30">
        <f t="shared" si="51"/>
        <v>41852</v>
      </c>
    </row>
    <row r="3314" spans="1:2" x14ac:dyDescent="0.25">
      <c r="A3314" s="23" t="s">
        <v>106</v>
      </c>
      <c r="B3314" s="30">
        <f t="shared" si="51"/>
        <v>41852</v>
      </c>
    </row>
    <row r="3315" spans="1:2" x14ac:dyDescent="0.25">
      <c r="A3315" s="23" t="s">
        <v>106</v>
      </c>
      <c r="B3315" s="30">
        <f t="shared" si="51"/>
        <v>41852</v>
      </c>
    </row>
    <row r="3316" spans="1:2" x14ac:dyDescent="0.25">
      <c r="A3316" s="23" t="s">
        <v>106</v>
      </c>
      <c r="B3316" s="30">
        <f t="shared" si="51"/>
        <v>41852</v>
      </c>
    </row>
    <row r="3317" spans="1:2" x14ac:dyDescent="0.25">
      <c r="A3317" s="23" t="s">
        <v>106</v>
      </c>
      <c r="B3317" s="30">
        <f t="shared" si="51"/>
        <v>41852</v>
      </c>
    </row>
    <row r="3318" spans="1:2" x14ac:dyDescent="0.25">
      <c r="A3318" s="23" t="s">
        <v>106</v>
      </c>
      <c r="B3318" s="30">
        <f t="shared" si="51"/>
        <v>41852</v>
      </c>
    </row>
    <row r="3319" spans="1:2" x14ac:dyDescent="0.25">
      <c r="A3319" s="23" t="s">
        <v>106</v>
      </c>
      <c r="B3319" s="30">
        <f t="shared" si="51"/>
        <v>41852</v>
      </c>
    </row>
    <row r="3320" spans="1:2" x14ac:dyDescent="0.25">
      <c r="A3320" s="23" t="s">
        <v>106</v>
      </c>
      <c r="B3320" s="30">
        <f t="shared" si="51"/>
        <v>41852</v>
      </c>
    </row>
    <row r="3321" spans="1:2" x14ac:dyDescent="0.25">
      <c r="A3321" s="23" t="s">
        <v>106</v>
      </c>
      <c r="B3321" s="30">
        <f t="shared" si="51"/>
        <v>41852</v>
      </c>
    </row>
    <row r="3322" spans="1:2" x14ac:dyDescent="0.25">
      <c r="A3322" s="23" t="s">
        <v>106</v>
      </c>
      <c r="B3322" s="30">
        <f t="shared" si="51"/>
        <v>41852</v>
      </c>
    </row>
    <row r="3323" spans="1:2" x14ac:dyDescent="0.25">
      <c r="A3323" s="23" t="s">
        <v>106</v>
      </c>
      <c r="B3323" s="30">
        <f t="shared" si="51"/>
        <v>41852</v>
      </c>
    </row>
    <row r="3324" spans="1:2" x14ac:dyDescent="0.25">
      <c r="A3324" s="23" t="s">
        <v>106</v>
      </c>
      <c r="B3324" s="30">
        <f t="shared" si="51"/>
        <v>41852</v>
      </c>
    </row>
    <row r="3325" spans="1:2" x14ac:dyDescent="0.25">
      <c r="A3325" s="23" t="s">
        <v>106</v>
      </c>
      <c r="B3325" s="30">
        <f t="shared" si="51"/>
        <v>41852</v>
      </c>
    </row>
    <row r="3326" spans="1:2" x14ac:dyDescent="0.25">
      <c r="A3326" s="23" t="s">
        <v>106</v>
      </c>
      <c r="B3326" s="30">
        <f t="shared" si="51"/>
        <v>41852</v>
      </c>
    </row>
    <row r="3327" spans="1:2" x14ac:dyDescent="0.25">
      <c r="A3327" s="23" t="s">
        <v>106</v>
      </c>
      <c r="B3327" s="30">
        <f t="shared" si="51"/>
        <v>41852</v>
      </c>
    </row>
    <row r="3328" spans="1:2" x14ac:dyDescent="0.25">
      <c r="A3328" s="23" t="s">
        <v>106</v>
      </c>
      <c r="B3328" s="30">
        <f t="shared" si="51"/>
        <v>41852</v>
      </c>
    </row>
    <row r="3329" spans="1:2" x14ac:dyDescent="0.25">
      <c r="A3329" s="23" t="s">
        <v>106</v>
      </c>
      <c r="B3329" s="30">
        <f t="shared" si="51"/>
        <v>41852</v>
      </c>
    </row>
    <row r="3330" spans="1:2" x14ac:dyDescent="0.25">
      <c r="A3330" s="23" t="s">
        <v>106</v>
      </c>
      <c r="B3330" s="30">
        <f t="shared" si="51"/>
        <v>41852</v>
      </c>
    </row>
    <row r="3331" spans="1:2" x14ac:dyDescent="0.25">
      <c r="A3331" s="23" t="s">
        <v>106</v>
      </c>
      <c r="B3331" s="30">
        <f t="shared" ref="B3331:B3394" si="52">DATEVALUE(SUBSTITUTE(A3331,".","-"))</f>
        <v>41852</v>
      </c>
    </row>
    <row r="3332" spans="1:2" x14ac:dyDescent="0.25">
      <c r="A3332" s="23" t="s">
        <v>106</v>
      </c>
      <c r="B3332" s="30">
        <f t="shared" si="52"/>
        <v>41852</v>
      </c>
    </row>
    <row r="3333" spans="1:2" x14ac:dyDescent="0.25">
      <c r="A3333" s="23" t="s">
        <v>106</v>
      </c>
      <c r="B3333" s="30">
        <f t="shared" si="52"/>
        <v>41852</v>
      </c>
    </row>
    <row r="3334" spans="1:2" x14ac:dyDescent="0.25">
      <c r="A3334" s="23" t="s">
        <v>106</v>
      </c>
      <c r="B3334" s="30">
        <f t="shared" si="52"/>
        <v>41852</v>
      </c>
    </row>
    <row r="3335" spans="1:2" x14ac:dyDescent="0.25">
      <c r="A3335" s="23" t="s">
        <v>106</v>
      </c>
      <c r="B3335" s="30">
        <f t="shared" si="52"/>
        <v>41852</v>
      </c>
    </row>
    <row r="3336" spans="1:2" x14ac:dyDescent="0.25">
      <c r="A3336" s="23" t="s">
        <v>106</v>
      </c>
      <c r="B3336" s="30">
        <f t="shared" si="52"/>
        <v>41852</v>
      </c>
    </row>
    <row r="3337" spans="1:2" x14ac:dyDescent="0.25">
      <c r="A3337" s="23" t="s">
        <v>106</v>
      </c>
      <c r="B3337" s="30">
        <f t="shared" si="52"/>
        <v>41852</v>
      </c>
    </row>
    <row r="3338" spans="1:2" x14ac:dyDescent="0.25">
      <c r="A3338" s="23" t="s">
        <v>106</v>
      </c>
      <c r="B3338" s="30">
        <f t="shared" si="52"/>
        <v>41852</v>
      </c>
    </row>
    <row r="3339" spans="1:2" x14ac:dyDescent="0.25">
      <c r="A3339" s="23" t="s">
        <v>106</v>
      </c>
      <c r="B3339" s="30">
        <f t="shared" si="52"/>
        <v>41852</v>
      </c>
    </row>
    <row r="3340" spans="1:2" x14ac:dyDescent="0.25">
      <c r="A3340" s="23" t="s">
        <v>106</v>
      </c>
      <c r="B3340" s="30">
        <f t="shared" si="52"/>
        <v>41852</v>
      </c>
    </row>
    <row r="3341" spans="1:2" x14ac:dyDescent="0.25">
      <c r="A3341" s="23" t="s">
        <v>106</v>
      </c>
      <c r="B3341" s="30">
        <f t="shared" si="52"/>
        <v>41852</v>
      </c>
    </row>
    <row r="3342" spans="1:2" x14ac:dyDescent="0.25">
      <c r="A3342" s="23" t="s">
        <v>106</v>
      </c>
      <c r="B3342" s="30">
        <f t="shared" si="52"/>
        <v>41852</v>
      </c>
    </row>
    <row r="3343" spans="1:2" x14ac:dyDescent="0.25">
      <c r="A3343" s="23" t="s">
        <v>106</v>
      </c>
      <c r="B3343" s="30">
        <f t="shared" si="52"/>
        <v>41852</v>
      </c>
    </row>
    <row r="3344" spans="1:2" x14ac:dyDescent="0.25">
      <c r="A3344" s="23" t="s">
        <v>106</v>
      </c>
      <c r="B3344" s="30">
        <f t="shared" si="52"/>
        <v>41852</v>
      </c>
    </row>
    <row r="3345" spans="1:2" x14ac:dyDescent="0.25">
      <c r="A3345" s="23" t="s">
        <v>107</v>
      </c>
      <c r="B3345" s="30">
        <f t="shared" si="52"/>
        <v>41884</v>
      </c>
    </row>
    <row r="3346" spans="1:2" x14ac:dyDescent="0.25">
      <c r="A3346" s="23" t="s">
        <v>107</v>
      </c>
      <c r="B3346" s="30">
        <f t="shared" si="52"/>
        <v>41884</v>
      </c>
    </row>
    <row r="3347" spans="1:2" x14ac:dyDescent="0.25">
      <c r="A3347" s="23" t="s">
        <v>107</v>
      </c>
      <c r="B3347" s="30">
        <f t="shared" si="52"/>
        <v>41884</v>
      </c>
    </row>
    <row r="3348" spans="1:2" x14ac:dyDescent="0.25">
      <c r="A3348" s="23" t="s">
        <v>107</v>
      </c>
      <c r="B3348" s="30">
        <f t="shared" si="52"/>
        <v>41884</v>
      </c>
    </row>
    <row r="3349" spans="1:2" x14ac:dyDescent="0.25">
      <c r="A3349" s="23" t="s">
        <v>107</v>
      </c>
      <c r="B3349" s="30">
        <f t="shared" si="52"/>
        <v>41884</v>
      </c>
    </row>
    <row r="3350" spans="1:2" x14ac:dyDescent="0.25">
      <c r="A3350" s="23" t="s">
        <v>107</v>
      </c>
      <c r="B3350" s="30">
        <f t="shared" si="52"/>
        <v>41884</v>
      </c>
    </row>
    <row r="3351" spans="1:2" x14ac:dyDescent="0.25">
      <c r="A3351" s="23" t="s">
        <v>107</v>
      </c>
      <c r="B3351" s="30">
        <f t="shared" si="52"/>
        <v>41884</v>
      </c>
    </row>
    <row r="3352" spans="1:2" x14ac:dyDescent="0.25">
      <c r="A3352" s="23" t="s">
        <v>107</v>
      </c>
      <c r="B3352" s="30">
        <f t="shared" si="52"/>
        <v>41884</v>
      </c>
    </row>
    <row r="3353" spans="1:2" x14ac:dyDescent="0.25">
      <c r="A3353" s="23" t="s">
        <v>107</v>
      </c>
      <c r="B3353" s="30">
        <f t="shared" si="52"/>
        <v>41884</v>
      </c>
    </row>
    <row r="3354" spans="1:2" x14ac:dyDescent="0.25">
      <c r="A3354" s="23" t="s">
        <v>107</v>
      </c>
      <c r="B3354" s="30">
        <f t="shared" si="52"/>
        <v>41884</v>
      </c>
    </row>
    <row r="3355" spans="1:2" x14ac:dyDescent="0.25">
      <c r="A3355" s="23" t="s">
        <v>107</v>
      </c>
      <c r="B3355" s="30">
        <f t="shared" si="52"/>
        <v>41884</v>
      </c>
    </row>
    <row r="3356" spans="1:2" x14ac:dyDescent="0.25">
      <c r="A3356" s="23" t="s">
        <v>107</v>
      </c>
      <c r="B3356" s="30">
        <f t="shared" si="52"/>
        <v>41884</v>
      </c>
    </row>
    <row r="3357" spans="1:2" x14ac:dyDescent="0.25">
      <c r="A3357" s="23" t="s">
        <v>107</v>
      </c>
      <c r="B3357" s="30">
        <f t="shared" si="52"/>
        <v>41884</v>
      </c>
    </row>
    <row r="3358" spans="1:2" x14ac:dyDescent="0.25">
      <c r="A3358" s="23" t="s">
        <v>107</v>
      </c>
      <c r="B3358" s="30">
        <f t="shared" si="52"/>
        <v>41884</v>
      </c>
    </row>
    <row r="3359" spans="1:2" x14ac:dyDescent="0.25">
      <c r="A3359" s="23" t="s">
        <v>107</v>
      </c>
      <c r="B3359" s="30">
        <f t="shared" si="52"/>
        <v>41884</v>
      </c>
    </row>
    <row r="3360" spans="1:2" x14ac:dyDescent="0.25">
      <c r="A3360" s="23" t="s">
        <v>107</v>
      </c>
      <c r="B3360" s="30">
        <f t="shared" si="52"/>
        <v>41884</v>
      </c>
    </row>
    <row r="3361" spans="1:2" x14ac:dyDescent="0.25">
      <c r="A3361" s="23" t="s">
        <v>107</v>
      </c>
      <c r="B3361" s="30">
        <f t="shared" si="52"/>
        <v>41884</v>
      </c>
    </row>
    <row r="3362" spans="1:2" x14ac:dyDescent="0.25">
      <c r="A3362" s="23" t="s">
        <v>107</v>
      </c>
      <c r="B3362" s="30">
        <f t="shared" si="52"/>
        <v>41884</v>
      </c>
    </row>
    <row r="3363" spans="1:2" x14ac:dyDescent="0.25">
      <c r="A3363" s="23" t="s">
        <v>107</v>
      </c>
      <c r="B3363" s="30">
        <f t="shared" si="52"/>
        <v>41884</v>
      </c>
    </row>
    <row r="3364" spans="1:2" x14ac:dyDescent="0.25">
      <c r="A3364" s="23" t="s">
        <v>107</v>
      </c>
      <c r="B3364" s="30">
        <f t="shared" si="52"/>
        <v>41884</v>
      </c>
    </row>
    <row r="3365" spans="1:2" x14ac:dyDescent="0.25">
      <c r="A3365" s="23" t="s">
        <v>107</v>
      </c>
      <c r="B3365" s="30">
        <f t="shared" si="52"/>
        <v>41884</v>
      </c>
    </row>
    <row r="3366" spans="1:2" x14ac:dyDescent="0.25">
      <c r="A3366" s="23" t="s">
        <v>107</v>
      </c>
      <c r="B3366" s="30">
        <f t="shared" si="52"/>
        <v>41884</v>
      </c>
    </row>
    <row r="3367" spans="1:2" x14ac:dyDescent="0.25">
      <c r="A3367" s="23" t="s">
        <v>107</v>
      </c>
      <c r="B3367" s="30">
        <f t="shared" si="52"/>
        <v>41884</v>
      </c>
    </row>
    <row r="3368" spans="1:2" x14ac:dyDescent="0.25">
      <c r="A3368" s="23" t="s">
        <v>107</v>
      </c>
      <c r="B3368" s="30">
        <f t="shared" si="52"/>
        <v>41884</v>
      </c>
    </row>
    <row r="3369" spans="1:2" x14ac:dyDescent="0.25">
      <c r="A3369" s="23" t="s">
        <v>107</v>
      </c>
      <c r="B3369" s="30">
        <f t="shared" si="52"/>
        <v>41884</v>
      </c>
    </row>
    <row r="3370" spans="1:2" x14ac:dyDescent="0.25">
      <c r="A3370" s="23" t="s">
        <v>107</v>
      </c>
      <c r="B3370" s="30">
        <f t="shared" si="52"/>
        <v>41884</v>
      </c>
    </row>
    <row r="3371" spans="1:2" x14ac:dyDescent="0.25">
      <c r="A3371" s="23" t="s">
        <v>107</v>
      </c>
      <c r="B3371" s="30">
        <f t="shared" si="52"/>
        <v>41884</v>
      </c>
    </row>
    <row r="3372" spans="1:2" x14ac:dyDescent="0.25">
      <c r="A3372" s="23" t="s">
        <v>107</v>
      </c>
      <c r="B3372" s="30">
        <f t="shared" si="52"/>
        <v>41884</v>
      </c>
    </row>
    <row r="3373" spans="1:2" x14ac:dyDescent="0.25">
      <c r="A3373" s="23" t="s">
        <v>107</v>
      </c>
      <c r="B3373" s="30">
        <f t="shared" si="52"/>
        <v>41884</v>
      </c>
    </row>
    <row r="3374" spans="1:2" x14ac:dyDescent="0.25">
      <c r="A3374" s="23" t="s">
        <v>107</v>
      </c>
      <c r="B3374" s="30">
        <f t="shared" si="52"/>
        <v>41884</v>
      </c>
    </row>
    <row r="3375" spans="1:2" x14ac:dyDescent="0.25">
      <c r="A3375" s="23" t="s">
        <v>107</v>
      </c>
      <c r="B3375" s="30">
        <f t="shared" si="52"/>
        <v>41884</v>
      </c>
    </row>
    <row r="3376" spans="1:2" x14ac:dyDescent="0.25">
      <c r="A3376" s="23" t="s">
        <v>107</v>
      </c>
      <c r="B3376" s="30">
        <f t="shared" si="52"/>
        <v>41884</v>
      </c>
    </row>
    <row r="3377" spans="1:2" x14ac:dyDescent="0.25">
      <c r="A3377" s="23" t="s">
        <v>107</v>
      </c>
      <c r="B3377" s="30">
        <f t="shared" si="52"/>
        <v>41884</v>
      </c>
    </row>
    <row r="3378" spans="1:2" x14ac:dyDescent="0.25">
      <c r="A3378" s="23" t="s">
        <v>107</v>
      </c>
      <c r="B3378" s="30">
        <f t="shared" si="52"/>
        <v>41884</v>
      </c>
    </row>
    <row r="3379" spans="1:2" x14ac:dyDescent="0.25">
      <c r="A3379" s="23" t="s">
        <v>107</v>
      </c>
      <c r="B3379" s="30">
        <f t="shared" si="52"/>
        <v>41884</v>
      </c>
    </row>
    <row r="3380" spans="1:2" x14ac:dyDescent="0.25">
      <c r="A3380" s="23" t="s">
        <v>107</v>
      </c>
      <c r="B3380" s="30">
        <f t="shared" si="52"/>
        <v>41884</v>
      </c>
    </row>
    <row r="3381" spans="1:2" x14ac:dyDescent="0.25">
      <c r="A3381" s="23" t="s">
        <v>107</v>
      </c>
      <c r="B3381" s="30">
        <f t="shared" si="52"/>
        <v>41884</v>
      </c>
    </row>
    <row r="3382" spans="1:2" x14ac:dyDescent="0.25">
      <c r="A3382" s="23" t="s">
        <v>107</v>
      </c>
      <c r="B3382" s="30">
        <f t="shared" si="52"/>
        <v>41884</v>
      </c>
    </row>
    <row r="3383" spans="1:2" x14ac:dyDescent="0.25">
      <c r="A3383" s="23" t="s">
        <v>107</v>
      </c>
      <c r="B3383" s="30">
        <f t="shared" si="52"/>
        <v>41884</v>
      </c>
    </row>
    <row r="3384" spans="1:2" x14ac:dyDescent="0.25">
      <c r="A3384" s="23" t="s">
        <v>107</v>
      </c>
      <c r="B3384" s="30">
        <f t="shared" si="52"/>
        <v>41884</v>
      </c>
    </row>
    <row r="3385" spans="1:2" x14ac:dyDescent="0.25">
      <c r="A3385" s="23" t="s">
        <v>107</v>
      </c>
      <c r="B3385" s="30">
        <f t="shared" si="52"/>
        <v>41884</v>
      </c>
    </row>
    <row r="3386" spans="1:2" x14ac:dyDescent="0.25">
      <c r="A3386" s="23" t="s">
        <v>107</v>
      </c>
      <c r="B3386" s="30">
        <f t="shared" si="52"/>
        <v>41884</v>
      </c>
    </row>
    <row r="3387" spans="1:2" x14ac:dyDescent="0.25">
      <c r="A3387" s="23" t="s">
        <v>107</v>
      </c>
      <c r="B3387" s="30">
        <f t="shared" si="52"/>
        <v>41884</v>
      </c>
    </row>
    <row r="3388" spans="1:2" x14ac:dyDescent="0.25">
      <c r="A3388" s="23" t="s">
        <v>107</v>
      </c>
      <c r="B3388" s="30">
        <f t="shared" si="52"/>
        <v>41884</v>
      </c>
    </row>
    <row r="3389" spans="1:2" x14ac:dyDescent="0.25">
      <c r="A3389" s="23" t="s">
        <v>107</v>
      </c>
      <c r="B3389" s="30">
        <f t="shared" si="52"/>
        <v>41884</v>
      </c>
    </row>
    <row r="3390" spans="1:2" x14ac:dyDescent="0.25">
      <c r="A3390" s="23" t="s">
        <v>107</v>
      </c>
      <c r="B3390" s="30">
        <f t="shared" si="52"/>
        <v>41884</v>
      </c>
    </row>
    <row r="3391" spans="1:2" x14ac:dyDescent="0.25">
      <c r="A3391" s="23" t="s">
        <v>107</v>
      </c>
      <c r="B3391" s="30">
        <f t="shared" si="52"/>
        <v>41884</v>
      </c>
    </row>
    <row r="3392" spans="1:2" x14ac:dyDescent="0.25">
      <c r="A3392" s="23" t="s">
        <v>107</v>
      </c>
      <c r="B3392" s="30">
        <f t="shared" si="52"/>
        <v>41884</v>
      </c>
    </row>
    <row r="3393" spans="1:2" x14ac:dyDescent="0.25">
      <c r="A3393" s="23" t="s">
        <v>107</v>
      </c>
      <c r="B3393" s="30">
        <f t="shared" si="52"/>
        <v>41884</v>
      </c>
    </row>
    <row r="3394" spans="1:2" x14ac:dyDescent="0.25">
      <c r="A3394" s="23" t="s">
        <v>107</v>
      </c>
      <c r="B3394" s="30">
        <f t="shared" si="52"/>
        <v>41884</v>
      </c>
    </row>
    <row r="3395" spans="1:2" x14ac:dyDescent="0.25">
      <c r="A3395" s="23" t="s">
        <v>107</v>
      </c>
      <c r="B3395" s="30">
        <f t="shared" ref="B3395:B3458" si="53">DATEVALUE(SUBSTITUTE(A3395,".","-"))</f>
        <v>41884</v>
      </c>
    </row>
    <row r="3396" spans="1:2" x14ac:dyDescent="0.25">
      <c r="A3396" s="23" t="s">
        <v>107</v>
      </c>
      <c r="B3396" s="30">
        <f t="shared" si="53"/>
        <v>41884</v>
      </c>
    </row>
    <row r="3397" spans="1:2" x14ac:dyDescent="0.25">
      <c r="A3397" s="23" t="s">
        <v>107</v>
      </c>
      <c r="B3397" s="30">
        <f t="shared" si="53"/>
        <v>41884</v>
      </c>
    </row>
    <row r="3398" spans="1:2" x14ac:dyDescent="0.25">
      <c r="A3398" s="23" t="s">
        <v>107</v>
      </c>
      <c r="B3398" s="30">
        <f t="shared" si="53"/>
        <v>41884</v>
      </c>
    </row>
    <row r="3399" spans="1:2" x14ac:dyDescent="0.25">
      <c r="A3399" s="23" t="s">
        <v>107</v>
      </c>
      <c r="B3399" s="30">
        <f t="shared" si="53"/>
        <v>41884</v>
      </c>
    </row>
    <row r="3400" spans="1:2" x14ac:dyDescent="0.25">
      <c r="A3400" s="23" t="s">
        <v>107</v>
      </c>
      <c r="B3400" s="30">
        <f t="shared" si="53"/>
        <v>41884</v>
      </c>
    </row>
    <row r="3401" spans="1:2" x14ac:dyDescent="0.25">
      <c r="A3401" s="23" t="s">
        <v>107</v>
      </c>
      <c r="B3401" s="30">
        <f t="shared" si="53"/>
        <v>41884</v>
      </c>
    </row>
    <row r="3402" spans="1:2" x14ac:dyDescent="0.25">
      <c r="A3402" s="23" t="s">
        <v>107</v>
      </c>
      <c r="B3402" s="30">
        <f t="shared" si="53"/>
        <v>41884</v>
      </c>
    </row>
    <row r="3403" spans="1:2" x14ac:dyDescent="0.25">
      <c r="A3403" s="23" t="s">
        <v>107</v>
      </c>
      <c r="B3403" s="30">
        <f t="shared" si="53"/>
        <v>41884</v>
      </c>
    </row>
    <row r="3404" spans="1:2" x14ac:dyDescent="0.25">
      <c r="A3404" s="23" t="s">
        <v>107</v>
      </c>
      <c r="B3404" s="30">
        <f t="shared" si="53"/>
        <v>41884</v>
      </c>
    </row>
    <row r="3405" spans="1:2" x14ac:dyDescent="0.25">
      <c r="A3405" s="23" t="s">
        <v>107</v>
      </c>
      <c r="B3405" s="30">
        <f t="shared" si="53"/>
        <v>41884</v>
      </c>
    </row>
    <row r="3406" spans="1:2" x14ac:dyDescent="0.25">
      <c r="A3406" s="23" t="s">
        <v>107</v>
      </c>
      <c r="B3406" s="30">
        <f t="shared" si="53"/>
        <v>41884</v>
      </c>
    </row>
    <row r="3407" spans="1:2" x14ac:dyDescent="0.25">
      <c r="A3407" s="23" t="s">
        <v>107</v>
      </c>
      <c r="B3407" s="30">
        <f t="shared" si="53"/>
        <v>41884</v>
      </c>
    </row>
    <row r="3408" spans="1:2" x14ac:dyDescent="0.25">
      <c r="A3408" s="23" t="s">
        <v>107</v>
      </c>
      <c r="B3408" s="30">
        <f t="shared" si="53"/>
        <v>41884</v>
      </c>
    </row>
    <row r="3409" spans="1:2" x14ac:dyDescent="0.25">
      <c r="A3409" s="23" t="s">
        <v>107</v>
      </c>
      <c r="B3409" s="30">
        <f t="shared" si="53"/>
        <v>41884</v>
      </c>
    </row>
    <row r="3410" spans="1:2" x14ac:dyDescent="0.25">
      <c r="A3410" s="23" t="s">
        <v>107</v>
      </c>
      <c r="B3410" s="30">
        <f t="shared" si="53"/>
        <v>41884</v>
      </c>
    </row>
    <row r="3411" spans="1:2" x14ac:dyDescent="0.25">
      <c r="A3411" s="23" t="s">
        <v>107</v>
      </c>
      <c r="B3411" s="30">
        <f t="shared" si="53"/>
        <v>41884</v>
      </c>
    </row>
    <row r="3412" spans="1:2" x14ac:dyDescent="0.25">
      <c r="A3412" s="23" t="s">
        <v>107</v>
      </c>
      <c r="B3412" s="30">
        <f t="shared" si="53"/>
        <v>41884</v>
      </c>
    </row>
    <row r="3413" spans="1:2" x14ac:dyDescent="0.25">
      <c r="A3413" s="23" t="s">
        <v>107</v>
      </c>
      <c r="B3413" s="30">
        <f t="shared" si="53"/>
        <v>41884</v>
      </c>
    </row>
    <row r="3414" spans="1:2" x14ac:dyDescent="0.25">
      <c r="A3414" s="23" t="s">
        <v>107</v>
      </c>
      <c r="B3414" s="30">
        <f t="shared" si="53"/>
        <v>41884</v>
      </c>
    </row>
    <row r="3415" spans="1:2" x14ac:dyDescent="0.25">
      <c r="A3415" s="23" t="s">
        <v>107</v>
      </c>
      <c r="B3415" s="30">
        <f t="shared" si="53"/>
        <v>41884</v>
      </c>
    </row>
    <row r="3416" spans="1:2" x14ac:dyDescent="0.25">
      <c r="A3416" s="23" t="s">
        <v>107</v>
      </c>
      <c r="B3416" s="30">
        <f t="shared" si="53"/>
        <v>41884</v>
      </c>
    </row>
    <row r="3417" spans="1:2" x14ac:dyDescent="0.25">
      <c r="A3417" s="23" t="s">
        <v>107</v>
      </c>
      <c r="B3417" s="30">
        <f t="shared" si="53"/>
        <v>41884</v>
      </c>
    </row>
    <row r="3418" spans="1:2" x14ac:dyDescent="0.25">
      <c r="A3418" s="23" t="s">
        <v>107</v>
      </c>
      <c r="B3418" s="30">
        <f t="shared" si="53"/>
        <v>41884</v>
      </c>
    </row>
    <row r="3419" spans="1:2" x14ac:dyDescent="0.25">
      <c r="A3419" s="23" t="s">
        <v>107</v>
      </c>
      <c r="B3419" s="30">
        <f t="shared" si="53"/>
        <v>41884</v>
      </c>
    </row>
    <row r="3420" spans="1:2" x14ac:dyDescent="0.25">
      <c r="A3420" s="23" t="s">
        <v>107</v>
      </c>
      <c r="B3420" s="30">
        <f t="shared" si="53"/>
        <v>41884</v>
      </c>
    </row>
    <row r="3421" spans="1:2" x14ac:dyDescent="0.25">
      <c r="A3421" s="23" t="s">
        <v>107</v>
      </c>
      <c r="B3421" s="30">
        <f t="shared" si="53"/>
        <v>41884</v>
      </c>
    </row>
    <row r="3422" spans="1:2" x14ac:dyDescent="0.25">
      <c r="A3422" s="23" t="s">
        <v>107</v>
      </c>
      <c r="B3422" s="30">
        <f t="shared" si="53"/>
        <v>41884</v>
      </c>
    </row>
    <row r="3423" spans="1:2" x14ac:dyDescent="0.25">
      <c r="A3423" s="23" t="s">
        <v>107</v>
      </c>
      <c r="B3423" s="30">
        <f t="shared" si="53"/>
        <v>41884</v>
      </c>
    </row>
    <row r="3424" spans="1:2" x14ac:dyDescent="0.25">
      <c r="A3424" s="23" t="s">
        <v>107</v>
      </c>
      <c r="B3424" s="30">
        <f t="shared" si="53"/>
        <v>41884</v>
      </c>
    </row>
    <row r="3425" spans="1:2" x14ac:dyDescent="0.25">
      <c r="A3425" s="23" t="s">
        <v>107</v>
      </c>
      <c r="B3425" s="30">
        <f t="shared" si="53"/>
        <v>41884</v>
      </c>
    </row>
    <row r="3426" spans="1:2" x14ac:dyDescent="0.25">
      <c r="A3426" s="23" t="s">
        <v>107</v>
      </c>
      <c r="B3426" s="30">
        <f t="shared" si="53"/>
        <v>41884</v>
      </c>
    </row>
    <row r="3427" spans="1:2" x14ac:dyDescent="0.25">
      <c r="A3427" s="23" t="s">
        <v>107</v>
      </c>
      <c r="B3427" s="30">
        <f t="shared" si="53"/>
        <v>41884</v>
      </c>
    </row>
    <row r="3428" spans="1:2" x14ac:dyDescent="0.25">
      <c r="A3428" s="23" t="s">
        <v>107</v>
      </c>
      <c r="B3428" s="30">
        <f t="shared" si="53"/>
        <v>41884</v>
      </c>
    </row>
    <row r="3429" spans="1:2" x14ac:dyDescent="0.25">
      <c r="A3429" s="23" t="s">
        <v>107</v>
      </c>
      <c r="B3429" s="30">
        <f t="shared" si="53"/>
        <v>41884</v>
      </c>
    </row>
    <row r="3430" spans="1:2" x14ac:dyDescent="0.25">
      <c r="A3430" s="23" t="s">
        <v>107</v>
      </c>
      <c r="B3430" s="30">
        <f t="shared" si="53"/>
        <v>41884</v>
      </c>
    </row>
    <row r="3431" spans="1:2" x14ac:dyDescent="0.25">
      <c r="A3431" s="23" t="s">
        <v>107</v>
      </c>
      <c r="B3431" s="30">
        <f t="shared" si="53"/>
        <v>41884</v>
      </c>
    </row>
    <row r="3432" spans="1:2" x14ac:dyDescent="0.25">
      <c r="A3432" s="23" t="s">
        <v>107</v>
      </c>
      <c r="B3432" s="30">
        <f t="shared" si="53"/>
        <v>41884</v>
      </c>
    </row>
    <row r="3433" spans="1:2" x14ac:dyDescent="0.25">
      <c r="A3433" s="23" t="s">
        <v>107</v>
      </c>
      <c r="B3433" s="30">
        <f t="shared" si="53"/>
        <v>41884</v>
      </c>
    </row>
    <row r="3434" spans="1:2" x14ac:dyDescent="0.25">
      <c r="A3434" s="23" t="s">
        <v>107</v>
      </c>
      <c r="B3434" s="30">
        <f t="shared" si="53"/>
        <v>41884</v>
      </c>
    </row>
    <row r="3435" spans="1:2" x14ac:dyDescent="0.25">
      <c r="A3435" s="23" t="s">
        <v>107</v>
      </c>
      <c r="B3435" s="30">
        <f t="shared" si="53"/>
        <v>41884</v>
      </c>
    </row>
    <row r="3436" spans="1:2" x14ac:dyDescent="0.25">
      <c r="A3436" s="23" t="s">
        <v>107</v>
      </c>
      <c r="B3436" s="30">
        <f t="shared" si="53"/>
        <v>41884</v>
      </c>
    </row>
    <row r="3437" spans="1:2" x14ac:dyDescent="0.25">
      <c r="A3437" s="23" t="s">
        <v>107</v>
      </c>
      <c r="B3437" s="30">
        <f t="shared" si="53"/>
        <v>41884</v>
      </c>
    </row>
    <row r="3438" spans="1:2" x14ac:dyDescent="0.25">
      <c r="A3438" s="23" t="s">
        <v>107</v>
      </c>
      <c r="B3438" s="30">
        <f t="shared" si="53"/>
        <v>41884</v>
      </c>
    </row>
    <row r="3439" spans="1:2" x14ac:dyDescent="0.25">
      <c r="A3439" s="23" t="s">
        <v>107</v>
      </c>
      <c r="B3439" s="30">
        <f t="shared" si="53"/>
        <v>41884</v>
      </c>
    </row>
    <row r="3440" spans="1:2" x14ac:dyDescent="0.25">
      <c r="A3440" s="23" t="s">
        <v>107</v>
      </c>
      <c r="B3440" s="30">
        <f t="shared" si="53"/>
        <v>41884</v>
      </c>
    </row>
    <row r="3441" spans="1:2" x14ac:dyDescent="0.25">
      <c r="A3441" s="23" t="s">
        <v>107</v>
      </c>
      <c r="B3441" s="30">
        <f t="shared" si="53"/>
        <v>41884</v>
      </c>
    </row>
    <row r="3442" spans="1:2" x14ac:dyDescent="0.25">
      <c r="A3442" s="23" t="s">
        <v>107</v>
      </c>
      <c r="B3442" s="30">
        <f t="shared" si="53"/>
        <v>41884</v>
      </c>
    </row>
    <row r="3443" spans="1:2" x14ac:dyDescent="0.25">
      <c r="A3443" s="23" t="s">
        <v>107</v>
      </c>
      <c r="B3443" s="30">
        <f t="shared" si="53"/>
        <v>41884</v>
      </c>
    </row>
    <row r="3444" spans="1:2" x14ac:dyDescent="0.25">
      <c r="A3444" s="23" t="s">
        <v>107</v>
      </c>
      <c r="B3444" s="30">
        <f t="shared" si="53"/>
        <v>41884</v>
      </c>
    </row>
    <row r="3445" spans="1:2" x14ac:dyDescent="0.25">
      <c r="A3445" s="23" t="s">
        <v>107</v>
      </c>
      <c r="B3445" s="30">
        <f t="shared" si="53"/>
        <v>41884</v>
      </c>
    </row>
    <row r="3446" spans="1:2" x14ac:dyDescent="0.25">
      <c r="A3446" s="23" t="s">
        <v>107</v>
      </c>
      <c r="B3446" s="30">
        <f t="shared" si="53"/>
        <v>41884</v>
      </c>
    </row>
    <row r="3447" spans="1:2" x14ac:dyDescent="0.25">
      <c r="A3447" s="23" t="s">
        <v>107</v>
      </c>
      <c r="B3447" s="30">
        <f t="shared" si="53"/>
        <v>41884</v>
      </c>
    </row>
    <row r="3448" spans="1:2" x14ac:dyDescent="0.25">
      <c r="A3448" s="23" t="s">
        <v>107</v>
      </c>
      <c r="B3448" s="30">
        <f t="shared" si="53"/>
        <v>41884</v>
      </c>
    </row>
    <row r="3449" spans="1:2" x14ac:dyDescent="0.25">
      <c r="A3449" s="23" t="s">
        <v>107</v>
      </c>
      <c r="B3449" s="30">
        <f t="shared" si="53"/>
        <v>41884</v>
      </c>
    </row>
    <row r="3450" spans="1:2" x14ac:dyDescent="0.25">
      <c r="A3450" s="23" t="s">
        <v>107</v>
      </c>
      <c r="B3450" s="30">
        <f t="shared" si="53"/>
        <v>41884</v>
      </c>
    </row>
    <row r="3451" spans="1:2" x14ac:dyDescent="0.25">
      <c r="A3451" s="23" t="s">
        <v>107</v>
      </c>
      <c r="B3451" s="30">
        <f t="shared" si="53"/>
        <v>41884</v>
      </c>
    </row>
    <row r="3452" spans="1:2" x14ac:dyDescent="0.25">
      <c r="A3452" s="23" t="s">
        <v>107</v>
      </c>
      <c r="B3452" s="30">
        <f t="shared" si="53"/>
        <v>41884</v>
      </c>
    </row>
    <row r="3453" spans="1:2" x14ac:dyDescent="0.25">
      <c r="A3453" s="23" t="s">
        <v>107</v>
      </c>
      <c r="B3453" s="30">
        <f t="shared" si="53"/>
        <v>41884</v>
      </c>
    </row>
    <row r="3454" spans="1:2" x14ac:dyDescent="0.25">
      <c r="A3454" s="23" t="s">
        <v>107</v>
      </c>
      <c r="B3454" s="30">
        <f t="shared" si="53"/>
        <v>41884</v>
      </c>
    </row>
    <row r="3455" spans="1:2" x14ac:dyDescent="0.25">
      <c r="A3455" s="23" t="s">
        <v>107</v>
      </c>
      <c r="B3455" s="30">
        <f t="shared" si="53"/>
        <v>41884</v>
      </c>
    </row>
    <row r="3456" spans="1:2" x14ac:dyDescent="0.25">
      <c r="A3456" s="23" t="s">
        <v>107</v>
      </c>
      <c r="B3456" s="30">
        <f t="shared" si="53"/>
        <v>41884</v>
      </c>
    </row>
    <row r="3457" spans="1:2" x14ac:dyDescent="0.25">
      <c r="A3457" s="23" t="s">
        <v>107</v>
      </c>
      <c r="B3457" s="30">
        <f t="shared" si="53"/>
        <v>41884</v>
      </c>
    </row>
    <row r="3458" spans="1:2" x14ac:dyDescent="0.25">
      <c r="A3458" s="23" t="s">
        <v>107</v>
      </c>
      <c r="B3458" s="30">
        <f t="shared" si="53"/>
        <v>41884</v>
      </c>
    </row>
    <row r="3459" spans="1:2" x14ac:dyDescent="0.25">
      <c r="A3459" s="23" t="s">
        <v>107</v>
      </c>
      <c r="B3459" s="30">
        <f t="shared" ref="B3459:B3522" si="54">DATEVALUE(SUBSTITUTE(A3459,".","-"))</f>
        <v>41884</v>
      </c>
    </row>
    <row r="3460" spans="1:2" x14ac:dyDescent="0.25">
      <c r="A3460" s="23" t="s">
        <v>107</v>
      </c>
      <c r="B3460" s="30">
        <f t="shared" si="54"/>
        <v>41884</v>
      </c>
    </row>
    <row r="3461" spans="1:2" x14ac:dyDescent="0.25">
      <c r="A3461" s="23" t="s">
        <v>107</v>
      </c>
      <c r="B3461" s="30">
        <f t="shared" si="54"/>
        <v>41884</v>
      </c>
    </row>
    <row r="3462" spans="1:2" x14ac:dyDescent="0.25">
      <c r="A3462" s="23" t="s">
        <v>107</v>
      </c>
      <c r="B3462" s="30">
        <f t="shared" si="54"/>
        <v>41884</v>
      </c>
    </row>
    <row r="3463" spans="1:2" x14ac:dyDescent="0.25">
      <c r="A3463" s="23" t="s">
        <v>107</v>
      </c>
      <c r="B3463" s="30">
        <f t="shared" si="54"/>
        <v>41884</v>
      </c>
    </row>
    <row r="3464" spans="1:2" x14ac:dyDescent="0.25">
      <c r="A3464" s="23" t="s">
        <v>107</v>
      </c>
      <c r="B3464" s="30">
        <f t="shared" si="54"/>
        <v>41884</v>
      </c>
    </row>
    <row r="3465" spans="1:2" x14ac:dyDescent="0.25">
      <c r="A3465" s="23" t="s">
        <v>107</v>
      </c>
      <c r="B3465" s="30">
        <f t="shared" si="54"/>
        <v>41884</v>
      </c>
    </row>
    <row r="3466" spans="1:2" x14ac:dyDescent="0.25">
      <c r="A3466" s="23" t="s">
        <v>107</v>
      </c>
      <c r="B3466" s="30">
        <f t="shared" si="54"/>
        <v>41884</v>
      </c>
    </row>
    <row r="3467" spans="1:2" x14ac:dyDescent="0.25">
      <c r="A3467" s="23" t="s">
        <v>107</v>
      </c>
      <c r="B3467" s="30">
        <f t="shared" si="54"/>
        <v>41884</v>
      </c>
    </row>
    <row r="3468" spans="1:2" x14ac:dyDescent="0.25">
      <c r="A3468" s="23" t="s">
        <v>107</v>
      </c>
      <c r="B3468" s="30">
        <f t="shared" si="54"/>
        <v>41884</v>
      </c>
    </row>
    <row r="3469" spans="1:2" x14ac:dyDescent="0.25">
      <c r="A3469" s="23" t="s">
        <v>107</v>
      </c>
      <c r="B3469" s="30">
        <f t="shared" si="54"/>
        <v>41884</v>
      </c>
    </row>
    <row r="3470" spans="1:2" x14ac:dyDescent="0.25">
      <c r="A3470" s="23" t="s">
        <v>107</v>
      </c>
      <c r="B3470" s="30">
        <f t="shared" si="54"/>
        <v>41884</v>
      </c>
    </row>
    <row r="3471" spans="1:2" x14ac:dyDescent="0.25">
      <c r="A3471" s="23" t="s">
        <v>107</v>
      </c>
      <c r="B3471" s="30">
        <f t="shared" si="54"/>
        <v>41884</v>
      </c>
    </row>
    <row r="3472" spans="1:2" x14ac:dyDescent="0.25">
      <c r="A3472" s="23" t="s">
        <v>107</v>
      </c>
      <c r="B3472" s="30">
        <f t="shared" si="54"/>
        <v>41884</v>
      </c>
    </row>
    <row r="3473" spans="1:2" x14ac:dyDescent="0.25">
      <c r="A3473" s="23" t="s">
        <v>107</v>
      </c>
      <c r="B3473" s="30">
        <f t="shared" si="54"/>
        <v>41884</v>
      </c>
    </row>
    <row r="3474" spans="1:2" x14ac:dyDescent="0.25">
      <c r="A3474" s="23" t="s">
        <v>107</v>
      </c>
      <c r="B3474" s="30">
        <f t="shared" si="54"/>
        <v>41884</v>
      </c>
    </row>
    <row r="3475" spans="1:2" x14ac:dyDescent="0.25">
      <c r="A3475" s="23" t="s">
        <v>107</v>
      </c>
      <c r="B3475" s="30">
        <f t="shared" si="54"/>
        <v>41884</v>
      </c>
    </row>
    <row r="3476" spans="1:2" x14ac:dyDescent="0.25">
      <c r="A3476" s="23" t="s">
        <v>107</v>
      </c>
      <c r="B3476" s="30">
        <f t="shared" si="54"/>
        <v>41884</v>
      </c>
    </row>
    <row r="3477" spans="1:2" x14ac:dyDescent="0.25">
      <c r="A3477" s="23" t="s">
        <v>107</v>
      </c>
      <c r="B3477" s="30">
        <f t="shared" si="54"/>
        <v>41884</v>
      </c>
    </row>
    <row r="3478" spans="1:2" x14ac:dyDescent="0.25">
      <c r="A3478" s="23" t="s">
        <v>107</v>
      </c>
      <c r="B3478" s="30">
        <f t="shared" si="54"/>
        <v>41884</v>
      </c>
    </row>
    <row r="3479" spans="1:2" x14ac:dyDescent="0.25">
      <c r="A3479" s="23" t="s">
        <v>107</v>
      </c>
      <c r="B3479" s="30">
        <f t="shared" si="54"/>
        <v>41884</v>
      </c>
    </row>
    <row r="3480" spans="1:2" x14ac:dyDescent="0.25">
      <c r="A3480" s="23" t="s">
        <v>107</v>
      </c>
      <c r="B3480" s="30">
        <f t="shared" si="54"/>
        <v>41884</v>
      </c>
    </row>
    <row r="3481" spans="1:2" x14ac:dyDescent="0.25">
      <c r="A3481" s="23" t="s">
        <v>107</v>
      </c>
      <c r="B3481" s="30">
        <f t="shared" si="54"/>
        <v>41884</v>
      </c>
    </row>
    <row r="3482" spans="1:2" x14ac:dyDescent="0.25">
      <c r="A3482" s="23" t="s">
        <v>107</v>
      </c>
      <c r="B3482" s="30">
        <f t="shared" si="54"/>
        <v>41884</v>
      </c>
    </row>
    <row r="3483" spans="1:2" x14ac:dyDescent="0.25">
      <c r="A3483" s="23" t="s">
        <v>107</v>
      </c>
      <c r="B3483" s="30">
        <f t="shared" si="54"/>
        <v>41884</v>
      </c>
    </row>
    <row r="3484" spans="1:2" x14ac:dyDescent="0.25">
      <c r="A3484" s="23" t="s">
        <v>107</v>
      </c>
      <c r="B3484" s="30">
        <f t="shared" si="54"/>
        <v>41884</v>
      </c>
    </row>
    <row r="3485" spans="1:2" x14ac:dyDescent="0.25">
      <c r="A3485" s="23" t="s">
        <v>107</v>
      </c>
      <c r="B3485" s="30">
        <f t="shared" si="54"/>
        <v>41884</v>
      </c>
    </row>
    <row r="3486" spans="1:2" x14ac:dyDescent="0.25">
      <c r="A3486" s="23" t="s">
        <v>107</v>
      </c>
      <c r="B3486" s="30">
        <f t="shared" si="54"/>
        <v>41884</v>
      </c>
    </row>
    <row r="3487" spans="1:2" x14ac:dyDescent="0.25">
      <c r="A3487" s="23" t="s">
        <v>107</v>
      </c>
      <c r="B3487" s="30">
        <f t="shared" si="54"/>
        <v>41884</v>
      </c>
    </row>
    <row r="3488" spans="1:2" x14ac:dyDescent="0.25">
      <c r="A3488" s="23" t="s">
        <v>107</v>
      </c>
      <c r="B3488" s="30">
        <f t="shared" si="54"/>
        <v>41884</v>
      </c>
    </row>
    <row r="3489" spans="1:2" x14ac:dyDescent="0.25">
      <c r="A3489" s="23" t="s">
        <v>107</v>
      </c>
      <c r="B3489" s="30">
        <f t="shared" si="54"/>
        <v>41884</v>
      </c>
    </row>
    <row r="3490" spans="1:2" x14ac:dyDescent="0.25">
      <c r="A3490" s="23" t="s">
        <v>107</v>
      </c>
      <c r="B3490" s="30">
        <f t="shared" si="54"/>
        <v>41884</v>
      </c>
    </row>
    <row r="3491" spans="1:2" x14ac:dyDescent="0.25">
      <c r="A3491" s="23" t="s">
        <v>107</v>
      </c>
      <c r="B3491" s="30">
        <f t="shared" si="54"/>
        <v>41884</v>
      </c>
    </row>
    <row r="3492" spans="1:2" x14ac:dyDescent="0.25">
      <c r="A3492" s="23" t="s">
        <v>107</v>
      </c>
      <c r="B3492" s="30">
        <f t="shared" si="54"/>
        <v>41884</v>
      </c>
    </row>
    <row r="3493" spans="1:2" x14ac:dyDescent="0.25">
      <c r="A3493" s="23" t="s">
        <v>107</v>
      </c>
      <c r="B3493" s="30">
        <f t="shared" si="54"/>
        <v>41884</v>
      </c>
    </row>
    <row r="3494" spans="1:2" x14ac:dyDescent="0.25">
      <c r="A3494" s="23" t="s">
        <v>107</v>
      </c>
      <c r="B3494" s="30">
        <f t="shared" si="54"/>
        <v>41884</v>
      </c>
    </row>
    <row r="3495" spans="1:2" x14ac:dyDescent="0.25">
      <c r="A3495" s="23" t="s">
        <v>107</v>
      </c>
      <c r="B3495" s="30">
        <f t="shared" si="54"/>
        <v>41884</v>
      </c>
    </row>
    <row r="3496" spans="1:2" x14ac:dyDescent="0.25">
      <c r="A3496" s="23" t="s">
        <v>107</v>
      </c>
      <c r="B3496" s="30">
        <f t="shared" si="54"/>
        <v>41884</v>
      </c>
    </row>
    <row r="3497" spans="1:2" x14ac:dyDescent="0.25">
      <c r="A3497" s="23" t="s">
        <v>107</v>
      </c>
      <c r="B3497" s="30">
        <f t="shared" si="54"/>
        <v>41884</v>
      </c>
    </row>
    <row r="3498" spans="1:2" x14ac:dyDescent="0.25">
      <c r="A3498" s="23" t="s">
        <v>107</v>
      </c>
      <c r="B3498" s="30">
        <f t="shared" si="54"/>
        <v>41884</v>
      </c>
    </row>
    <row r="3499" spans="1:2" x14ac:dyDescent="0.25">
      <c r="A3499" s="23" t="s">
        <v>107</v>
      </c>
      <c r="B3499" s="30">
        <f t="shared" si="54"/>
        <v>41884</v>
      </c>
    </row>
    <row r="3500" spans="1:2" x14ac:dyDescent="0.25">
      <c r="A3500" s="23" t="s">
        <v>107</v>
      </c>
      <c r="B3500" s="30">
        <f t="shared" si="54"/>
        <v>41884</v>
      </c>
    </row>
    <row r="3501" spans="1:2" x14ac:dyDescent="0.25">
      <c r="A3501" s="23" t="s">
        <v>107</v>
      </c>
      <c r="B3501" s="30">
        <f t="shared" si="54"/>
        <v>41884</v>
      </c>
    </row>
    <row r="3502" spans="1:2" x14ac:dyDescent="0.25">
      <c r="A3502" s="23" t="s">
        <v>107</v>
      </c>
      <c r="B3502" s="30">
        <f t="shared" si="54"/>
        <v>41884</v>
      </c>
    </row>
    <row r="3503" spans="1:2" x14ac:dyDescent="0.25">
      <c r="A3503" s="23" t="s">
        <v>107</v>
      </c>
      <c r="B3503" s="30">
        <f t="shared" si="54"/>
        <v>41884</v>
      </c>
    </row>
    <row r="3504" spans="1:2" x14ac:dyDescent="0.25">
      <c r="A3504" s="23" t="s">
        <v>107</v>
      </c>
      <c r="B3504" s="30">
        <f t="shared" si="54"/>
        <v>41884</v>
      </c>
    </row>
    <row r="3505" spans="1:2" x14ac:dyDescent="0.25">
      <c r="A3505" s="23" t="s">
        <v>107</v>
      </c>
      <c r="B3505" s="30">
        <f t="shared" si="54"/>
        <v>41884</v>
      </c>
    </row>
    <row r="3506" spans="1:2" x14ac:dyDescent="0.25">
      <c r="A3506" s="23" t="s">
        <v>107</v>
      </c>
      <c r="B3506" s="30">
        <f t="shared" si="54"/>
        <v>41884</v>
      </c>
    </row>
    <row r="3507" spans="1:2" x14ac:dyDescent="0.25">
      <c r="A3507" s="23" t="s">
        <v>107</v>
      </c>
      <c r="B3507" s="30">
        <f t="shared" si="54"/>
        <v>41884</v>
      </c>
    </row>
    <row r="3508" spans="1:2" x14ac:dyDescent="0.25">
      <c r="A3508" s="23" t="s">
        <v>107</v>
      </c>
      <c r="B3508" s="30">
        <f t="shared" si="54"/>
        <v>41884</v>
      </c>
    </row>
    <row r="3509" spans="1:2" x14ac:dyDescent="0.25">
      <c r="A3509" s="23" t="s">
        <v>107</v>
      </c>
      <c r="B3509" s="30">
        <f t="shared" si="54"/>
        <v>41884</v>
      </c>
    </row>
    <row r="3510" spans="1:2" x14ac:dyDescent="0.25">
      <c r="A3510" s="23" t="s">
        <v>107</v>
      </c>
      <c r="B3510" s="30">
        <f t="shared" si="54"/>
        <v>41884</v>
      </c>
    </row>
    <row r="3511" spans="1:2" x14ac:dyDescent="0.25">
      <c r="A3511" s="23" t="s">
        <v>107</v>
      </c>
      <c r="B3511" s="30">
        <f t="shared" si="54"/>
        <v>41884</v>
      </c>
    </row>
    <row r="3512" spans="1:2" x14ac:dyDescent="0.25">
      <c r="A3512" s="23" t="s">
        <v>107</v>
      </c>
      <c r="B3512" s="30">
        <f t="shared" si="54"/>
        <v>41884</v>
      </c>
    </row>
    <row r="3513" spans="1:2" x14ac:dyDescent="0.25">
      <c r="A3513" s="23" t="s">
        <v>107</v>
      </c>
      <c r="B3513" s="30">
        <f t="shared" si="54"/>
        <v>41884</v>
      </c>
    </row>
    <row r="3514" spans="1:2" x14ac:dyDescent="0.25">
      <c r="A3514" s="23" t="s">
        <v>107</v>
      </c>
      <c r="B3514" s="30">
        <f t="shared" si="54"/>
        <v>41884</v>
      </c>
    </row>
    <row r="3515" spans="1:2" x14ac:dyDescent="0.25">
      <c r="A3515" s="23" t="s">
        <v>107</v>
      </c>
      <c r="B3515" s="30">
        <f t="shared" si="54"/>
        <v>41884</v>
      </c>
    </row>
    <row r="3516" spans="1:2" x14ac:dyDescent="0.25">
      <c r="A3516" s="23" t="s">
        <v>107</v>
      </c>
      <c r="B3516" s="30">
        <f t="shared" si="54"/>
        <v>41884</v>
      </c>
    </row>
    <row r="3517" spans="1:2" x14ac:dyDescent="0.25">
      <c r="A3517" s="23" t="s">
        <v>107</v>
      </c>
      <c r="B3517" s="30">
        <f t="shared" si="54"/>
        <v>41884</v>
      </c>
    </row>
    <row r="3518" spans="1:2" x14ac:dyDescent="0.25">
      <c r="A3518" s="23" t="s">
        <v>107</v>
      </c>
      <c r="B3518" s="30">
        <f t="shared" si="54"/>
        <v>41884</v>
      </c>
    </row>
    <row r="3519" spans="1:2" x14ac:dyDescent="0.25">
      <c r="A3519" s="23" t="s">
        <v>107</v>
      </c>
      <c r="B3519" s="30">
        <f t="shared" si="54"/>
        <v>41884</v>
      </c>
    </row>
    <row r="3520" spans="1:2" x14ac:dyDescent="0.25">
      <c r="A3520" s="23" t="s">
        <v>107</v>
      </c>
      <c r="B3520" s="30">
        <f t="shared" si="54"/>
        <v>41884</v>
      </c>
    </row>
    <row r="3521" spans="1:2" x14ac:dyDescent="0.25">
      <c r="A3521" s="23" t="s">
        <v>107</v>
      </c>
      <c r="B3521" s="30">
        <f t="shared" si="54"/>
        <v>41884</v>
      </c>
    </row>
    <row r="3522" spans="1:2" x14ac:dyDescent="0.25">
      <c r="A3522" s="23" t="s">
        <v>107</v>
      </c>
      <c r="B3522" s="30">
        <f t="shared" si="54"/>
        <v>41884</v>
      </c>
    </row>
    <row r="3523" spans="1:2" x14ac:dyDescent="0.25">
      <c r="A3523" s="23" t="s">
        <v>107</v>
      </c>
      <c r="B3523" s="30">
        <f t="shared" ref="B3523:B3586" si="55">DATEVALUE(SUBSTITUTE(A3523,".","-"))</f>
        <v>41884</v>
      </c>
    </row>
    <row r="3524" spans="1:2" x14ac:dyDescent="0.25">
      <c r="A3524" s="23" t="s">
        <v>107</v>
      </c>
      <c r="B3524" s="30">
        <f t="shared" si="55"/>
        <v>41884</v>
      </c>
    </row>
    <row r="3525" spans="1:2" x14ac:dyDescent="0.25">
      <c r="A3525" s="23" t="s">
        <v>107</v>
      </c>
      <c r="B3525" s="30">
        <f t="shared" si="55"/>
        <v>41884</v>
      </c>
    </row>
    <row r="3526" spans="1:2" x14ac:dyDescent="0.25">
      <c r="A3526" s="23" t="s">
        <v>107</v>
      </c>
      <c r="B3526" s="30">
        <f t="shared" si="55"/>
        <v>41884</v>
      </c>
    </row>
    <row r="3527" spans="1:2" x14ac:dyDescent="0.25">
      <c r="A3527" s="23" t="s">
        <v>107</v>
      </c>
      <c r="B3527" s="30">
        <f t="shared" si="55"/>
        <v>41884</v>
      </c>
    </row>
    <row r="3528" spans="1:2" x14ac:dyDescent="0.25">
      <c r="A3528" s="23" t="s">
        <v>107</v>
      </c>
      <c r="B3528" s="30">
        <f t="shared" si="55"/>
        <v>41884</v>
      </c>
    </row>
    <row r="3529" spans="1:2" x14ac:dyDescent="0.25">
      <c r="A3529" s="23" t="s">
        <v>107</v>
      </c>
      <c r="B3529" s="30">
        <f t="shared" si="55"/>
        <v>41884</v>
      </c>
    </row>
    <row r="3530" spans="1:2" x14ac:dyDescent="0.25">
      <c r="A3530" s="23" t="s">
        <v>107</v>
      </c>
      <c r="B3530" s="30">
        <f t="shared" si="55"/>
        <v>41884</v>
      </c>
    </row>
    <row r="3531" spans="1:2" x14ac:dyDescent="0.25">
      <c r="A3531" s="23" t="s">
        <v>107</v>
      </c>
      <c r="B3531" s="30">
        <f t="shared" si="55"/>
        <v>41884</v>
      </c>
    </row>
    <row r="3532" spans="1:2" x14ac:dyDescent="0.25">
      <c r="A3532" s="23" t="s">
        <v>107</v>
      </c>
      <c r="B3532" s="30">
        <f t="shared" si="55"/>
        <v>41884</v>
      </c>
    </row>
    <row r="3533" spans="1:2" x14ac:dyDescent="0.25">
      <c r="A3533" s="23" t="s">
        <v>107</v>
      </c>
      <c r="B3533" s="30">
        <f t="shared" si="55"/>
        <v>41884</v>
      </c>
    </row>
    <row r="3534" spans="1:2" x14ac:dyDescent="0.25">
      <c r="A3534" s="23" t="s">
        <v>107</v>
      </c>
      <c r="B3534" s="30">
        <f t="shared" si="55"/>
        <v>41884</v>
      </c>
    </row>
    <row r="3535" spans="1:2" x14ac:dyDescent="0.25">
      <c r="A3535" s="23" t="s">
        <v>107</v>
      </c>
      <c r="B3535" s="30">
        <f t="shared" si="55"/>
        <v>41884</v>
      </c>
    </row>
    <row r="3536" spans="1:2" x14ac:dyDescent="0.25">
      <c r="A3536" s="23" t="s">
        <v>107</v>
      </c>
      <c r="B3536" s="30">
        <f t="shared" si="55"/>
        <v>41884</v>
      </c>
    </row>
    <row r="3537" spans="1:2" x14ac:dyDescent="0.25">
      <c r="A3537" s="23" t="s">
        <v>107</v>
      </c>
      <c r="B3537" s="30">
        <f t="shared" si="55"/>
        <v>41884</v>
      </c>
    </row>
    <row r="3538" spans="1:2" x14ac:dyDescent="0.25">
      <c r="A3538" s="23" t="s">
        <v>107</v>
      </c>
      <c r="B3538" s="30">
        <f t="shared" si="55"/>
        <v>41884</v>
      </c>
    </row>
    <row r="3539" spans="1:2" x14ac:dyDescent="0.25">
      <c r="A3539" s="23" t="s">
        <v>107</v>
      </c>
      <c r="B3539" s="30">
        <f t="shared" si="55"/>
        <v>41884</v>
      </c>
    </row>
    <row r="3540" spans="1:2" x14ac:dyDescent="0.25">
      <c r="A3540" s="23" t="s">
        <v>107</v>
      </c>
      <c r="B3540" s="30">
        <f t="shared" si="55"/>
        <v>41884</v>
      </c>
    </row>
    <row r="3541" spans="1:2" x14ac:dyDescent="0.25">
      <c r="A3541" s="23" t="s">
        <v>107</v>
      </c>
      <c r="B3541" s="30">
        <f t="shared" si="55"/>
        <v>41884</v>
      </c>
    </row>
    <row r="3542" spans="1:2" x14ac:dyDescent="0.25">
      <c r="A3542" s="23" t="s">
        <v>107</v>
      </c>
      <c r="B3542" s="30">
        <f t="shared" si="55"/>
        <v>41884</v>
      </c>
    </row>
    <row r="3543" spans="1:2" x14ac:dyDescent="0.25">
      <c r="A3543" s="23" t="s">
        <v>107</v>
      </c>
      <c r="B3543" s="30">
        <f t="shared" si="55"/>
        <v>41884</v>
      </c>
    </row>
    <row r="3544" spans="1:2" x14ac:dyDescent="0.25">
      <c r="A3544" s="23" t="s">
        <v>107</v>
      </c>
      <c r="B3544" s="30">
        <f t="shared" si="55"/>
        <v>41884</v>
      </c>
    </row>
    <row r="3545" spans="1:2" x14ac:dyDescent="0.25">
      <c r="A3545" s="23" t="s">
        <v>108</v>
      </c>
      <c r="B3545" s="30">
        <f t="shared" si="55"/>
        <v>41913</v>
      </c>
    </row>
    <row r="3546" spans="1:2" x14ac:dyDescent="0.25">
      <c r="A3546" s="23" t="s">
        <v>108</v>
      </c>
      <c r="B3546" s="30">
        <f t="shared" si="55"/>
        <v>41913</v>
      </c>
    </row>
    <row r="3547" spans="1:2" x14ac:dyDescent="0.25">
      <c r="A3547" s="23" t="s">
        <v>108</v>
      </c>
      <c r="B3547" s="30">
        <f t="shared" si="55"/>
        <v>41913</v>
      </c>
    </row>
    <row r="3548" spans="1:2" x14ac:dyDescent="0.25">
      <c r="A3548" s="23" t="s">
        <v>108</v>
      </c>
      <c r="B3548" s="30">
        <f t="shared" si="55"/>
        <v>41913</v>
      </c>
    </row>
    <row r="3549" spans="1:2" x14ac:dyDescent="0.25">
      <c r="A3549" s="23" t="s">
        <v>108</v>
      </c>
      <c r="B3549" s="30">
        <f t="shared" si="55"/>
        <v>41913</v>
      </c>
    </row>
    <row r="3550" spans="1:2" x14ac:dyDescent="0.25">
      <c r="A3550" s="23" t="s">
        <v>108</v>
      </c>
      <c r="B3550" s="30">
        <f t="shared" si="55"/>
        <v>41913</v>
      </c>
    </row>
    <row r="3551" spans="1:2" x14ac:dyDescent="0.25">
      <c r="A3551" s="23" t="s">
        <v>108</v>
      </c>
      <c r="B3551" s="30">
        <f t="shared" si="55"/>
        <v>41913</v>
      </c>
    </row>
    <row r="3552" spans="1:2" x14ac:dyDescent="0.25">
      <c r="A3552" s="23" t="s">
        <v>108</v>
      </c>
      <c r="B3552" s="30">
        <f t="shared" si="55"/>
        <v>41913</v>
      </c>
    </row>
    <row r="3553" spans="1:2" x14ac:dyDescent="0.25">
      <c r="A3553" s="23" t="s">
        <v>108</v>
      </c>
      <c r="B3553" s="30">
        <f t="shared" si="55"/>
        <v>41913</v>
      </c>
    </row>
    <row r="3554" spans="1:2" x14ac:dyDescent="0.25">
      <c r="A3554" s="23" t="s">
        <v>108</v>
      </c>
      <c r="B3554" s="30">
        <f t="shared" si="55"/>
        <v>41913</v>
      </c>
    </row>
    <row r="3555" spans="1:2" x14ac:dyDescent="0.25">
      <c r="A3555" s="23" t="s">
        <v>108</v>
      </c>
      <c r="B3555" s="30">
        <f t="shared" si="55"/>
        <v>41913</v>
      </c>
    </row>
    <row r="3556" spans="1:2" x14ac:dyDescent="0.25">
      <c r="A3556" s="23" t="s">
        <v>108</v>
      </c>
      <c r="B3556" s="30">
        <f t="shared" si="55"/>
        <v>41913</v>
      </c>
    </row>
    <row r="3557" spans="1:2" x14ac:dyDescent="0.25">
      <c r="A3557" s="23" t="s">
        <v>108</v>
      </c>
      <c r="B3557" s="30">
        <f t="shared" si="55"/>
        <v>41913</v>
      </c>
    </row>
    <row r="3558" spans="1:2" x14ac:dyDescent="0.25">
      <c r="A3558" s="23" t="s">
        <v>108</v>
      </c>
      <c r="B3558" s="30">
        <f t="shared" si="55"/>
        <v>41913</v>
      </c>
    </row>
    <row r="3559" spans="1:2" x14ac:dyDescent="0.25">
      <c r="A3559" s="23" t="s">
        <v>108</v>
      </c>
      <c r="B3559" s="30">
        <f t="shared" si="55"/>
        <v>41913</v>
      </c>
    </row>
    <row r="3560" spans="1:2" x14ac:dyDescent="0.25">
      <c r="A3560" s="23" t="s">
        <v>108</v>
      </c>
      <c r="B3560" s="30">
        <f t="shared" si="55"/>
        <v>41913</v>
      </c>
    </row>
    <row r="3561" spans="1:2" x14ac:dyDescent="0.25">
      <c r="A3561" s="23" t="s">
        <v>108</v>
      </c>
      <c r="B3561" s="30">
        <f t="shared" si="55"/>
        <v>41913</v>
      </c>
    </row>
    <row r="3562" spans="1:2" x14ac:dyDescent="0.25">
      <c r="A3562" s="23" t="s">
        <v>108</v>
      </c>
      <c r="B3562" s="30">
        <f t="shared" si="55"/>
        <v>41913</v>
      </c>
    </row>
    <row r="3563" spans="1:2" x14ac:dyDescent="0.25">
      <c r="A3563" s="23" t="s">
        <v>108</v>
      </c>
      <c r="B3563" s="30">
        <f t="shared" si="55"/>
        <v>41913</v>
      </c>
    </row>
    <row r="3564" spans="1:2" x14ac:dyDescent="0.25">
      <c r="A3564" s="23" t="s">
        <v>108</v>
      </c>
      <c r="B3564" s="30">
        <f t="shared" si="55"/>
        <v>41913</v>
      </c>
    </row>
    <row r="3565" spans="1:2" x14ac:dyDescent="0.25">
      <c r="A3565" s="23" t="s">
        <v>108</v>
      </c>
      <c r="B3565" s="30">
        <f t="shared" si="55"/>
        <v>41913</v>
      </c>
    </row>
    <row r="3566" spans="1:2" x14ac:dyDescent="0.25">
      <c r="A3566" s="23" t="s">
        <v>108</v>
      </c>
      <c r="B3566" s="30">
        <f t="shared" si="55"/>
        <v>41913</v>
      </c>
    </row>
    <row r="3567" spans="1:2" x14ac:dyDescent="0.25">
      <c r="A3567" s="23" t="s">
        <v>108</v>
      </c>
      <c r="B3567" s="30">
        <f t="shared" si="55"/>
        <v>41913</v>
      </c>
    </row>
    <row r="3568" spans="1:2" x14ac:dyDescent="0.25">
      <c r="A3568" s="23" t="s">
        <v>108</v>
      </c>
      <c r="B3568" s="30">
        <f t="shared" si="55"/>
        <v>41913</v>
      </c>
    </row>
    <row r="3569" spans="1:2" x14ac:dyDescent="0.25">
      <c r="A3569" s="23" t="s">
        <v>108</v>
      </c>
      <c r="B3569" s="30">
        <f t="shared" si="55"/>
        <v>41913</v>
      </c>
    </row>
    <row r="3570" spans="1:2" x14ac:dyDescent="0.25">
      <c r="A3570" s="23" t="s">
        <v>108</v>
      </c>
      <c r="B3570" s="30">
        <f t="shared" si="55"/>
        <v>41913</v>
      </c>
    </row>
    <row r="3571" spans="1:2" x14ac:dyDescent="0.25">
      <c r="A3571" s="23" t="s">
        <v>108</v>
      </c>
      <c r="B3571" s="30">
        <f t="shared" si="55"/>
        <v>41913</v>
      </c>
    </row>
    <row r="3572" spans="1:2" x14ac:dyDescent="0.25">
      <c r="A3572" s="23" t="s">
        <v>108</v>
      </c>
      <c r="B3572" s="30">
        <f t="shared" si="55"/>
        <v>41913</v>
      </c>
    </row>
    <row r="3573" spans="1:2" x14ac:dyDescent="0.25">
      <c r="A3573" s="23" t="s">
        <v>108</v>
      </c>
      <c r="B3573" s="30">
        <f t="shared" si="55"/>
        <v>41913</v>
      </c>
    </row>
    <row r="3574" spans="1:2" x14ac:dyDescent="0.25">
      <c r="A3574" s="23" t="s">
        <v>108</v>
      </c>
      <c r="B3574" s="30">
        <f t="shared" si="55"/>
        <v>41913</v>
      </c>
    </row>
    <row r="3575" spans="1:2" x14ac:dyDescent="0.25">
      <c r="A3575" s="23" t="s">
        <v>108</v>
      </c>
      <c r="B3575" s="30">
        <f t="shared" si="55"/>
        <v>41913</v>
      </c>
    </row>
    <row r="3576" spans="1:2" x14ac:dyDescent="0.25">
      <c r="A3576" s="23" t="s">
        <v>108</v>
      </c>
      <c r="B3576" s="30">
        <f t="shared" si="55"/>
        <v>41913</v>
      </c>
    </row>
    <row r="3577" spans="1:2" x14ac:dyDescent="0.25">
      <c r="A3577" s="23" t="s">
        <v>108</v>
      </c>
      <c r="B3577" s="30">
        <f t="shared" si="55"/>
        <v>41913</v>
      </c>
    </row>
    <row r="3578" spans="1:2" x14ac:dyDescent="0.25">
      <c r="A3578" s="23" t="s">
        <v>108</v>
      </c>
      <c r="B3578" s="30">
        <f t="shared" si="55"/>
        <v>41913</v>
      </c>
    </row>
    <row r="3579" spans="1:2" x14ac:dyDescent="0.25">
      <c r="A3579" s="23" t="s">
        <v>108</v>
      </c>
      <c r="B3579" s="30">
        <f t="shared" si="55"/>
        <v>41913</v>
      </c>
    </row>
    <row r="3580" spans="1:2" x14ac:dyDescent="0.25">
      <c r="A3580" s="23" t="s">
        <v>108</v>
      </c>
      <c r="B3580" s="30">
        <f t="shared" si="55"/>
        <v>41913</v>
      </c>
    </row>
    <row r="3581" spans="1:2" x14ac:dyDescent="0.25">
      <c r="A3581" s="23" t="s">
        <v>108</v>
      </c>
      <c r="B3581" s="30">
        <f t="shared" si="55"/>
        <v>41913</v>
      </c>
    </row>
    <row r="3582" spans="1:2" x14ac:dyDescent="0.25">
      <c r="A3582" s="23" t="s">
        <v>108</v>
      </c>
      <c r="B3582" s="30">
        <f t="shared" si="55"/>
        <v>41913</v>
      </c>
    </row>
    <row r="3583" spans="1:2" x14ac:dyDescent="0.25">
      <c r="A3583" s="23" t="s">
        <v>108</v>
      </c>
      <c r="B3583" s="30">
        <f t="shared" si="55"/>
        <v>41913</v>
      </c>
    </row>
    <row r="3584" spans="1:2" x14ac:dyDescent="0.25">
      <c r="A3584" s="23" t="s">
        <v>108</v>
      </c>
      <c r="B3584" s="30">
        <f t="shared" si="55"/>
        <v>41913</v>
      </c>
    </row>
    <row r="3585" spans="1:2" x14ac:dyDescent="0.25">
      <c r="A3585" s="23" t="s">
        <v>108</v>
      </c>
      <c r="B3585" s="30">
        <f t="shared" si="55"/>
        <v>41913</v>
      </c>
    </row>
    <row r="3586" spans="1:2" x14ac:dyDescent="0.25">
      <c r="A3586" s="23" t="s">
        <v>108</v>
      </c>
      <c r="B3586" s="30">
        <f t="shared" si="55"/>
        <v>41913</v>
      </c>
    </row>
    <row r="3587" spans="1:2" x14ac:dyDescent="0.25">
      <c r="A3587" s="23" t="s">
        <v>108</v>
      </c>
      <c r="B3587" s="30">
        <f t="shared" ref="B3587:B3650" si="56">DATEVALUE(SUBSTITUTE(A3587,".","-"))</f>
        <v>41913</v>
      </c>
    </row>
    <row r="3588" spans="1:2" x14ac:dyDescent="0.25">
      <c r="A3588" s="23" t="s">
        <v>108</v>
      </c>
      <c r="B3588" s="30">
        <f t="shared" si="56"/>
        <v>41913</v>
      </c>
    </row>
    <row r="3589" spans="1:2" x14ac:dyDescent="0.25">
      <c r="A3589" s="23" t="s">
        <v>108</v>
      </c>
      <c r="B3589" s="30">
        <f t="shared" si="56"/>
        <v>41913</v>
      </c>
    </row>
    <row r="3590" spans="1:2" x14ac:dyDescent="0.25">
      <c r="A3590" s="23" t="s">
        <v>108</v>
      </c>
      <c r="B3590" s="30">
        <f t="shared" si="56"/>
        <v>41913</v>
      </c>
    </row>
    <row r="3591" spans="1:2" x14ac:dyDescent="0.25">
      <c r="A3591" s="23" t="s">
        <v>108</v>
      </c>
      <c r="B3591" s="30">
        <f t="shared" si="56"/>
        <v>41913</v>
      </c>
    </row>
    <row r="3592" spans="1:2" x14ac:dyDescent="0.25">
      <c r="A3592" s="23" t="s">
        <v>108</v>
      </c>
      <c r="B3592" s="30">
        <f t="shared" si="56"/>
        <v>41913</v>
      </c>
    </row>
    <row r="3593" spans="1:2" x14ac:dyDescent="0.25">
      <c r="A3593" s="23" t="s">
        <v>108</v>
      </c>
      <c r="B3593" s="30">
        <f t="shared" si="56"/>
        <v>41913</v>
      </c>
    </row>
    <row r="3594" spans="1:2" x14ac:dyDescent="0.25">
      <c r="A3594" s="23" t="s">
        <v>108</v>
      </c>
      <c r="B3594" s="30">
        <f t="shared" si="56"/>
        <v>41913</v>
      </c>
    </row>
    <row r="3595" spans="1:2" x14ac:dyDescent="0.25">
      <c r="A3595" s="23" t="s">
        <v>108</v>
      </c>
      <c r="B3595" s="30">
        <f t="shared" si="56"/>
        <v>41913</v>
      </c>
    </row>
    <row r="3596" spans="1:2" x14ac:dyDescent="0.25">
      <c r="A3596" s="23" t="s">
        <v>108</v>
      </c>
      <c r="B3596" s="30">
        <f t="shared" si="56"/>
        <v>41913</v>
      </c>
    </row>
    <row r="3597" spans="1:2" x14ac:dyDescent="0.25">
      <c r="A3597" s="23" t="s">
        <v>108</v>
      </c>
      <c r="B3597" s="30">
        <f t="shared" si="56"/>
        <v>41913</v>
      </c>
    </row>
    <row r="3598" spans="1:2" x14ac:dyDescent="0.25">
      <c r="A3598" s="23" t="s">
        <v>108</v>
      </c>
      <c r="B3598" s="30">
        <f t="shared" si="56"/>
        <v>41913</v>
      </c>
    </row>
    <row r="3599" spans="1:2" x14ac:dyDescent="0.25">
      <c r="A3599" s="23" t="s">
        <v>108</v>
      </c>
      <c r="B3599" s="30">
        <f t="shared" si="56"/>
        <v>41913</v>
      </c>
    </row>
    <row r="3600" spans="1:2" x14ac:dyDescent="0.25">
      <c r="A3600" s="23" t="s">
        <v>108</v>
      </c>
      <c r="B3600" s="30">
        <f t="shared" si="56"/>
        <v>41913</v>
      </c>
    </row>
    <row r="3601" spans="1:2" x14ac:dyDescent="0.25">
      <c r="A3601" s="23" t="s">
        <v>108</v>
      </c>
      <c r="B3601" s="30">
        <f t="shared" si="56"/>
        <v>41913</v>
      </c>
    </row>
    <row r="3602" spans="1:2" x14ac:dyDescent="0.25">
      <c r="A3602" s="23" t="s">
        <v>108</v>
      </c>
      <c r="B3602" s="30">
        <f t="shared" si="56"/>
        <v>41913</v>
      </c>
    </row>
    <row r="3603" spans="1:2" x14ac:dyDescent="0.25">
      <c r="A3603" s="23" t="s">
        <v>108</v>
      </c>
      <c r="B3603" s="30">
        <f t="shared" si="56"/>
        <v>41913</v>
      </c>
    </row>
    <row r="3604" spans="1:2" x14ac:dyDescent="0.25">
      <c r="A3604" s="23" t="s">
        <v>108</v>
      </c>
      <c r="B3604" s="30">
        <f t="shared" si="56"/>
        <v>41913</v>
      </c>
    </row>
    <row r="3605" spans="1:2" x14ac:dyDescent="0.25">
      <c r="A3605" s="23" t="s">
        <v>108</v>
      </c>
      <c r="B3605" s="30">
        <f t="shared" si="56"/>
        <v>41913</v>
      </c>
    </row>
    <row r="3606" spans="1:2" x14ac:dyDescent="0.25">
      <c r="A3606" s="23" t="s">
        <v>108</v>
      </c>
      <c r="B3606" s="30">
        <f t="shared" si="56"/>
        <v>41913</v>
      </c>
    </row>
    <row r="3607" spans="1:2" x14ac:dyDescent="0.25">
      <c r="A3607" s="23" t="s">
        <v>108</v>
      </c>
      <c r="B3607" s="30">
        <f t="shared" si="56"/>
        <v>41913</v>
      </c>
    </row>
    <row r="3608" spans="1:2" x14ac:dyDescent="0.25">
      <c r="A3608" s="23" t="s">
        <v>108</v>
      </c>
      <c r="B3608" s="30">
        <f t="shared" si="56"/>
        <v>41913</v>
      </c>
    </row>
    <row r="3609" spans="1:2" x14ac:dyDescent="0.25">
      <c r="A3609" s="23" t="s">
        <v>108</v>
      </c>
      <c r="B3609" s="30">
        <f t="shared" si="56"/>
        <v>41913</v>
      </c>
    </row>
    <row r="3610" spans="1:2" x14ac:dyDescent="0.25">
      <c r="A3610" s="23" t="s">
        <v>108</v>
      </c>
      <c r="B3610" s="30">
        <f t="shared" si="56"/>
        <v>41913</v>
      </c>
    </row>
    <row r="3611" spans="1:2" x14ac:dyDescent="0.25">
      <c r="A3611" s="23" t="s">
        <v>108</v>
      </c>
      <c r="B3611" s="30">
        <f t="shared" si="56"/>
        <v>41913</v>
      </c>
    </row>
    <row r="3612" spans="1:2" x14ac:dyDescent="0.25">
      <c r="A3612" s="23" t="s">
        <v>108</v>
      </c>
      <c r="B3612" s="30">
        <f t="shared" si="56"/>
        <v>41913</v>
      </c>
    </row>
    <row r="3613" spans="1:2" x14ac:dyDescent="0.25">
      <c r="A3613" s="23" t="s">
        <v>108</v>
      </c>
      <c r="B3613" s="30">
        <f t="shared" si="56"/>
        <v>41913</v>
      </c>
    </row>
    <row r="3614" spans="1:2" x14ac:dyDescent="0.25">
      <c r="A3614" s="23" t="s">
        <v>108</v>
      </c>
      <c r="B3614" s="30">
        <f t="shared" si="56"/>
        <v>41913</v>
      </c>
    </row>
    <row r="3615" spans="1:2" x14ac:dyDescent="0.25">
      <c r="A3615" s="23" t="s">
        <v>108</v>
      </c>
      <c r="B3615" s="30">
        <f t="shared" si="56"/>
        <v>41913</v>
      </c>
    </row>
    <row r="3616" spans="1:2" x14ac:dyDescent="0.25">
      <c r="A3616" s="23" t="s">
        <v>108</v>
      </c>
      <c r="B3616" s="30">
        <f t="shared" si="56"/>
        <v>41913</v>
      </c>
    </row>
    <row r="3617" spans="1:2" x14ac:dyDescent="0.25">
      <c r="A3617" s="23" t="s">
        <v>108</v>
      </c>
      <c r="B3617" s="30">
        <f t="shared" si="56"/>
        <v>41913</v>
      </c>
    </row>
    <row r="3618" spans="1:2" x14ac:dyDescent="0.25">
      <c r="A3618" s="23" t="s">
        <v>108</v>
      </c>
      <c r="B3618" s="30">
        <f t="shared" si="56"/>
        <v>41913</v>
      </c>
    </row>
    <row r="3619" spans="1:2" x14ac:dyDescent="0.25">
      <c r="A3619" s="23" t="s">
        <v>108</v>
      </c>
      <c r="B3619" s="30">
        <f t="shared" si="56"/>
        <v>41913</v>
      </c>
    </row>
    <row r="3620" spans="1:2" x14ac:dyDescent="0.25">
      <c r="A3620" s="23" t="s">
        <v>108</v>
      </c>
      <c r="B3620" s="30">
        <f t="shared" si="56"/>
        <v>41913</v>
      </c>
    </row>
    <row r="3621" spans="1:2" x14ac:dyDescent="0.25">
      <c r="A3621" s="23" t="s">
        <v>108</v>
      </c>
      <c r="B3621" s="30">
        <f t="shared" si="56"/>
        <v>41913</v>
      </c>
    </row>
    <row r="3622" spans="1:2" x14ac:dyDescent="0.25">
      <c r="A3622" s="23" t="s">
        <v>108</v>
      </c>
      <c r="B3622" s="30">
        <f t="shared" si="56"/>
        <v>41913</v>
      </c>
    </row>
    <row r="3623" spans="1:2" x14ac:dyDescent="0.25">
      <c r="A3623" s="23" t="s">
        <v>108</v>
      </c>
      <c r="B3623" s="30">
        <f t="shared" si="56"/>
        <v>41913</v>
      </c>
    </row>
    <row r="3624" spans="1:2" x14ac:dyDescent="0.25">
      <c r="A3624" s="23" t="s">
        <v>108</v>
      </c>
      <c r="B3624" s="30">
        <f t="shared" si="56"/>
        <v>41913</v>
      </c>
    </row>
    <row r="3625" spans="1:2" x14ac:dyDescent="0.25">
      <c r="A3625" s="23" t="s">
        <v>108</v>
      </c>
      <c r="B3625" s="30">
        <f t="shared" si="56"/>
        <v>41913</v>
      </c>
    </row>
    <row r="3626" spans="1:2" x14ac:dyDescent="0.25">
      <c r="A3626" s="23" t="s">
        <v>108</v>
      </c>
      <c r="B3626" s="30">
        <f t="shared" si="56"/>
        <v>41913</v>
      </c>
    </row>
    <row r="3627" spans="1:2" x14ac:dyDescent="0.25">
      <c r="A3627" s="23" t="s">
        <v>108</v>
      </c>
      <c r="B3627" s="30">
        <f t="shared" si="56"/>
        <v>41913</v>
      </c>
    </row>
    <row r="3628" spans="1:2" x14ac:dyDescent="0.25">
      <c r="A3628" s="23" t="s">
        <v>108</v>
      </c>
      <c r="B3628" s="30">
        <f t="shared" si="56"/>
        <v>41913</v>
      </c>
    </row>
    <row r="3629" spans="1:2" x14ac:dyDescent="0.25">
      <c r="A3629" s="23" t="s">
        <v>108</v>
      </c>
      <c r="B3629" s="30">
        <f t="shared" si="56"/>
        <v>41913</v>
      </c>
    </row>
    <row r="3630" spans="1:2" x14ac:dyDescent="0.25">
      <c r="A3630" s="23" t="s">
        <v>108</v>
      </c>
      <c r="B3630" s="30">
        <f t="shared" si="56"/>
        <v>41913</v>
      </c>
    </row>
    <row r="3631" spans="1:2" x14ac:dyDescent="0.25">
      <c r="A3631" s="23" t="s">
        <v>108</v>
      </c>
      <c r="B3631" s="30">
        <f t="shared" si="56"/>
        <v>41913</v>
      </c>
    </row>
    <row r="3632" spans="1:2" x14ac:dyDescent="0.25">
      <c r="A3632" s="23" t="s">
        <v>108</v>
      </c>
      <c r="B3632" s="30">
        <f t="shared" si="56"/>
        <v>41913</v>
      </c>
    </row>
    <row r="3633" spans="1:2" x14ac:dyDescent="0.25">
      <c r="A3633" s="23" t="s">
        <v>108</v>
      </c>
      <c r="B3633" s="30">
        <f t="shared" si="56"/>
        <v>41913</v>
      </c>
    </row>
    <row r="3634" spans="1:2" x14ac:dyDescent="0.25">
      <c r="A3634" s="23" t="s">
        <v>108</v>
      </c>
      <c r="B3634" s="30">
        <f t="shared" si="56"/>
        <v>41913</v>
      </c>
    </row>
    <row r="3635" spans="1:2" x14ac:dyDescent="0.25">
      <c r="A3635" s="23" t="s">
        <v>108</v>
      </c>
      <c r="B3635" s="30">
        <f t="shared" si="56"/>
        <v>41913</v>
      </c>
    </row>
    <row r="3636" spans="1:2" x14ac:dyDescent="0.25">
      <c r="A3636" s="23" t="s">
        <v>108</v>
      </c>
      <c r="B3636" s="30">
        <f t="shared" si="56"/>
        <v>41913</v>
      </c>
    </row>
    <row r="3637" spans="1:2" x14ac:dyDescent="0.25">
      <c r="A3637" s="23" t="s">
        <v>108</v>
      </c>
      <c r="B3637" s="30">
        <f t="shared" si="56"/>
        <v>41913</v>
      </c>
    </row>
    <row r="3638" spans="1:2" x14ac:dyDescent="0.25">
      <c r="A3638" s="23" t="s">
        <v>108</v>
      </c>
      <c r="B3638" s="30">
        <f t="shared" si="56"/>
        <v>41913</v>
      </c>
    </row>
    <row r="3639" spans="1:2" x14ac:dyDescent="0.25">
      <c r="A3639" s="23" t="s">
        <v>108</v>
      </c>
      <c r="B3639" s="30">
        <f t="shared" si="56"/>
        <v>41913</v>
      </c>
    </row>
    <row r="3640" spans="1:2" x14ac:dyDescent="0.25">
      <c r="A3640" s="23" t="s">
        <v>108</v>
      </c>
      <c r="B3640" s="30">
        <f t="shared" si="56"/>
        <v>41913</v>
      </c>
    </row>
    <row r="3641" spans="1:2" x14ac:dyDescent="0.25">
      <c r="A3641" s="23" t="s">
        <v>108</v>
      </c>
      <c r="B3641" s="30">
        <f t="shared" si="56"/>
        <v>41913</v>
      </c>
    </row>
    <row r="3642" spans="1:2" x14ac:dyDescent="0.25">
      <c r="A3642" s="23" t="s">
        <v>108</v>
      </c>
      <c r="B3642" s="30">
        <f t="shared" si="56"/>
        <v>41913</v>
      </c>
    </row>
    <row r="3643" spans="1:2" x14ac:dyDescent="0.25">
      <c r="A3643" s="23" t="s">
        <v>108</v>
      </c>
      <c r="B3643" s="30">
        <f t="shared" si="56"/>
        <v>41913</v>
      </c>
    </row>
    <row r="3644" spans="1:2" x14ac:dyDescent="0.25">
      <c r="A3644" s="23" t="s">
        <v>108</v>
      </c>
      <c r="B3644" s="30">
        <f t="shared" si="56"/>
        <v>41913</v>
      </c>
    </row>
    <row r="3645" spans="1:2" x14ac:dyDescent="0.25">
      <c r="A3645" s="23" t="s">
        <v>108</v>
      </c>
      <c r="B3645" s="30">
        <f t="shared" si="56"/>
        <v>41913</v>
      </c>
    </row>
    <row r="3646" spans="1:2" x14ac:dyDescent="0.25">
      <c r="A3646" s="23" t="s">
        <v>108</v>
      </c>
      <c r="B3646" s="30">
        <f t="shared" si="56"/>
        <v>41913</v>
      </c>
    </row>
    <row r="3647" spans="1:2" x14ac:dyDescent="0.25">
      <c r="A3647" s="23" t="s">
        <v>108</v>
      </c>
      <c r="B3647" s="30">
        <f t="shared" si="56"/>
        <v>41913</v>
      </c>
    </row>
    <row r="3648" spans="1:2" x14ac:dyDescent="0.25">
      <c r="A3648" s="23" t="s">
        <v>108</v>
      </c>
      <c r="B3648" s="30">
        <f t="shared" si="56"/>
        <v>41913</v>
      </c>
    </row>
    <row r="3649" spans="1:2" x14ac:dyDescent="0.25">
      <c r="A3649" s="23" t="s">
        <v>108</v>
      </c>
      <c r="B3649" s="30">
        <f t="shared" si="56"/>
        <v>41913</v>
      </c>
    </row>
    <row r="3650" spans="1:2" x14ac:dyDescent="0.25">
      <c r="A3650" s="23" t="s">
        <v>108</v>
      </c>
      <c r="B3650" s="30">
        <f t="shared" si="56"/>
        <v>41913</v>
      </c>
    </row>
    <row r="3651" spans="1:2" x14ac:dyDescent="0.25">
      <c r="A3651" s="23" t="s">
        <v>108</v>
      </c>
      <c r="B3651" s="30">
        <f t="shared" ref="B3651:B3714" si="57">DATEVALUE(SUBSTITUTE(A3651,".","-"))</f>
        <v>41913</v>
      </c>
    </row>
    <row r="3652" spans="1:2" x14ac:dyDescent="0.25">
      <c r="A3652" s="23" t="s">
        <v>108</v>
      </c>
      <c r="B3652" s="30">
        <f t="shared" si="57"/>
        <v>41913</v>
      </c>
    </row>
    <row r="3653" spans="1:2" x14ac:dyDescent="0.25">
      <c r="A3653" s="23" t="s">
        <v>108</v>
      </c>
      <c r="B3653" s="30">
        <f t="shared" si="57"/>
        <v>41913</v>
      </c>
    </row>
    <row r="3654" spans="1:2" x14ac:dyDescent="0.25">
      <c r="A3654" s="23" t="s">
        <v>108</v>
      </c>
      <c r="B3654" s="30">
        <f t="shared" si="57"/>
        <v>41913</v>
      </c>
    </row>
    <row r="3655" spans="1:2" x14ac:dyDescent="0.25">
      <c r="A3655" s="23" t="s">
        <v>108</v>
      </c>
      <c r="B3655" s="30">
        <f t="shared" si="57"/>
        <v>41913</v>
      </c>
    </row>
    <row r="3656" spans="1:2" x14ac:dyDescent="0.25">
      <c r="A3656" s="23" t="s">
        <v>108</v>
      </c>
      <c r="B3656" s="30">
        <f t="shared" si="57"/>
        <v>41913</v>
      </c>
    </row>
    <row r="3657" spans="1:2" x14ac:dyDescent="0.25">
      <c r="A3657" s="23" t="s">
        <v>108</v>
      </c>
      <c r="B3657" s="30">
        <f t="shared" si="57"/>
        <v>41913</v>
      </c>
    </row>
    <row r="3658" spans="1:2" x14ac:dyDescent="0.25">
      <c r="A3658" s="23" t="s">
        <v>108</v>
      </c>
      <c r="B3658" s="30">
        <f t="shared" si="57"/>
        <v>41913</v>
      </c>
    </row>
    <row r="3659" spans="1:2" x14ac:dyDescent="0.25">
      <c r="A3659" s="23" t="s">
        <v>108</v>
      </c>
      <c r="B3659" s="30">
        <f t="shared" si="57"/>
        <v>41913</v>
      </c>
    </row>
    <row r="3660" spans="1:2" x14ac:dyDescent="0.25">
      <c r="A3660" s="23" t="s">
        <v>108</v>
      </c>
      <c r="B3660" s="30">
        <f t="shared" si="57"/>
        <v>41913</v>
      </c>
    </row>
    <row r="3661" spans="1:2" x14ac:dyDescent="0.25">
      <c r="A3661" s="23" t="s">
        <v>108</v>
      </c>
      <c r="B3661" s="30">
        <f t="shared" si="57"/>
        <v>41913</v>
      </c>
    </row>
    <row r="3662" spans="1:2" x14ac:dyDescent="0.25">
      <c r="A3662" s="23" t="s">
        <v>108</v>
      </c>
      <c r="B3662" s="30">
        <f t="shared" si="57"/>
        <v>41913</v>
      </c>
    </row>
    <row r="3663" spans="1:2" x14ac:dyDescent="0.25">
      <c r="A3663" s="23" t="s">
        <v>108</v>
      </c>
      <c r="B3663" s="30">
        <f t="shared" si="57"/>
        <v>41913</v>
      </c>
    </row>
    <row r="3664" spans="1:2" x14ac:dyDescent="0.25">
      <c r="A3664" s="23" t="s">
        <v>108</v>
      </c>
      <c r="B3664" s="30">
        <f t="shared" si="57"/>
        <v>41913</v>
      </c>
    </row>
    <row r="3665" spans="1:2" x14ac:dyDescent="0.25">
      <c r="A3665" s="23" t="s">
        <v>108</v>
      </c>
      <c r="B3665" s="30">
        <f t="shared" si="57"/>
        <v>41913</v>
      </c>
    </row>
    <row r="3666" spans="1:2" x14ac:dyDescent="0.25">
      <c r="A3666" s="23" t="s">
        <v>108</v>
      </c>
      <c r="B3666" s="30">
        <f t="shared" si="57"/>
        <v>41913</v>
      </c>
    </row>
    <row r="3667" spans="1:2" x14ac:dyDescent="0.25">
      <c r="A3667" s="23" t="s">
        <v>108</v>
      </c>
      <c r="B3667" s="30">
        <f t="shared" si="57"/>
        <v>41913</v>
      </c>
    </row>
    <row r="3668" spans="1:2" x14ac:dyDescent="0.25">
      <c r="A3668" s="23" t="s">
        <v>108</v>
      </c>
      <c r="B3668" s="30">
        <f t="shared" si="57"/>
        <v>41913</v>
      </c>
    </row>
    <row r="3669" spans="1:2" x14ac:dyDescent="0.25">
      <c r="A3669" s="23" t="s">
        <v>108</v>
      </c>
      <c r="B3669" s="30">
        <f t="shared" si="57"/>
        <v>41913</v>
      </c>
    </row>
    <row r="3670" spans="1:2" x14ac:dyDescent="0.25">
      <c r="A3670" s="23" t="s">
        <v>108</v>
      </c>
      <c r="B3670" s="30">
        <f t="shared" si="57"/>
        <v>41913</v>
      </c>
    </row>
    <row r="3671" spans="1:2" x14ac:dyDescent="0.25">
      <c r="A3671" s="23" t="s">
        <v>108</v>
      </c>
      <c r="B3671" s="30">
        <f t="shared" si="57"/>
        <v>41913</v>
      </c>
    </row>
    <row r="3672" spans="1:2" x14ac:dyDescent="0.25">
      <c r="A3672" s="23" t="s">
        <v>108</v>
      </c>
      <c r="B3672" s="30">
        <f t="shared" si="57"/>
        <v>41913</v>
      </c>
    </row>
    <row r="3673" spans="1:2" x14ac:dyDescent="0.25">
      <c r="A3673" s="23" t="s">
        <v>108</v>
      </c>
      <c r="B3673" s="30">
        <f t="shared" si="57"/>
        <v>41913</v>
      </c>
    </row>
    <row r="3674" spans="1:2" x14ac:dyDescent="0.25">
      <c r="A3674" s="23" t="s">
        <v>108</v>
      </c>
      <c r="B3674" s="30">
        <f t="shared" si="57"/>
        <v>41913</v>
      </c>
    </row>
    <row r="3675" spans="1:2" x14ac:dyDescent="0.25">
      <c r="A3675" s="23" t="s">
        <v>108</v>
      </c>
      <c r="B3675" s="30">
        <f t="shared" si="57"/>
        <v>41913</v>
      </c>
    </row>
    <row r="3676" spans="1:2" x14ac:dyDescent="0.25">
      <c r="A3676" s="23" t="s">
        <v>108</v>
      </c>
      <c r="B3676" s="30">
        <f t="shared" si="57"/>
        <v>41913</v>
      </c>
    </row>
    <row r="3677" spans="1:2" x14ac:dyDescent="0.25">
      <c r="A3677" s="23" t="s">
        <v>108</v>
      </c>
      <c r="B3677" s="30">
        <f t="shared" si="57"/>
        <v>41913</v>
      </c>
    </row>
    <row r="3678" spans="1:2" x14ac:dyDescent="0.25">
      <c r="A3678" s="23" t="s">
        <v>108</v>
      </c>
      <c r="B3678" s="30">
        <f t="shared" si="57"/>
        <v>41913</v>
      </c>
    </row>
    <row r="3679" spans="1:2" x14ac:dyDescent="0.25">
      <c r="A3679" s="23" t="s">
        <v>108</v>
      </c>
      <c r="B3679" s="30">
        <f t="shared" si="57"/>
        <v>41913</v>
      </c>
    </row>
    <row r="3680" spans="1:2" x14ac:dyDescent="0.25">
      <c r="A3680" s="23" t="s">
        <v>108</v>
      </c>
      <c r="B3680" s="30">
        <f t="shared" si="57"/>
        <v>41913</v>
      </c>
    </row>
    <row r="3681" spans="1:2" x14ac:dyDescent="0.25">
      <c r="A3681" s="23" t="s">
        <v>108</v>
      </c>
      <c r="B3681" s="30">
        <f t="shared" si="57"/>
        <v>41913</v>
      </c>
    </row>
    <row r="3682" spans="1:2" x14ac:dyDescent="0.25">
      <c r="A3682" s="23" t="s">
        <v>108</v>
      </c>
      <c r="B3682" s="30">
        <f t="shared" si="57"/>
        <v>41913</v>
      </c>
    </row>
    <row r="3683" spans="1:2" x14ac:dyDescent="0.25">
      <c r="A3683" s="23" t="s">
        <v>108</v>
      </c>
      <c r="B3683" s="30">
        <f t="shared" si="57"/>
        <v>41913</v>
      </c>
    </row>
    <row r="3684" spans="1:2" x14ac:dyDescent="0.25">
      <c r="A3684" s="23" t="s">
        <v>108</v>
      </c>
      <c r="B3684" s="30">
        <f t="shared" si="57"/>
        <v>41913</v>
      </c>
    </row>
    <row r="3685" spans="1:2" x14ac:dyDescent="0.25">
      <c r="A3685" s="23" t="s">
        <v>108</v>
      </c>
      <c r="B3685" s="30">
        <f t="shared" si="57"/>
        <v>41913</v>
      </c>
    </row>
    <row r="3686" spans="1:2" x14ac:dyDescent="0.25">
      <c r="A3686" s="23" t="s">
        <v>108</v>
      </c>
      <c r="B3686" s="30">
        <f t="shared" si="57"/>
        <v>41913</v>
      </c>
    </row>
    <row r="3687" spans="1:2" x14ac:dyDescent="0.25">
      <c r="A3687" s="23" t="s">
        <v>108</v>
      </c>
      <c r="B3687" s="30">
        <f t="shared" si="57"/>
        <v>41913</v>
      </c>
    </row>
    <row r="3688" spans="1:2" x14ac:dyDescent="0.25">
      <c r="A3688" s="23" t="s">
        <v>108</v>
      </c>
      <c r="B3688" s="30">
        <f t="shared" si="57"/>
        <v>41913</v>
      </c>
    </row>
    <row r="3689" spans="1:2" x14ac:dyDescent="0.25">
      <c r="A3689" s="23" t="s">
        <v>108</v>
      </c>
      <c r="B3689" s="30">
        <f t="shared" si="57"/>
        <v>41913</v>
      </c>
    </row>
    <row r="3690" spans="1:2" x14ac:dyDescent="0.25">
      <c r="A3690" s="23" t="s">
        <v>108</v>
      </c>
      <c r="B3690" s="30">
        <f t="shared" si="57"/>
        <v>41913</v>
      </c>
    </row>
    <row r="3691" spans="1:2" x14ac:dyDescent="0.25">
      <c r="A3691" s="23" t="s">
        <v>108</v>
      </c>
      <c r="B3691" s="30">
        <f t="shared" si="57"/>
        <v>41913</v>
      </c>
    </row>
    <row r="3692" spans="1:2" x14ac:dyDescent="0.25">
      <c r="A3692" s="23" t="s">
        <v>108</v>
      </c>
      <c r="B3692" s="30">
        <f t="shared" si="57"/>
        <v>41913</v>
      </c>
    </row>
    <row r="3693" spans="1:2" x14ac:dyDescent="0.25">
      <c r="A3693" s="23" t="s">
        <v>108</v>
      </c>
      <c r="B3693" s="30">
        <f t="shared" si="57"/>
        <v>41913</v>
      </c>
    </row>
    <row r="3694" spans="1:2" x14ac:dyDescent="0.25">
      <c r="A3694" s="23" t="s">
        <v>108</v>
      </c>
      <c r="B3694" s="30">
        <f t="shared" si="57"/>
        <v>41913</v>
      </c>
    </row>
    <row r="3695" spans="1:2" x14ac:dyDescent="0.25">
      <c r="A3695" s="23" t="s">
        <v>108</v>
      </c>
      <c r="B3695" s="30">
        <f t="shared" si="57"/>
        <v>41913</v>
      </c>
    </row>
    <row r="3696" spans="1:2" x14ac:dyDescent="0.25">
      <c r="A3696" s="23" t="s">
        <v>108</v>
      </c>
      <c r="B3696" s="30">
        <f t="shared" si="57"/>
        <v>41913</v>
      </c>
    </row>
    <row r="3697" spans="1:2" x14ac:dyDescent="0.25">
      <c r="A3697" s="23" t="s">
        <v>108</v>
      </c>
      <c r="B3697" s="30">
        <f t="shared" si="57"/>
        <v>41913</v>
      </c>
    </row>
    <row r="3698" spans="1:2" x14ac:dyDescent="0.25">
      <c r="A3698" s="23" t="s">
        <v>108</v>
      </c>
      <c r="B3698" s="30">
        <f t="shared" si="57"/>
        <v>41913</v>
      </c>
    </row>
    <row r="3699" spans="1:2" x14ac:dyDescent="0.25">
      <c r="A3699" s="23" t="s">
        <v>108</v>
      </c>
      <c r="B3699" s="30">
        <f t="shared" si="57"/>
        <v>41913</v>
      </c>
    </row>
    <row r="3700" spans="1:2" x14ac:dyDescent="0.25">
      <c r="A3700" s="23" t="s">
        <v>108</v>
      </c>
      <c r="B3700" s="30">
        <f t="shared" si="57"/>
        <v>41913</v>
      </c>
    </row>
    <row r="3701" spans="1:2" x14ac:dyDescent="0.25">
      <c r="A3701" s="23" t="s">
        <v>108</v>
      </c>
      <c r="B3701" s="30">
        <f t="shared" si="57"/>
        <v>41913</v>
      </c>
    </row>
    <row r="3702" spans="1:2" x14ac:dyDescent="0.25">
      <c r="A3702" s="23" t="s">
        <v>108</v>
      </c>
      <c r="B3702" s="30">
        <f t="shared" si="57"/>
        <v>41913</v>
      </c>
    </row>
    <row r="3703" spans="1:2" x14ac:dyDescent="0.25">
      <c r="A3703" s="23" t="s">
        <v>108</v>
      </c>
      <c r="B3703" s="30">
        <f t="shared" si="57"/>
        <v>41913</v>
      </c>
    </row>
    <row r="3704" spans="1:2" x14ac:dyDescent="0.25">
      <c r="A3704" s="23" t="s">
        <v>108</v>
      </c>
      <c r="B3704" s="30">
        <f t="shared" si="57"/>
        <v>41913</v>
      </c>
    </row>
    <row r="3705" spans="1:2" x14ac:dyDescent="0.25">
      <c r="A3705" s="23" t="s">
        <v>108</v>
      </c>
      <c r="B3705" s="30">
        <f t="shared" si="57"/>
        <v>41913</v>
      </c>
    </row>
    <row r="3706" spans="1:2" x14ac:dyDescent="0.25">
      <c r="A3706" s="23" t="s">
        <v>108</v>
      </c>
      <c r="B3706" s="30">
        <f t="shared" si="57"/>
        <v>41913</v>
      </c>
    </row>
    <row r="3707" spans="1:2" x14ac:dyDescent="0.25">
      <c r="A3707" s="23" t="s">
        <v>108</v>
      </c>
      <c r="B3707" s="30">
        <f t="shared" si="57"/>
        <v>41913</v>
      </c>
    </row>
    <row r="3708" spans="1:2" x14ac:dyDescent="0.25">
      <c r="A3708" s="23" t="s">
        <v>108</v>
      </c>
      <c r="B3708" s="30">
        <f t="shared" si="57"/>
        <v>41913</v>
      </c>
    </row>
    <row r="3709" spans="1:2" x14ac:dyDescent="0.25">
      <c r="A3709" s="23" t="s">
        <v>108</v>
      </c>
      <c r="B3709" s="30">
        <f t="shared" si="57"/>
        <v>41913</v>
      </c>
    </row>
    <row r="3710" spans="1:2" x14ac:dyDescent="0.25">
      <c r="A3710" s="23" t="s">
        <v>108</v>
      </c>
      <c r="B3710" s="30">
        <f t="shared" si="57"/>
        <v>41913</v>
      </c>
    </row>
    <row r="3711" spans="1:2" x14ac:dyDescent="0.25">
      <c r="A3711" s="23" t="s">
        <v>108</v>
      </c>
      <c r="B3711" s="30">
        <f t="shared" si="57"/>
        <v>41913</v>
      </c>
    </row>
    <row r="3712" spans="1:2" x14ac:dyDescent="0.25">
      <c r="A3712" s="23" t="s">
        <v>108</v>
      </c>
      <c r="B3712" s="30">
        <f t="shared" si="57"/>
        <v>41913</v>
      </c>
    </row>
    <row r="3713" spans="1:2" x14ac:dyDescent="0.25">
      <c r="A3713" s="23" t="s">
        <v>108</v>
      </c>
      <c r="B3713" s="30">
        <f t="shared" si="57"/>
        <v>41913</v>
      </c>
    </row>
    <row r="3714" spans="1:2" x14ac:dyDescent="0.25">
      <c r="A3714" s="23" t="s">
        <v>108</v>
      </c>
      <c r="B3714" s="30">
        <f t="shared" si="57"/>
        <v>41913</v>
      </c>
    </row>
    <row r="3715" spans="1:2" x14ac:dyDescent="0.25">
      <c r="A3715" s="23" t="s">
        <v>108</v>
      </c>
      <c r="B3715" s="30">
        <f t="shared" ref="B3715:B3778" si="58">DATEVALUE(SUBSTITUTE(A3715,".","-"))</f>
        <v>41913</v>
      </c>
    </row>
    <row r="3716" spans="1:2" x14ac:dyDescent="0.25">
      <c r="A3716" s="23" t="s">
        <v>108</v>
      </c>
      <c r="B3716" s="30">
        <f t="shared" si="58"/>
        <v>41913</v>
      </c>
    </row>
    <row r="3717" spans="1:2" x14ac:dyDescent="0.25">
      <c r="A3717" s="23" t="s">
        <v>108</v>
      </c>
      <c r="B3717" s="30">
        <f t="shared" si="58"/>
        <v>41913</v>
      </c>
    </row>
    <row r="3718" spans="1:2" x14ac:dyDescent="0.25">
      <c r="A3718" s="23" t="s">
        <v>108</v>
      </c>
      <c r="B3718" s="30">
        <f t="shared" si="58"/>
        <v>41913</v>
      </c>
    </row>
    <row r="3719" spans="1:2" x14ac:dyDescent="0.25">
      <c r="A3719" s="23" t="s">
        <v>108</v>
      </c>
      <c r="B3719" s="30">
        <f t="shared" si="58"/>
        <v>41913</v>
      </c>
    </row>
    <row r="3720" spans="1:2" x14ac:dyDescent="0.25">
      <c r="A3720" s="23" t="s">
        <v>108</v>
      </c>
      <c r="B3720" s="30">
        <f t="shared" si="58"/>
        <v>41913</v>
      </c>
    </row>
    <row r="3721" spans="1:2" x14ac:dyDescent="0.25">
      <c r="A3721" s="23" t="s">
        <v>108</v>
      </c>
      <c r="B3721" s="30">
        <f t="shared" si="58"/>
        <v>41913</v>
      </c>
    </row>
    <row r="3722" spans="1:2" x14ac:dyDescent="0.25">
      <c r="A3722" s="23" t="s">
        <v>108</v>
      </c>
      <c r="B3722" s="30">
        <f t="shared" si="58"/>
        <v>41913</v>
      </c>
    </row>
    <row r="3723" spans="1:2" x14ac:dyDescent="0.25">
      <c r="A3723" s="23" t="s">
        <v>108</v>
      </c>
      <c r="B3723" s="30">
        <f t="shared" si="58"/>
        <v>41913</v>
      </c>
    </row>
    <row r="3724" spans="1:2" x14ac:dyDescent="0.25">
      <c r="A3724" s="23" t="s">
        <v>108</v>
      </c>
      <c r="B3724" s="30">
        <f t="shared" si="58"/>
        <v>41913</v>
      </c>
    </row>
    <row r="3725" spans="1:2" x14ac:dyDescent="0.25">
      <c r="A3725" s="23" t="s">
        <v>108</v>
      </c>
      <c r="B3725" s="30">
        <f t="shared" si="58"/>
        <v>41913</v>
      </c>
    </row>
    <row r="3726" spans="1:2" x14ac:dyDescent="0.25">
      <c r="A3726" s="23" t="s">
        <v>108</v>
      </c>
      <c r="B3726" s="30">
        <f t="shared" si="58"/>
        <v>41913</v>
      </c>
    </row>
    <row r="3727" spans="1:2" x14ac:dyDescent="0.25">
      <c r="A3727" s="23" t="s">
        <v>108</v>
      </c>
      <c r="B3727" s="30">
        <f t="shared" si="58"/>
        <v>41913</v>
      </c>
    </row>
    <row r="3728" spans="1:2" x14ac:dyDescent="0.25">
      <c r="A3728" s="23" t="s">
        <v>108</v>
      </c>
      <c r="B3728" s="30">
        <f t="shared" si="58"/>
        <v>41913</v>
      </c>
    </row>
    <row r="3729" spans="1:2" x14ac:dyDescent="0.25">
      <c r="A3729" s="23" t="s">
        <v>108</v>
      </c>
      <c r="B3729" s="30">
        <f t="shared" si="58"/>
        <v>41913</v>
      </c>
    </row>
    <row r="3730" spans="1:2" x14ac:dyDescent="0.25">
      <c r="A3730" s="23" t="s">
        <v>108</v>
      </c>
      <c r="B3730" s="30">
        <f t="shared" si="58"/>
        <v>41913</v>
      </c>
    </row>
    <row r="3731" spans="1:2" x14ac:dyDescent="0.25">
      <c r="A3731" s="23" t="s">
        <v>108</v>
      </c>
      <c r="B3731" s="30">
        <f t="shared" si="58"/>
        <v>41913</v>
      </c>
    </row>
    <row r="3732" spans="1:2" x14ac:dyDescent="0.25">
      <c r="A3732" s="23" t="s">
        <v>108</v>
      </c>
      <c r="B3732" s="30">
        <f t="shared" si="58"/>
        <v>41913</v>
      </c>
    </row>
    <row r="3733" spans="1:2" x14ac:dyDescent="0.25">
      <c r="A3733" s="23" t="s">
        <v>108</v>
      </c>
      <c r="B3733" s="30">
        <f t="shared" si="58"/>
        <v>41913</v>
      </c>
    </row>
    <row r="3734" spans="1:2" x14ac:dyDescent="0.25">
      <c r="A3734" s="23" t="s">
        <v>108</v>
      </c>
      <c r="B3734" s="30">
        <f t="shared" si="58"/>
        <v>41913</v>
      </c>
    </row>
    <row r="3735" spans="1:2" x14ac:dyDescent="0.25">
      <c r="A3735" s="23" t="s">
        <v>108</v>
      </c>
      <c r="B3735" s="30">
        <f t="shared" si="58"/>
        <v>41913</v>
      </c>
    </row>
    <row r="3736" spans="1:2" x14ac:dyDescent="0.25">
      <c r="A3736" s="23" t="s">
        <v>108</v>
      </c>
      <c r="B3736" s="30">
        <f t="shared" si="58"/>
        <v>41913</v>
      </c>
    </row>
    <row r="3737" spans="1:2" x14ac:dyDescent="0.25">
      <c r="A3737" s="23" t="s">
        <v>108</v>
      </c>
      <c r="B3737" s="30">
        <f t="shared" si="58"/>
        <v>41913</v>
      </c>
    </row>
    <row r="3738" spans="1:2" x14ac:dyDescent="0.25">
      <c r="A3738" s="23" t="s">
        <v>108</v>
      </c>
      <c r="B3738" s="30">
        <f t="shared" si="58"/>
        <v>41913</v>
      </c>
    </row>
    <row r="3739" spans="1:2" x14ac:dyDescent="0.25">
      <c r="A3739" s="23" t="s">
        <v>108</v>
      </c>
      <c r="B3739" s="30">
        <f t="shared" si="58"/>
        <v>41913</v>
      </c>
    </row>
    <row r="3740" spans="1:2" x14ac:dyDescent="0.25">
      <c r="A3740" s="23" t="s">
        <v>108</v>
      </c>
      <c r="B3740" s="30">
        <f t="shared" si="58"/>
        <v>41913</v>
      </c>
    </row>
    <row r="3741" spans="1:2" x14ac:dyDescent="0.25">
      <c r="A3741" s="23" t="s">
        <v>108</v>
      </c>
      <c r="B3741" s="30">
        <f t="shared" si="58"/>
        <v>41913</v>
      </c>
    </row>
    <row r="3742" spans="1:2" x14ac:dyDescent="0.25">
      <c r="A3742" s="23" t="s">
        <v>108</v>
      </c>
      <c r="B3742" s="30">
        <f t="shared" si="58"/>
        <v>41913</v>
      </c>
    </row>
    <row r="3743" spans="1:2" x14ac:dyDescent="0.25">
      <c r="A3743" s="23" t="s">
        <v>109</v>
      </c>
      <c r="B3743" s="30">
        <f t="shared" si="58"/>
        <v>41946</v>
      </c>
    </row>
    <row r="3744" spans="1:2" x14ac:dyDescent="0.25">
      <c r="A3744" s="23" t="s">
        <v>109</v>
      </c>
      <c r="B3744" s="30">
        <f t="shared" si="58"/>
        <v>41946</v>
      </c>
    </row>
    <row r="3745" spans="1:2" x14ac:dyDescent="0.25">
      <c r="A3745" s="23" t="s">
        <v>109</v>
      </c>
      <c r="B3745" s="30">
        <f t="shared" si="58"/>
        <v>41946</v>
      </c>
    </row>
    <row r="3746" spans="1:2" x14ac:dyDescent="0.25">
      <c r="A3746" s="23" t="s">
        <v>109</v>
      </c>
      <c r="B3746" s="30">
        <f t="shared" si="58"/>
        <v>41946</v>
      </c>
    </row>
    <row r="3747" spans="1:2" x14ac:dyDescent="0.25">
      <c r="A3747" s="23" t="s">
        <v>109</v>
      </c>
      <c r="B3747" s="30">
        <f t="shared" si="58"/>
        <v>41946</v>
      </c>
    </row>
    <row r="3748" spans="1:2" x14ac:dyDescent="0.25">
      <c r="A3748" s="23" t="s">
        <v>109</v>
      </c>
      <c r="B3748" s="30">
        <f t="shared" si="58"/>
        <v>41946</v>
      </c>
    </row>
    <row r="3749" spans="1:2" x14ac:dyDescent="0.25">
      <c r="A3749" s="23" t="s">
        <v>109</v>
      </c>
      <c r="B3749" s="30">
        <f t="shared" si="58"/>
        <v>41946</v>
      </c>
    </row>
    <row r="3750" spans="1:2" x14ac:dyDescent="0.25">
      <c r="A3750" s="23" t="s">
        <v>109</v>
      </c>
      <c r="B3750" s="30">
        <f t="shared" si="58"/>
        <v>41946</v>
      </c>
    </row>
    <row r="3751" spans="1:2" x14ac:dyDescent="0.25">
      <c r="A3751" s="23" t="s">
        <v>109</v>
      </c>
      <c r="B3751" s="30">
        <f t="shared" si="58"/>
        <v>41946</v>
      </c>
    </row>
    <row r="3752" spans="1:2" x14ac:dyDescent="0.25">
      <c r="A3752" s="23" t="s">
        <v>109</v>
      </c>
      <c r="B3752" s="30">
        <f t="shared" si="58"/>
        <v>41946</v>
      </c>
    </row>
    <row r="3753" spans="1:2" x14ac:dyDescent="0.25">
      <c r="A3753" s="23" t="s">
        <v>109</v>
      </c>
      <c r="B3753" s="30">
        <f t="shared" si="58"/>
        <v>41946</v>
      </c>
    </row>
    <row r="3754" spans="1:2" x14ac:dyDescent="0.25">
      <c r="A3754" s="23" t="s">
        <v>109</v>
      </c>
      <c r="B3754" s="30">
        <f t="shared" si="58"/>
        <v>41946</v>
      </c>
    </row>
    <row r="3755" spans="1:2" x14ac:dyDescent="0.25">
      <c r="A3755" s="23" t="s">
        <v>109</v>
      </c>
      <c r="B3755" s="30">
        <f t="shared" si="58"/>
        <v>41946</v>
      </c>
    </row>
    <row r="3756" spans="1:2" x14ac:dyDescent="0.25">
      <c r="A3756" s="23" t="s">
        <v>109</v>
      </c>
      <c r="B3756" s="30">
        <f t="shared" si="58"/>
        <v>41946</v>
      </c>
    </row>
    <row r="3757" spans="1:2" x14ac:dyDescent="0.25">
      <c r="A3757" s="23" t="s">
        <v>109</v>
      </c>
      <c r="B3757" s="30">
        <f t="shared" si="58"/>
        <v>41946</v>
      </c>
    </row>
    <row r="3758" spans="1:2" x14ac:dyDescent="0.25">
      <c r="A3758" s="23" t="s">
        <v>109</v>
      </c>
      <c r="B3758" s="30">
        <f t="shared" si="58"/>
        <v>41946</v>
      </c>
    </row>
    <row r="3759" spans="1:2" x14ac:dyDescent="0.25">
      <c r="A3759" s="23" t="s">
        <v>109</v>
      </c>
      <c r="B3759" s="30">
        <f t="shared" si="58"/>
        <v>41946</v>
      </c>
    </row>
    <row r="3760" spans="1:2" x14ac:dyDescent="0.25">
      <c r="A3760" s="23" t="s">
        <v>109</v>
      </c>
      <c r="B3760" s="30">
        <f t="shared" si="58"/>
        <v>41946</v>
      </c>
    </row>
    <row r="3761" spans="1:2" x14ac:dyDescent="0.25">
      <c r="A3761" s="23" t="s">
        <v>109</v>
      </c>
      <c r="B3761" s="30">
        <f t="shared" si="58"/>
        <v>41946</v>
      </c>
    </row>
    <row r="3762" spans="1:2" x14ac:dyDescent="0.25">
      <c r="A3762" s="23" t="s">
        <v>109</v>
      </c>
      <c r="B3762" s="30">
        <f t="shared" si="58"/>
        <v>41946</v>
      </c>
    </row>
    <row r="3763" spans="1:2" x14ac:dyDescent="0.25">
      <c r="A3763" s="23" t="s">
        <v>109</v>
      </c>
      <c r="B3763" s="30">
        <f t="shared" si="58"/>
        <v>41946</v>
      </c>
    </row>
    <row r="3764" spans="1:2" x14ac:dyDescent="0.25">
      <c r="A3764" s="23" t="s">
        <v>109</v>
      </c>
      <c r="B3764" s="30">
        <f t="shared" si="58"/>
        <v>41946</v>
      </c>
    </row>
    <row r="3765" spans="1:2" x14ac:dyDescent="0.25">
      <c r="A3765" s="23" t="s">
        <v>109</v>
      </c>
      <c r="B3765" s="30">
        <f t="shared" si="58"/>
        <v>41946</v>
      </c>
    </row>
    <row r="3766" spans="1:2" x14ac:dyDescent="0.25">
      <c r="A3766" s="23" t="s">
        <v>109</v>
      </c>
      <c r="B3766" s="30">
        <f t="shared" si="58"/>
        <v>41946</v>
      </c>
    </row>
    <row r="3767" spans="1:2" x14ac:dyDescent="0.25">
      <c r="A3767" s="23" t="s">
        <v>109</v>
      </c>
      <c r="B3767" s="30">
        <f t="shared" si="58"/>
        <v>41946</v>
      </c>
    </row>
    <row r="3768" spans="1:2" x14ac:dyDescent="0.25">
      <c r="A3768" s="23" t="s">
        <v>109</v>
      </c>
      <c r="B3768" s="30">
        <f t="shared" si="58"/>
        <v>41946</v>
      </c>
    </row>
    <row r="3769" spans="1:2" x14ac:dyDescent="0.25">
      <c r="A3769" s="23" t="s">
        <v>109</v>
      </c>
      <c r="B3769" s="30">
        <f t="shared" si="58"/>
        <v>41946</v>
      </c>
    </row>
    <row r="3770" spans="1:2" x14ac:dyDescent="0.25">
      <c r="A3770" s="23" t="s">
        <v>109</v>
      </c>
      <c r="B3770" s="30">
        <f t="shared" si="58"/>
        <v>41946</v>
      </c>
    </row>
    <row r="3771" spans="1:2" x14ac:dyDescent="0.25">
      <c r="A3771" s="23" t="s">
        <v>109</v>
      </c>
      <c r="B3771" s="30">
        <f t="shared" si="58"/>
        <v>41946</v>
      </c>
    </row>
    <row r="3772" spans="1:2" x14ac:dyDescent="0.25">
      <c r="A3772" s="23" t="s">
        <v>109</v>
      </c>
      <c r="B3772" s="30">
        <f t="shared" si="58"/>
        <v>41946</v>
      </c>
    </row>
    <row r="3773" spans="1:2" x14ac:dyDescent="0.25">
      <c r="A3773" s="23" t="s">
        <v>109</v>
      </c>
      <c r="B3773" s="30">
        <f t="shared" si="58"/>
        <v>41946</v>
      </c>
    </row>
    <row r="3774" spans="1:2" x14ac:dyDescent="0.25">
      <c r="A3774" s="23" t="s">
        <v>109</v>
      </c>
      <c r="B3774" s="30">
        <f t="shared" si="58"/>
        <v>41946</v>
      </c>
    </row>
    <row r="3775" spans="1:2" x14ac:dyDescent="0.25">
      <c r="A3775" s="23" t="s">
        <v>109</v>
      </c>
      <c r="B3775" s="30">
        <f t="shared" si="58"/>
        <v>41946</v>
      </c>
    </row>
    <row r="3776" spans="1:2" x14ac:dyDescent="0.25">
      <c r="A3776" s="23" t="s">
        <v>109</v>
      </c>
      <c r="B3776" s="30">
        <f t="shared" si="58"/>
        <v>41946</v>
      </c>
    </row>
    <row r="3777" spans="1:2" x14ac:dyDescent="0.25">
      <c r="A3777" s="23" t="s">
        <v>109</v>
      </c>
      <c r="B3777" s="30">
        <f t="shared" si="58"/>
        <v>41946</v>
      </c>
    </row>
    <row r="3778" spans="1:2" x14ac:dyDescent="0.25">
      <c r="A3778" s="23" t="s">
        <v>109</v>
      </c>
      <c r="B3778" s="30">
        <f t="shared" si="58"/>
        <v>41946</v>
      </c>
    </row>
    <row r="3779" spans="1:2" x14ac:dyDescent="0.25">
      <c r="A3779" s="23" t="s">
        <v>109</v>
      </c>
      <c r="B3779" s="30">
        <f t="shared" ref="B3779:B3842" si="59">DATEVALUE(SUBSTITUTE(A3779,".","-"))</f>
        <v>41946</v>
      </c>
    </row>
    <row r="3780" spans="1:2" x14ac:dyDescent="0.25">
      <c r="A3780" s="23" t="s">
        <v>109</v>
      </c>
      <c r="B3780" s="30">
        <f t="shared" si="59"/>
        <v>41946</v>
      </c>
    </row>
    <row r="3781" spans="1:2" x14ac:dyDescent="0.25">
      <c r="A3781" s="23" t="s">
        <v>109</v>
      </c>
      <c r="B3781" s="30">
        <f t="shared" si="59"/>
        <v>41946</v>
      </c>
    </row>
    <row r="3782" spans="1:2" x14ac:dyDescent="0.25">
      <c r="A3782" s="23" t="s">
        <v>109</v>
      </c>
      <c r="B3782" s="30">
        <f t="shared" si="59"/>
        <v>41946</v>
      </c>
    </row>
    <row r="3783" spans="1:2" x14ac:dyDescent="0.25">
      <c r="A3783" s="23" t="s">
        <v>109</v>
      </c>
      <c r="B3783" s="30">
        <f t="shared" si="59"/>
        <v>41946</v>
      </c>
    </row>
    <row r="3784" spans="1:2" x14ac:dyDescent="0.25">
      <c r="A3784" s="23" t="s">
        <v>109</v>
      </c>
      <c r="B3784" s="30">
        <f t="shared" si="59"/>
        <v>41946</v>
      </c>
    </row>
    <row r="3785" spans="1:2" x14ac:dyDescent="0.25">
      <c r="A3785" s="23" t="s">
        <v>109</v>
      </c>
      <c r="B3785" s="30">
        <f t="shared" si="59"/>
        <v>41946</v>
      </c>
    </row>
    <row r="3786" spans="1:2" x14ac:dyDescent="0.25">
      <c r="A3786" s="23" t="s">
        <v>109</v>
      </c>
      <c r="B3786" s="30">
        <f t="shared" si="59"/>
        <v>41946</v>
      </c>
    </row>
    <row r="3787" spans="1:2" x14ac:dyDescent="0.25">
      <c r="A3787" s="23" t="s">
        <v>109</v>
      </c>
      <c r="B3787" s="30">
        <f t="shared" si="59"/>
        <v>41946</v>
      </c>
    </row>
    <row r="3788" spans="1:2" x14ac:dyDescent="0.25">
      <c r="A3788" s="23" t="s">
        <v>109</v>
      </c>
      <c r="B3788" s="30">
        <f t="shared" si="59"/>
        <v>41946</v>
      </c>
    </row>
    <row r="3789" spans="1:2" x14ac:dyDescent="0.25">
      <c r="A3789" s="23" t="s">
        <v>109</v>
      </c>
      <c r="B3789" s="30">
        <f t="shared" si="59"/>
        <v>41946</v>
      </c>
    </row>
    <row r="3790" spans="1:2" x14ac:dyDescent="0.25">
      <c r="A3790" s="23" t="s">
        <v>109</v>
      </c>
      <c r="B3790" s="30">
        <f t="shared" si="59"/>
        <v>41946</v>
      </c>
    </row>
    <row r="3791" spans="1:2" x14ac:dyDescent="0.25">
      <c r="A3791" s="23" t="s">
        <v>109</v>
      </c>
      <c r="B3791" s="30">
        <f t="shared" si="59"/>
        <v>41946</v>
      </c>
    </row>
    <row r="3792" spans="1:2" x14ac:dyDescent="0.25">
      <c r="A3792" s="23" t="s">
        <v>109</v>
      </c>
      <c r="B3792" s="30">
        <f t="shared" si="59"/>
        <v>41946</v>
      </c>
    </row>
    <row r="3793" spans="1:2" x14ac:dyDescent="0.25">
      <c r="A3793" s="23" t="s">
        <v>109</v>
      </c>
      <c r="B3793" s="30">
        <f t="shared" si="59"/>
        <v>41946</v>
      </c>
    </row>
    <row r="3794" spans="1:2" x14ac:dyDescent="0.25">
      <c r="A3794" s="23" t="s">
        <v>109</v>
      </c>
      <c r="B3794" s="30">
        <f t="shared" si="59"/>
        <v>41946</v>
      </c>
    </row>
    <row r="3795" spans="1:2" x14ac:dyDescent="0.25">
      <c r="A3795" s="23" t="s">
        <v>109</v>
      </c>
      <c r="B3795" s="30">
        <f t="shared" si="59"/>
        <v>41946</v>
      </c>
    </row>
    <row r="3796" spans="1:2" x14ac:dyDescent="0.25">
      <c r="A3796" s="23" t="s">
        <v>109</v>
      </c>
      <c r="B3796" s="30">
        <f t="shared" si="59"/>
        <v>41946</v>
      </c>
    </row>
    <row r="3797" spans="1:2" x14ac:dyDescent="0.25">
      <c r="A3797" s="23" t="s">
        <v>109</v>
      </c>
      <c r="B3797" s="30">
        <f t="shared" si="59"/>
        <v>41946</v>
      </c>
    </row>
    <row r="3798" spans="1:2" x14ac:dyDescent="0.25">
      <c r="A3798" s="23" t="s">
        <v>109</v>
      </c>
      <c r="B3798" s="30">
        <f t="shared" si="59"/>
        <v>41946</v>
      </c>
    </row>
    <row r="3799" spans="1:2" x14ac:dyDescent="0.25">
      <c r="A3799" s="23" t="s">
        <v>109</v>
      </c>
      <c r="B3799" s="30">
        <f t="shared" si="59"/>
        <v>41946</v>
      </c>
    </row>
    <row r="3800" spans="1:2" x14ac:dyDescent="0.25">
      <c r="A3800" s="23" t="s">
        <v>109</v>
      </c>
      <c r="B3800" s="30">
        <f t="shared" si="59"/>
        <v>41946</v>
      </c>
    </row>
    <row r="3801" spans="1:2" x14ac:dyDescent="0.25">
      <c r="A3801" s="23" t="s">
        <v>109</v>
      </c>
      <c r="B3801" s="30">
        <f t="shared" si="59"/>
        <v>41946</v>
      </c>
    </row>
    <row r="3802" spans="1:2" x14ac:dyDescent="0.25">
      <c r="A3802" s="23" t="s">
        <v>109</v>
      </c>
      <c r="B3802" s="30">
        <f t="shared" si="59"/>
        <v>41946</v>
      </c>
    </row>
    <row r="3803" spans="1:2" x14ac:dyDescent="0.25">
      <c r="A3803" s="23" t="s">
        <v>109</v>
      </c>
      <c r="B3803" s="30">
        <f t="shared" si="59"/>
        <v>41946</v>
      </c>
    </row>
    <row r="3804" spans="1:2" x14ac:dyDescent="0.25">
      <c r="A3804" s="23" t="s">
        <v>109</v>
      </c>
      <c r="B3804" s="30">
        <f t="shared" si="59"/>
        <v>41946</v>
      </c>
    </row>
    <row r="3805" spans="1:2" x14ac:dyDescent="0.25">
      <c r="A3805" s="23" t="s">
        <v>109</v>
      </c>
      <c r="B3805" s="30">
        <f t="shared" si="59"/>
        <v>41946</v>
      </c>
    </row>
    <row r="3806" spans="1:2" x14ac:dyDescent="0.25">
      <c r="A3806" s="23" t="s">
        <v>109</v>
      </c>
      <c r="B3806" s="30">
        <f t="shared" si="59"/>
        <v>41946</v>
      </c>
    </row>
    <row r="3807" spans="1:2" x14ac:dyDescent="0.25">
      <c r="A3807" s="23" t="s">
        <v>109</v>
      </c>
      <c r="B3807" s="30">
        <f t="shared" si="59"/>
        <v>41946</v>
      </c>
    </row>
    <row r="3808" spans="1:2" x14ac:dyDescent="0.25">
      <c r="A3808" s="23" t="s">
        <v>109</v>
      </c>
      <c r="B3808" s="30">
        <f t="shared" si="59"/>
        <v>41946</v>
      </c>
    </row>
    <row r="3809" spans="1:2" x14ac:dyDescent="0.25">
      <c r="A3809" s="23" t="s">
        <v>109</v>
      </c>
      <c r="B3809" s="30">
        <f t="shared" si="59"/>
        <v>41946</v>
      </c>
    </row>
    <row r="3810" spans="1:2" x14ac:dyDescent="0.25">
      <c r="A3810" s="23" t="s">
        <v>109</v>
      </c>
      <c r="B3810" s="30">
        <f t="shared" si="59"/>
        <v>41946</v>
      </c>
    </row>
    <row r="3811" spans="1:2" x14ac:dyDescent="0.25">
      <c r="A3811" s="23" t="s">
        <v>109</v>
      </c>
      <c r="B3811" s="30">
        <f t="shared" si="59"/>
        <v>41946</v>
      </c>
    </row>
    <row r="3812" spans="1:2" x14ac:dyDescent="0.25">
      <c r="A3812" s="23" t="s">
        <v>109</v>
      </c>
      <c r="B3812" s="30">
        <f t="shared" si="59"/>
        <v>41946</v>
      </c>
    </row>
    <row r="3813" spans="1:2" x14ac:dyDescent="0.25">
      <c r="A3813" s="23" t="s">
        <v>109</v>
      </c>
      <c r="B3813" s="30">
        <f t="shared" si="59"/>
        <v>41946</v>
      </c>
    </row>
    <row r="3814" spans="1:2" x14ac:dyDescent="0.25">
      <c r="A3814" s="23" t="s">
        <v>109</v>
      </c>
      <c r="B3814" s="30">
        <f t="shared" si="59"/>
        <v>41946</v>
      </c>
    </row>
    <row r="3815" spans="1:2" x14ac:dyDescent="0.25">
      <c r="A3815" s="23" t="s">
        <v>109</v>
      </c>
      <c r="B3815" s="30">
        <f t="shared" si="59"/>
        <v>41946</v>
      </c>
    </row>
    <row r="3816" spans="1:2" x14ac:dyDescent="0.25">
      <c r="A3816" s="23" t="s">
        <v>109</v>
      </c>
      <c r="B3816" s="30">
        <f t="shared" si="59"/>
        <v>41946</v>
      </c>
    </row>
    <row r="3817" spans="1:2" x14ac:dyDescent="0.25">
      <c r="A3817" s="23" t="s">
        <v>109</v>
      </c>
      <c r="B3817" s="30">
        <f t="shared" si="59"/>
        <v>41946</v>
      </c>
    </row>
    <row r="3818" spans="1:2" x14ac:dyDescent="0.25">
      <c r="A3818" s="23" t="s">
        <v>109</v>
      </c>
      <c r="B3818" s="30">
        <f t="shared" si="59"/>
        <v>41946</v>
      </c>
    </row>
    <row r="3819" spans="1:2" x14ac:dyDescent="0.25">
      <c r="A3819" s="23" t="s">
        <v>109</v>
      </c>
      <c r="B3819" s="30">
        <f t="shared" si="59"/>
        <v>41946</v>
      </c>
    </row>
    <row r="3820" spans="1:2" x14ac:dyDescent="0.25">
      <c r="A3820" s="23" t="s">
        <v>109</v>
      </c>
      <c r="B3820" s="30">
        <f t="shared" si="59"/>
        <v>41946</v>
      </c>
    </row>
    <row r="3821" spans="1:2" x14ac:dyDescent="0.25">
      <c r="A3821" s="23" t="s">
        <v>109</v>
      </c>
      <c r="B3821" s="30">
        <f t="shared" si="59"/>
        <v>41946</v>
      </c>
    </row>
    <row r="3822" spans="1:2" x14ac:dyDescent="0.25">
      <c r="A3822" s="23" t="s">
        <v>109</v>
      </c>
      <c r="B3822" s="30">
        <f t="shared" si="59"/>
        <v>41946</v>
      </c>
    </row>
    <row r="3823" spans="1:2" x14ac:dyDescent="0.25">
      <c r="A3823" s="23" t="s">
        <v>109</v>
      </c>
      <c r="B3823" s="30">
        <f t="shared" si="59"/>
        <v>41946</v>
      </c>
    </row>
    <row r="3824" spans="1:2" x14ac:dyDescent="0.25">
      <c r="A3824" s="23" t="s">
        <v>109</v>
      </c>
      <c r="B3824" s="30">
        <f t="shared" si="59"/>
        <v>41946</v>
      </c>
    </row>
    <row r="3825" spans="1:2" x14ac:dyDescent="0.25">
      <c r="A3825" s="23" t="s">
        <v>109</v>
      </c>
      <c r="B3825" s="30">
        <f t="shared" si="59"/>
        <v>41946</v>
      </c>
    </row>
    <row r="3826" spans="1:2" x14ac:dyDescent="0.25">
      <c r="A3826" s="23" t="s">
        <v>109</v>
      </c>
      <c r="B3826" s="30">
        <f t="shared" si="59"/>
        <v>41946</v>
      </c>
    </row>
    <row r="3827" spans="1:2" x14ac:dyDescent="0.25">
      <c r="A3827" s="23" t="s">
        <v>109</v>
      </c>
      <c r="B3827" s="30">
        <f t="shared" si="59"/>
        <v>41946</v>
      </c>
    </row>
    <row r="3828" spans="1:2" x14ac:dyDescent="0.25">
      <c r="A3828" s="23" t="s">
        <v>109</v>
      </c>
      <c r="B3828" s="30">
        <f t="shared" si="59"/>
        <v>41946</v>
      </c>
    </row>
    <row r="3829" spans="1:2" x14ac:dyDescent="0.25">
      <c r="A3829" s="23" t="s">
        <v>109</v>
      </c>
      <c r="B3829" s="30">
        <f t="shared" si="59"/>
        <v>41946</v>
      </c>
    </row>
    <row r="3830" spans="1:2" x14ac:dyDescent="0.25">
      <c r="A3830" s="23" t="s">
        <v>109</v>
      </c>
      <c r="B3830" s="30">
        <f t="shared" si="59"/>
        <v>41946</v>
      </c>
    </row>
    <row r="3831" spans="1:2" x14ac:dyDescent="0.25">
      <c r="A3831" s="23" t="s">
        <v>109</v>
      </c>
      <c r="B3831" s="30">
        <f t="shared" si="59"/>
        <v>41946</v>
      </c>
    </row>
    <row r="3832" spans="1:2" x14ac:dyDescent="0.25">
      <c r="A3832" s="23" t="s">
        <v>109</v>
      </c>
      <c r="B3832" s="30">
        <f t="shared" si="59"/>
        <v>41946</v>
      </c>
    </row>
    <row r="3833" spans="1:2" x14ac:dyDescent="0.25">
      <c r="A3833" s="23" t="s">
        <v>109</v>
      </c>
      <c r="B3833" s="30">
        <f t="shared" si="59"/>
        <v>41946</v>
      </c>
    </row>
    <row r="3834" spans="1:2" x14ac:dyDescent="0.25">
      <c r="A3834" s="23" t="s">
        <v>109</v>
      </c>
      <c r="B3834" s="30">
        <f t="shared" si="59"/>
        <v>41946</v>
      </c>
    </row>
    <row r="3835" spans="1:2" x14ac:dyDescent="0.25">
      <c r="A3835" s="23" t="s">
        <v>109</v>
      </c>
      <c r="B3835" s="30">
        <f t="shared" si="59"/>
        <v>41946</v>
      </c>
    </row>
    <row r="3836" spans="1:2" x14ac:dyDescent="0.25">
      <c r="A3836" s="23" t="s">
        <v>109</v>
      </c>
      <c r="B3836" s="30">
        <f t="shared" si="59"/>
        <v>41946</v>
      </c>
    </row>
    <row r="3837" spans="1:2" x14ac:dyDescent="0.25">
      <c r="A3837" s="23" t="s">
        <v>109</v>
      </c>
      <c r="B3837" s="30">
        <f t="shared" si="59"/>
        <v>41946</v>
      </c>
    </row>
    <row r="3838" spans="1:2" x14ac:dyDescent="0.25">
      <c r="A3838" s="23" t="s">
        <v>109</v>
      </c>
      <c r="B3838" s="30">
        <f t="shared" si="59"/>
        <v>41946</v>
      </c>
    </row>
    <row r="3839" spans="1:2" x14ac:dyDescent="0.25">
      <c r="A3839" s="23" t="s">
        <v>109</v>
      </c>
      <c r="B3839" s="30">
        <f t="shared" si="59"/>
        <v>41946</v>
      </c>
    </row>
    <row r="3840" spans="1:2" x14ac:dyDescent="0.25">
      <c r="A3840" s="23" t="s">
        <v>109</v>
      </c>
      <c r="B3840" s="30">
        <f t="shared" si="59"/>
        <v>41946</v>
      </c>
    </row>
    <row r="3841" spans="1:2" x14ac:dyDescent="0.25">
      <c r="A3841" s="23" t="s">
        <v>109</v>
      </c>
      <c r="B3841" s="30">
        <f t="shared" si="59"/>
        <v>41946</v>
      </c>
    </row>
    <row r="3842" spans="1:2" x14ac:dyDescent="0.25">
      <c r="A3842" s="23" t="s">
        <v>109</v>
      </c>
      <c r="B3842" s="30">
        <f t="shared" si="59"/>
        <v>41946</v>
      </c>
    </row>
    <row r="3843" spans="1:2" x14ac:dyDescent="0.25">
      <c r="A3843" s="23" t="s">
        <v>109</v>
      </c>
      <c r="B3843" s="30">
        <f t="shared" ref="B3843:B3906" si="60">DATEVALUE(SUBSTITUTE(A3843,".","-"))</f>
        <v>41946</v>
      </c>
    </row>
    <row r="3844" spans="1:2" x14ac:dyDescent="0.25">
      <c r="A3844" s="23" t="s">
        <v>109</v>
      </c>
      <c r="B3844" s="30">
        <f t="shared" si="60"/>
        <v>41946</v>
      </c>
    </row>
    <row r="3845" spans="1:2" x14ac:dyDescent="0.25">
      <c r="A3845" s="23" t="s">
        <v>109</v>
      </c>
      <c r="B3845" s="30">
        <f t="shared" si="60"/>
        <v>41946</v>
      </c>
    </row>
    <row r="3846" spans="1:2" x14ac:dyDescent="0.25">
      <c r="A3846" s="23" t="s">
        <v>109</v>
      </c>
      <c r="B3846" s="30">
        <f t="shared" si="60"/>
        <v>41946</v>
      </c>
    </row>
    <row r="3847" spans="1:2" x14ac:dyDescent="0.25">
      <c r="A3847" s="23" t="s">
        <v>109</v>
      </c>
      <c r="B3847" s="30">
        <f t="shared" si="60"/>
        <v>41946</v>
      </c>
    </row>
    <row r="3848" spans="1:2" x14ac:dyDescent="0.25">
      <c r="A3848" s="23" t="s">
        <v>109</v>
      </c>
      <c r="B3848" s="30">
        <f t="shared" si="60"/>
        <v>41946</v>
      </c>
    </row>
    <row r="3849" spans="1:2" x14ac:dyDescent="0.25">
      <c r="A3849" s="23" t="s">
        <v>109</v>
      </c>
      <c r="B3849" s="30">
        <f t="shared" si="60"/>
        <v>41946</v>
      </c>
    </row>
    <row r="3850" spans="1:2" x14ac:dyDescent="0.25">
      <c r="A3850" s="23" t="s">
        <v>109</v>
      </c>
      <c r="B3850" s="30">
        <f t="shared" si="60"/>
        <v>41946</v>
      </c>
    </row>
    <row r="3851" spans="1:2" x14ac:dyDescent="0.25">
      <c r="A3851" s="23" t="s">
        <v>109</v>
      </c>
      <c r="B3851" s="30">
        <f t="shared" si="60"/>
        <v>41946</v>
      </c>
    </row>
    <row r="3852" spans="1:2" x14ac:dyDescent="0.25">
      <c r="A3852" s="23" t="s">
        <v>109</v>
      </c>
      <c r="B3852" s="30">
        <f t="shared" si="60"/>
        <v>41946</v>
      </c>
    </row>
    <row r="3853" spans="1:2" x14ac:dyDescent="0.25">
      <c r="A3853" s="23" t="s">
        <v>109</v>
      </c>
      <c r="B3853" s="30">
        <f t="shared" si="60"/>
        <v>41946</v>
      </c>
    </row>
    <row r="3854" spans="1:2" x14ac:dyDescent="0.25">
      <c r="A3854" s="23" t="s">
        <v>109</v>
      </c>
      <c r="B3854" s="30">
        <f t="shared" si="60"/>
        <v>41946</v>
      </c>
    </row>
    <row r="3855" spans="1:2" x14ac:dyDescent="0.25">
      <c r="A3855" s="23" t="s">
        <v>109</v>
      </c>
      <c r="B3855" s="30">
        <f t="shared" si="60"/>
        <v>41946</v>
      </c>
    </row>
    <row r="3856" spans="1:2" x14ac:dyDescent="0.25">
      <c r="A3856" s="23" t="s">
        <v>109</v>
      </c>
      <c r="B3856" s="30">
        <f t="shared" si="60"/>
        <v>41946</v>
      </c>
    </row>
    <row r="3857" spans="1:2" x14ac:dyDescent="0.25">
      <c r="A3857" s="23" t="s">
        <v>109</v>
      </c>
      <c r="B3857" s="30">
        <f t="shared" si="60"/>
        <v>41946</v>
      </c>
    </row>
    <row r="3858" spans="1:2" x14ac:dyDescent="0.25">
      <c r="A3858" s="23" t="s">
        <v>109</v>
      </c>
      <c r="B3858" s="30">
        <f t="shared" si="60"/>
        <v>41946</v>
      </c>
    </row>
    <row r="3859" spans="1:2" x14ac:dyDescent="0.25">
      <c r="A3859" s="23" t="s">
        <v>109</v>
      </c>
      <c r="B3859" s="30">
        <f t="shared" si="60"/>
        <v>41946</v>
      </c>
    </row>
    <row r="3860" spans="1:2" x14ac:dyDescent="0.25">
      <c r="A3860" s="23" t="s">
        <v>109</v>
      </c>
      <c r="B3860" s="30">
        <f t="shared" si="60"/>
        <v>41946</v>
      </c>
    </row>
    <row r="3861" spans="1:2" x14ac:dyDescent="0.25">
      <c r="A3861" s="23" t="s">
        <v>109</v>
      </c>
      <c r="B3861" s="30">
        <f t="shared" si="60"/>
        <v>41946</v>
      </c>
    </row>
    <row r="3862" spans="1:2" x14ac:dyDescent="0.25">
      <c r="A3862" s="23" t="s">
        <v>109</v>
      </c>
      <c r="B3862" s="30">
        <f t="shared" si="60"/>
        <v>41946</v>
      </c>
    </row>
    <row r="3863" spans="1:2" x14ac:dyDescent="0.25">
      <c r="A3863" s="23" t="s">
        <v>109</v>
      </c>
      <c r="B3863" s="30">
        <f t="shared" si="60"/>
        <v>41946</v>
      </c>
    </row>
    <row r="3864" spans="1:2" x14ac:dyDescent="0.25">
      <c r="A3864" s="23" t="s">
        <v>109</v>
      </c>
      <c r="B3864" s="30">
        <f t="shared" si="60"/>
        <v>41946</v>
      </c>
    </row>
    <row r="3865" spans="1:2" x14ac:dyDescent="0.25">
      <c r="A3865" s="23" t="s">
        <v>109</v>
      </c>
      <c r="B3865" s="30">
        <f t="shared" si="60"/>
        <v>41946</v>
      </c>
    </row>
    <row r="3866" spans="1:2" x14ac:dyDescent="0.25">
      <c r="A3866" s="23" t="s">
        <v>109</v>
      </c>
      <c r="B3866" s="30">
        <f t="shared" si="60"/>
        <v>41946</v>
      </c>
    </row>
    <row r="3867" spans="1:2" x14ac:dyDescent="0.25">
      <c r="A3867" s="23" t="s">
        <v>109</v>
      </c>
      <c r="B3867" s="30">
        <f t="shared" si="60"/>
        <v>41946</v>
      </c>
    </row>
    <row r="3868" spans="1:2" x14ac:dyDescent="0.25">
      <c r="A3868" s="23" t="s">
        <v>109</v>
      </c>
      <c r="B3868" s="30">
        <f t="shared" si="60"/>
        <v>41946</v>
      </c>
    </row>
    <row r="3869" spans="1:2" x14ac:dyDescent="0.25">
      <c r="A3869" s="23" t="s">
        <v>109</v>
      </c>
      <c r="B3869" s="30">
        <f t="shared" si="60"/>
        <v>41946</v>
      </c>
    </row>
    <row r="3870" spans="1:2" x14ac:dyDescent="0.25">
      <c r="A3870" s="23" t="s">
        <v>109</v>
      </c>
      <c r="B3870" s="30">
        <f t="shared" si="60"/>
        <v>41946</v>
      </c>
    </row>
    <row r="3871" spans="1:2" x14ac:dyDescent="0.25">
      <c r="A3871" s="23" t="s">
        <v>109</v>
      </c>
      <c r="B3871" s="30">
        <f t="shared" si="60"/>
        <v>41946</v>
      </c>
    </row>
    <row r="3872" spans="1:2" x14ac:dyDescent="0.25">
      <c r="A3872" s="23" t="s">
        <v>109</v>
      </c>
      <c r="B3872" s="30">
        <f t="shared" si="60"/>
        <v>41946</v>
      </c>
    </row>
    <row r="3873" spans="1:2" x14ac:dyDescent="0.25">
      <c r="A3873" s="23" t="s">
        <v>109</v>
      </c>
      <c r="B3873" s="30">
        <f t="shared" si="60"/>
        <v>41946</v>
      </c>
    </row>
    <row r="3874" spans="1:2" x14ac:dyDescent="0.25">
      <c r="A3874" s="23" t="s">
        <v>109</v>
      </c>
      <c r="B3874" s="30">
        <f t="shared" si="60"/>
        <v>41946</v>
      </c>
    </row>
    <row r="3875" spans="1:2" x14ac:dyDescent="0.25">
      <c r="A3875" s="23" t="s">
        <v>109</v>
      </c>
      <c r="B3875" s="30">
        <f t="shared" si="60"/>
        <v>41946</v>
      </c>
    </row>
    <row r="3876" spans="1:2" x14ac:dyDescent="0.25">
      <c r="A3876" s="23" t="s">
        <v>109</v>
      </c>
      <c r="B3876" s="30">
        <f t="shared" si="60"/>
        <v>41946</v>
      </c>
    </row>
    <row r="3877" spans="1:2" x14ac:dyDescent="0.25">
      <c r="A3877" s="23" t="s">
        <v>109</v>
      </c>
      <c r="B3877" s="30">
        <f t="shared" si="60"/>
        <v>41946</v>
      </c>
    </row>
    <row r="3878" spans="1:2" x14ac:dyDescent="0.25">
      <c r="A3878" s="23" t="s">
        <v>109</v>
      </c>
      <c r="B3878" s="30">
        <f t="shared" si="60"/>
        <v>41946</v>
      </c>
    </row>
    <row r="3879" spans="1:2" x14ac:dyDescent="0.25">
      <c r="A3879" s="23" t="s">
        <v>109</v>
      </c>
      <c r="B3879" s="30">
        <f t="shared" si="60"/>
        <v>41946</v>
      </c>
    </row>
    <row r="3880" spans="1:2" x14ac:dyDescent="0.25">
      <c r="A3880" s="23" t="s">
        <v>109</v>
      </c>
      <c r="B3880" s="30">
        <f t="shared" si="60"/>
        <v>41946</v>
      </c>
    </row>
    <row r="3881" spans="1:2" x14ac:dyDescent="0.25">
      <c r="A3881" s="23" t="s">
        <v>109</v>
      </c>
      <c r="B3881" s="30">
        <f t="shared" si="60"/>
        <v>41946</v>
      </c>
    </row>
    <row r="3882" spans="1:2" x14ac:dyDescent="0.25">
      <c r="A3882" s="23" t="s">
        <v>109</v>
      </c>
      <c r="B3882" s="30">
        <f t="shared" si="60"/>
        <v>41946</v>
      </c>
    </row>
    <row r="3883" spans="1:2" x14ac:dyDescent="0.25">
      <c r="A3883" s="23" t="s">
        <v>109</v>
      </c>
      <c r="B3883" s="30">
        <f t="shared" si="60"/>
        <v>41946</v>
      </c>
    </row>
    <row r="3884" spans="1:2" x14ac:dyDescent="0.25">
      <c r="A3884" s="23" t="s">
        <v>109</v>
      </c>
      <c r="B3884" s="30">
        <f t="shared" si="60"/>
        <v>41946</v>
      </c>
    </row>
    <row r="3885" spans="1:2" x14ac:dyDescent="0.25">
      <c r="A3885" s="23" t="s">
        <v>109</v>
      </c>
      <c r="B3885" s="30">
        <f t="shared" si="60"/>
        <v>41946</v>
      </c>
    </row>
    <row r="3886" spans="1:2" x14ac:dyDescent="0.25">
      <c r="A3886" s="23" t="s">
        <v>109</v>
      </c>
      <c r="B3886" s="30">
        <f t="shared" si="60"/>
        <v>41946</v>
      </c>
    </row>
    <row r="3887" spans="1:2" x14ac:dyDescent="0.25">
      <c r="A3887" s="23" t="s">
        <v>109</v>
      </c>
      <c r="B3887" s="30">
        <f t="shared" si="60"/>
        <v>41946</v>
      </c>
    </row>
    <row r="3888" spans="1:2" x14ac:dyDescent="0.25">
      <c r="A3888" s="23" t="s">
        <v>109</v>
      </c>
      <c r="B3888" s="30">
        <f t="shared" si="60"/>
        <v>41946</v>
      </c>
    </row>
    <row r="3889" spans="1:2" x14ac:dyDescent="0.25">
      <c r="A3889" s="23" t="s">
        <v>109</v>
      </c>
      <c r="B3889" s="30">
        <f t="shared" si="60"/>
        <v>41946</v>
      </c>
    </row>
    <row r="3890" spans="1:2" x14ac:dyDescent="0.25">
      <c r="A3890" s="23" t="s">
        <v>109</v>
      </c>
      <c r="B3890" s="30">
        <f t="shared" si="60"/>
        <v>41946</v>
      </c>
    </row>
    <row r="3891" spans="1:2" x14ac:dyDescent="0.25">
      <c r="A3891" s="23" t="s">
        <v>109</v>
      </c>
      <c r="B3891" s="30">
        <f t="shared" si="60"/>
        <v>41946</v>
      </c>
    </row>
    <row r="3892" spans="1:2" x14ac:dyDescent="0.25">
      <c r="A3892" s="23" t="s">
        <v>109</v>
      </c>
      <c r="B3892" s="30">
        <f t="shared" si="60"/>
        <v>41946</v>
      </c>
    </row>
    <row r="3893" spans="1:2" x14ac:dyDescent="0.25">
      <c r="A3893" s="23" t="s">
        <v>109</v>
      </c>
      <c r="B3893" s="30">
        <f t="shared" si="60"/>
        <v>41946</v>
      </c>
    </row>
    <row r="3894" spans="1:2" x14ac:dyDescent="0.25">
      <c r="A3894" s="23" t="s">
        <v>109</v>
      </c>
      <c r="B3894" s="30">
        <f t="shared" si="60"/>
        <v>41946</v>
      </c>
    </row>
    <row r="3895" spans="1:2" x14ac:dyDescent="0.25">
      <c r="A3895" s="23" t="s">
        <v>109</v>
      </c>
      <c r="B3895" s="30">
        <f t="shared" si="60"/>
        <v>41946</v>
      </c>
    </row>
    <row r="3896" spans="1:2" x14ac:dyDescent="0.25">
      <c r="A3896" s="23" t="s">
        <v>109</v>
      </c>
      <c r="B3896" s="30">
        <f t="shared" si="60"/>
        <v>41946</v>
      </c>
    </row>
    <row r="3897" spans="1:2" x14ac:dyDescent="0.25">
      <c r="A3897" s="23" t="s">
        <v>109</v>
      </c>
      <c r="B3897" s="30">
        <f t="shared" si="60"/>
        <v>41946</v>
      </c>
    </row>
    <row r="3898" spans="1:2" x14ac:dyDescent="0.25">
      <c r="A3898" s="23" t="s">
        <v>109</v>
      </c>
      <c r="B3898" s="30">
        <f t="shared" si="60"/>
        <v>41946</v>
      </c>
    </row>
    <row r="3899" spans="1:2" x14ac:dyDescent="0.25">
      <c r="A3899" s="23" t="s">
        <v>109</v>
      </c>
      <c r="B3899" s="30">
        <f t="shared" si="60"/>
        <v>41946</v>
      </c>
    </row>
    <row r="3900" spans="1:2" x14ac:dyDescent="0.25">
      <c r="A3900" s="23" t="s">
        <v>109</v>
      </c>
      <c r="B3900" s="30">
        <f t="shared" si="60"/>
        <v>41946</v>
      </c>
    </row>
    <row r="3901" spans="1:2" x14ac:dyDescent="0.25">
      <c r="A3901" s="23" t="s">
        <v>109</v>
      </c>
      <c r="B3901" s="30">
        <f t="shared" si="60"/>
        <v>41946</v>
      </c>
    </row>
    <row r="3902" spans="1:2" x14ac:dyDescent="0.25">
      <c r="A3902" s="23" t="s">
        <v>109</v>
      </c>
      <c r="B3902" s="30">
        <f t="shared" si="60"/>
        <v>41946</v>
      </c>
    </row>
    <row r="3903" spans="1:2" x14ac:dyDescent="0.25">
      <c r="A3903" s="23" t="s">
        <v>109</v>
      </c>
      <c r="B3903" s="30">
        <f t="shared" si="60"/>
        <v>41946</v>
      </c>
    </row>
    <row r="3904" spans="1:2" x14ac:dyDescent="0.25">
      <c r="A3904" s="23" t="s">
        <v>109</v>
      </c>
      <c r="B3904" s="30">
        <f t="shared" si="60"/>
        <v>41946</v>
      </c>
    </row>
    <row r="3905" spans="1:2" x14ac:dyDescent="0.25">
      <c r="A3905" s="23" t="s">
        <v>109</v>
      </c>
      <c r="B3905" s="30">
        <f t="shared" si="60"/>
        <v>41946</v>
      </c>
    </row>
    <row r="3906" spans="1:2" x14ac:dyDescent="0.25">
      <c r="A3906" s="23" t="s">
        <v>109</v>
      </c>
      <c r="B3906" s="30">
        <f t="shared" si="60"/>
        <v>41946</v>
      </c>
    </row>
    <row r="3907" spans="1:2" x14ac:dyDescent="0.25">
      <c r="A3907" s="23" t="s">
        <v>109</v>
      </c>
      <c r="B3907" s="30">
        <f t="shared" ref="B3907:B3970" si="61">DATEVALUE(SUBSTITUTE(A3907,".","-"))</f>
        <v>41946</v>
      </c>
    </row>
    <row r="3908" spans="1:2" x14ac:dyDescent="0.25">
      <c r="A3908" s="23" t="s">
        <v>109</v>
      </c>
      <c r="B3908" s="30">
        <f t="shared" si="61"/>
        <v>41946</v>
      </c>
    </row>
    <row r="3909" spans="1:2" x14ac:dyDescent="0.25">
      <c r="A3909" s="23" t="s">
        <v>109</v>
      </c>
      <c r="B3909" s="30">
        <f t="shared" si="61"/>
        <v>41946</v>
      </c>
    </row>
    <row r="3910" spans="1:2" x14ac:dyDescent="0.25">
      <c r="A3910" s="23" t="s">
        <v>109</v>
      </c>
      <c r="B3910" s="30">
        <f t="shared" si="61"/>
        <v>41946</v>
      </c>
    </row>
    <row r="3911" spans="1:2" x14ac:dyDescent="0.25">
      <c r="A3911" s="23" t="s">
        <v>109</v>
      </c>
      <c r="B3911" s="30">
        <f t="shared" si="61"/>
        <v>41946</v>
      </c>
    </row>
    <row r="3912" spans="1:2" x14ac:dyDescent="0.25">
      <c r="A3912" s="23" t="s">
        <v>109</v>
      </c>
      <c r="B3912" s="30">
        <f t="shared" si="61"/>
        <v>41946</v>
      </c>
    </row>
    <row r="3913" spans="1:2" x14ac:dyDescent="0.25">
      <c r="A3913" s="23" t="s">
        <v>109</v>
      </c>
      <c r="B3913" s="30">
        <f t="shared" si="61"/>
        <v>41946</v>
      </c>
    </row>
    <row r="3914" spans="1:2" x14ac:dyDescent="0.25">
      <c r="A3914" s="23" t="s">
        <v>109</v>
      </c>
      <c r="B3914" s="30">
        <f t="shared" si="61"/>
        <v>41946</v>
      </c>
    </row>
    <row r="3915" spans="1:2" x14ac:dyDescent="0.25">
      <c r="A3915" s="23" t="s">
        <v>109</v>
      </c>
      <c r="B3915" s="30">
        <f t="shared" si="61"/>
        <v>41946</v>
      </c>
    </row>
    <row r="3916" spans="1:2" x14ac:dyDescent="0.25">
      <c r="A3916" s="23" t="s">
        <v>109</v>
      </c>
      <c r="B3916" s="30">
        <f t="shared" si="61"/>
        <v>41946</v>
      </c>
    </row>
    <row r="3917" spans="1:2" x14ac:dyDescent="0.25">
      <c r="A3917" s="23" t="s">
        <v>109</v>
      </c>
      <c r="B3917" s="30">
        <f t="shared" si="61"/>
        <v>41946</v>
      </c>
    </row>
    <row r="3918" spans="1:2" x14ac:dyDescent="0.25">
      <c r="A3918" s="23" t="s">
        <v>109</v>
      </c>
      <c r="B3918" s="30">
        <f t="shared" si="61"/>
        <v>41946</v>
      </c>
    </row>
    <row r="3919" spans="1:2" x14ac:dyDescent="0.25">
      <c r="A3919" s="23" t="s">
        <v>109</v>
      </c>
      <c r="B3919" s="30">
        <f t="shared" si="61"/>
        <v>41946</v>
      </c>
    </row>
    <row r="3920" spans="1:2" x14ac:dyDescent="0.25">
      <c r="A3920" s="23" t="s">
        <v>109</v>
      </c>
      <c r="B3920" s="30">
        <f t="shared" si="61"/>
        <v>41946</v>
      </c>
    </row>
    <row r="3921" spans="1:2" x14ac:dyDescent="0.25">
      <c r="A3921" s="23" t="s">
        <v>109</v>
      </c>
      <c r="B3921" s="30">
        <f t="shared" si="61"/>
        <v>41946</v>
      </c>
    </row>
    <row r="3922" spans="1:2" x14ac:dyDescent="0.25">
      <c r="A3922" s="23" t="s">
        <v>109</v>
      </c>
      <c r="B3922" s="30">
        <f t="shared" si="61"/>
        <v>41946</v>
      </c>
    </row>
    <row r="3923" spans="1:2" x14ac:dyDescent="0.25">
      <c r="A3923" s="23" t="s">
        <v>109</v>
      </c>
      <c r="B3923" s="30">
        <f t="shared" si="61"/>
        <v>41946</v>
      </c>
    </row>
    <row r="3924" spans="1:2" x14ac:dyDescent="0.25">
      <c r="A3924" s="23" t="s">
        <v>109</v>
      </c>
      <c r="B3924" s="30">
        <f t="shared" si="61"/>
        <v>41946</v>
      </c>
    </row>
    <row r="3925" spans="1:2" x14ac:dyDescent="0.25">
      <c r="A3925" s="23" t="s">
        <v>109</v>
      </c>
      <c r="B3925" s="30">
        <f t="shared" si="61"/>
        <v>41946</v>
      </c>
    </row>
    <row r="3926" spans="1:2" x14ac:dyDescent="0.25">
      <c r="A3926" s="23" t="s">
        <v>109</v>
      </c>
      <c r="B3926" s="30">
        <f t="shared" si="61"/>
        <v>41946</v>
      </c>
    </row>
    <row r="3927" spans="1:2" x14ac:dyDescent="0.25">
      <c r="A3927" s="23" t="s">
        <v>109</v>
      </c>
      <c r="B3927" s="30">
        <f t="shared" si="61"/>
        <v>41946</v>
      </c>
    </row>
    <row r="3928" spans="1:2" x14ac:dyDescent="0.25">
      <c r="A3928" s="23" t="s">
        <v>109</v>
      </c>
      <c r="B3928" s="30">
        <f t="shared" si="61"/>
        <v>41946</v>
      </c>
    </row>
    <row r="3929" spans="1:2" x14ac:dyDescent="0.25">
      <c r="A3929" s="23" t="s">
        <v>109</v>
      </c>
      <c r="B3929" s="30">
        <f t="shared" si="61"/>
        <v>41946</v>
      </c>
    </row>
    <row r="3930" spans="1:2" x14ac:dyDescent="0.25">
      <c r="A3930" s="23" t="s">
        <v>109</v>
      </c>
      <c r="B3930" s="30">
        <f t="shared" si="61"/>
        <v>41946</v>
      </c>
    </row>
    <row r="3931" spans="1:2" x14ac:dyDescent="0.25">
      <c r="A3931" s="23" t="s">
        <v>109</v>
      </c>
      <c r="B3931" s="30">
        <f t="shared" si="61"/>
        <v>41946</v>
      </c>
    </row>
    <row r="3932" spans="1:2" x14ac:dyDescent="0.25">
      <c r="A3932" s="23" t="s">
        <v>109</v>
      </c>
      <c r="B3932" s="30">
        <f t="shared" si="61"/>
        <v>41946</v>
      </c>
    </row>
    <row r="3933" spans="1:2" x14ac:dyDescent="0.25">
      <c r="A3933" s="23" t="s">
        <v>109</v>
      </c>
      <c r="B3933" s="30">
        <f t="shared" si="61"/>
        <v>41946</v>
      </c>
    </row>
    <row r="3934" spans="1:2" x14ac:dyDescent="0.25">
      <c r="A3934" s="23" t="s">
        <v>109</v>
      </c>
      <c r="B3934" s="30">
        <f t="shared" si="61"/>
        <v>41946</v>
      </c>
    </row>
    <row r="3935" spans="1:2" x14ac:dyDescent="0.25">
      <c r="A3935" s="23" t="s">
        <v>109</v>
      </c>
      <c r="B3935" s="30">
        <f t="shared" si="61"/>
        <v>41946</v>
      </c>
    </row>
    <row r="3936" spans="1:2" x14ac:dyDescent="0.25">
      <c r="A3936" s="23" t="s">
        <v>109</v>
      </c>
      <c r="B3936" s="30">
        <f t="shared" si="61"/>
        <v>41946</v>
      </c>
    </row>
    <row r="3937" spans="1:2" x14ac:dyDescent="0.25">
      <c r="A3937" s="23" t="s">
        <v>109</v>
      </c>
      <c r="B3937" s="30">
        <f t="shared" si="61"/>
        <v>41946</v>
      </c>
    </row>
    <row r="3938" spans="1:2" x14ac:dyDescent="0.25">
      <c r="A3938" s="23" t="s">
        <v>109</v>
      </c>
      <c r="B3938" s="30">
        <f t="shared" si="61"/>
        <v>41946</v>
      </c>
    </row>
    <row r="3939" spans="1:2" x14ac:dyDescent="0.25">
      <c r="A3939" s="23" t="s">
        <v>109</v>
      </c>
      <c r="B3939" s="30">
        <f t="shared" si="61"/>
        <v>41946</v>
      </c>
    </row>
    <row r="3940" spans="1:2" x14ac:dyDescent="0.25">
      <c r="A3940" s="23" t="s">
        <v>109</v>
      </c>
      <c r="B3940" s="30">
        <f t="shared" si="61"/>
        <v>41946</v>
      </c>
    </row>
    <row r="3941" spans="1:2" x14ac:dyDescent="0.25">
      <c r="A3941" s="23" t="s">
        <v>109</v>
      </c>
      <c r="B3941" s="30">
        <f t="shared" si="61"/>
        <v>41946</v>
      </c>
    </row>
    <row r="3942" spans="1:2" x14ac:dyDescent="0.25">
      <c r="A3942" s="23" t="s">
        <v>109</v>
      </c>
      <c r="B3942" s="30">
        <f t="shared" si="61"/>
        <v>41946</v>
      </c>
    </row>
    <row r="3943" spans="1:2" x14ac:dyDescent="0.25">
      <c r="A3943" s="23" t="s">
        <v>110</v>
      </c>
      <c r="B3943" s="30">
        <f t="shared" si="61"/>
        <v>42391</v>
      </c>
    </row>
    <row r="3944" spans="1:2" x14ac:dyDescent="0.25">
      <c r="A3944" s="23" t="s">
        <v>110</v>
      </c>
      <c r="B3944" s="30">
        <f t="shared" si="61"/>
        <v>42391</v>
      </c>
    </row>
    <row r="3945" spans="1:2" x14ac:dyDescent="0.25">
      <c r="A3945" s="23" t="s">
        <v>111</v>
      </c>
      <c r="B3945" s="30">
        <f t="shared" si="61"/>
        <v>42394</v>
      </c>
    </row>
    <row r="3946" spans="1:2" x14ac:dyDescent="0.25">
      <c r="A3946" s="23" t="s">
        <v>110</v>
      </c>
      <c r="B3946" s="30">
        <f t="shared" si="61"/>
        <v>42391</v>
      </c>
    </row>
    <row r="3947" spans="1:2" x14ac:dyDescent="0.25">
      <c r="A3947" s="23" t="s">
        <v>110</v>
      </c>
      <c r="B3947" s="30">
        <f t="shared" si="61"/>
        <v>42391</v>
      </c>
    </row>
    <row r="3948" spans="1:2" x14ac:dyDescent="0.25">
      <c r="A3948" s="23" t="s">
        <v>112</v>
      </c>
      <c r="B3948" s="30">
        <f t="shared" si="61"/>
        <v>42395</v>
      </c>
    </row>
    <row r="3949" spans="1:2" x14ac:dyDescent="0.25">
      <c r="A3949" s="23" t="s">
        <v>112</v>
      </c>
      <c r="B3949" s="30">
        <f t="shared" si="61"/>
        <v>42395</v>
      </c>
    </row>
    <row r="3950" spans="1:2" x14ac:dyDescent="0.25">
      <c r="A3950" s="23" t="s">
        <v>113</v>
      </c>
      <c r="B3950" s="30">
        <f t="shared" si="61"/>
        <v>42397</v>
      </c>
    </row>
    <row r="3951" spans="1:2" x14ac:dyDescent="0.25">
      <c r="A3951" s="23" t="s">
        <v>92</v>
      </c>
      <c r="B3951" s="30">
        <f t="shared" si="61"/>
        <v>42418</v>
      </c>
    </row>
    <row r="3952" spans="1:2" x14ac:dyDescent="0.25">
      <c r="A3952" s="23" t="s">
        <v>99</v>
      </c>
      <c r="B3952" s="30">
        <f t="shared" si="61"/>
        <v>42419</v>
      </c>
    </row>
    <row r="3953" spans="1:2" x14ac:dyDescent="0.25">
      <c r="A3953" s="23" t="s">
        <v>114</v>
      </c>
      <c r="B3953" s="30">
        <f t="shared" si="61"/>
        <v>42390</v>
      </c>
    </row>
    <row r="3954" spans="1:2" x14ac:dyDescent="0.25">
      <c r="A3954" s="23" t="s">
        <v>115</v>
      </c>
      <c r="B3954" s="30">
        <f t="shared" si="61"/>
        <v>42388</v>
      </c>
    </row>
    <row r="3955" spans="1:2" x14ac:dyDescent="0.25">
      <c r="A3955" s="23" t="s">
        <v>115</v>
      </c>
      <c r="B3955" s="30">
        <f t="shared" si="61"/>
        <v>42388</v>
      </c>
    </row>
    <row r="3956" spans="1:2" x14ac:dyDescent="0.25">
      <c r="A3956" s="23" t="s">
        <v>116</v>
      </c>
      <c r="B3956" s="30">
        <f t="shared" si="61"/>
        <v>42410</v>
      </c>
    </row>
    <row r="3957" spans="1:2" x14ac:dyDescent="0.25">
      <c r="A3957" s="23" t="s">
        <v>117</v>
      </c>
      <c r="B3957" s="30">
        <f t="shared" si="61"/>
        <v>40182</v>
      </c>
    </row>
    <row r="3958" spans="1:2" x14ac:dyDescent="0.25">
      <c r="A3958" s="23" t="s">
        <v>117</v>
      </c>
      <c r="B3958" s="30">
        <f t="shared" si="61"/>
        <v>40182</v>
      </c>
    </row>
    <row r="3959" spans="1:2" x14ac:dyDescent="0.25">
      <c r="A3959" s="23" t="s">
        <v>117</v>
      </c>
      <c r="B3959" s="30">
        <f t="shared" si="61"/>
        <v>40182</v>
      </c>
    </row>
    <row r="3960" spans="1:2" x14ac:dyDescent="0.25">
      <c r="A3960" s="23" t="s">
        <v>112</v>
      </c>
      <c r="B3960" s="30">
        <f t="shared" si="61"/>
        <v>42395</v>
      </c>
    </row>
    <row r="3961" spans="1:2" x14ac:dyDescent="0.25">
      <c r="A3961" s="23" t="s">
        <v>112</v>
      </c>
      <c r="B3961" s="30">
        <f t="shared" si="61"/>
        <v>42395</v>
      </c>
    </row>
    <row r="3962" spans="1:2" x14ac:dyDescent="0.25">
      <c r="A3962" s="23" t="s">
        <v>112</v>
      </c>
      <c r="B3962" s="30">
        <f t="shared" si="61"/>
        <v>42395</v>
      </c>
    </row>
    <row r="3963" spans="1:2" x14ac:dyDescent="0.25">
      <c r="A3963" s="23" t="s">
        <v>118</v>
      </c>
      <c r="B3963" s="30">
        <f t="shared" si="61"/>
        <v>42398</v>
      </c>
    </row>
    <row r="3964" spans="1:2" x14ac:dyDescent="0.25">
      <c r="A3964" s="23" t="s">
        <v>99</v>
      </c>
      <c r="B3964" s="30">
        <f t="shared" si="61"/>
        <v>42419</v>
      </c>
    </row>
    <row r="3965" spans="1:2" x14ac:dyDescent="0.25">
      <c r="A3965" s="23" t="s">
        <v>99</v>
      </c>
      <c r="B3965" s="30">
        <f t="shared" si="61"/>
        <v>42419</v>
      </c>
    </row>
    <row r="3966" spans="1:2" x14ac:dyDescent="0.25">
      <c r="A3966" s="23" t="s">
        <v>95</v>
      </c>
      <c r="B3966" s="30">
        <f t="shared" si="61"/>
        <v>42411</v>
      </c>
    </row>
    <row r="3967" spans="1:2" x14ac:dyDescent="0.25">
      <c r="A3967" s="23" t="s">
        <v>99</v>
      </c>
      <c r="B3967" s="30">
        <f t="shared" si="61"/>
        <v>42419</v>
      </c>
    </row>
    <row r="3968" spans="1:2" x14ac:dyDescent="0.25">
      <c r="A3968" s="23" t="s">
        <v>99</v>
      </c>
      <c r="B3968" s="30">
        <f t="shared" si="61"/>
        <v>42419</v>
      </c>
    </row>
    <row r="3969" spans="1:2" x14ac:dyDescent="0.25">
      <c r="A3969" s="23" t="s">
        <v>119</v>
      </c>
      <c r="B3969" s="30">
        <f t="shared" si="61"/>
        <v>41015</v>
      </c>
    </row>
    <row r="3970" spans="1:2" x14ac:dyDescent="0.25">
      <c r="A3970" s="23" t="s">
        <v>119</v>
      </c>
      <c r="B3970" s="30">
        <f t="shared" si="61"/>
        <v>41015</v>
      </c>
    </row>
    <row r="3971" spans="1:2" x14ac:dyDescent="0.25">
      <c r="A3971" s="23" t="s">
        <v>119</v>
      </c>
      <c r="B3971" s="30">
        <f t="shared" ref="B3971:B4034" si="62">DATEVALUE(SUBSTITUTE(A3971,".","-"))</f>
        <v>41015</v>
      </c>
    </row>
    <row r="3972" spans="1:2" x14ac:dyDescent="0.25">
      <c r="A3972" s="23" t="s">
        <v>119</v>
      </c>
      <c r="B3972" s="30">
        <f t="shared" si="62"/>
        <v>41015</v>
      </c>
    </row>
    <row r="3973" spans="1:2" x14ac:dyDescent="0.25">
      <c r="A3973" s="23" t="s">
        <v>119</v>
      </c>
      <c r="B3973" s="30">
        <f t="shared" si="62"/>
        <v>41015</v>
      </c>
    </row>
    <row r="3974" spans="1:2" x14ac:dyDescent="0.25">
      <c r="A3974" s="23" t="s">
        <v>119</v>
      </c>
      <c r="B3974" s="30">
        <f t="shared" si="62"/>
        <v>41015</v>
      </c>
    </row>
    <row r="3975" spans="1:2" x14ac:dyDescent="0.25">
      <c r="A3975" s="23" t="s">
        <v>120</v>
      </c>
      <c r="B3975" s="30">
        <f t="shared" si="62"/>
        <v>41066</v>
      </c>
    </row>
    <row r="3976" spans="1:2" x14ac:dyDescent="0.25">
      <c r="A3976" s="23" t="s">
        <v>120</v>
      </c>
      <c r="B3976" s="30">
        <f t="shared" si="62"/>
        <v>41066</v>
      </c>
    </row>
    <row r="3977" spans="1:2" x14ac:dyDescent="0.25">
      <c r="A3977" s="23" t="s">
        <v>120</v>
      </c>
      <c r="B3977" s="30">
        <f t="shared" si="62"/>
        <v>41066</v>
      </c>
    </row>
    <row r="3978" spans="1:2" x14ac:dyDescent="0.25">
      <c r="A3978" s="23" t="s">
        <v>121</v>
      </c>
      <c r="B3978" s="30">
        <f t="shared" si="62"/>
        <v>41194</v>
      </c>
    </row>
    <row r="3979" spans="1:2" x14ac:dyDescent="0.25">
      <c r="A3979" s="23" t="s">
        <v>121</v>
      </c>
      <c r="B3979" s="30">
        <f t="shared" si="62"/>
        <v>41194</v>
      </c>
    </row>
    <row r="3980" spans="1:2" x14ac:dyDescent="0.25">
      <c r="A3980" s="23" t="s">
        <v>121</v>
      </c>
      <c r="B3980" s="30">
        <f t="shared" si="62"/>
        <v>41194</v>
      </c>
    </row>
    <row r="3981" spans="1:2" x14ac:dyDescent="0.25">
      <c r="A3981" s="23" t="s">
        <v>122</v>
      </c>
      <c r="B3981" s="30">
        <f t="shared" si="62"/>
        <v>41291</v>
      </c>
    </row>
    <row r="3982" spans="1:2" x14ac:dyDescent="0.25">
      <c r="A3982" s="23" t="s">
        <v>122</v>
      </c>
      <c r="B3982" s="30">
        <f t="shared" si="62"/>
        <v>41291</v>
      </c>
    </row>
    <row r="3983" spans="1:2" x14ac:dyDescent="0.25">
      <c r="A3983" s="23" t="s">
        <v>122</v>
      </c>
      <c r="B3983" s="30">
        <f t="shared" si="62"/>
        <v>41291</v>
      </c>
    </row>
    <row r="3984" spans="1:2" x14ac:dyDescent="0.25">
      <c r="A3984" s="23" t="s">
        <v>123</v>
      </c>
      <c r="B3984" s="30">
        <f t="shared" si="62"/>
        <v>42405</v>
      </c>
    </row>
    <row r="3985" spans="1:2" x14ac:dyDescent="0.25">
      <c r="A3985" s="23" t="s">
        <v>93</v>
      </c>
      <c r="B3985" s="30">
        <f t="shared" si="62"/>
        <v>42422</v>
      </c>
    </row>
    <row r="3986" spans="1:2" x14ac:dyDescent="0.25">
      <c r="A3986" s="23" t="s">
        <v>93</v>
      </c>
      <c r="B3986" s="30">
        <f t="shared" si="62"/>
        <v>42422</v>
      </c>
    </row>
    <row r="3987" spans="1:2" x14ac:dyDescent="0.25">
      <c r="A3987" s="23" t="s">
        <v>124</v>
      </c>
      <c r="B3987" s="30">
        <f t="shared" si="62"/>
        <v>42401</v>
      </c>
    </row>
    <row r="3988" spans="1:2" x14ac:dyDescent="0.25">
      <c r="A3988" s="23" t="s">
        <v>124</v>
      </c>
      <c r="B3988" s="30">
        <f t="shared" si="62"/>
        <v>42401</v>
      </c>
    </row>
    <row r="3989" spans="1:2" x14ac:dyDescent="0.25">
      <c r="A3989" s="23" t="s">
        <v>124</v>
      </c>
      <c r="B3989" s="30">
        <f t="shared" si="62"/>
        <v>42401</v>
      </c>
    </row>
    <row r="3990" spans="1:2" x14ac:dyDescent="0.25">
      <c r="A3990" s="23" t="s">
        <v>124</v>
      </c>
      <c r="B3990" s="30">
        <f t="shared" si="62"/>
        <v>42401</v>
      </c>
    </row>
    <row r="3991" spans="1:2" x14ac:dyDescent="0.25">
      <c r="A3991" s="23" t="s">
        <v>124</v>
      </c>
      <c r="B3991" s="30">
        <f t="shared" si="62"/>
        <v>42401</v>
      </c>
    </row>
    <row r="3992" spans="1:2" x14ac:dyDescent="0.25">
      <c r="A3992" s="23" t="s">
        <v>124</v>
      </c>
      <c r="B3992" s="30">
        <f t="shared" si="62"/>
        <v>42401</v>
      </c>
    </row>
    <row r="3993" spans="1:2" x14ac:dyDescent="0.25">
      <c r="A3993" s="23" t="s">
        <v>124</v>
      </c>
      <c r="B3993" s="30">
        <f t="shared" si="62"/>
        <v>42401</v>
      </c>
    </row>
    <row r="3994" spans="1:2" x14ac:dyDescent="0.25">
      <c r="A3994" s="23" t="s">
        <v>124</v>
      </c>
      <c r="B3994" s="30">
        <f t="shared" si="62"/>
        <v>42401</v>
      </c>
    </row>
    <row r="3995" spans="1:2" x14ac:dyDescent="0.25">
      <c r="A3995" s="23" t="s">
        <v>124</v>
      </c>
      <c r="B3995" s="30">
        <f t="shared" si="62"/>
        <v>42401</v>
      </c>
    </row>
    <row r="3996" spans="1:2" x14ac:dyDescent="0.25">
      <c r="A3996" s="23" t="s">
        <v>124</v>
      </c>
      <c r="B3996" s="30">
        <f t="shared" si="62"/>
        <v>42401</v>
      </c>
    </row>
    <row r="3997" spans="1:2" x14ac:dyDescent="0.25">
      <c r="A3997" s="23" t="s">
        <v>124</v>
      </c>
      <c r="B3997" s="30">
        <f t="shared" si="62"/>
        <v>42401</v>
      </c>
    </row>
    <row r="3998" spans="1:2" x14ac:dyDescent="0.25">
      <c r="A3998" s="23" t="s">
        <v>124</v>
      </c>
      <c r="B3998" s="30">
        <f t="shared" si="62"/>
        <v>42401</v>
      </c>
    </row>
    <row r="3999" spans="1:2" x14ac:dyDescent="0.25">
      <c r="A3999" s="23" t="s">
        <v>124</v>
      </c>
      <c r="B3999" s="30">
        <f t="shared" si="62"/>
        <v>42401</v>
      </c>
    </row>
    <row r="4000" spans="1:2" x14ac:dyDescent="0.25">
      <c r="A4000" s="23" t="s">
        <v>124</v>
      </c>
      <c r="B4000" s="30">
        <f t="shared" si="62"/>
        <v>42401</v>
      </c>
    </row>
    <row r="4001" spans="1:2" x14ac:dyDescent="0.25">
      <c r="A4001" s="23" t="s">
        <v>124</v>
      </c>
      <c r="B4001" s="30">
        <f t="shared" si="62"/>
        <v>42401</v>
      </c>
    </row>
    <row r="4002" spans="1:2" x14ac:dyDescent="0.25">
      <c r="A4002" s="23" t="s">
        <v>124</v>
      </c>
      <c r="B4002" s="30">
        <f t="shared" si="62"/>
        <v>42401</v>
      </c>
    </row>
    <row r="4003" spans="1:2" x14ac:dyDescent="0.25">
      <c r="A4003" s="23" t="s">
        <v>124</v>
      </c>
      <c r="B4003" s="30">
        <f t="shared" si="62"/>
        <v>42401</v>
      </c>
    </row>
    <row r="4004" spans="1:2" x14ac:dyDescent="0.25">
      <c r="A4004" s="23" t="s">
        <v>124</v>
      </c>
      <c r="B4004" s="30">
        <f t="shared" si="62"/>
        <v>42401</v>
      </c>
    </row>
    <row r="4005" spans="1:2" x14ac:dyDescent="0.25">
      <c r="A4005" s="23" t="s">
        <v>124</v>
      </c>
      <c r="B4005" s="30">
        <f t="shared" si="62"/>
        <v>42401</v>
      </c>
    </row>
    <row r="4006" spans="1:2" x14ac:dyDescent="0.25">
      <c r="A4006" s="23" t="s">
        <v>124</v>
      </c>
      <c r="B4006" s="30">
        <f t="shared" si="62"/>
        <v>42401</v>
      </c>
    </row>
    <row r="4007" spans="1:2" x14ac:dyDescent="0.25">
      <c r="A4007" s="23" t="s">
        <v>124</v>
      </c>
      <c r="B4007" s="30">
        <f t="shared" si="62"/>
        <v>42401</v>
      </c>
    </row>
    <row r="4008" spans="1:2" x14ac:dyDescent="0.25">
      <c r="A4008" s="23" t="s">
        <v>124</v>
      </c>
      <c r="B4008" s="30">
        <f t="shared" si="62"/>
        <v>42401</v>
      </c>
    </row>
    <row r="4009" spans="1:2" x14ac:dyDescent="0.25">
      <c r="A4009" s="23" t="s">
        <v>124</v>
      </c>
      <c r="B4009" s="30">
        <f t="shared" si="62"/>
        <v>42401</v>
      </c>
    </row>
    <row r="4010" spans="1:2" x14ac:dyDescent="0.25">
      <c r="A4010" s="23" t="s">
        <v>124</v>
      </c>
      <c r="B4010" s="30">
        <f t="shared" si="62"/>
        <v>42401</v>
      </c>
    </row>
    <row r="4011" spans="1:2" x14ac:dyDescent="0.25">
      <c r="A4011" s="23" t="s">
        <v>124</v>
      </c>
      <c r="B4011" s="30">
        <f t="shared" si="62"/>
        <v>42401</v>
      </c>
    </row>
    <row r="4012" spans="1:2" x14ac:dyDescent="0.25">
      <c r="A4012" s="23" t="s">
        <v>124</v>
      </c>
      <c r="B4012" s="30">
        <f t="shared" si="62"/>
        <v>42401</v>
      </c>
    </row>
    <row r="4013" spans="1:2" x14ac:dyDescent="0.25">
      <c r="A4013" s="23" t="s">
        <v>124</v>
      </c>
      <c r="B4013" s="30">
        <f t="shared" si="62"/>
        <v>42401</v>
      </c>
    </row>
    <row r="4014" spans="1:2" x14ac:dyDescent="0.25">
      <c r="A4014" s="23" t="s">
        <v>124</v>
      </c>
      <c r="B4014" s="30">
        <f t="shared" si="62"/>
        <v>42401</v>
      </c>
    </row>
    <row r="4015" spans="1:2" x14ac:dyDescent="0.25">
      <c r="A4015" s="23" t="s">
        <v>124</v>
      </c>
      <c r="B4015" s="30">
        <f t="shared" si="62"/>
        <v>42401</v>
      </c>
    </row>
    <row r="4016" spans="1:2" x14ac:dyDescent="0.25">
      <c r="A4016" s="23" t="s">
        <v>124</v>
      </c>
      <c r="B4016" s="30">
        <f t="shared" si="62"/>
        <v>42401</v>
      </c>
    </row>
    <row r="4017" spans="1:2" x14ac:dyDescent="0.25">
      <c r="A4017" s="23" t="s">
        <v>124</v>
      </c>
      <c r="B4017" s="30">
        <f t="shared" si="62"/>
        <v>42401</v>
      </c>
    </row>
    <row r="4018" spans="1:2" x14ac:dyDescent="0.25">
      <c r="A4018" s="23" t="s">
        <v>124</v>
      </c>
      <c r="B4018" s="30">
        <f t="shared" si="62"/>
        <v>42401</v>
      </c>
    </row>
    <row r="4019" spans="1:2" x14ac:dyDescent="0.25">
      <c r="A4019" s="23" t="s">
        <v>124</v>
      </c>
      <c r="B4019" s="30">
        <f t="shared" si="62"/>
        <v>42401</v>
      </c>
    </row>
    <row r="4020" spans="1:2" x14ac:dyDescent="0.25">
      <c r="A4020" s="23" t="s">
        <v>124</v>
      </c>
      <c r="B4020" s="30">
        <f t="shared" si="62"/>
        <v>42401</v>
      </c>
    </row>
    <row r="4021" spans="1:2" x14ac:dyDescent="0.25">
      <c r="A4021" s="23" t="s">
        <v>124</v>
      </c>
      <c r="B4021" s="30">
        <f t="shared" si="62"/>
        <v>42401</v>
      </c>
    </row>
    <row r="4022" spans="1:2" x14ac:dyDescent="0.25">
      <c r="A4022" s="23" t="s">
        <v>124</v>
      </c>
      <c r="B4022" s="30">
        <f t="shared" si="62"/>
        <v>42401</v>
      </c>
    </row>
    <row r="4023" spans="1:2" x14ac:dyDescent="0.25">
      <c r="A4023" s="23" t="s">
        <v>124</v>
      </c>
      <c r="B4023" s="30">
        <f t="shared" si="62"/>
        <v>42401</v>
      </c>
    </row>
    <row r="4024" spans="1:2" x14ac:dyDescent="0.25">
      <c r="A4024" s="23" t="s">
        <v>124</v>
      </c>
      <c r="B4024" s="30">
        <f t="shared" si="62"/>
        <v>42401</v>
      </c>
    </row>
    <row r="4025" spans="1:2" x14ac:dyDescent="0.25">
      <c r="A4025" s="23" t="s">
        <v>124</v>
      </c>
      <c r="B4025" s="30">
        <f t="shared" si="62"/>
        <v>42401</v>
      </c>
    </row>
    <row r="4026" spans="1:2" x14ac:dyDescent="0.25">
      <c r="A4026" s="23" t="s">
        <v>124</v>
      </c>
      <c r="B4026" s="30">
        <f t="shared" si="62"/>
        <v>42401</v>
      </c>
    </row>
    <row r="4027" spans="1:2" x14ac:dyDescent="0.25">
      <c r="A4027" s="23" t="s">
        <v>125</v>
      </c>
      <c r="B4027" s="30">
        <f t="shared" si="62"/>
        <v>42408</v>
      </c>
    </row>
    <row r="4028" spans="1:2" x14ac:dyDescent="0.25">
      <c r="A4028" s="23" t="s">
        <v>125</v>
      </c>
      <c r="B4028" s="30">
        <f t="shared" si="62"/>
        <v>42408</v>
      </c>
    </row>
    <row r="4029" spans="1:2" x14ac:dyDescent="0.25">
      <c r="A4029" s="23" t="s">
        <v>125</v>
      </c>
      <c r="B4029" s="30">
        <f t="shared" si="62"/>
        <v>42408</v>
      </c>
    </row>
    <row r="4030" spans="1:2" x14ac:dyDescent="0.25">
      <c r="A4030" s="23" t="s">
        <v>125</v>
      </c>
      <c r="B4030" s="30">
        <f t="shared" si="62"/>
        <v>42408</v>
      </c>
    </row>
    <row r="4031" spans="1:2" x14ac:dyDescent="0.25">
      <c r="A4031" s="23" t="s">
        <v>125</v>
      </c>
      <c r="B4031" s="30">
        <f t="shared" si="62"/>
        <v>42408</v>
      </c>
    </row>
    <row r="4032" spans="1:2" x14ac:dyDescent="0.25">
      <c r="A4032" s="23" t="s">
        <v>116</v>
      </c>
      <c r="B4032" s="30">
        <f t="shared" si="62"/>
        <v>42410</v>
      </c>
    </row>
    <row r="4033" spans="1:2" x14ac:dyDescent="0.25">
      <c r="A4033" s="23" t="s">
        <v>116</v>
      </c>
      <c r="B4033" s="30">
        <f t="shared" si="62"/>
        <v>42410</v>
      </c>
    </row>
    <row r="4034" spans="1:2" x14ac:dyDescent="0.25">
      <c r="A4034" s="23" t="s">
        <v>116</v>
      </c>
      <c r="B4034" s="30">
        <f t="shared" si="62"/>
        <v>42410</v>
      </c>
    </row>
    <row r="4035" spans="1:2" x14ac:dyDescent="0.25">
      <c r="A4035" s="23" t="s">
        <v>116</v>
      </c>
      <c r="B4035" s="30">
        <f t="shared" ref="B4035:B4098" si="63">DATEVALUE(SUBSTITUTE(A4035,".","-"))</f>
        <v>42410</v>
      </c>
    </row>
    <row r="4036" spans="1:2" x14ac:dyDescent="0.25">
      <c r="A4036" s="23" t="s">
        <v>116</v>
      </c>
      <c r="B4036" s="30">
        <f t="shared" si="63"/>
        <v>42410</v>
      </c>
    </row>
    <row r="4037" spans="1:2" x14ac:dyDescent="0.25">
      <c r="A4037" s="23" t="s">
        <v>116</v>
      </c>
      <c r="B4037" s="30">
        <f t="shared" si="63"/>
        <v>42410</v>
      </c>
    </row>
    <row r="4038" spans="1:2" x14ac:dyDescent="0.25">
      <c r="A4038" s="23" t="s">
        <v>126</v>
      </c>
      <c r="B4038" s="30">
        <f t="shared" si="63"/>
        <v>42402</v>
      </c>
    </row>
    <row r="4039" spans="1:2" x14ac:dyDescent="0.25">
      <c r="A4039" s="23" t="s">
        <v>126</v>
      </c>
      <c r="B4039" s="30">
        <f t="shared" si="63"/>
        <v>42402</v>
      </c>
    </row>
    <row r="4040" spans="1:2" x14ac:dyDescent="0.25">
      <c r="A4040" s="23" t="s">
        <v>126</v>
      </c>
      <c r="B4040" s="30">
        <f t="shared" si="63"/>
        <v>42402</v>
      </c>
    </row>
    <row r="4041" spans="1:2" x14ac:dyDescent="0.25">
      <c r="A4041" s="23" t="s">
        <v>116</v>
      </c>
      <c r="B4041" s="30">
        <f t="shared" si="63"/>
        <v>42410</v>
      </c>
    </row>
    <row r="4042" spans="1:2" x14ac:dyDescent="0.25">
      <c r="A4042" s="23" t="s">
        <v>116</v>
      </c>
      <c r="B4042" s="30">
        <f t="shared" si="63"/>
        <v>42410</v>
      </c>
    </row>
    <row r="4043" spans="1:2" x14ac:dyDescent="0.25">
      <c r="A4043" s="23" t="s">
        <v>89</v>
      </c>
      <c r="B4043" s="30">
        <f t="shared" si="63"/>
        <v>42403</v>
      </c>
    </row>
    <row r="4044" spans="1:2" x14ac:dyDescent="0.25">
      <c r="A4044" s="23" t="s">
        <v>89</v>
      </c>
      <c r="B4044" s="30">
        <f t="shared" si="63"/>
        <v>42403</v>
      </c>
    </row>
    <row r="4045" spans="1:2" x14ac:dyDescent="0.25">
      <c r="A4045" s="23" t="s">
        <v>89</v>
      </c>
      <c r="B4045" s="30">
        <f t="shared" si="63"/>
        <v>42403</v>
      </c>
    </row>
    <row r="4046" spans="1:2" x14ac:dyDescent="0.25">
      <c r="A4046" s="23" t="s">
        <v>96</v>
      </c>
      <c r="B4046" s="30">
        <f t="shared" si="63"/>
        <v>42412</v>
      </c>
    </row>
    <row r="4047" spans="1:2" x14ac:dyDescent="0.25">
      <c r="A4047" s="23" t="s">
        <v>126</v>
      </c>
      <c r="B4047" s="30">
        <f t="shared" si="63"/>
        <v>42402</v>
      </c>
    </row>
    <row r="4048" spans="1:2" x14ac:dyDescent="0.25">
      <c r="A4048" s="23" t="s">
        <v>126</v>
      </c>
      <c r="B4048" s="30">
        <f t="shared" si="63"/>
        <v>42402</v>
      </c>
    </row>
    <row r="4049" spans="1:2" x14ac:dyDescent="0.25">
      <c r="A4049" s="23" t="s">
        <v>126</v>
      </c>
      <c r="B4049" s="30">
        <f t="shared" si="63"/>
        <v>42402</v>
      </c>
    </row>
    <row r="4050" spans="1:2" x14ac:dyDescent="0.25">
      <c r="A4050" s="23" t="s">
        <v>124</v>
      </c>
      <c r="B4050" s="30">
        <f t="shared" si="63"/>
        <v>42401</v>
      </c>
    </row>
    <row r="4051" spans="1:2" x14ac:dyDescent="0.25">
      <c r="A4051" s="23" t="s">
        <v>124</v>
      </c>
      <c r="B4051" s="30">
        <f t="shared" si="63"/>
        <v>42401</v>
      </c>
    </row>
    <row r="4052" spans="1:2" x14ac:dyDescent="0.25">
      <c r="A4052" s="23" t="s">
        <v>126</v>
      </c>
      <c r="B4052" s="30">
        <f t="shared" si="63"/>
        <v>42402</v>
      </c>
    </row>
    <row r="4053" spans="1:2" x14ac:dyDescent="0.25">
      <c r="A4053" s="23" t="s">
        <v>127</v>
      </c>
      <c r="B4053" s="30">
        <f t="shared" si="63"/>
        <v>42404</v>
      </c>
    </row>
    <row r="4054" spans="1:2" x14ac:dyDescent="0.25">
      <c r="A4054" s="23" t="s">
        <v>127</v>
      </c>
      <c r="B4054" s="30">
        <f t="shared" si="63"/>
        <v>42404</v>
      </c>
    </row>
    <row r="4055" spans="1:2" x14ac:dyDescent="0.25">
      <c r="A4055" s="23" t="s">
        <v>127</v>
      </c>
      <c r="B4055" s="30">
        <f t="shared" si="63"/>
        <v>42404</v>
      </c>
    </row>
    <row r="4056" spans="1:2" x14ac:dyDescent="0.25">
      <c r="A4056" s="23" t="s">
        <v>127</v>
      </c>
      <c r="B4056" s="30">
        <f t="shared" si="63"/>
        <v>42404</v>
      </c>
    </row>
    <row r="4057" spans="1:2" x14ac:dyDescent="0.25">
      <c r="A4057" s="23" t="s">
        <v>127</v>
      </c>
      <c r="B4057" s="30">
        <f t="shared" si="63"/>
        <v>42404</v>
      </c>
    </row>
    <row r="4058" spans="1:2" x14ac:dyDescent="0.25">
      <c r="A4058" s="23" t="s">
        <v>127</v>
      </c>
      <c r="B4058" s="30">
        <f t="shared" si="63"/>
        <v>42404</v>
      </c>
    </row>
    <row r="4059" spans="1:2" x14ac:dyDescent="0.25">
      <c r="A4059" s="23" t="s">
        <v>127</v>
      </c>
      <c r="B4059" s="30">
        <f t="shared" si="63"/>
        <v>42404</v>
      </c>
    </row>
    <row r="4060" spans="1:2" x14ac:dyDescent="0.25">
      <c r="A4060" s="23" t="s">
        <v>125</v>
      </c>
      <c r="B4060" s="30">
        <f t="shared" si="63"/>
        <v>42408</v>
      </c>
    </row>
    <row r="4061" spans="1:2" x14ac:dyDescent="0.25">
      <c r="A4061" s="23" t="s">
        <v>125</v>
      </c>
      <c r="B4061" s="30">
        <f t="shared" si="63"/>
        <v>42408</v>
      </c>
    </row>
    <row r="4062" spans="1:2" x14ac:dyDescent="0.25">
      <c r="A4062" s="23" t="s">
        <v>116</v>
      </c>
      <c r="B4062" s="30">
        <f t="shared" si="63"/>
        <v>42410</v>
      </c>
    </row>
    <row r="4063" spans="1:2" x14ac:dyDescent="0.25">
      <c r="A4063" s="23" t="s">
        <v>116</v>
      </c>
      <c r="B4063" s="30">
        <f t="shared" si="63"/>
        <v>42410</v>
      </c>
    </row>
    <row r="4064" spans="1:2" x14ac:dyDescent="0.25">
      <c r="A4064" s="23" t="s">
        <v>95</v>
      </c>
      <c r="B4064" s="30">
        <f t="shared" si="63"/>
        <v>42411</v>
      </c>
    </row>
    <row r="4065" spans="1:2" x14ac:dyDescent="0.25">
      <c r="A4065" s="23" t="s">
        <v>95</v>
      </c>
      <c r="B4065" s="30">
        <f t="shared" si="63"/>
        <v>42411</v>
      </c>
    </row>
    <row r="4066" spans="1:2" x14ac:dyDescent="0.25">
      <c r="A4066" s="23" t="s">
        <v>95</v>
      </c>
      <c r="B4066" s="30">
        <f t="shared" si="63"/>
        <v>42411</v>
      </c>
    </row>
    <row r="4067" spans="1:2" x14ac:dyDescent="0.25">
      <c r="A4067" s="23" t="s">
        <v>96</v>
      </c>
      <c r="B4067" s="30">
        <f t="shared" si="63"/>
        <v>42412</v>
      </c>
    </row>
    <row r="4068" spans="1:2" x14ac:dyDescent="0.25">
      <c r="A4068" s="23" t="s">
        <v>96</v>
      </c>
      <c r="B4068" s="30">
        <f t="shared" si="63"/>
        <v>42412</v>
      </c>
    </row>
    <row r="4069" spans="1:2" x14ac:dyDescent="0.25">
      <c r="A4069" s="23" t="s">
        <v>91</v>
      </c>
      <c r="B4069" s="30">
        <f t="shared" si="63"/>
        <v>42415</v>
      </c>
    </row>
    <row r="4070" spans="1:2" x14ac:dyDescent="0.25">
      <c r="A4070" s="23" t="s">
        <v>98</v>
      </c>
      <c r="B4070" s="30">
        <f t="shared" si="63"/>
        <v>42417</v>
      </c>
    </row>
    <row r="4071" spans="1:2" x14ac:dyDescent="0.25">
      <c r="A4071" s="23" t="s">
        <v>92</v>
      </c>
      <c r="B4071" s="30">
        <f t="shared" si="63"/>
        <v>42418</v>
      </c>
    </row>
    <row r="4072" spans="1:2" x14ac:dyDescent="0.25">
      <c r="A4072" s="23" t="s">
        <v>92</v>
      </c>
      <c r="B4072" s="30">
        <f t="shared" si="63"/>
        <v>42418</v>
      </c>
    </row>
    <row r="4073" spans="1:2" x14ac:dyDescent="0.25">
      <c r="A4073" s="23" t="s">
        <v>92</v>
      </c>
      <c r="B4073" s="30">
        <f t="shared" si="63"/>
        <v>42418</v>
      </c>
    </row>
    <row r="4074" spans="1:2" x14ac:dyDescent="0.25">
      <c r="A4074" s="23" t="s">
        <v>92</v>
      </c>
      <c r="B4074" s="30">
        <f t="shared" si="63"/>
        <v>42418</v>
      </c>
    </row>
    <row r="4075" spans="1:2" x14ac:dyDescent="0.25">
      <c r="A4075" s="23" t="s">
        <v>92</v>
      </c>
      <c r="B4075" s="30">
        <f t="shared" si="63"/>
        <v>42418</v>
      </c>
    </row>
    <row r="4076" spans="1:2" x14ac:dyDescent="0.25">
      <c r="A4076" s="23" t="s">
        <v>99</v>
      </c>
      <c r="B4076" s="30">
        <f t="shared" si="63"/>
        <v>42419</v>
      </c>
    </row>
    <row r="4077" spans="1:2" x14ac:dyDescent="0.25">
      <c r="A4077" s="23" t="s">
        <v>99</v>
      </c>
      <c r="B4077" s="30">
        <f t="shared" si="63"/>
        <v>42419</v>
      </c>
    </row>
    <row r="4078" spans="1:2" x14ac:dyDescent="0.25">
      <c r="A4078" s="23" t="s">
        <v>100</v>
      </c>
      <c r="B4078" s="30">
        <f t="shared" si="63"/>
        <v>42423</v>
      </c>
    </row>
    <row r="4079" spans="1:2" x14ac:dyDescent="0.25">
      <c r="A4079" s="23" t="s">
        <v>100</v>
      </c>
      <c r="B4079" s="30">
        <f t="shared" si="63"/>
        <v>42423</v>
      </c>
    </row>
    <row r="4080" spans="1:2" x14ac:dyDescent="0.25">
      <c r="A4080" s="23" t="s">
        <v>100</v>
      </c>
      <c r="B4080" s="30">
        <f t="shared" si="63"/>
        <v>42423</v>
      </c>
    </row>
    <row r="4081" spans="1:2" x14ac:dyDescent="0.25">
      <c r="A4081" s="23" t="s">
        <v>100</v>
      </c>
      <c r="B4081" s="30">
        <f t="shared" si="63"/>
        <v>42423</v>
      </c>
    </row>
    <row r="4082" spans="1:2" x14ac:dyDescent="0.25">
      <c r="A4082" s="23" t="s">
        <v>124</v>
      </c>
      <c r="B4082" s="30">
        <f t="shared" si="63"/>
        <v>42401</v>
      </c>
    </row>
    <row r="4083" spans="1:2" x14ac:dyDescent="0.25">
      <c r="A4083" s="23" t="s">
        <v>99</v>
      </c>
      <c r="B4083" s="30">
        <f t="shared" si="63"/>
        <v>42419</v>
      </c>
    </row>
    <row r="4084" spans="1:2" x14ac:dyDescent="0.25">
      <c r="A4084" s="23" t="s">
        <v>126</v>
      </c>
      <c r="B4084" s="30">
        <f t="shared" si="63"/>
        <v>42402</v>
      </c>
    </row>
    <row r="4085" spans="1:2" x14ac:dyDescent="0.25">
      <c r="A4085" s="23" t="s">
        <v>126</v>
      </c>
      <c r="B4085" s="30">
        <f t="shared" si="63"/>
        <v>42402</v>
      </c>
    </row>
    <row r="4086" spans="1:2" x14ac:dyDescent="0.25">
      <c r="A4086" s="23" t="s">
        <v>126</v>
      </c>
      <c r="B4086" s="30">
        <f t="shared" si="63"/>
        <v>42402</v>
      </c>
    </row>
    <row r="4087" spans="1:2" x14ac:dyDescent="0.25">
      <c r="A4087" s="23" t="s">
        <v>126</v>
      </c>
      <c r="B4087" s="30">
        <f t="shared" si="63"/>
        <v>42402</v>
      </c>
    </row>
    <row r="4088" spans="1:2" x14ac:dyDescent="0.25">
      <c r="A4088" s="23" t="s">
        <v>128</v>
      </c>
      <c r="B4088" s="30">
        <f t="shared" si="63"/>
        <v>42400</v>
      </c>
    </row>
    <row r="4089" spans="1:2" x14ac:dyDescent="0.25">
      <c r="A4089" s="23" t="s">
        <v>129</v>
      </c>
      <c r="B4089" s="30">
        <f t="shared" si="63"/>
        <v>42399</v>
      </c>
    </row>
    <row r="4090" spans="1:2" x14ac:dyDescent="0.25">
      <c r="A4090" s="23" t="s">
        <v>129</v>
      </c>
      <c r="B4090" s="30">
        <f t="shared" si="63"/>
        <v>42399</v>
      </c>
    </row>
    <row r="4091" spans="1:2" x14ac:dyDescent="0.25">
      <c r="A4091" s="23" t="s">
        <v>95</v>
      </c>
      <c r="B4091" s="30">
        <f t="shared" si="63"/>
        <v>42411</v>
      </c>
    </row>
    <row r="4092" spans="1:2" x14ac:dyDescent="0.25">
      <c r="A4092" s="23" t="s">
        <v>92</v>
      </c>
      <c r="B4092" s="30">
        <f t="shared" si="63"/>
        <v>42418</v>
      </c>
    </row>
    <row r="4093" spans="1:2" x14ac:dyDescent="0.25">
      <c r="A4093" s="23" t="s">
        <v>99</v>
      </c>
      <c r="B4093" s="30">
        <f t="shared" si="63"/>
        <v>42419</v>
      </c>
    </row>
    <row r="4094" spans="1:2" x14ac:dyDescent="0.25">
      <c r="A4094" s="23" t="s">
        <v>99</v>
      </c>
      <c r="B4094" s="30">
        <f t="shared" si="63"/>
        <v>42419</v>
      </c>
    </row>
    <row r="4095" spans="1:2" x14ac:dyDescent="0.25">
      <c r="A4095" s="23" t="s">
        <v>99</v>
      </c>
      <c r="B4095" s="30">
        <f t="shared" si="63"/>
        <v>42419</v>
      </c>
    </row>
    <row r="4096" spans="1:2" x14ac:dyDescent="0.25">
      <c r="A4096" s="23" t="s">
        <v>93</v>
      </c>
      <c r="B4096" s="30">
        <f t="shared" si="63"/>
        <v>42422</v>
      </c>
    </row>
    <row r="4097" spans="1:2" x14ac:dyDescent="0.25">
      <c r="A4097" s="23" t="s">
        <v>93</v>
      </c>
      <c r="B4097" s="30">
        <f t="shared" si="63"/>
        <v>42422</v>
      </c>
    </row>
    <row r="4098" spans="1:2" x14ac:dyDescent="0.25">
      <c r="A4098" s="23" t="s">
        <v>93</v>
      </c>
      <c r="B4098" s="30">
        <f t="shared" si="63"/>
        <v>42422</v>
      </c>
    </row>
    <row r="4099" spans="1:2" x14ac:dyDescent="0.25">
      <c r="A4099" s="23" t="s">
        <v>93</v>
      </c>
      <c r="B4099" s="30">
        <f t="shared" ref="B4099:B4162" si="64">DATEVALUE(SUBSTITUTE(A4099,".","-"))</f>
        <v>42422</v>
      </c>
    </row>
    <row r="4100" spans="1:2" x14ac:dyDescent="0.25">
      <c r="A4100" s="23" t="s">
        <v>93</v>
      </c>
      <c r="B4100" s="30">
        <f t="shared" si="64"/>
        <v>42422</v>
      </c>
    </row>
    <row r="4101" spans="1:2" x14ac:dyDescent="0.25">
      <c r="A4101" s="23" t="s">
        <v>126</v>
      </c>
      <c r="B4101" s="30">
        <f t="shared" si="64"/>
        <v>42402</v>
      </c>
    </row>
    <row r="4102" spans="1:2" x14ac:dyDescent="0.25">
      <c r="A4102" s="23" t="s">
        <v>130</v>
      </c>
      <c r="B4102" s="30">
        <f t="shared" si="64"/>
        <v>42392</v>
      </c>
    </row>
    <row r="4103" spans="1:2" x14ac:dyDescent="0.25">
      <c r="A4103" s="23" t="s">
        <v>130</v>
      </c>
      <c r="B4103" s="30">
        <f t="shared" si="64"/>
        <v>42392</v>
      </c>
    </row>
    <row r="4104" spans="1:2" x14ac:dyDescent="0.25">
      <c r="A4104" s="23" t="s">
        <v>99</v>
      </c>
      <c r="B4104" s="30">
        <f t="shared" si="64"/>
        <v>42419</v>
      </c>
    </row>
    <row r="4105" spans="1:2" x14ac:dyDescent="0.25">
      <c r="A4105" s="23" t="s">
        <v>99</v>
      </c>
      <c r="B4105" s="30">
        <f t="shared" si="64"/>
        <v>42419</v>
      </c>
    </row>
    <row r="4106" spans="1:2" x14ac:dyDescent="0.25">
      <c r="A4106" s="23" t="s">
        <v>88</v>
      </c>
      <c r="B4106" s="30">
        <f t="shared" si="64"/>
        <v>39156</v>
      </c>
    </row>
    <row r="4107" spans="1:2" x14ac:dyDescent="0.25">
      <c r="A4107" s="23" t="s">
        <v>88</v>
      </c>
      <c r="B4107" s="30">
        <f t="shared" si="64"/>
        <v>39156</v>
      </c>
    </row>
    <row r="4108" spans="1:2" x14ac:dyDescent="0.25">
      <c r="A4108" s="23" t="s">
        <v>88</v>
      </c>
      <c r="B4108" s="30">
        <f t="shared" si="64"/>
        <v>39156</v>
      </c>
    </row>
    <row r="4109" spans="1:2" x14ac:dyDescent="0.25">
      <c r="A4109" s="23" t="s">
        <v>88</v>
      </c>
      <c r="B4109" s="30">
        <f t="shared" si="64"/>
        <v>39156</v>
      </c>
    </row>
    <row r="4110" spans="1:2" x14ac:dyDescent="0.25">
      <c r="A4110" s="23" t="s">
        <v>88</v>
      </c>
      <c r="B4110" s="30">
        <f t="shared" si="64"/>
        <v>39156</v>
      </c>
    </row>
    <row r="4111" spans="1:2" x14ac:dyDescent="0.25">
      <c r="A4111" s="23" t="s">
        <v>88</v>
      </c>
      <c r="B4111" s="30">
        <f t="shared" si="64"/>
        <v>39156</v>
      </c>
    </row>
    <row r="4112" spans="1:2" x14ac:dyDescent="0.25">
      <c r="A4112" s="23" t="s">
        <v>88</v>
      </c>
      <c r="B4112" s="30">
        <f t="shared" si="64"/>
        <v>39156</v>
      </c>
    </row>
    <row r="4113" spans="1:2" x14ac:dyDescent="0.25">
      <c r="A4113" s="23" t="s">
        <v>88</v>
      </c>
      <c r="B4113" s="30">
        <f t="shared" si="64"/>
        <v>39156</v>
      </c>
    </row>
    <row r="4114" spans="1:2" x14ac:dyDescent="0.25">
      <c r="A4114" s="23" t="s">
        <v>88</v>
      </c>
      <c r="B4114" s="30">
        <f t="shared" si="64"/>
        <v>39156</v>
      </c>
    </row>
    <row r="4115" spans="1:2" x14ac:dyDescent="0.25">
      <c r="A4115" s="23" t="s">
        <v>88</v>
      </c>
      <c r="B4115" s="30">
        <f t="shared" si="64"/>
        <v>39156</v>
      </c>
    </row>
    <row r="4116" spans="1:2" x14ac:dyDescent="0.25">
      <c r="A4116" s="23" t="s">
        <v>88</v>
      </c>
      <c r="B4116" s="30">
        <f t="shared" si="64"/>
        <v>39156</v>
      </c>
    </row>
    <row r="4117" spans="1:2" x14ac:dyDescent="0.25">
      <c r="A4117" s="23" t="s">
        <v>88</v>
      </c>
      <c r="B4117" s="30">
        <f t="shared" si="64"/>
        <v>39156</v>
      </c>
    </row>
    <row r="4118" spans="1:2" x14ac:dyDescent="0.25">
      <c r="A4118" s="23" t="s">
        <v>88</v>
      </c>
      <c r="B4118" s="30">
        <f t="shared" si="64"/>
        <v>39156</v>
      </c>
    </row>
    <row r="4119" spans="1:2" x14ac:dyDescent="0.25">
      <c r="A4119" s="23" t="s">
        <v>88</v>
      </c>
      <c r="B4119" s="30">
        <f t="shared" si="64"/>
        <v>39156</v>
      </c>
    </row>
    <row r="4120" spans="1:2" x14ac:dyDescent="0.25">
      <c r="A4120" s="23" t="s">
        <v>88</v>
      </c>
      <c r="B4120" s="30">
        <f t="shared" si="64"/>
        <v>39156</v>
      </c>
    </row>
    <row r="4121" spans="1:2" x14ac:dyDescent="0.25">
      <c r="A4121" s="23" t="s">
        <v>88</v>
      </c>
      <c r="B4121" s="30">
        <f t="shared" si="64"/>
        <v>39156</v>
      </c>
    </row>
    <row r="4122" spans="1:2" x14ac:dyDescent="0.25">
      <c r="A4122" s="23" t="s">
        <v>124</v>
      </c>
      <c r="B4122" s="30">
        <f t="shared" si="64"/>
        <v>42401</v>
      </c>
    </row>
    <row r="4123" spans="1:2" x14ac:dyDescent="0.25">
      <c r="A4123" s="23" t="s">
        <v>131</v>
      </c>
      <c r="B4123" s="30">
        <f t="shared" si="64"/>
        <v>42384</v>
      </c>
    </row>
    <row r="4124" spans="1:2" x14ac:dyDescent="0.25">
      <c r="A4124" s="23" t="s">
        <v>98</v>
      </c>
      <c r="B4124" s="30">
        <f t="shared" si="64"/>
        <v>42417</v>
      </c>
    </row>
    <row r="4125" spans="1:2" x14ac:dyDescent="0.25">
      <c r="A4125" s="23" t="s">
        <v>98</v>
      </c>
      <c r="B4125" s="30">
        <f t="shared" si="64"/>
        <v>42417</v>
      </c>
    </row>
    <row r="4126" spans="1:2" x14ac:dyDescent="0.25">
      <c r="A4126" s="23" t="s">
        <v>98</v>
      </c>
      <c r="B4126" s="30">
        <f t="shared" si="64"/>
        <v>42417</v>
      </c>
    </row>
    <row r="4127" spans="1:2" x14ac:dyDescent="0.25">
      <c r="A4127" s="23" t="s">
        <v>93</v>
      </c>
      <c r="B4127" s="30">
        <f t="shared" si="64"/>
        <v>42422</v>
      </c>
    </row>
    <row r="4128" spans="1:2" x14ac:dyDescent="0.25">
      <c r="A4128" s="23" t="s">
        <v>93</v>
      </c>
      <c r="B4128" s="30">
        <f t="shared" si="64"/>
        <v>42422</v>
      </c>
    </row>
    <row r="4129" spans="1:2" x14ac:dyDescent="0.25">
      <c r="A4129" s="23" t="s">
        <v>94</v>
      </c>
      <c r="B4129" s="30">
        <f t="shared" si="64"/>
        <v>42424</v>
      </c>
    </row>
    <row r="4130" spans="1:2" x14ac:dyDescent="0.25">
      <c r="A4130" s="23" t="s">
        <v>94</v>
      </c>
      <c r="B4130" s="30">
        <f t="shared" si="64"/>
        <v>42424</v>
      </c>
    </row>
    <row r="4131" spans="1:2" x14ac:dyDescent="0.25">
      <c r="A4131" s="23" t="s">
        <v>94</v>
      </c>
      <c r="B4131" s="30">
        <f t="shared" si="64"/>
        <v>42424</v>
      </c>
    </row>
    <row r="4132" spans="1:2" x14ac:dyDescent="0.25">
      <c r="A4132" s="23" t="s">
        <v>94</v>
      </c>
      <c r="B4132" s="30">
        <f t="shared" si="64"/>
        <v>42424</v>
      </c>
    </row>
    <row r="4133" spans="1:2" x14ac:dyDescent="0.25">
      <c r="A4133" s="23" t="s">
        <v>94</v>
      </c>
      <c r="B4133" s="30">
        <f t="shared" si="64"/>
        <v>42424</v>
      </c>
    </row>
    <row r="4134" spans="1:2" x14ac:dyDescent="0.25">
      <c r="A4134" s="23" t="s">
        <v>94</v>
      </c>
      <c r="B4134" s="30">
        <f t="shared" si="64"/>
        <v>42424</v>
      </c>
    </row>
    <row r="4135" spans="1:2" x14ac:dyDescent="0.25">
      <c r="A4135" s="23" t="s">
        <v>94</v>
      </c>
      <c r="B4135" s="30">
        <f t="shared" si="64"/>
        <v>42424</v>
      </c>
    </row>
    <row r="4136" spans="1:2" x14ac:dyDescent="0.25">
      <c r="A4136" s="23" t="s">
        <v>94</v>
      </c>
      <c r="B4136" s="30">
        <f t="shared" si="64"/>
        <v>42424</v>
      </c>
    </row>
    <row r="4137" spans="1:2" x14ac:dyDescent="0.25">
      <c r="A4137" s="23" t="s">
        <v>94</v>
      </c>
      <c r="B4137" s="30">
        <f t="shared" si="64"/>
        <v>42424</v>
      </c>
    </row>
    <row r="4138" spans="1:2" x14ac:dyDescent="0.25">
      <c r="A4138" s="23" t="s">
        <v>94</v>
      </c>
      <c r="B4138" s="30">
        <f t="shared" si="64"/>
        <v>42424</v>
      </c>
    </row>
    <row r="4139" spans="1:2" x14ac:dyDescent="0.25">
      <c r="A4139" s="23" t="s">
        <v>92</v>
      </c>
      <c r="B4139" s="30">
        <f t="shared" si="64"/>
        <v>42418</v>
      </c>
    </row>
    <row r="4140" spans="1:2" x14ac:dyDescent="0.25">
      <c r="A4140" s="23" t="s">
        <v>92</v>
      </c>
      <c r="B4140" s="30">
        <f t="shared" si="64"/>
        <v>42418</v>
      </c>
    </row>
    <row r="4141" spans="1:2" x14ac:dyDescent="0.25">
      <c r="A4141" s="23" t="s">
        <v>93</v>
      </c>
      <c r="B4141" s="30">
        <f t="shared" si="64"/>
        <v>42422</v>
      </c>
    </row>
    <row r="4142" spans="1:2" x14ac:dyDescent="0.25">
      <c r="A4142" s="23" t="s">
        <v>93</v>
      </c>
      <c r="B4142" s="30">
        <f t="shared" si="64"/>
        <v>42422</v>
      </c>
    </row>
    <row r="4143" spans="1:2" x14ac:dyDescent="0.25">
      <c r="A4143" s="23" t="s">
        <v>100</v>
      </c>
      <c r="B4143" s="30">
        <f t="shared" si="64"/>
        <v>42423</v>
      </c>
    </row>
    <row r="4144" spans="1:2" x14ac:dyDescent="0.25">
      <c r="A4144" s="23" t="s">
        <v>77</v>
      </c>
      <c r="B4144" s="30">
        <f t="shared" si="64"/>
        <v>39141</v>
      </c>
    </row>
    <row r="4145" spans="1:2" x14ac:dyDescent="0.25">
      <c r="A4145" s="23" t="s">
        <v>77</v>
      </c>
      <c r="B4145" s="30">
        <f t="shared" si="64"/>
        <v>39141</v>
      </c>
    </row>
    <row r="4146" spans="1:2" x14ac:dyDescent="0.25">
      <c r="A4146" s="23" t="s">
        <v>77</v>
      </c>
      <c r="B4146" s="30">
        <f t="shared" si="64"/>
        <v>39141</v>
      </c>
    </row>
    <row r="4147" spans="1:2" x14ac:dyDescent="0.25">
      <c r="A4147" s="23" t="s">
        <v>77</v>
      </c>
      <c r="B4147" s="30">
        <f t="shared" si="64"/>
        <v>39141</v>
      </c>
    </row>
    <row r="4148" spans="1:2" x14ac:dyDescent="0.25">
      <c r="A4148" s="23" t="s">
        <v>77</v>
      </c>
      <c r="B4148" s="30">
        <f t="shared" si="64"/>
        <v>39141</v>
      </c>
    </row>
    <row r="4149" spans="1:2" x14ac:dyDescent="0.25">
      <c r="A4149" s="23" t="s">
        <v>77</v>
      </c>
      <c r="B4149" s="30">
        <f t="shared" si="64"/>
        <v>39141</v>
      </c>
    </row>
    <row r="4150" spans="1:2" x14ac:dyDescent="0.25">
      <c r="A4150" s="23" t="s">
        <v>77</v>
      </c>
      <c r="B4150" s="30">
        <f t="shared" si="64"/>
        <v>39141</v>
      </c>
    </row>
    <row r="4151" spans="1:2" x14ac:dyDescent="0.25">
      <c r="A4151" s="23" t="s">
        <v>77</v>
      </c>
      <c r="B4151" s="30">
        <f t="shared" si="64"/>
        <v>39141</v>
      </c>
    </row>
    <row r="4152" spans="1:2" x14ac:dyDescent="0.25">
      <c r="A4152" s="23" t="s">
        <v>77</v>
      </c>
      <c r="B4152" s="30">
        <f t="shared" si="64"/>
        <v>39141</v>
      </c>
    </row>
    <row r="4153" spans="1:2" x14ac:dyDescent="0.25">
      <c r="A4153" s="23" t="s">
        <v>77</v>
      </c>
      <c r="B4153" s="30">
        <f t="shared" si="64"/>
        <v>39141</v>
      </c>
    </row>
    <row r="4154" spans="1:2" x14ac:dyDescent="0.25">
      <c r="A4154" s="23" t="s">
        <v>77</v>
      </c>
      <c r="B4154" s="30">
        <f t="shared" si="64"/>
        <v>39141</v>
      </c>
    </row>
    <row r="4155" spans="1:2" x14ac:dyDescent="0.25">
      <c r="A4155" s="23" t="s">
        <v>77</v>
      </c>
      <c r="B4155" s="30">
        <f t="shared" si="64"/>
        <v>39141</v>
      </c>
    </row>
    <row r="4156" spans="1:2" x14ac:dyDescent="0.25">
      <c r="A4156" s="23" t="s">
        <v>77</v>
      </c>
      <c r="B4156" s="30">
        <f t="shared" si="64"/>
        <v>39141</v>
      </c>
    </row>
    <row r="4157" spans="1:2" x14ac:dyDescent="0.25">
      <c r="A4157" s="23" t="s">
        <v>77</v>
      </c>
      <c r="B4157" s="30">
        <f t="shared" si="64"/>
        <v>39141</v>
      </c>
    </row>
    <row r="4158" spans="1:2" x14ac:dyDescent="0.25">
      <c r="A4158" s="23" t="s">
        <v>77</v>
      </c>
      <c r="B4158" s="30">
        <f t="shared" si="64"/>
        <v>39141</v>
      </c>
    </row>
    <row r="4159" spans="1:2" x14ac:dyDescent="0.25">
      <c r="A4159" s="23" t="s">
        <v>77</v>
      </c>
      <c r="B4159" s="30">
        <f t="shared" si="64"/>
        <v>39141</v>
      </c>
    </row>
    <row r="4160" spans="1:2" x14ac:dyDescent="0.25">
      <c r="A4160" s="23" t="s">
        <v>77</v>
      </c>
      <c r="B4160" s="30">
        <f t="shared" si="64"/>
        <v>39141</v>
      </c>
    </row>
    <row r="4161" spans="1:2" x14ac:dyDescent="0.25">
      <c r="A4161" s="23" t="s">
        <v>77</v>
      </c>
      <c r="B4161" s="30">
        <f t="shared" si="64"/>
        <v>39141</v>
      </c>
    </row>
    <row r="4162" spans="1:2" x14ac:dyDescent="0.25">
      <c r="A4162" s="23" t="s">
        <v>77</v>
      </c>
      <c r="B4162" s="30">
        <f t="shared" si="64"/>
        <v>39141</v>
      </c>
    </row>
    <row r="4163" spans="1:2" x14ac:dyDescent="0.25">
      <c r="A4163" s="23" t="s">
        <v>77</v>
      </c>
      <c r="B4163" s="30">
        <f t="shared" ref="B4163:B4226" si="65">DATEVALUE(SUBSTITUTE(A4163,".","-"))</f>
        <v>39141</v>
      </c>
    </row>
    <row r="4164" spans="1:2" x14ac:dyDescent="0.25">
      <c r="A4164" s="23" t="s">
        <v>77</v>
      </c>
      <c r="B4164" s="30">
        <f t="shared" si="65"/>
        <v>39141</v>
      </c>
    </row>
    <row r="4165" spans="1:2" x14ac:dyDescent="0.25">
      <c r="A4165" s="23" t="s">
        <v>77</v>
      </c>
      <c r="B4165" s="30">
        <f t="shared" si="65"/>
        <v>39141</v>
      </c>
    </row>
    <row r="4166" spans="1:2" x14ac:dyDescent="0.25">
      <c r="A4166" s="23" t="s">
        <v>77</v>
      </c>
      <c r="B4166" s="30">
        <f t="shared" si="65"/>
        <v>39141</v>
      </c>
    </row>
    <row r="4167" spans="1:2" x14ac:dyDescent="0.25">
      <c r="A4167" s="23" t="s">
        <v>77</v>
      </c>
      <c r="B4167" s="30">
        <f t="shared" si="65"/>
        <v>39141</v>
      </c>
    </row>
    <row r="4168" spans="1:2" x14ac:dyDescent="0.25">
      <c r="A4168" s="23" t="s">
        <v>77</v>
      </c>
      <c r="B4168" s="30">
        <f t="shared" si="65"/>
        <v>39141</v>
      </c>
    </row>
    <row r="4169" spans="1:2" x14ac:dyDescent="0.25">
      <c r="A4169" s="23" t="s">
        <v>77</v>
      </c>
      <c r="B4169" s="30">
        <f t="shared" si="65"/>
        <v>39141</v>
      </c>
    </row>
    <row r="4170" spans="1:2" x14ac:dyDescent="0.25">
      <c r="A4170" s="23" t="s">
        <v>77</v>
      </c>
      <c r="B4170" s="30">
        <f t="shared" si="65"/>
        <v>39141</v>
      </c>
    </row>
    <row r="4171" spans="1:2" x14ac:dyDescent="0.25">
      <c r="A4171" s="23" t="s">
        <v>77</v>
      </c>
      <c r="B4171" s="30">
        <f t="shared" si="65"/>
        <v>39141</v>
      </c>
    </row>
    <row r="4172" spans="1:2" x14ac:dyDescent="0.25">
      <c r="A4172" s="23" t="s">
        <v>77</v>
      </c>
      <c r="B4172" s="30">
        <f t="shared" si="65"/>
        <v>39141</v>
      </c>
    </row>
    <row r="4173" spans="1:2" x14ac:dyDescent="0.25">
      <c r="A4173" s="23" t="s">
        <v>77</v>
      </c>
      <c r="B4173" s="30">
        <f t="shared" si="65"/>
        <v>39141</v>
      </c>
    </row>
    <row r="4174" spans="1:2" x14ac:dyDescent="0.25">
      <c r="A4174" s="23" t="s">
        <v>77</v>
      </c>
      <c r="B4174" s="30">
        <f t="shared" si="65"/>
        <v>39141</v>
      </c>
    </row>
    <row r="4175" spans="1:2" x14ac:dyDescent="0.25">
      <c r="A4175" s="23" t="s">
        <v>77</v>
      </c>
      <c r="B4175" s="30">
        <f t="shared" si="65"/>
        <v>39141</v>
      </c>
    </row>
    <row r="4176" spans="1:2" x14ac:dyDescent="0.25">
      <c r="A4176" s="23" t="s">
        <v>77</v>
      </c>
      <c r="B4176" s="30">
        <f t="shared" si="65"/>
        <v>39141</v>
      </c>
    </row>
    <row r="4177" spans="1:2" x14ac:dyDescent="0.25">
      <c r="A4177" s="23" t="s">
        <v>77</v>
      </c>
      <c r="B4177" s="30">
        <f t="shared" si="65"/>
        <v>39141</v>
      </c>
    </row>
    <row r="4178" spans="1:2" x14ac:dyDescent="0.25">
      <c r="A4178" s="23" t="s">
        <v>77</v>
      </c>
      <c r="B4178" s="30">
        <f t="shared" si="65"/>
        <v>39141</v>
      </c>
    </row>
    <row r="4179" spans="1:2" x14ac:dyDescent="0.25">
      <c r="A4179" s="23" t="s">
        <v>77</v>
      </c>
      <c r="B4179" s="30">
        <f t="shared" si="65"/>
        <v>39141</v>
      </c>
    </row>
    <row r="4180" spans="1:2" x14ac:dyDescent="0.25">
      <c r="A4180" s="23" t="s">
        <v>77</v>
      </c>
      <c r="B4180" s="30">
        <f t="shared" si="65"/>
        <v>39141</v>
      </c>
    </row>
    <row r="4181" spans="1:2" x14ac:dyDescent="0.25">
      <c r="A4181" s="23" t="s">
        <v>77</v>
      </c>
      <c r="B4181" s="30">
        <f t="shared" si="65"/>
        <v>39141</v>
      </c>
    </row>
    <row r="4182" spans="1:2" x14ac:dyDescent="0.25">
      <c r="A4182" s="23" t="s">
        <v>77</v>
      </c>
      <c r="B4182" s="30">
        <f t="shared" si="65"/>
        <v>39141</v>
      </c>
    </row>
    <row r="4183" spans="1:2" x14ac:dyDescent="0.25">
      <c r="A4183" s="23" t="s">
        <v>77</v>
      </c>
      <c r="B4183" s="30">
        <f t="shared" si="65"/>
        <v>39141</v>
      </c>
    </row>
    <row r="4184" spans="1:2" x14ac:dyDescent="0.25">
      <c r="A4184" s="23" t="s">
        <v>77</v>
      </c>
      <c r="B4184" s="30">
        <f t="shared" si="65"/>
        <v>39141</v>
      </c>
    </row>
    <row r="4185" spans="1:2" x14ac:dyDescent="0.25">
      <c r="A4185" s="23" t="s">
        <v>77</v>
      </c>
      <c r="B4185" s="30">
        <f t="shared" si="65"/>
        <v>39141</v>
      </c>
    </row>
    <row r="4186" spans="1:2" x14ac:dyDescent="0.25">
      <c r="A4186" s="23" t="s">
        <v>77</v>
      </c>
      <c r="B4186" s="30">
        <f t="shared" si="65"/>
        <v>39141</v>
      </c>
    </row>
    <row r="4187" spans="1:2" x14ac:dyDescent="0.25">
      <c r="A4187" s="23" t="s">
        <v>77</v>
      </c>
      <c r="B4187" s="30">
        <f t="shared" si="65"/>
        <v>39141</v>
      </c>
    </row>
    <row r="4188" spans="1:2" x14ac:dyDescent="0.25">
      <c r="A4188" s="23" t="s">
        <v>77</v>
      </c>
      <c r="B4188" s="30">
        <f t="shared" si="65"/>
        <v>39141</v>
      </c>
    </row>
    <row r="4189" spans="1:2" x14ac:dyDescent="0.25">
      <c r="A4189" s="23" t="s">
        <v>77</v>
      </c>
      <c r="B4189" s="30">
        <f t="shared" si="65"/>
        <v>39141</v>
      </c>
    </row>
    <row r="4190" spans="1:2" x14ac:dyDescent="0.25">
      <c r="A4190" s="23" t="s">
        <v>77</v>
      </c>
      <c r="B4190" s="30">
        <f t="shared" si="65"/>
        <v>39141</v>
      </c>
    </row>
    <row r="4191" spans="1:2" x14ac:dyDescent="0.25">
      <c r="A4191" s="23" t="s">
        <v>77</v>
      </c>
      <c r="B4191" s="30">
        <f t="shared" si="65"/>
        <v>39141</v>
      </c>
    </row>
    <row r="4192" spans="1:2" x14ac:dyDescent="0.25">
      <c r="A4192" s="23" t="s">
        <v>77</v>
      </c>
      <c r="B4192" s="30">
        <f t="shared" si="65"/>
        <v>39141</v>
      </c>
    </row>
    <row r="4193" spans="1:2" x14ac:dyDescent="0.25">
      <c r="A4193" s="23" t="s">
        <v>77</v>
      </c>
      <c r="B4193" s="30">
        <f t="shared" si="65"/>
        <v>39141</v>
      </c>
    </row>
    <row r="4194" spans="1:2" x14ac:dyDescent="0.25">
      <c r="A4194" s="23" t="s">
        <v>77</v>
      </c>
      <c r="B4194" s="30">
        <f t="shared" si="65"/>
        <v>39141</v>
      </c>
    </row>
    <row r="4195" spans="1:2" x14ac:dyDescent="0.25">
      <c r="A4195" s="23" t="s">
        <v>77</v>
      </c>
      <c r="B4195" s="30">
        <f t="shared" si="65"/>
        <v>39141</v>
      </c>
    </row>
    <row r="4196" spans="1:2" x14ac:dyDescent="0.25">
      <c r="A4196" s="23" t="s">
        <v>82</v>
      </c>
      <c r="B4196" s="30">
        <f t="shared" si="65"/>
        <v>39148</v>
      </c>
    </row>
    <row r="4197" spans="1:2" x14ac:dyDescent="0.25">
      <c r="A4197" s="23" t="s">
        <v>82</v>
      </c>
      <c r="B4197" s="30">
        <f t="shared" si="65"/>
        <v>39148</v>
      </c>
    </row>
    <row r="4198" spans="1:2" x14ac:dyDescent="0.25">
      <c r="A4198" s="23" t="s">
        <v>82</v>
      </c>
      <c r="B4198" s="30">
        <f t="shared" si="65"/>
        <v>39148</v>
      </c>
    </row>
    <row r="4199" spans="1:2" x14ac:dyDescent="0.25">
      <c r="A4199" s="23" t="s">
        <v>82</v>
      </c>
      <c r="B4199" s="30">
        <f t="shared" si="65"/>
        <v>39148</v>
      </c>
    </row>
    <row r="4200" spans="1:2" x14ac:dyDescent="0.25">
      <c r="A4200" s="23" t="s">
        <v>82</v>
      </c>
      <c r="B4200" s="30">
        <f t="shared" si="65"/>
        <v>39148</v>
      </c>
    </row>
    <row r="4201" spans="1:2" x14ac:dyDescent="0.25">
      <c r="A4201" s="23" t="s">
        <v>82</v>
      </c>
      <c r="B4201" s="30">
        <f t="shared" si="65"/>
        <v>39148</v>
      </c>
    </row>
    <row r="4202" spans="1:2" x14ac:dyDescent="0.25">
      <c r="A4202" s="23" t="s">
        <v>82</v>
      </c>
      <c r="B4202" s="30">
        <f t="shared" si="65"/>
        <v>39148</v>
      </c>
    </row>
    <row r="4203" spans="1:2" x14ac:dyDescent="0.25">
      <c r="A4203" s="23" t="s">
        <v>82</v>
      </c>
      <c r="B4203" s="30">
        <f t="shared" si="65"/>
        <v>39148</v>
      </c>
    </row>
    <row r="4204" spans="1:2" x14ac:dyDescent="0.25">
      <c r="A4204" s="23" t="s">
        <v>82</v>
      </c>
      <c r="B4204" s="30">
        <f t="shared" si="65"/>
        <v>39148</v>
      </c>
    </row>
    <row r="4205" spans="1:2" x14ac:dyDescent="0.25">
      <c r="A4205" s="23" t="s">
        <v>82</v>
      </c>
      <c r="B4205" s="30">
        <f t="shared" si="65"/>
        <v>39148</v>
      </c>
    </row>
    <row r="4206" spans="1:2" x14ac:dyDescent="0.25">
      <c r="A4206" s="23" t="s">
        <v>82</v>
      </c>
      <c r="B4206" s="30">
        <f t="shared" si="65"/>
        <v>39148</v>
      </c>
    </row>
    <row r="4207" spans="1:2" x14ac:dyDescent="0.25">
      <c r="A4207" s="23" t="s">
        <v>82</v>
      </c>
      <c r="B4207" s="30">
        <f t="shared" si="65"/>
        <v>39148</v>
      </c>
    </row>
    <row r="4208" spans="1:2" x14ac:dyDescent="0.25">
      <c r="A4208" s="23" t="s">
        <v>82</v>
      </c>
      <c r="B4208" s="30">
        <f t="shared" si="65"/>
        <v>39148</v>
      </c>
    </row>
    <row r="4209" spans="1:2" x14ac:dyDescent="0.25">
      <c r="A4209" s="23" t="s">
        <v>82</v>
      </c>
      <c r="B4209" s="30">
        <f t="shared" si="65"/>
        <v>39148</v>
      </c>
    </row>
    <row r="4210" spans="1:2" x14ac:dyDescent="0.25">
      <c r="A4210" s="23" t="s">
        <v>82</v>
      </c>
      <c r="B4210" s="30">
        <f t="shared" si="65"/>
        <v>39148</v>
      </c>
    </row>
    <row r="4211" spans="1:2" x14ac:dyDescent="0.25">
      <c r="A4211" s="23" t="s">
        <v>82</v>
      </c>
      <c r="B4211" s="30">
        <f t="shared" si="65"/>
        <v>39148</v>
      </c>
    </row>
    <row r="4212" spans="1:2" x14ac:dyDescent="0.25">
      <c r="A4212" s="23" t="s">
        <v>82</v>
      </c>
      <c r="B4212" s="30">
        <f t="shared" si="65"/>
        <v>39148</v>
      </c>
    </row>
    <row r="4213" spans="1:2" x14ac:dyDescent="0.25">
      <c r="A4213" s="23" t="s">
        <v>82</v>
      </c>
      <c r="B4213" s="30">
        <f t="shared" si="65"/>
        <v>39148</v>
      </c>
    </row>
    <row r="4214" spans="1:2" x14ac:dyDescent="0.25">
      <c r="A4214" s="23" t="s">
        <v>82</v>
      </c>
      <c r="B4214" s="30">
        <f t="shared" si="65"/>
        <v>39148</v>
      </c>
    </row>
    <row r="4215" spans="1:2" x14ac:dyDescent="0.25">
      <c r="A4215" s="23" t="s">
        <v>82</v>
      </c>
      <c r="B4215" s="30">
        <f t="shared" si="65"/>
        <v>39148</v>
      </c>
    </row>
    <row r="4216" spans="1:2" x14ac:dyDescent="0.25">
      <c r="A4216" s="23" t="s">
        <v>82</v>
      </c>
      <c r="B4216" s="30">
        <f t="shared" si="65"/>
        <v>39148</v>
      </c>
    </row>
    <row r="4217" spans="1:2" x14ac:dyDescent="0.25">
      <c r="A4217" s="23" t="s">
        <v>82</v>
      </c>
      <c r="B4217" s="30">
        <f t="shared" si="65"/>
        <v>39148</v>
      </c>
    </row>
    <row r="4218" spans="1:2" x14ac:dyDescent="0.25">
      <c r="A4218" s="23" t="s">
        <v>82</v>
      </c>
      <c r="B4218" s="30">
        <f t="shared" si="65"/>
        <v>39148</v>
      </c>
    </row>
    <row r="4219" spans="1:2" x14ac:dyDescent="0.25">
      <c r="A4219" s="23" t="s">
        <v>82</v>
      </c>
      <c r="B4219" s="30">
        <f t="shared" si="65"/>
        <v>39148</v>
      </c>
    </row>
    <row r="4220" spans="1:2" x14ac:dyDescent="0.25">
      <c r="A4220" s="23" t="s">
        <v>82</v>
      </c>
      <c r="B4220" s="30">
        <f t="shared" si="65"/>
        <v>39148</v>
      </c>
    </row>
    <row r="4221" spans="1:2" x14ac:dyDescent="0.25">
      <c r="A4221" s="23" t="s">
        <v>82</v>
      </c>
      <c r="B4221" s="30">
        <f t="shared" si="65"/>
        <v>39148</v>
      </c>
    </row>
    <row r="4222" spans="1:2" x14ac:dyDescent="0.25">
      <c r="A4222" s="23" t="s">
        <v>82</v>
      </c>
      <c r="B4222" s="30">
        <f t="shared" si="65"/>
        <v>39148</v>
      </c>
    </row>
    <row r="4223" spans="1:2" x14ac:dyDescent="0.25">
      <c r="A4223" s="23" t="s">
        <v>82</v>
      </c>
      <c r="B4223" s="30">
        <f t="shared" si="65"/>
        <v>39148</v>
      </c>
    </row>
    <row r="4224" spans="1:2" x14ac:dyDescent="0.25">
      <c r="A4224" s="23" t="s">
        <v>82</v>
      </c>
      <c r="B4224" s="30">
        <f t="shared" si="65"/>
        <v>39148</v>
      </c>
    </row>
    <row r="4225" spans="1:2" x14ac:dyDescent="0.25">
      <c r="A4225" s="23" t="s">
        <v>82</v>
      </c>
      <c r="B4225" s="30">
        <f t="shared" si="65"/>
        <v>39148</v>
      </c>
    </row>
    <row r="4226" spans="1:2" x14ac:dyDescent="0.25">
      <c r="A4226" s="23" t="s">
        <v>82</v>
      </c>
      <c r="B4226" s="30">
        <f t="shared" si="65"/>
        <v>39148</v>
      </c>
    </row>
    <row r="4227" spans="1:2" x14ac:dyDescent="0.25">
      <c r="A4227" s="23" t="s">
        <v>82</v>
      </c>
      <c r="B4227" s="30">
        <f t="shared" ref="B4227:B4290" si="66">DATEVALUE(SUBSTITUTE(A4227,".","-"))</f>
        <v>39148</v>
      </c>
    </row>
    <row r="4228" spans="1:2" x14ac:dyDescent="0.25">
      <c r="A4228" s="23" t="s">
        <v>82</v>
      </c>
      <c r="B4228" s="30">
        <f t="shared" si="66"/>
        <v>39148</v>
      </c>
    </row>
    <row r="4229" spans="1:2" x14ac:dyDescent="0.25">
      <c r="A4229" s="23" t="s">
        <v>82</v>
      </c>
      <c r="B4229" s="30">
        <f t="shared" si="66"/>
        <v>39148</v>
      </c>
    </row>
    <row r="4230" spans="1:2" x14ac:dyDescent="0.25">
      <c r="A4230" s="23" t="s">
        <v>82</v>
      </c>
      <c r="B4230" s="30">
        <f t="shared" si="66"/>
        <v>39148</v>
      </c>
    </row>
    <row r="4231" spans="1:2" x14ac:dyDescent="0.25">
      <c r="A4231" s="23" t="s">
        <v>82</v>
      </c>
      <c r="B4231" s="30">
        <f t="shared" si="66"/>
        <v>39148</v>
      </c>
    </row>
    <row r="4232" spans="1:2" x14ac:dyDescent="0.25">
      <c r="A4232" s="23" t="s">
        <v>98</v>
      </c>
      <c r="B4232" s="30">
        <f t="shared" si="66"/>
        <v>42417</v>
      </c>
    </row>
    <row r="4233" spans="1:2" x14ac:dyDescent="0.25">
      <c r="A4233" s="23" t="s">
        <v>98</v>
      </c>
      <c r="B4233" s="30">
        <f t="shared" si="66"/>
        <v>42417</v>
      </c>
    </row>
    <row r="4234" spans="1:2" x14ac:dyDescent="0.25">
      <c r="A4234" s="23" t="s">
        <v>98</v>
      </c>
      <c r="B4234" s="30">
        <f t="shared" si="66"/>
        <v>42417</v>
      </c>
    </row>
    <row r="4235" spans="1:2" x14ac:dyDescent="0.25">
      <c r="A4235" s="23" t="s">
        <v>98</v>
      </c>
      <c r="B4235" s="30">
        <f t="shared" si="66"/>
        <v>42417</v>
      </c>
    </row>
    <row r="4236" spans="1:2" x14ac:dyDescent="0.25">
      <c r="A4236" s="23" t="s">
        <v>98</v>
      </c>
      <c r="B4236" s="30">
        <f t="shared" si="66"/>
        <v>42417</v>
      </c>
    </row>
    <row r="4237" spans="1:2" x14ac:dyDescent="0.25">
      <c r="A4237" s="23" t="s">
        <v>98</v>
      </c>
      <c r="B4237" s="30">
        <f t="shared" si="66"/>
        <v>42417</v>
      </c>
    </row>
    <row r="4238" spans="1:2" x14ac:dyDescent="0.25">
      <c r="A4238" s="23" t="s">
        <v>99</v>
      </c>
      <c r="B4238" s="30">
        <f t="shared" si="66"/>
        <v>42419</v>
      </c>
    </row>
    <row r="4239" spans="1:2" x14ac:dyDescent="0.25">
      <c r="A4239" s="23" t="s">
        <v>99</v>
      </c>
      <c r="B4239" s="30">
        <f t="shared" si="66"/>
        <v>42419</v>
      </c>
    </row>
    <row r="4240" spans="1:2" x14ac:dyDescent="0.25">
      <c r="A4240" s="23" t="s">
        <v>94</v>
      </c>
      <c r="B4240" s="30">
        <f t="shared" si="66"/>
        <v>42424</v>
      </c>
    </row>
    <row r="4241" spans="1:2" x14ac:dyDescent="0.25">
      <c r="A4241" s="23" t="s">
        <v>92</v>
      </c>
      <c r="B4241" s="30">
        <f t="shared" si="66"/>
        <v>42418</v>
      </c>
    </row>
    <row r="4242" spans="1:2" x14ac:dyDescent="0.25">
      <c r="A4242" s="23" t="s">
        <v>92</v>
      </c>
      <c r="B4242" s="30">
        <f t="shared" si="66"/>
        <v>42418</v>
      </c>
    </row>
    <row r="4243" spans="1:2" x14ac:dyDescent="0.25">
      <c r="A4243" s="23" t="s">
        <v>92</v>
      </c>
      <c r="B4243" s="30">
        <f t="shared" si="66"/>
        <v>42418</v>
      </c>
    </row>
    <row r="4244" spans="1:2" x14ac:dyDescent="0.25">
      <c r="A4244" s="23" t="s">
        <v>92</v>
      </c>
      <c r="B4244" s="30">
        <f t="shared" si="66"/>
        <v>42418</v>
      </c>
    </row>
    <row r="4245" spans="1:2" x14ac:dyDescent="0.25">
      <c r="A4245" s="23" t="s">
        <v>92</v>
      </c>
      <c r="B4245" s="30">
        <f t="shared" si="66"/>
        <v>42418</v>
      </c>
    </row>
    <row r="4246" spans="1:2" x14ac:dyDescent="0.25">
      <c r="A4246" s="23" t="s">
        <v>98</v>
      </c>
      <c r="B4246" s="30">
        <f t="shared" si="66"/>
        <v>42417</v>
      </c>
    </row>
    <row r="4247" spans="1:2" x14ac:dyDescent="0.25">
      <c r="A4247" s="23" t="s">
        <v>98</v>
      </c>
      <c r="B4247" s="30">
        <f t="shared" si="66"/>
        <v>42417</v>
      </c>
    </row>
    <row r="4248" spans="1:2" x14ac:dyDescent="0.25">
      <c r="A4248" s="23" t="s">
        <v>98</v>
      </c>
      <c r="B4248" s="30">
        <f t="shared" si="66"/>
        <v>42417</v>
      </c>
    </row>
    <row r="4249" spans="1:2" x14ac:dyDescent="0.25">
      <c r="A4249" s="23" t="s">
        <v>132</v>
      </c>
      <c r="B4249" s="30">
        <f t="shared" si="66"/>
        <v>42387</v>
      </c>
    </row>
    <row r="4250" spans="1:2" x14ac:dyDescent="0.25">
      <c r="A4250" s="23" t="s">
        <v>132</v>
      </c>
      <c r="B4250" s="30">
        <f t="shared" si="66"/>
        <v>42387</v>
      </c>
    </row>
    <row r="4251" spans="1:2" x14ac:dyDescent="0.25">
      <c r="A4251" s="23" t="s">
        <v>115</v>
      </c>
      <c r="B4251" s="30">
        <f t="shared" si="66"/>
        <v>42388</v>
      </c>
    </row>
    <row r="4252" spans="1:2" x14ac:dyDescent="0.25">
      <c r="A4252" s="23" t="s">
        <v>115</v>
      </c>
      <c r="B4252" s="30">
        <f t="shared" si="66"/>
        <v>42388</v>
      </c>
    </row>
    <row r="4253" spans="1:2" x14ac:dyDescent="0.25">
      <c r="A4253" s="23" t="s">
        <v>89</v>
      </c>
      <c r="B4253" s="30">
        <f t="shared" si="66"/>
        <v>42403</v>
      </c>
    </row>
    <row r="4254" spans="1:2" x14ac:dyDescent="0.25">
      <c r="A4254" s="23" t="s">
        <v>89</v>
      </c>
      <c r="B4254" s="30">
        <f t="shared" si="66"/>
        <v>42403</v>
      </c>
    </row>
    <row r="4255" spans="1:2" x14ac:dyDescent="0.25">
      <c r="A4255" s="23" t="s">
        <v>133</v>
      </c>
      <c r="B4255" s="30">
        <f t="shared" si="66"/>
        <v>42393</v>
      </c>
    </row>
    <row r="4256" spans="1:2" x14ac:dyDescent="0.25">
      <c r="A4256" s="23" t="s">
        <v>133</v>
      </c>
      <c r="B4256" s="30">
        <f t="shared" si="66"/>
        <v>42393</v>
      </c>
    </row>
    <row r="4257" spans="1:2" x14ac:dyDescent="0.25">
      <c r="A4257" s="23" t="s">
        <v>133</v>
      </c>
      <c r="B4257" s="30">
        <f t="shared" si="66"/>
        <v>42393</v>
      </c>
    </row>
    <row r="4258" spans="1:2" x14ac:dyDescent="0.25">
      <c r="A4258" s="23" t="s">
        <v>133</v>
      </c>
      <c r="B4258" s="30">
        <f t="shared" si="66"/>
        <v>42393</v>
      </c>
    </row>
    <row r="4259" spans="1:2" x14ac:dyDescent="0.25">
      <c r="A4259" s="23" t="s">
        <v>124</v>
      </c>
      <c r="B4259" s="30">
        <f t="shared" si="66"/>
        <v>42401</v>
      </c>
    </row>
    <row r="4260" spans="1:2" x14ac:dyDescent="0.25">
      <c r="A4260" s="23" t="s">
        <v>134</v>
      </c>
      <c r="B4260" s="30">
        <f t="shared" si="66"/>
        <v>42414</v>
      </c>
    </row>
    <row r="4261" spans="1:2" x14ac:dyDescent="0.25">
      <c r="A4261" s="23" t="s">
        <v>99</v>
      </c>
      <c r="B4261" s="30">
        <f t="shared" si="66"/>
        <v>42419</v>
      </c>
    </row>
    <row r="4262" spans="1:2" x14ac:dyDescent="0.25">
      <c r="A4262" s="23" t="s">
        <v>93</v>
      </c>
      <c r="B4262" s="30">
        <f t="shared" si="66"/>
        <v>42422</v>
      </c>
    </row>
    <row r="4263" spans="1:2" x14ac:dyDescent="0.25">
      <c r="A4263" s="23" t="s">
        <v>93</v>
      </c>
      <c r="B4263" s="30">
        <f t="shared" si="66"/>
        <v>42422</v>
      </c>
    </row>
    <row r="4264" spans="1:2" x14ac:dyDescent="0.25">
      <c r="A4264" s="23" t="s">
        <v>115</v>
      </c>
      <c r="B4264" s="30">
        <f t="shared" si="66"/>
        <v>42388</v>
      </c>
    </row>
    <row r="4265" spans="1:2" x14ac:dyDescent="0.25">
      <c r="A4265" s="23" t="s">
        <v>115</v>
      </c>
      <c r="B4265" s="30">
        <f t="shared" si="66"/>
        <v>42388</v>
      </c>
    </row>
    <row r="4266" spans="1:2" x14ac:dyDescent="0.25">
      <c r="A4266" s="23" t="s">
        <v>115</v>
      </c>
      <c r="B4266" s="30">
        <f t="shared" si="66"/>
        <v>42388</v>
      </c>
    </row>
    <row r="4267" spans="1:2" x14ac:dyDescent="0.25">
      <c r="A4267" s="23" t="s">
        <v>115</v>
      </c>
      <c r="B4267" s="30">
        <f t="shared" si="66"/>
        <v>42388</v>
      </c>
    </row>
    <row r="4268" spans="1:2" x14ac:dyDescent="0.25">
      <c r="A4268" s="23" t="s">
        <v>115</v>
      </c>
      <c r="B4268" s="30">
        <f t="shared" si="66"/>
        <v>42388</v>
      </c>
    </row>
    <row r="4269" spans="1:2" x14ac:dyDescent="0.25">
      <c r="A4269" s="23" t="s">
        <v>115</v>
      </c>
      <c r="B4269" s="30">
        <f t="shared" si="66"/>
        <v>42388</v>
      </c>
    </row>
    <row r="4270" spans="1:2" x14ac:dyDescent="0.25">
      <c r="A4270" s="23" t="s">
        <v>115</v>
      </c>
      <c r="B4270" s="30">
        <f t="shared" si="66"/>
        <v>42388</v>
      </c>
    </row>
    <row r="4271" spans="1:2" x14ac:dyDescent="0.25">
      <c r="A4271" s="23" t="s">
        <v>96</v>
      </c>
      <c r="B4271" s="30">
        <f t="shared" si="66"/>
        <v>42412</v>
      </c>
    </row>
    <row r="4272" spans="1:2" x14ac:dyDescent="0.25">
      <c r="A4272" s="23" t="s">
        <v>126</v>
      </c>
      <c r="B4272" s="30">
        <f t="shared" si="66"/>
        <v>42402</v>
      </c>
    </row>
    <row r="4273" spans="1:2" x14ac:dyDescent="0.25">
      <c r="A4273" s="23" t="s">
        <v>123</v>
      </c>
      <c r="B4273" s="30">
        <f t="shared" si="66"/>
        <v>42405</v>
      </c>
    </row>
    <row r="4274" spans="1:2" x14ac:dyDescent="0.25">
      <c r="A4274" s="23" t="s">
        <v>123</v>
      </c>
      <c r="B4274" s="30">
        <f t="shared" si="66"/>
        <v>42405</v>
      </c>
    </row>
    <row r="4275" spans="1:2" x14ac:dyDescent="0.25">
      <c r="A4275" s="23" t="s">
        <v>123</v>
      </c>
      <c r="B4275" s="30">
        <f t="shared" si="66"/>
        <v>42405</v>
      </c>
    </row>
    <row r="4276" spans="1:2" x14ac:dyDescent="0.25">
      <c r="A4276" s="23" t="s">
        <v>123</v>
      </c>
      <c r="B4276" s="30">
        <f t="shared" si="66"/>
        <v>42405</v>
      </c>
    </row>
    <row r="4277" spans="1:2" x14ac:dyDescent="0.25">
      <c r="A4277" s="23" t="s">
        <v>123</v>
      </c>
      <c r="B4277" s="30">
        <f t="shared" si="66"/>
        <v>42405</v>
      </c>
    </row>
    <row r="4278" spans="1:2" x14ac:dyDescent="0.25">
      <c r="A4278" s="23" t="s">
        <v>124</v>
      </c>
      <c r="B4278" s="30">
        <f t="shared" si="66"/>
        <v>42401</v>
      </c>
    </row>
    <row r="4279" spans="1:2" x14ac:dyDescent="0.25">
      <c r="A4279" s="23" t="s">
        <v>114</v>
      </c>
      <c r="B4279" s="30">
        <f t="shared" si="66"/>
        <v>42390</v>
      </c>
    </row>
    <row r="4280" spans="1:2" x14ac:dyDescent="0.25">
      <c r="A4280" s="23" t="s">
        <v>114</v>
      </c>
      <c r="B4280" s="30">
        <f t="shared" si="66"/>
        <v>42390</v>
      </c>
    </row>
    <row r="4281" spans="1:2" x14ac:dyDescent="0.25">
      <c r="A4281" s="23" t="s">
        <v>114</v>
      </c>
      <c r="B4281" s="30">
        <f t="shared" si="66"/>
        <v>42390</v>
      </c>
    </row>
    <row r="4282" spans="1:2" x14ac:dyDescent="0.25">
      <c r="A4282" s="23" t="s">
        <v>114</v>
      </c>
      <c r="B4282" s="30">
        <f t="shared" si="66"/>
        <v>42390</v>
      </c>
    </row>
    <row r="4283" spans="1:2" x14ac:dyDescent="0.25">
      <c r="A4283" s="23" t="s">
        <v>110</v>
      </c>
      <c r="B4283" s="30">
        <f t="shared" si="66"/>
        <v>42391</v>
      </c>
    </row>
    <row r="4284" spans="1:2" x14ac:dyDescent="0.25">
      <c r="A4284" s="23" t="s">
        <v>114</v>
      </c>
      <c r="B4284" s="30">
        <f t="shared" si="66"/>
        <v>42390</v>
      </c>
    </row>
    <row r="4285" spans="1:2" x14ac:dyDescent="0.25">
      <c r="A4285" s="23" t="s">
        <v>113</v>
      </c>
      <c r="B4285" s="30">
        <f t="shared" si="66"/>
        <v>42397</v>
      </c>
    </row>
    <row r="4286" spans="1:2" x14ac:dyDescent="0.25">
      <c r="A4286" s="23" t="s">
        <v>118</v>
      </c>
      <c r="B4286" s="30">
        <f t="shared" si="66"/>
        <v>42398</v>
      </c>
    </row>
    <row r="4287" spans="1:2" x14ac:dyDescent="0.25">
      <c r="A4287" s="23" t="s">
        <v>89</v>
      </c>
      <c r="B4287" s="30">
        <f t="shared" si="66"/>
        <v>42403</v>
      </c>
    </row>
    <row r="4288" spans="1:2" x14ac:dyDescent="0.25">
      <c r="A4288" s="23" t="s">
        <v>131</v>
      </c>
      <c r="B4288" s="30">
        <f t="shared" si="66"/>
        <v>42384</v>
      </c>
    </row>
    <row r="4289" spans="1:2" x14ac:dyDescent="0.25">
      <c r="A4289" s="23" t="s">
        <v>131</v>
      </c>
      <c r="B4289" s="30">
        <f t="shared" si="66"/>
        <v>42384</v>
      </c>
    </row>
    <row r="4290" spans="1:2" x14ac:dyDescent="0.25">
      <c r="A4290" s="23" t="s">
        <v>131</v>
      </c>
      <c r="B4290" s="30">
        <f t="shared" si="66"/>
        <v>42384</v>
      </c>
    </row>
    <row r="4291" spans="1:2" x14ac:dyDescent="0.25">
      <c r="A4291" s="23" t="s">
        <v>131</v>
      </c>
      <c r="B4291" s="30">
        <f t="shared" ref="B4291:B4354" si="67">DATEVALUE(SUBSTITUTE(A4291,".","-"))</f>
        <v>42384</v>
      </c>
    </row>
    <row r="4292" spans="1:2" x14ac:dyDescent="0.25">
      <c r="A4292" s="23" t="s">
        <v>131</v>
      </c>
      <c r="B4292" s="30">
        <f t="shared" si="67"/>
        <v>42384</v>
      </c>
    </row>
    <row r="4293" spans="1:2" x14ac:dyDescent="0.25">
      <c r="A4293" s="23" t="s">
        <v>131</v>
      </c>
      <c r="B4293" s="30">
        <f t="shared" si="67"/>
        <v>42384</v>
      </c>
    </row>
    <row r="4294" spans="1:2" x14ac:dyDescent="0.25">
      <c r="A4294" s="23" t="s">
        <v>131</v>
      </c>
      <c r="B4294" s="30">
        <f t="shared" si="67"/>
        <v>42384</v>
      </c>
    </row>
    <row r="4295" spans="1:2" x14ac:dyDescent="0.25">
      <c r="A4295" s="23" t="s">
        <v>131</v>
      </c>
      <c r="B4295" s="30">
        <f t="shared" si="67"/>
        <v>42384</v>
      </c>
    </row>
    <row r="4296" spans="1:2" x14ac:dyDescent="0.25">
      <c r="A4296" s="23" t="s">
        <v>131</v>
      </c>
      <c r="B4296" s="30">
        <f t="shared" si="67"/>
        <v>42384</v>
      </c>
    </row>
    <row r="4297" spans="1:2" x14ac:dyDescent="0.25">
      <c r="A4297" s="23" t="s">
        <v>112</v>
      </c>
      <c r="B4297" s="30">
        <f t="shared" si="67"/>
        <v>42395</v>
      </c>
    </row>
    <row r="4298" spans="1:2" x14ac:dyDescent="0.25">
      <c r="A4298" s="23" t="s">
        <v>112</v>
      </c>
      <c r="B4298" s="30">
        <f t="shared" si="67"/>
        <v>42395</v>
      </c>
    </row>
    <row r="4299" spans="1:2" x14ac:dyDescent="0.25">
      <c r="A4299" s="23" t="s">
        <v>112</v>
      </c>
      <c r="B4299" s="30">
        <f t="shared" si="67"/>
        <v>42395</v>
      </c>
    </row>
    <row r="4300" spans="1:2" x14ac:dyDescent="0.25">
      <c r="A4300" s="23" t="s">
        <v>112</v>
      </c>
      <c r="B4300" s="30">
        <f t="shared" si="67"/>
        <v>42395</v>
      </c>
    </row>
    <row r="4301" spans="1:2" x14ac:dyDescent="0.25">
      <c r="A4301" s="23" t="s">
        <v>131</v>
      </c>
      <c r="B4301" s="30">
        <f t="shared" si="67"/>
        <v>42384</v>
      </c>
    </row>
    <row r="4302" spans="1:2" x14ac:dyDescent="0.25">
      <c r="A4302" s="23" t="s">
        <v>131</v>
      </c>
      <c r="B4302" s="30">
        <f t="shared" si="67"/>
        <v>42384</v>
      </c>
    </row>
    <row r="4303" spans="1:2" x14ac:dyDescent="0.25">
      <c r="A4303" s="23" t="s">
        <v>131</v>
      </c>
      <c r="B4303" s="30">
        <f t="shared" si="67"/>
        <v>42384</v>
      </c>
    </row>
    <row r="4304" spans="1:2" x14ac:dyDescent="0.25">
      <c r="A4304" s="23" t="s">
        <v>131</v>
      </c>
      <c r="B4304" s="30">
        <f t="shared" si="67"/>
        <v>42384</v>
      </c>
    </row>
    <row r="4305" spans="1:2" x14ac:dyDescent="0.25">
      <c r="A4305" s="23" t="s">
        <v>131</v>
      </c>
      <c r="B4305" s="30">
        <f t="shared" si="67"/>
        <v>42384</v>
      </c>
    </row>
    <row r="4306" spans="1:2" x14ac:dyDescent="0.25">
      <c r="A4306" s="23" t="s">
        <v>131</v>
      </c>
      <c r="B4306" s="30">
        <f t="shared" si="67"/>
        <v>42384</v>
      </c>
    </row>
    <row r="4307" spans="1:2" x14ac:dyDescent="0.25">
      <c r="A4307" s="23" t="s">
        <v>126</v>
      </c>
      <c r="B4307" s="30">
        <f t="shared" si="67"/>
        <v>42402</v>
      </c>
    </row>
    <row r="4308" spans="1:2" x14ac:dyDescent="0.25">
      <c r="A4308" s="23" t="s">
        <v>125</v>
      </c>
      <c r="B4308" s="30">
        <f t="shared" si="67"/>
        <v>42408</v>
      </c>
    </row>
    <row r="4309" spans="1:2" x14ac:dyDescent="0.25">
      <c r="A4309" s="23" t="s">
        <v>112</v>
      </c>
      <c r="B4309" s="30">
        <f t="shared" si="67"/>
        <v>42395</v>
      </c>
    </row>
    <row r="4310" spans="1:2" x14ac:dyDescent="0.25">
      <c r="A4310" s="23" t="s">
        <v>112</v>
      </c>
      <c r="B4310" s="30">
        <f t="shared" si="67"/>
        <v>42395</v>
      </c>
    </row>
    <row r="4311" spans="1:2" x14ac:dyDescent="0.25">
      <c r="A4311" s="23" t="s">
        <v>91</v>
      </c>
      <c r="B4311" s="30">
        <f t="shared" si="67"/>
        <v>42415</v>
      </c>
    </row>
    <row r="4312" spans="1:2" x14ac:dyDescent="0.25">
      <c r="A4312" s="23" t="s">
        <v>91</v>
      </c>
      <c r="B4312" s="30">
        <f t="shared" si="67"/>
        <v>42415</v>
      </c>
    </row>
    <row r="4313" spans="1:2" x14ac:dyDescent="0.25">
      <c r="A4313" s="23" t="s">
        <v>91</v>
      </c>
      <c r="B4313" s="30">
        <f t="shared" si="67"/>
        <v>42415</v>
      </c>
    </row>
    <row r="4314" spans="1:2" x14ac:dyDescent="0.25">
      <c r="A4314" s="23" t="s">
        <v>91</v>
      </c>
      <c r="B4314" s="30">
        <f t="shared" si="67"/>
        <v>42415</v>
      </c>
    </row>
    <row r="4315" spans="1:2" x14ac:dyDescent="0.25">
      <c r="A4315" s="23" t="s">
        <v>97</v>
      </c>
      <c r="B4315" s="30">
        <f t="shared" si="67"/>
        <v>42416</v>
      </c>
    </row>
    <row r="4316" spans="1:2" x14ac:dyDescent="0.25">
      <c r="A4316" s="23" t="s">
        <v>91</v>
      </c>
      <c r="B4316" s="30">
        <f t="shared" si="67"/>
        <v>42415</v>
      </c>
    </row>
    <row r="4317" spans="1:2" x14ac:dyDescent="0.25">
      <c r="A4317" s="23" t="s">
        <v>91</v>
      </c>
      <c r="B4317" s="30">
        <f t="shared" si="67"/>
        <v>42415</v>
      </c>
    </row>
    <row r="4318" spans="1:2" x14ac:dyDescent="0.25">
      <c r="A4318" s="23" t="s">
        <v>89</v>
      </c>
      <c r="B4318" s="30">
        <f t="shared" si="67"/>
        <v>42403</v>
      </c>
    </row>
    <row r="4319" spans="1:2" x14ac:dyDescent="0.25">
      <c r="A4319" s="23" t="s">
        <v>123</v>
      </c>
      <c r="B4319" s="30">
        <f t="shared" si="67"/>
        <v>42405</v>
      </c>
    </row>
    <row r="4320" spans="1:2" x14ac:dyDescent="0.25">
      <c r="A4320" s="23" t="s">
        <v>125</v>
      </c>
      <c r="B4320" s="30">
        <f t="shared" si="67"/>
        <v>42408</v>
      </c>
    </row>
    <row r="4321" spans="1:2" x14ac:dyDescent="0.25">
      <c r="A4321" s="23" t="s">
        <v>125</v>
      </c>
      <c r="B4321" s="30">
        <f t="shared" si="67"/>
        <v>42408</v>
      </c>
    </row>
    <row r="4322" spans="1:2" x14ac:dyDescent="0.25">
      <c r="A4322" s="23" t="s">
        <v>125</v>
      </c>
      <c r="B4322" s="30">
        <f t="shared" si="67"/>
        <v>42408</v>
      </c>
    </row>
    <row r="4323" spans="1:2" x14ac:dyDescent="0.25">
      <c r="A4323" s="23" t="s">
        <v>90</v>
      </c>
      <c r="B4323" s="30">
        <f t="shared" si="67"/>
        <v>42409</v>
      </c>
    </row>
    <row r="4324" spans="1:2" x14ac:dyDescent="0.25">
      <c r="A4324" s="23" t="s">
        <v>90</v>
      </c>
      <c r="B4324" s="30">
        <f t="shared" si="67"/>
        <v>42409</v>
      </c>
    </row>
    <row r="4325" spans="1:2" x14ac:dyDescent="0.25">
      <c r="A4325" s="23" t="s">
        <v>125</v>
      </c>
      <c r="B4325" s="30">
        <f t="shared" si="67"/>
        <v>42408</v>
      </c>
    </row>
    <row r="4326" spans="1:2" x14ac:dyDescent="0.25">
      <c r="A4326" s="23" t="s">
        <v>99</v>
      </c>
      <c r="B4326" s="30">
        <f t="shared" si="67"/>
        <v>42419</v>
      </c>
    </row>
    <row r="4327" spans="1:2" x14ac:dyDescent="0.25">
      <c r="A4327" s="23" t="s">
        <v>100</v>
      </c>
      <c r="B4327" s="30">
        <f t="shared" si="67"/>
        <v>42423</v>
      </c>
    </row>
    <row r="4328" spans="1:2" x14ac:dyDescent="0.25">
      <c r="A4328" s="23" t="s">
        <v>100</v>
      </c>
      <c r="B4328" s="30">
        <f t="shared" si="67"/>
        <v>42423</v>
      </c>
    </row>
    <row r="4329" spans="1:2" x14ac:dyDescent="0.25">
      <c r="A4329" s="23" t="s">
        <v>126</v>
      </c>
      <c r="B4329" s="30">
        <f t="shared" si="67"/>
        <v>42402</v>
      </c>
    </row>
    <row r="4330" spans="1:2" x14ac:dyDescent="0.25">
      <c r="A4330" s="23" t="s">
        <v>126</v>
      </c>
      <c r="B4330" s="30">
        <f t="shared" si="67"/>
        <v>42402</v>
      </c>
    </row>
    <row r="4331" spans="1:2" x14ac:dyDescent="0.25">
      <c r="A4331" s="23" t="s">
        <v>135</v>
      </c>
      <c r="B4331" s="30">
        <f t="shared" si="67"/>
        <v>42421</v>
      </c>
    </row>
    <row r="4332" spans="1:2" x14ac:dyDescent="0.25">
      <c r="A4332" s="23" t="s">
        <v>135</v>
      </c>
      <c r="B4332" s="30">
        <f t="shared" si="67"/>
        <v>42421</v>
      </c>
    </row>
    <row r="4333" spans="1:2" x14ac:dyDescent="0.25">
      <c r="A4333" s="23" t="s">
        <v>135</v>
      </c>
      <c r="B4333" s="30">
        <f t="shared" si="67"/>
        <v>42421</v>
      </c>
    </row>
    <row r="4334" spans="1:2" x14ac:dyDescent="0.25">
      <c r="A4334" s="23" t="s">
        <v>135</v>
      </c>
      <c r="B4334" s="30">
        <f t="shared" si="67"/>
        <v>42421</v>
      </c>
    </row>
    <row r="4335" spans="1:2" x14ac:dyDescent="0.25">
      <c r="A4335" s="23" t="s">
        <v>135</v>
      </c>
      <c r="B4335" s="30">
        <f t="shared" si="67"/>
        <v>42421</v>
      </c>
    </row>
    <row r="4336" spans="1:2" x14ac:dyDescent="0.25">
      <c r="A4336" s="23" t="s">
        <v>110</v>
      </c>
      <c r="B4336" s="30">
        <f t="shared" si="67"/>
        <v>42391</v>
      </c>
    </row>
    <row r="4337" spans="1:2" x14ac:dyDescent="0.25">
      <c r="A4337" s="23" t="s">
        <v>111</v>
      </c>
      <c r="B4337" s="30">
        <f t="shared" si="67"/>
        <v>42394</v>
      </c>
    </row>
    <row r="4338" spans="1:2" x14ac:dyDescent="0.25">
      <c r="A4338" s="23" t="s">
        <v>96</v>
      </c>
      <c r="B4338" s="30">
        <f t="shared" si="67"/>
        <v>42412</v>
      </c>
    </row>
    <row r="4339" spans="1:2" x14ac:dyDescent="0.25">
      <c r="A4339" s="23" t="s">
        <v>97</v>
      </c>
      <c r="B4339" s="30">
        <f t="shared" si="67"/>
        <v>42416</v>
      </c>
    </row>
    <row r="4340" spans="1:2" x14ac:dyDescent="0.25">
      <c r="A4340" s="23" t="s">
        <v>97</v>
      </c>
      <c r="B4340" s="30">
        <f t="shared" si="67"/>
        <v>42416</v>
      </c>
    </row>
    <row r="4341" spans="1:2" x14ac:dyDescent="0.25">
      <c r="A4341" s="23" t="s">
        <v>97</v>
      </c>
      <c r="B4341" s="30">
        <f t="shared" si="67"/>
        <v>42416</v>
      </c>
    </row>
    <row r="4342" spans="1:2" x14ac:dyDescent="0.25">
      <c r="A4342" s="23" t="s">
        <v>97</v>
      </c>
      <c r="B4342" s="30">
        <f t="shared" si="67"/>
        <v>42416</v>
      </c>
    </row>
    <row r="4343" spans="1:2" x14ac:dyDescent="0.25">
      <c r="A4343" s="23" t="s">
        <v>97</v>
      </c>
      <c r="B4343" s="30">
        <f t="shared" si="67"/>
        <v>42416</v>
      </c>
    </row>
    <row r="4344" spans="1:2" x14ac:dyDescent="0.25">
      <c r="A4344" s="23" t="s">
        <v>98</v>
      </c>
      <c r="B4344" s="30">
        <f t="shared" si="67"/>
        <v>42417</v>
      </c>
    </row>
    <row r="4345" spans="1:2" x14ac:dyDescent="0.25">
      <c r="A4345" s="23" t="s">
        <v>98</v>
      </c>
      <c r="B4345" s="30">
        <f t="shared" si="67"/>
        <v>42417</v>
      </c>
    </row>
    <row r="4346" spans="1:2" x14ac:dyDescent="0.25">
      <c r="A4346" s="23" t="s">
        <v>98</v>
      </c>
      <c r="B4346" s="30">
        <f t="shared" si="67"/>
        <v>42417</v>
      </c>
    </row>
    <row r="4347" spans="1:2" x14ac:dyDescent="0.25">
      <c r="A4347" s="23" t="s">
        <v>98</v>
      </c>
      <c r="B4347" s="30">
        <f t="shared" si="67"/>
        <v>42417</v>
      </c>
    </row>
    <row r="4348" spans="1:2" x14ac:dyDescent="0.25">
      <c r="A4348" s="23" t="s">
        <v>98</v>
      </c>
      <c r="B4348" s="30">
        <f t="shared" si="67"/>
        <v>42417</v>
      </c>
    </row>
    <row r="4349" spans="1:2" x14ac:dyDescent="0.25">
      <c r="A4349" s="23" t="s">
        <v>98</v>
      </c>
      <c r="B4349" s="30">
        <f t="shared" si="67"/>
        <v>42417</v>
      </c>
    </row>
    <row r="4350" spans="1:2" x14ac:dyDescent="0.25">
      <c r="A4350" s="23" t="s">
        <v>98</v>
      </c>
      <c r="B4350" s="30">
        <f t="shared" si="67"/>
        <v>42417</v>
      </c>
    </row>
    <row r="4351" spans="1:2" x14ac:dyDescent="0.25">
      <c r="A4351" s="23" t="s">
        <v>98</v>
      </c>
      <c r="B4351" s="30">
        <f t="shared" si="67"/>
        <v>42417</v>
      </c>
    </row>
    <row r="4352" spans="1:2" x14ac:dyDescent="0.25">
      <c r="A4352" s="23" t="s">
        <v>98</v>
      </c>
      <c r="B4352" s="30">
        <f t="shared" si="67"/>
        <v>42417</v>
      </c>
    </row>
    <row r="4353" spans="1:2" x14ac:dyDescent="0.25">
      <c r="A4353" s="23" t="s">
        <v>98</v>
      </c>
      <c r="B4353" s="30">
        <f t="shared" si="67"/>
        <v>42417</v>
      </c>
    </row>
    <row r="4354" spans="1:2" x14ac:dyDescent="0.25">
      <c r="A4354" s="23" t="s">
        <v>98</v>
      </c>
      <c r="B4354" s="30">
        <f t="shared" si="67"/>
        <v>42417</v>
      </c>
    </row>
    <row r="4355" spans="1:2" x14ac:dyDescent="0.25">
      <c r="A4355" s="23" t="s">
        <v>98</v>
      </c>
      <c r="B4355" s="30">
        <f t="shared" ref="B4355:B4418" si="68">DATEVALUE(SUBSTITUTE(A4355,".","-"))</f>
        <v>42417</v>
      </c>
    </row>
    <row r="4356" spans="1:2" x14ac:dyDescent="0.25">
      <c r="A4356" s="23" t="s">
        <v>98</v>
      </c>
      <c r="B4356" s="30">
        <f t="shared" si="68"/>
        <v>42417</v>
      </c>
    </row>
    <row r="4357" spans="1:2" x14ac:dyDescent="0.25">
      <c r="A4357" s="23" t="s">
        <v>92</v>
      </c>
      <c r="B4357" s="30">
        <f t="shared" si="68"/>
        <v>42418</v>
      </c>
    </row>
    <row r="4358" spans="1:2" x14ac:dyDescent="0.25">
      <c r="A4358" s="23" t="s">
        <v>93</v>
      </c>
      <c r="B4358" s="30">
        <f t="shared" si="68"/>
        <v>42422</v>
      </c>
    </row>
    <row r="4359" spans="1:2" x14ac:dyDescent="0.25">
      <c r="A4359" s="23" t="s">
        <v>100</v>
      </c>
      <c r="B4359" s="30">
        <f t="shared" si="68"/>
        <v>42423</v>
      </c>
    </row>
    <row r="4360" spans="1:2" x14ac:dyDescent="0.25">
      <c r="A4360" s="23" t="s">
        <v>100</v>
      </c>
      <c r="B4360" s="30">
        <f t="shared" si="68"/>
        <v>42423</v>
      </c>
    </row>
    <row r="4361" spans="1:2" x14ac:dyDescent="0.25">
      <c r="A4361" s="23" t="s">
        <v>100</v>
      </c>
      <c r="B4361" s="30">
        <f t="shared" si="68"/>
        <v>42423</v>
      </c>
    </row>
    <row r="4362" spans="1:2" x14ac:dyDescent="0.25">
      <c r="A4362" s="23" t="s">
        <v>100</v>
      </c>
      <c r="B4362" s="30">
        <f t="shared" si="68"/>
        <v>42423</v>
      </c>
    </row>
    <row r="4363" spans="1:2" x14ac:dyDescent="0.25">
      <c r="A4363" s="23" t="s">
        <v>100</v>
      </c>
      <c r="B4363" s="30">
        <f t="shared" si="68"/>
        <v>42423</v>
      </c>
    </row>
    <row r="4364" spans="1:2" x14ac:dyDescent="0.25">
      <c r="A4364" s="23" t="s">
        <v>100</v>
      </c>
      <c r="B4364" s="30">
        <f t="shared" si="68"/>
        <v>42423</v>
      </c>
    </row>
    <row r="4365" spans="1:2" x14ac:dyDescent="0.25">
      <c r="A4365" s="23" t="s">
        <v>94</v>
      </c>
      <c r="B4365" s="30">
        <f t="shared" si="68"/>
        <v>42424</v>
      </c>
    </row>
    <row r="4366" spans="1:2" x14ac:dyDescent="0.25">
      <c r="A4366" s="23" t="s">
        <v>94</v>
      </c>
      <c r="B4366" s="30">
        <f t="shared" si="68"/>
        <v>42424</v>
      </c>
    </row>
    <row r="4367" spans="1:2" x14ac:dyDescent="0.25">
      <c r="A4367" s="23" t="s">
        <v>94</v>
      </c>
      <c r="B4367" s="30">
        <f t="shared" si="68"/>
        <v>42424</v>
      </c>
    </row>
    <row r="4368" spans="1:2" x14ac:dyDescent="0.25">
      <c r="A4368" s="23" t="s">
        <v>94</v>
      </c>
      <c r="B4368" s="30">
        <f t="shared" si="68"/>
        <v>42424</v>
      </c>
    </row>
    <row r="4369" spans="1:2" x14ac:dyDescent="0.25">
      <c r="A4369" s="23" t="s">
        <v>94</v>
      </c>
      <c r="B4369" s="30">
        <f t="shared" si="68"/>
        <v>42424</v>
      </c>
    </row>
    <row r="4370" spans="1:2" x14ac:dyDescent="0.25">
      <c r="A4370" s="23" t="s">
        <v>94</v>
      </c>
      <c r="B4370" s="30">
        <f t="shared" si="68"/>
        <v>42424</v>
      </c>
    </row>
    <row r="4371" spans="1:2" x14ac:dyDescent="0.25">
      <c r="A4371" s="23" t="s">
        <v>94</v>
      </c>
      <c r="B4371" s="30">
        <f t="shared" si="68"/>
        <v>42424</v>
      </c>
    </row>
    <row r="4372" spans="1:2" x14ac:dyDescent="0.25">
      <c r="A4372" s="23" t="s">
        <v>94</v>
      </c>
      <c r="B4372" s="30">
        <f t="shared" si="68"/>
        <v>42424</v>
      </c>
    </row>
    <row r="4373" spans="1:2" x14ac:dyDescent="0.25">
      <c r="A4373" s="23" t="s">
        <v>94</v>
      </c>
      <c r="B4373" s="30">
        <f t="shared" si="68"/>
        <v>42424</v>
      </c>
    </row>
    <row r="4374" spans="1:2" x14ac:dyDescent="0.25">
      <c r="A4374" s="23" t="s">
        <v>94</v>
      </c>
      <c r="B4374" s="30">
        <f t="shared" si="68"/>
        <v>42424</v>
      </c>
    </row>
    <row r="4375" spans="1:2" x14ac:dyDescent="0.25">
      <c r="A4375" s="23" t="s">
        <v>94</v>
      </c>
      <c r="B4375" s="30">
        <f t="shared" si="68"/>
        <v>42424</v>
      </c>
    </row>
    <row r="4376" spans="1:2" x14ac:dyDescent="0.25">
      <c r="A4376" s="23" t="s">
        <v>94</v>
      </c>
      <c r="B4376" s="30">
        <f t="shared" si="68"/>
        <v>42424</v>
      </c>
    </row>
    <row r="4377" spans="1:2" x14ac:dyDescent="0.25">
      <c r="A4377" s="23" t="s">
        <v>100</v>
      </c>
      <c r="B4377" s="30">
        <f t="shared" si="68"/>
        <v>42423</v>
      </c>
    </row>
    <row r="4378" spans="1:2" x14ac:dyDescent="0.25">
      <c r="A4378" s="23" t="s">
        <v>100</v>
      </c>
      <c r="B4378" s="30">
        <f t="shared" si="68"/>
        <v>42423</v>
      </c>
    </row>
    <row r="4379" spans="1:2" x14ac:dyDescent="0.25">
      <c r="A4379" s="23" t="s">
        <v>100</v>
      </c>
      <c r="B4379" s="30">
        <f t="shared" si="68"/>
        <v>42423</v>
      </c>
    </row>
    <row r="4380" spans="1:2" x14ac:dyDescent="0.25">
      <c r="A4380" s="23" t="s">
        <v>100</v>
      </c>
      <c r="B4380" s="30">
        <f t="shared" si="68"/>
        <v>42423</v>
      </c>
    </row>
    <row r="4381" spans="1:2" x14ac:dyDescent="0.25">
      <c r="A4381" s="23" t="s">
        <v>88</v>
      </c>
      <c r="B4381" s="30">
        <f t="shared" si="68"/>
        <v>39156</v>
      </c>
    </row>
    <row r="4382" spans="1:2" x14ac:dyDescent="0.25">
      <c r="A4382" s="23" t="s">
        <v>88</v>
      </c>
      <c r="B4382" s="30">
        <f t="shared" si="68"/>
        <v>39156</v>
      </c>
    </row>
    <row r="4383" spans="1:2" x14ac:dyDescent="0.25">
      <c r="A4383" s="23" t="s">
        <v>88</v>
      </c>
      <c r="B4383" s="30">
        <f t="shared" si="68"/>
        <v>39156</v>
      </c>
    </row>
    <row r="4384" spans="1:2" x14ac:dyDescent="0.25">
      <c r="A4384" s="23" t="s">
        <v>88</v>
      </c>
      <c r="B4384" s="30">
        <f t="shared" si="68"/>
        <v>39156</v>
      </c>
    </row>
    <row r="4385" spans="1:2" x14ac:dyDescent="0.25">
      <c r="A4385" s="23" t="s">
        <v>88</v>
      </c>
      <c r="B4385" s="30">
        <f t="shared" si="68"/>
        <v>39156</v>
      </c>
    </row>
    <row r="4386" spans="1:2" x14ac:dyDescent="0.25">
      <c r="A4386" s="23" t="s">
        <v>88</v>
      </c>
      <c r="B4386" s="30">
        <f t="shared" si="68"/>
        <v>39156</v>
      </c>
    </row>
    <row r="4387" spans="1:2" x14ac:dyDescent="0.25">
      <c r="A4387" s="23" t="s">
        <v>88</v>
      </c>
      <c r="B4387" s="30">
        <f t="shared" si="68"/>
        <v>39156</v>
      </c>
    </row>
    <row r="4388" spans="1:2" x14ac:dyDescent="0.25">
      <c r="A4388" s="23" t="s">
        <v>88</v>
      </c>
      <c r="B4388" s="30">
        <f t="shared" si="68"/>
        <v>39156</v>
      </c>
    </row>
    <row r="4389" spans="1:2" x14ac:dyDescent="0.25">
      <c r="A4389" s="23" t="s">
        <v>88</v>
      </c>
      <c r="B4389" s="30">
        <f t="shared" si="68"/>
        <v>39156</v>
      </c>
    </row>
    <row r="4390" spans="1:2" x14ac:dyDescent="0.25">
      <c r="A4390" s="23" t="s">
        <v>88</v>
      </c>
      <c r="B4390" s="30">
        <f t="shared" si="68"/>
        <v>39156</v>
      </c>
    </row>
    <row r="4391" spans="1:2" x14ac:dyDescent="0.25">
      <c r="A4391" s="23" t="s">
        <v>88</v>
      </c>
      <c r="B4391" s="30">
        <f t="shared" si="68"/>
        <v>39156</v>
      </c>
    </row>
    <row r="4392" spans="1:2" x14ac:dyDescent="0.25">
      <c r="A4392" s="23" t="s">
        <v>88</v>
      </c>
      <c r="B4392" s="30">
        <f t="shared" si="68"/>
        <v>39156</v>
      </c>
    </row>
    <row r="4393" spans="1:2" x14ac:dyDescent="0.25">
      <c r="A4393" s="23" t="s">
        <v>88</v>
      </c>
      <c r="B4393" s="30">
        <f t="shared" si="68"/>
        <v>39156</v>
      </c>
    </row>
    <row r="4394" spans="1:2" x14ac:dyDescent="0.25">
      <c r="A4394" s="23" t="s">
        <v>88</v>
      </c>
      <c r="B4394" s="30">
        <f t="shared" si="68"/>
        <v>39156</v>
      </c>
    </row>
    <row r="4395" spans="1:2" x14ac:dyDescent="0.25">
      <c r="A4395" s="23" t="s">
        <v>88</v>
      </c>
      <c r="B4395" s="30">
        <f t="shared" si="68"/>
        <v>39156</v>
      </c>
    </row>
    <row r="4396" spans="1:2" x14ac:dyDescent="0.25">
      <c r="A4396" s="23" t="s">
        <v>88</v>
      </c>
      <c r="B4396" s="30">
        <f t="shared" si="68"/>
        <v>39156</v>
      </c>
    </row>
    <row r="4397" spans="1:2" x14ac:dyDescent="0.25">
      <c r="A4397" s="23" t="s">
        <v>88</v>
      </c>
      <c r="B4397" s="30">
        <f t="shared" si="68"/>
        <v>39156</v>
      </c>
    </row>
    <row r="4398" spans="1:2" x14ac:dyDescent="0.25">
      <c r="A4398" s="23" t="s">
        <v>88</v>
      </c>
      <c r="B4398" s="30">
        <f t="shared" si="68"/>
        <v>39156</v>
      </c>
    </row>
    <row r="4399" spans="1:2" x14ac:dyDescent="0.25">
      <c r="A4399" s="23" t="s">
        <v>88</v>
      </c>
      <c r="B4399" s="30">
        <f t="shared" si="68"/>
        <v>39156</v>
      </c>
    </row>
    <row r="4400" spans="1:2" x14ac:dyDescent="0.25">
      <c r="A4400" s="23" t="s">
        <v>88</v>
      </c>
      <c r="B4400" s="30">
        <f t="shared" si="68"/>
        <v>39156</v>
      </c>
    </row>
    <row r="4401" spans="1:2" x14ac:dyDescent="0.25">
      <c r="A4401" s="23" t="s">
        <v>88</v>
      </c>
      <c r="B4401" s="30">
        <f t="shared" si="68"/>
        <v>39156</v>
      </c>
    </row>
    <row r="4402" spans="1:2" x14ac:dyDescent="0.25">
      <c r="A4402" s="23" t="s">
        <v>88</v>
      </c>
      <c r="B4402" s="30">
        <f t="shared" si="68"/>
        <v>39156</v>
      </c>
    </row>
    <row r="4403" spans="1:2" x14ac:dyDescent="0.25">
      <c r="A4403" s="23" t="s">
        <v>88</v>
      </c>
      <c r="B4403" s="30">
        <f t="shared" si="68"/>
        <v>39156</v>
      </c>
    </row>
    <row r="4404" spans="1:2" x14ac:dyDescent="0.25">
      <c r="A4404" s="23" t="s">
        <v>88</v>
      </c>
      <c r="B4404" s="30">
        <f t="shared" si="68"/>
        <v>39156</v>
      </c>
    </row>
    <row r="4405" spans="1:2" x14ac:dyDescent="0.25">
      <c r="A4405" s="23" t="s">
        <v>88</v>
      </c>
      <c r="B4405" s="30">
        <f t="shared" si="68"/>
        <v>39156</v>
      </c>
    </row>
    <row r="4406" spans="1:2" x14ac:dyDescent="0.25">
      <c r="A4406" s="23" t="s">
        <v>88</v>
      </c>
      <c r="B4406" s="30">
        <f t="shared" si="68"/>
        <v>39156</v>
      </c>
    </row>
    <row r="4407" spans="1:2" x14ac:dyDescent="0.25">
      <c r="A4407" s="23" t="s">
        <v>88</v>
      </c>
      <c r="B4407" s="30">
        <f t="shared" si="68"/>
        <v>39156</v>
      </c>
    </row>
    <row r="4408" spans="1:2" x14ac:dyDescent="0.25">
      <c r="A4408" s="23" t="s">
        <v>88</v>
      </c>
      <c r="B4408" s="30">
        <f t="shared" si="68"/>
        <v>39156</v>
      </c>
    </row>
    <row r="4409" spans="1:2" x14ac:dyDescent="0.25">
      <c r="A4409" s="23" t="s">
        <v>88</v>
      </c>
      <c r="B4409" s="30">
        <f t="shared" si="68"/>
        <v>39156</v>
      </c>
    </row>
    <row r="4410" spans="1:2" x14ac:dyDescent="0.25">
      <c r="A4410" s="23" t="s">
        <v>88</v>
      </c>
      <c r="B4410" s="30">
        <f t="shared" si="68"/>
        <v>39156</v>
      </c>
    </row>
    <row r="4411" spans="1:2" x14ac:dyDescent="0.25">
      <c r="A4411" s="23" t="s">
        <v>88</v>
      </c>
      <c r="B4411" s="30">
        <f t="shared" si="68"/>
        <v>39156</v>
      </c>
    </row>
    <row r="4412" spans="1:2" x14ac:dyDescent="0.25">
      <c r="A4412" s="23" t="s">
        <v>88</v>
      </c>
      <c r="B4412" s="30">
        <f t="shared" si="68"/>
        <v>39156</v>
      </c>
    </row>
    <row r="4413" spans="1:2" x14ac:dyDescent="0.25">
      <c r="A4413" s="23" t="s">
        <v>88</v>
      </c>
      <c r="B4413" s="30">
        <f t="shared" si="68"/>
        <v>39156</v>
      </c>
    </row>
    <row r="4414" spans="1:2" x14ac:dyDescent="0.25">
      <c r="A4414" s="23" t="s">
        <v>88</v>
      </c>
      <c r="B4414" s="30">
        <f t="shared" si="68"/>
        <v>39156</v>
      </c>
    </row>
    <row r="4415" spans="1:2" x14ac:dyDescent="0.25">
      <c r="A4415" s="23" t="s">
        <v>88</v>
      </c>
      <c r="B4415" s="30">
        <f t="shared" si="68"/>
        <v>39156</v>
      </c>
    </row>
    <row r="4416" spans="1:2" x14ac:dyDescent="0.25">
      <c r="A4416" s="23" t="s">
        <v>88</v>
      </c>
      <c r="B4416" s="30">
        <f t="shared" si="68"/>
        <v>39156</v>
      </c>
    </row>
    <row r="4417" spans="1:2" x14ac:dyDescent="0.25">
      <c r="A4417" s="23" t="s">
        <v>88</v>
      </c>
      <c r="B4417" s="30">
        <f t="shared" si="68"/>
        <v>39156</v>
      </c>
    </row>
    <row r="4418" spans="1:2" x14ac:dyDescent="0.25">
      <c r="A4418" s="23" t="s">
        <v>88</v>
      </c>
      <c r="B4418" s="30">
        <f t="shared" si="68"/>
        <v>39156</v>
      </c>
    </row>
    <row r="4419" spans="1:2" x14ac:dyDescent="0.25">
      <c r="A4419" s="23" t="s">
        <v>88</v>
      </c>
      <c r="B4419" s="30">
        <f t="shared" ref="B4419:B4482" si="69">DATEVALUE(SUBSTITUTE(A4419,".","-"))</f>
        <v>39156</v>
      </c>
    </row>
    <row r="4420" spans="1:2" x14ac:dyDescent="0.25">
      <c r="A4420" s="23" t="s">
        <v>88</v>
      </c>
      <c r="B4420" s="30">
        <f t="shared" si="69"/>
        <v>39156</v>
      </c>
    </row>
    <row r="4421" spans="1:2" x14ac:dyDescent="0.25">
      <c r="A4421" s="23" t="s">
        <v>88</v>
      </c>
      <c r="B4421" s="30">
        <f t="shared" si="69"/>
        <v>39156</v>
      </c>
    </row>
    <row r="4422" spans="1:2" x14ac:dyDescent="0.25">
      <c r="A4422" s="23" t="s">
        <v>88</v>
      </c>
      <c r="B4422" s="30">
        <f t="shared" si="69"/>
        <v>39156</v>
      </c>
    </row>
    <row r="4423" spans="1:2" x14ac:dyDescent="0.25">
      <c r="A4423" s="23" t="s">
        <v>88</v>
      </c>
      <c r="B4423" s="30">
        <f t="shared" si="69"/>
        <v>39156</v>
      </c>
    </row>
    <row r="4424" spans="1:2" x14ac:dyDescent="0.25">
      <c r="A4424" s="23" t="s">
        <v>88</v>
      </c>
      <c r="B4424" s="30">
        <f t="shared" si="69"/>
        <v>39156</v>
      </c>
    </row>
    <row r="4425" spans="1:2" x14ac:dyDescent="0.25">
      <c r="A4425" s="23" t="s">
        <v>88</v>
      </c>
      <c r="B4425" s="30">
        <f t="shared" si="69"/>
        <v>39156</v>
      </c>
    </row>
    <row r="4426" spans="1:2" x14ac:dyDescent="0.25">
      <c r="A4426" s="23" t="s">
        <v>88</v>
      </c>
      <c r="B4426" s="30">
        <f t="shared" si="69"/>
        <v>39156</v>
      </c>
    </row>
    <row r="4427" spans="1:2" x14ac:dyDescent="0.25">
      <c r="A4427" s="23" t="s">
        <v>88</v>
      </c>
      <c r="B4427" s="30">
        <f t="shared" si="69"/>
        <v>39156</v>
      </c>
    </row>
    <row r="4428" spans="1:2" x14ac:dyDescent="0.25">
      <c r="A4428" s="23" t="s">
        <v>88</v>
      </c>
      <c r="B4428" s="30">
        <f t="shared" si="69"/>
        <v>39156</v>
      </c>
    </row>
    <row r="4429" spans="1:2" x14ac:dyDescent="0.25">
      <c r="A4429" s="23" t="s">
        <v>88</v>
      </c>
      <c r="B4429" s="30">
        <f t="shared" si="69"/>
        <v>39156</v>
      </c>
    </row>
    <row r="4430" spans="1:2" x14ac:dyDescent="0.25">
      <c r="A4430" s="23" t="s">
        <v>88</v>
      </c>
      <c r="B4430" s="30">
        <f t="shared" si="69"/>
        <v>39156</v>
      </c>
    </row>
    <row r="4431" spans="1:2" x14ac:dyDescent="0.25">
      <c r="A4431" s="23" t="s">
        <v>88</v>
      </c>
      <c r="B4431" s="30">
        <f t="shared" si="69"/>
        <v>39156</v>
      </c>
    </row>
    <row r="4432" spans="1:2" x14ac:dyDescent="0.25">
      <c r="A4432" s="23" t="s">
        <v>88</v>
      </c>
      <c r="B4432" s="30">
        <f t="shared" si="69"/>
        <v>39156</v>
      </c>
    </row>
    <row r="4433" spans="1:2" x14ac:dyDescent="0.25">
      <c r="A4433" s="23" t="s">
        <v>88</v>
      </c>
      <c r="B4433" s="30">
        <f t="shared" si="69"/>
        <v>39156</v>
      </c>
    </row>
    <row r="4434" spans="1:2" x14ac:dyDescent="0.25">
      <c r="A4434" s="23" t="s">
        <v>88</v>
      </c>
      <c r="B4434" s="30">
        <f t="shared" si="69"/>
        <v>39156</v>
      </c>
    </row>
    <row r="4435" spans="1:2" x14ac:dyDescent="0.25">
      <c r="A4435" s="23" t="s">
        <v>88</v>
      </c>
      <c r="B4435" s="30">
        <f t="shared" si="69"/>
        <v>39156</v>
      </c>
    </row>
    <row r="4436" spans="1:2" x14ac:dyDescent="0.25">
      <c r="A4436" s="23" t="s">
        <v>88</v>
      </c>
      <c r="B4436" s="30">
        <f t="shared" si="69"/>
        <v>39156</v>
      </c>
    </row>
    <row r="4437" spans="1:2" x14ac:dyDescent="0.25">
      <c r="A4437" s="23" t="s">
        <v>88</v>
      </c>
      <c r="B4437" s="30">
        <f t="shared" si="69"/>
        <v>39156</v>
      </c>
    </row>
    <row r="4438" spans="1:2" x14ac:dyDescent="0.25">
      <c r="A4438" s="23" t="s">
        <v>88</v>
      </c>
      <c r="B4438" s="30">
        <f t="shared" si="69"/>
        <v>39156</v>
      </c>
    </row>
    <row r="4439" spans="1:2" x14ac:dyDescent="0.25">
      <c r="A4439" s="23" t="s">
        <v>88</v>
      </c>
      <c r="B4439" s="30">
        <f t="shared" si="69"/>
        <v>39156</v>
      </c>
    </row>
    <row r="4440" spans="1:2" x14ac:dyDescent="0.25">
      <c r="A4440" s="23" t="s">
        <v>88</v>
      </c>
      <c r="B4440" s="30">
        <f t="shared" si="69"/>
        <v>39156</v>
      </c>
    </row>
    <row r="4441" spans="1:2" x14ac:dyDescent="0.25">
      <c r="A4441" s="23" t="s">
        <v>88</v>
      </c>
      <c r="B4441" s="30">
        <f t="shared" si="69"/>
        <v>39156</v>
      </c>
    </row>
    <row r="4442" spans="1:2" x14ac:dyDescent="0.25">
      <c r="A4442" s="23" t="s">
        <v>88</v>
      </c>
      <c r="B4442" s="30">
        <f t="shared" si="69"/>
        <v>39156</v>
      </c>
    </row>
    <row r="4443" spans="1:2" x14ac:dyDescent="0.25">
      <c r="A4443" s="23" t="s">
        <v>88</v>
      </c>
      <c r="B4443" s="30">
        <f t="shared" si="69"/>
        <v>39156</v>
      </c>
    </row>
    <row r="4444" spans="1:2" x14ac:dyDescent="0.25">
      <c r="A4444" s="23" t="s">
        <v>88</v>
      </c>
      <c r="B4444" s="30">
        <f t="shared" si="69"/>
        <v>39156</v>
      </c>
    </row>
    <row r="4445" spans="1:2" x14ac:dyDescent="0.25">
      <c r="A4445" s="23" t="s">
        <v>88</v>
      </c>
      <c r="B4445" s="30">
        <f t="shared" si="69"/>
        <v>39156</v>
      </c>
    </row>
    <row r="4446" spans="1:2" x14ac:dyDescent="0.25">
      <c r="A4446" s="23" t="s">
        <v>88</v>
      </c>
      <c r="B4446" s="30">
        <f t="shared" si="69"/>
        <v>39156</v>
      </c>
    </row>
    <row r="4447" spans="1:2" x14ac:dyDescent="0.25">
      <c r="A4447" s="23" t="s">
        <v>88</v>
      </c>
      <c r="B4447" s="30">
        <f t="shared" si="69"/>
        <v>39156</v>
      </c>
    </row>
    <row r="4448" spans="1:2" x14ac:dyDescent="0.25">
      <c r="A4448" s="23" t="s">
        <v>88</v>
      </c>
      <c r="B4448" s="30">
        <f t="shared" si="69"/>
        <v>39156</v>
      </c>
    </row>
    <row r="4449" spans="1:2" x14ac:dyDescent="0.25">
      <c r="A4449" s="23" t="s">
        <v>88</v>
      </c>
      <c r="B4449" s="30">
        <f t="shared" si="69"/>
        <v>39156</v>
      </c>
    </row>
    <row r="4450" spans="1:2" x14ac:dyDescent="0.25">
      <c r="A4450" s="23" t="s">
        <v>88</v>
      </c>
      <c r="B4450" s="30">
        <f t="shared" si="69"/>
        <v>39156</v>
      </c>
    </row>
    <row r="4451" spans="1:2" x14ac:dyDescent="0.25">
      <c r="A4451" s="23" t="s">
        <v>88</v>
      </c>
      <c r="B4451" s="30">
        <f t="shared" si="69"/>
        <v>39156</v>
      </c>
    </row>
    <row r="4452" spans="1:2" x14ac:dyDescent="0.25">
      <c r="A4452" s="23" t="s">
        <v>88</v>
      </c>
      <c r="B4452" s="30">
        <f t="shared" si="69"/>
        <v>39156</v>
      </c>
    </row>
    <row r="4453" spans="1:2" x14ac:dyDescent="0.25">
      <c r="A4453" s="23" t="s">
        <v>88</v>
      </c>
      <c r="B4453" s="30">
        <f t="shared" si="69"/>
        <v>39156</v>
      </c>
    </row>
    <row r="4454" spans="1:2" x14ac:dyDescent="0.25">
      <c r="A4454" s="23" t="s">
        <v>88</v>
      </c>
      <c r="B4454" s="30">
        <f t="shared" si="69"/>
        <v>39156</v>
      </c>
    </row>
    <row r="4455" spans="1:2" x14ac:dyDescent="0.25">
      <c r="A4455" s="23" t="s">
        <v>88</v>
      </c>
      <c r="B4455" s="30">
        <f t="shared" si="69"/>
        <v>39156</v>
      </c>
    </row>
    <row r="4456" spans="1:2" x14ac:dyDescent="0.25">
      <c r="A4456" s="23" t="s">
        <v>88</v>
      </c>
      <c r="B4456" s="30">
        <f t="shared" si="69"/>
        <v>39156</v>
      </c>
    </row>
    <row r="4457" spans="1:2" x14ac:dyDescent="0.25">
      <c r="A4457" s="23" t="s">
        <v>88</v>
      </c>
      <c r="B4457" s="30">
        <f t="shared" si="69"/>
        <v>39156</v>
      </c>
    </row>
    <row r="4458" spans="1:2" x14ac:dyDescent="0.25">
      <c r="A4458" s="23" t="s">
        <v>88</v>
      </c>
      <c r="B4458" s="30">
        <f t="shared" si="69"/>
        <v>39156</v>
      </c>
    </row>
    <row r="4459" spans="1:2" x14ac:dyDescent="0.25">
      <c r="A4459" s="23" t="s">
        <v>88</v>
      </c>
      <c r="B4459" s="30">
        <f t="shared" si="69"/>
        <v>39156</v>
      </c>
    </row>
    <row r="4460" spans="1:2" x14ac:dyDescent="0.25">
      <c r="A4460" s="23" t="s">
        <v>88</v>
      </c>
      <c r="B4460" s="30">
        <f t="shared" si="69"/>
        <v>39156</v>
      </c>
    </row>
    <row r="4461" spans="1:2" x14ac:dyDescent="0.25">
      <c r="A4461" s="23" t="s">
        <v>88</v>
      </c>
      <c r="B4461" s="30">
        <f t="shared" si="69"/>
        <v>39156</v>
      </c>
    </row>
    <row r="4462" spans="1:2" x14ac:dyDescent="0.25">
      <c r="A4462" s="23" t="s">
        <v>88</v>
      </c>
      <c r="B4462" s="30">
        <f t="shared" si="69"/>
        <v>39156</v>
      </c>
    </row>
    <row r="4463" spans="1:2" x14ac:dyDescent="0.25">
      <c r="A4463" s="23" t="s">
        <v>88</v>
      </c>
      <c r="B4463" s="30">
        <f t="shared" si="69"/>
        <v>39156</v>
      </c>
    </row>
    <row r="4464" spans="1:2" x14ac:dyDescent="0.25">
      <c r="A4464" s="23" t="s">
        <v>88</v>
      </c>
      <c r="B4464" s="30">
        <f t="shared" si="69"/>
        <v>39156</v>
      </c>
    </row>
    <row r="4465" spans="1:2" x14ac:dyDescent="0.25">
      <c r="A4465" s="23" t="s">
        <v>88</v>
      </c>
      <c r="B4465" s="30">
        <f t="shared" si="69"/>
        <v>39156</v>
      </c>
    </row>
    <row r="4466" spans="1:2" x14ac:dyDescent="0.25">
      <c r="A4466" s="23" t="s">
        <v>88</v>
      </c>
      <c r="B4466" s="30">
        <f t="shared" si="69"/>
        <v>39156</v>
      </c>
    </row>
    <row r="4467" spans="1:2" x14ac:dyDescent="0.25">
      <c r="A4467" s="23" t="s">
        <v>88</v>
      </c>
      <c r="B4467" s="30">
        <f t="shared" si="69"/>
        <v>39156</v>
      </c>
    </row>
    <row r="4468" spans="1:2" x14ac:dyDescent="0.25">
      <c r="A4468" s="23" t="s">
        <v>88</v>
      </c>
      <c r="B4468" s="30">
        <f t="shared" si="69"/>
        <v>39156</v>
      </c>
    </row>
    <row r="4469" spans="1:2" x14ac:dyDescent="0.25">
      <c r="A4469" s="23" t="s">
        <v>88</v>
      </c>
      <c r="B4469" s="30">
        <f t="shared" si="69"/>
        <v>39156</v>
      </c>
    </row>
    <row r="4470" spans="1:2" x14ac:dyDescent="0.25">
      <c r="A4470" s="23" t="s">
        <v>88</v>
      </c>
      <c r="B4470" s="30">
        <f t="shared" si="69"/>
        <v>39156</v>
      </c>
    </row>
    <row r="4471" spans="1:2" x14ac:dyDescent="0.25">
      <c r="A4471" s="23" t="s">
        <v>88</v>
      </c>
      <c r="B4471" s="30">
        <f t="shared" si="69"/>
        <v>39156</v>
      </c>
    </row>
    <row r="4472" spans="1:2" x14ac:dyDescent="0.25">
      <c r="A4472" s="23" t="s">
        <v>88</v>
      </c>
      <c r="B4472" s="30">
        <f t="shared" si="69"/>
        <v>39156</v>
      </c>
    </row>
    <row r="4473" spans="1:2" x14ac:dyDescent="0.25">
      <c r="A4473" s="23" t="s">
        <v>88</v>
      </c>
      <c r="B4473" s="30">
        <f t="shared" si="69"/>
        <v>39156</v>
      </c>
    </row>
    <row r="4474" spans="1:2" x14ac:dyDescent="0.25">
      <c r="A4474" s="23" t="s">
        <v>88</v>
      </c>
      <c r="B4474" s="30">
        <f t="shared" si="69"/>
        <v>39156</v>
      </c>
    </row>
    <row r="4475" spans="1:2" x14ac:dyDescent="0.25">
      <c r="A4475" s="23" t="s">
        <v>88</v>
      </c>
      <c r="B4475" s="30">
        <f t="shared" si="69"/>
        <v>39156</v>
      </c>
    </row>
    <row r="4476" spans="1:2" x14ac:dyDescent="0.25">
      <c r="A4476" s="23" t="s">
        <v>88</v>
      </c>
      <c r="B4476" s="30">
        <f t="shared" si="69"/>
        <v>39156</v>
      </c>
    </row>
    <row r="4477" spans="1:2" x14ac:dyDescent="0.25">
      <c r="A4477" s="23" t="s">
        <v>88</v>
      </c>
      <c r="B4477" s="30">
        <f t="shared" si="69"/>
        <v>39156</v>
      </c>
    </row>
    <row r="4478" spans="1:2" x14ac:dyDescent="0.25">
      <c r="A4478" s="23" t="s">
        <v>88</v>
      </c>
      <c r="B4478" s="30">
        <f t="shared" si="69"/>
        <v>39156</v>
      </c>
    </row>
    <row r="4479" spans="1:2" x14ac:dyDescent="0.25">
      <c r="A4479" s="23" t="s">
        <v>88</v>
      </c>
      <c r="B4479" s="30">
        <f t="shared" si="69"/>
        <v>39156</v>
      </c>
    </row>
    <row r="4480" spans="1:2" x14ac:dyDescent="0.25">
      <c r="A4480" s="23" t="s">
        <v>88</v>
      </c>
      <c r="B4480" s="30">
        <f t="shared" si="69"/>
        <v>39156</v>
      </c>
    </row>
    <row r="4481" spans="1:2" x14ac:dyDescent="0.25">
      <c r="A4481" s="23" t="s">
        <v>88</v>
      </c>
      <c r="B4481" s="30">
        <f t="shared" si="69"/>
        <v>39156</v>
      </c>
    </row>
    <row r="4482" spans="1:2" x14ac:dyDescent="0.25">
      <c r="A4482" s="23" t="s">
        <v>88</v>
      </c>
      <c r="B4482" s="30">
        <f t="shared" si="69"/>
        <v>39156</v>
      </c>
    </row>
    <row r="4483" spans="1:2" x14ac:dyDescent="0.25">
      <c r="A4483" s="23" t="s">
        <v>88</v>
      </c>
      <c r="B4483" s="30">
        <f t="shared" ref="B4483:B4546" si="70">DATEVALUE(SUBSTITUTE(A4483,".","-"))</f>
        <v>39156</v>
      </c>
    </row>
    <row r="4484" spans="1:2" x14ac:dyDescent="0.25">
      <c r="A4484" s="23" t="s">
        <v>88</v>
      </c>
      <c r="B4484" s="30">
        <f t="shared" si="70"/>
        <v>39156</v>
      </c>
    </row>
    <row r="4485" spans="1:2" x14ac:dyDescent="0.25">
      <c r="A4485" s="23" t="s">
        <v>88</v>
      </c>
      <c r="B4485" s="30">
        <f t="shared" si="70"/>
        <v>39156</v>
      </c>
    </row>
    <row r="4486" spans="1:2" x14ac:dyDescent="0.25">
      <c r="A4486" s="23" t="s">
        <v>88</v>
      </c>
      <c r="B4486" s="30">
        <f t="shared" si="70"/>
        <v>39156</v>
      </c>
    </row>
    <row r="4487" spans="1:2" x14ac:dyDescent="0.25">
      <c r="A4487" s="23" t="s">
        <v>88</v>
      </c>
      <c r="B4487" s="30">
        <f t="shared" si="70"/>
        <v>39156</v>
      </c>
    </row>
    <row r="4488" spans="1:2" x14ac:dyDescent="0.25">
      <c r="A4488" s="23" t="s">
        <v>88</v>
      </c>
      <c r="B4488" s="30">
        <f t="shared" si="70"/>
        <v>39156</v>
      </c>
    </row>
    <row r="4489" spans="1:2" x14ac:dyDescent="0.25">
      <c r="A4489" s="23" t="s">
        <v>88</v>
      </c>
      <c r="B4489" s="30">
        <f t="shared" si="70"/>
        <v>39156</v>
      </c>
    </row>
    <row r="4490" spans="1:2" x14ac:dyDescent="0.25">
      <c r="A4490" s="23" t="s">
        <v>88</v>
      </c>
      <c r="B4490" s="30">
        <f t="shared" si="70"/>
        <v>39156</v>
      </c>
    </row>
    <row r="4491" spans="1:2" x14ac:dyDescent="0.25">
      <c r="A4491" s="23" t="s">
        <v>88</v>
      </c>
      <c r="B4491" s="30">
        <f t="shared" si="70"/>
        <v>39156</v>
      </c>
    </row>
    <row r="4492" spans="1:2" x14ac:dyDescent="0.25">
      <c r="A4492" s="23" t="s">
        <v>88</v>
      </c>
      <c r="B4492" s="30">
        <f t="shared" si="70"/>
        <v>39156</v>
      </c>
    </row>
    <row r="4493" spans="1:2" x14ac:dyDescent="0.25">
      <c r="A4493" s="23" t="s">
        <v>88</v>
      </c>
      <c r="B4493" s="30">
        <f t="shared" si="70"/>
        <v>39156</v>
      </c>
    </row>
    <row r="4494" spans="1:2" x14ac:dyDescent="0.25">
      <c r="A4494" s="23" t="s">
        <v>88</v>
      </c>
      <c r="B4494" s="30">
        <f t="shared" si="70"/>
        <v>39156</v>
      </c>
    </row>
    <row r="4495" spans="1:2" x14ac:dyDescent="0.25">
      <c r="A4495" s="23" t="s">
        <v>88</v>
      </c>
      <c r="B4495" s="30">
        <f t="shared" si="70"/>
        <v>39156</v>
      </c>
    </row>
    <row r="4496" spans="1:2" x14ac:dyDescent="0.25">
      <c r="A4496" s="23" t="s">
        <v>88</v>
      </c>
      <c r="B4496" s="30">
        <f t="shared" si="70"/>
        <v>39156</v>
      </c>
    </row>
    <row r="4497" spans="1:2" x14ac:dyDescent="0.25">
      <c r="A4497" s="23" t="s">
        <v>88</v>
      </c>
      <c r="B4497" s="30">
        <f t="shared" si="70"/>
        <v>39156</v>
      </c>
    </row>
    <row r="4498" spans="1:2" x14ac:dyDescent="0.25">
      <c r="A4498" s="23" t="s">
        <v>88</v>
      </c>
      <c r="B4498" s="30">
        <f t="shared" si="70"/>
        <v>39156</v>
      </c>
    </row>
    <row r="4499" spans="1:2" x14ac:dyDescent="0.25">
      <c r="A4499" s="23" t="s">
        <v>88</v>
      </c>
      <c r="B4499" s="30">
        <f t="shared" si="70"/>
        <v>39156</v>
      </c>
    </row>
    <row r="4500" spans="1:2" x14ac:dyDescent="0.25">
      <c r="A4500" s="23" t="s">
        <v>88</v>
      </c>
      <c r="B4500" s="30">
        <f t="shared" si="70"/>
        <v>39156</v>
      </c>
    </row>
    <row r="4501" spans="1:2" x14ac:dyDescent="0.25">
      <c r="A4501" s="23" t="s">
        <v>88</v>
      </c>
      <c r="B4501" s="30">
        <f t="shared" si="70"/>
        <v>39156</v>
      </c>
    </row>
    <row r="4502" spans="1:2" x14ac:dyDescent="0.25">
      <c r="A4502" s="23" t="s">
        <v>88</v>
      </c>
      <c r="B4502" s="30">
        <f t="shared" si="70"/>
        <v>39156</v>
      </c>
    </row>
    <row r="4503" spans="1:2" x14ac:dyDescent="0.25">
      <c r="A4503" s="23" t="s">
        <v>88</v>
      </c>
      <c r="B4503" s="30">
        <f t="shared" si="70"/>
        <v>39156</v>
      </c>
    </row>
    <row r="4504" spans="1:2" x14ac:dyDescent="0.25">
      <c r="A4504" s="23" t="s">
        <v>88</v>
      </c>
      <c r="B4504" s="30">
        <f t="shared" si="70"/>
        <v>39156</v>
      </c>
    </row>
    <row r="4505" spans="1:2" x14ac:dyDescent="0.25">
      <c r="A4505" s="23" t="s">
        <v>88</v>
      </c>
      <c r="B4505" s="30">
        <f t="shared" si="70"/>
        <v>39156</v>
      </c>
    </row>
    <row r="4506" spans="1:2" x14ac:dyDescent="0.25">
      <c r="A4506" s="23" t="s">
        <v>88</v>
      </c>
      <c r="B4506" s="30">
        <f t="shared" si="70"/>
        <v>39156</v>
      </c>
    </row>
    <row r="4507" spans="1:2" x14ac:dyDescent="0.25">
      <c r="A4507" s="23" t="s">
        <v>88</v>
      </c>
      <c r="B4507" s="30">
        <f t="shared" si="70"/>
        <v>39156</v>
      </c>
    </row>
    <row r="4508" spans="1:2" x14ac:dyDescent="0.25">
      <c r="A4508" s="23" t="s">
        <v>88</v>
      </c>
      <c r="B4508" s="30">
        <f t="shared" si="70"/>
        <v>39156</v>
      </c>
    </row>
    <row r="4509" spans="1:2" x14ac:dyDescent="0.25">
      <c r="A4509" s="23" t="s">
        <v>88</v>
      </c>
      <c r="B4509" s="30">
        <f t="shared" si="70"/>
        <v>39156</v>
      </c>
    </row>
    <row r="4510" spans="1:2" x14ac:dyDescent="0.25">
      <c r="A4510" s="23" t="s">
        <v>88</v>
      </c>
      <c r="B4510" s="30">
        <f t="shared" si="70"/>
        <v>39156</v>
      </c>
    </row>
    <row r="4511" spans="1:2" x14ac:dyDescent="0.25">
      <c r="A4511" s="23" t="s">
        <v>88</v>
      </c>
      <c r="B4511" s="30">
        <f t="shared" si="70"/>
        <v>39156</v>
      </c>
    </row>
    <row r="4512" spans="1:2" x14ac:dyDescent="0.25">
      <c r="A4512" s="23" t="s">
        <v>88</v>
      </c>
      <c r="B4512" s="30">
        <f t="shared" si="70"/>
        <v>39156</v>
      </c>
    </row>
    <row r="4513" spans="1:2" x14ac:dyDescent="0.25">
      <c r="A4513" s="23" t="s">
        <v>136</v>
      </c>
      <c r="B4513" s="30">
        <f t="shared" si="70"/>
        <v>39157</v>
      </c>
    </row>
    <row r="4514" spans="1:2" x14ac:dyDescent="0.25">
      <c r="A4514" s="23" t="s">
        <v>136</v>
      </c>
      <c r="B4514" s="30">
        <f t="shared" si="70"/>
        <v>39157</v>
      </c>
    </row>
    <row r="4515" spans="1:2" x14ac:dyDescent="0.25">
      <c r="A4515" s="23" t="s">
        <v>136</v>
      </c>
      <c r="B4515" s="30">
        <f t="shared" si="70"/>
        <v>39157</v>
      </c>
    </row>
    <row r="4516" spans="1:2" x14ac:dyDescent="0.25">
      <c r="A4516" s="23" t="s">
        <v>136</v>
      </c>
      <c r="B4516" s="30">
        <f t="shared" si="70"/>
        <v>39157</v>
      </c>
    </row>
    <row r="4517" spans="1:2" x14ac:dyDescent="0.25">
      <c r="A4517" s="23" t="s">
        <v>136</v>
      </c>
      <c r="B4517" s="30">
        <f t="shared" si="70"/>
        <v>39157</v>
      </c>
    </row>
    <row r="4518" spans="1:2" x14ac:dyDescent="0.25">
      <c r="A4518" s="23" t="s">
        <v>136</v>
      </c>
      <c r="B4518" s="30">
        <f t="shared" si="70"/>
        <v>39157</v>
      </c>
    </row>
    <row r="4519" spans="1:2" x14ac:dyDescent="0.25">
      <c r="A4519" s="23" t="s">
        <v>136</v>
      </c>
      <c r="B4519" s="30">
        <f t="shared" si="70"/>
        <v>39157</v>
      </c>
    </row>
    <row r="4520" spans="1:2" x14ac:dyDescent="0.25">
      <c r="A4520" s="23" t="s">
        <v>136</v>
      </c>
      <c r="B4520" s="30">
        <f t="shared" si="70"/>
        <v>39157</v>
      </c>
    </row>
    <row r="4521" spans="1:2" x14ac:dyDescent="0.25">
      <c r="A4521" s="23" t="s">
        <v>136</v>
      </c>
      <c r="B4521" s="30">
        <f t="shared" si="70"/>
        <v>39157</v>
      </c>
    </row>
    <row r="4522" spans="1:2" x14ac:dyDescent="0.25">
      <c r="A4522" s="23" t="s">
        <v>136</v>
      </c>
      <c r="B4522" s="30">
        <f t="shared" si="70"/>
        <v>39157</v>
      </c>
    </row>
    <row r="4523" spans="1:2" x14ac:dyDescent="0.25">
      <c r="A4523" s="23" t="s">
        <v>136</v>
      </c>
      <c r="B4523" s="30">
        <f t="shared" si="70"/>
        <v>39157</v>
      </c>
    </row>
    <row r="4524" spans="1:2" x14ac:dyDescent="0.25">
      <c r="A4524" s="23" t="s">
        <v>136</v>
      </c>
      <c r="B4524" s="30">
        <f t="shared" si="70"/>
        <v>39157</v>
      </c>
    </row>
    <row r="4525" spans="1:2" x14ac:dyDescent="0.25">
      <c r="A4525" s="23" t="s">
        <v>136</v>
      </c>
      <c r="B4525" s="30">
        <f t="shared" si="70"/>
        <v>39157</v>
      </c>
    </row>
    <row r="4526" spans="1:2" x14ac:dyDescent="0.25">
      <c r="A4526" s="23" t="s">
        <v>136</v>
      </c>
      <c r="B4526" s="30">
        <f t="shared" si="70"/>
        <v>39157</v>
      </c>
    </row>
    <row r="4527" spans="1:2" x14ac:dyDescent="0.25">
      <c r="A4527" s="23" t="s">
        <v>136</v>
      </c>
      <c r="B4527" s="30">
        <f t="shared" si="70"/>
        <v>39157</v>
      </c>
    </row>
    <row r="4528" spans="1:2" x14ac:dyDescent="0.25">
      <c r="A4528" s="23" t="s">
        <v>136</v>
      </c>
      <c r="B4528" s="30">
        <f t="shared" si="70"/>
        <v>39157</v>
      </c>
    </row>
    <row r="4529" spans="1:2" x14ac:dyDescent="0.25">
      <c r="A4529" s="23" t="s">
        <v>136</v>
      </c>
      <c r="B4529" s="30">
        <f t="shared" si="70"/>
        <v>39157</v>
      </c>
    </row>
    <row r="4530" spans="1:2" x14ac:dyDescent="0.25">
      <c r="A4530" s="23" t="s">
        <v>136</v>
      </c>
      <c r="B4530" s="30">
        <f t="shared" si="70"/>
        <v>39157</v>
      </c>
    </row>
    <row r="4531" spans="1:2" x14ac:dyDescent="0.25">
      <c r="A4531" s="23" t="s">
        <v>136</v>
      </c>
      <c r="B4531" s="30">
        <f t="shared" si="70"/>
        <v>39157</v>
      </c>
    </row>
    <row r="4532" spans="1:2" x14ac:dyDescent="0.25">
      <c r="A4532" s="23" t="s">
        <v>136</v>
      </c>
      <c r="B4532" s="30">
        <f t="shared" si="70"/>
        <v>39157</v>
      </c>
    </row>
    <row r="4533" spans="1:2" x14ac:dyDescent="0.25">
      <c r="A4533" s="23" t="s">
        <v>136</v>
      </c>
      <c r="B4533" s="30">
        <f t="shared" si="70"/>
        <v>39157</v>
      </c>
    </row>
    <row r="4534" spans="1:2" x14ac:dyDescent="0.25">
      <c r="A4534" s="23" t="s">
        <v>136</v>
      </c>
      <c r="B4534" s="30">
        <f t="shared" si="70"/>
        <v>39157</v>
      </c>
    </row>
    <row r="4535" spans="1:2" x14ac:dyDescent="0.25">
      <c r="A4535" s="23" t="s">
        <v>136</v>
      </c>
      <c r="B4535" s="30">
        <f t="shared" si="70"/>
        <v>39157</v>
      </c>
    </row>
    <row r="4536" spans="1:2" x14ac:dyDescent="0.25">
      <c r="A4536" s="23" t="s">
        <v>136</v>
      </c>
      <c r="B4536" s="30">
        <f t="shared" si="70"/>
        <v>39157</v>
      </c>
    </row>
    <row r="4537" spans="1:2" x14ac:dyDescent="0.25">
      <c r="A4537" s="23" t="s">
        <v>136</v>
      </c>
      <c r="B4537" s="30">
        <f t="shared" si="70"/>
        <v>39157</v>
      </c>
    </row>
    <row r="4538" spans="1:2" x14ac:dyDescent="0.25">
      <c r="A4538" s="23" t="s">
        <v>136</v>
      </c>
      <c r="B4538" s="30">
        <f t="shared" si="70"/>
        <v>39157</v>
      </c>
    </row>
    <row r="4539" spans="1:2" x14ac:dyDescent="0.25">
      <c r="A4539" s="23" t="s">
        <v>136</v>
      </c>
      <c r="B4539" s="30">
        <f t="shared" si="70"/>
        <v>39157</v>
      </c>
    </row>
    <row r="4540" spans="1:2" x14ac:dyDescent="0.25">
      <c r="A4540" s="23" t="s">
        <v>136</v>
      </c>
      <c r="B4540" s="30">
        <f t="shared" si="70"/>
        <v>39157</v>
      </c>
    </row>
    <row r="4541" spans="1:2" x14ac:dyDescent="0.25">
      <c r="A4541" s="23" t="s">
        <v>136</v>
      </c>
      <c r="B4541" s="30">
        <f t="shared" si="70"/>
        <v>39157</v>
      </c>
    </row>
    <row r="4542" spans="1:2" x14ac:dyDescent="0.25">
      <c r="A4542" s="23" t="s">
        <v>136</v>
      </c>
      <c r="B4542" s="30">
        <f t="shared" si="70"/>
        <v>39157</v>
      </c>
    </row>
    <row r="4543" spans="1:2" x14ac:dyDescent="0.25">
      <c r="A4543" s="23" t="s">
        <v>136</v>
      </c>
      <c r="B4543" s="30">
        <f t="shared" si="70"/>
        <v>39157</v>
      </c>
    </row>
    <row r="4544" spans="1:2" x14ac:dyDescent="0.25">
      <c r="A4544" s="23" t="s">
        <v>136</v>
      </c>
      <c r="B4544" s="30">
        <f t="shared" si="70"/>
        <v>39157</v>
      </c>
    </row>
    <row r="4545" spans="1:2" x14ac:dyDescent="0.25">
      <c r="A4545" s="23" t="s">
        <v>136</v>
      </c>
      <c r="B4545" s="30">
        <f t="shared" si="70"/>
        <v>39157</v>
      </c>
    </row>
    <row r="4546" spans="1:2" x14ac:dyDescent="0.25">
      <c r="A4546" s="23" t="s">
        <v>136</v>
      </c>
      <c r="B4546" s="30">
        <f t="shared" si="70"/>
        <v>39157</v>
      </c>
    </row>
    <row r="4547" spans="1:2" x14ac:dyDescent="0.25">
      <c r="A4547" s="23" t="s">
        <v>136</v>
      </c>
      <c r="B4547" s="30">
        <f t="shared" ref="B4547:B4610" si="71">DATEVALUE(SUBSTITUTE(A4547,".","-"))</f>
        <v>39157</v>
      </c>
    </row>
    <row r="4548" spans="1:2" x14ac:dyDescent="0.25">
      <c r="A4548" s="23" t="s">
        <v>136</v>
      </c>
      <c r="B4548" s="30">
        <f t="shared" si="71"/>
        <v>39157</v>
      </c>
    </row>
    <row r="4549" spans="1:2" x14ac:dyDescent="0.25">
      <c r="A4549" s="23" t="s">
        <v>136</v>
      </c>
      <c r="B4549" s="30">
        <f t="shared" si="71"/>
        <v>39157</v>
      </c>
    </row>
    <row r="4550" spans="1:2" x14ac:dyDescent="0.25">
      <c r="A4550" s="23" t="s">
        <v>136</v>
      </c>
      <c r="B4550" s="30">
        <f t="shared" si="71"/>
        <v>39157</v>
      </c>
    </row>
    <row r="4551" spans="1:2" x14ac:dyDescent="0.25">
      <c r="A4551" s="23" t="s">
        <v>136</v>
      </c>
      <c r="B4551" s="30">
        <f t="shared" si="71"/>
        <v>39157</v>
      </c>
    </row>
    <row r="4552" spans="1:2" x14ac:dyDescent="0.25">
      <c r="A4552" s="23" t="s">
        <v>136</v>
      </c>
      <c r="B4552" s="30">
        <f t="shared" si="71"/>
        <v>39157</v>
      </c>
    </row>
    <row r="4553" spans="1:2" x14ac:dyDescent="0.25">
      <c r="A4553" s="23" t="s">
        <v>136</v>
      </c>
      <c r="B4553" s="30">
        <f t="shared" si="71"/>
        <v>39157</v>
      </c>
    </row>
    <row r="4554" spans="1:2" x14ac:dyDescent="0.25">
      <c r="A4554" s="23" t="s">
        <v>136</v>
      </c>
      <c r="B4554" s="30">
        <f t="shared" si="71"/>
        <v>39157</v>
      </c>
    </row>
    <row r="4555" spans="1:2" x14ac:dyDescent="0.25">
      <c r="A4555" s="23" t="s">
        <v>136</v>
      </c>
      <c r="B4555" s="30">
        <f t="shared" si="71"/>
        <v>39157</v>
      </c>
    </row>
    <row r="4556" spans="1:2" x14ac:dyDescent="0.25">
      <c r="A4556" s="23" t="s">
        <v>136</v>
      </c>
      <c r="B4556" s="30">
        <f t="shared" si="71"/>
        <v>39157</v>
      </c>
    </row>
    <row r="4557" spans="1:2" x14ac:dyDescent="0.25">
      <c r="A4557" s="23" t="s">
        <v>136</v>
      </c>
      <c r="B4557" s="30">
        <f t="shared" si="71"/>
        <v>39157</v>
      </c>
    </row>
    <row r="4558" spans="1:2" x14ac:dyDescent="0.25">
      <c r="A4558" s="23" t="s">
        <v>136</v>
      </c>
      <c r="B4558" s="30">
        <f t="shared" si="71"/>
        <v>39157</v>
      </c>
    </row>
    <row r="4559" spans="1:2" x14ac:dyDescent="0.25">
      <c r="A4559" s="23" t="s">
        <v>136</v>
      </c>
      <c r="B4559" s="30">
        <f t="shared" si="71"/>
        <v>39157</v>
      </c>
    </row>
    <row r="4560" spans="1:2" x14ac:dyDescent="0.25">
      <c r="A4560" s="23" t="s">
        <v>136</v>
      </c>
      <c r="B4560" s="30">
        <f t="shared" si="71"/>
        <v>39157</v>
      </c>
    </row>
    <row r="4561" spans="1:2" x14ac:dyDescent="0.25">
      <c r="A4561" s="23" t="s">
        <v>136</v>
      </c>
      <c r="B4561" s="30">
        <f t="shared" si="71"/>
        <v>39157</v>
      </c>
    </row>
    <row r="4562" spans="1:2" x14ac:dyDescent="0.25">
      <c r="A4562" s="23" t="s">
        <v>136</v>
      </c>
      <c r="B4562" s="30">
        <f t="shared" si="71"/>
        <v>39157</v>
      </c>
    </row>
    <row r="4563" spans="1:2" x14ac:dyDescent="0.25">
      <c r="A4563" s="23" t="s">
        <v>136</v>
      </c>
      <c r="B4563" s="30">
        <f t="shared" si="71"/>
        <v>39157</v>
      </c>
    </row>
    <row r="4564" spans="1:2" x14ac:dyDescent="0.25">
      <c r="A4564" s="23" t="s">
        <v>136</v>
      </c>
      <c r="B4564" s="30">
        <f t="shared" si="71"/>
        <v>39157</v>
      </c>
    </row>
    <row r="4565" spans="1:2" x14ac:dyDescent="0.25">
      <c r="A4565" s="23" t="s">
        <v>136</v>
      </c>
      <c r="B4565" s="30">
        <f t="shared" si="71"/>
        <v>39157</v>
      </c>
    </row>
    <row r="4566" spans="1:2" x14ac:dyDescent="0.25">
      <c r="A4566" s="23" t="s">
        <v>136</v>
      </c>
      <c r="B4566" s="30">
        <f t="shared" si="71"/>
        <v>39157</v>
      </c>
    </row>
    <row r="4567" spans="1:2" x14ac:dyDescent="0.25">
      <c r="A4567" s="23" t="s">
        <v>136</v>
      </c>
      <c r="B4567" s="30">
        <f t="shared" si="71"/>
        <v>39157</v>
      </c>
    </row>
    <row r="4568" spans="1:2" x14ac:dyDescent="0.25">
      <c r="A4568" s="23" t="s">
        <v>136</v>
      </c>
      <c r="B4568" s="30">
        <f t="shared" si="71"/>
        <v>39157</v>
      </c>
    </row>
    <row r="4569" spans="1:2" x14ac:dyDescent="0.25">
      <c r="A4569" s="23" t="s">
        <v>136</v>
      </c>
      <c r="B4569" s="30">
        <f t="shared" si="71"/>
        <v>39157</v>
      </c>
    </row>
    <row r="4570" spans="1:2" x14ac:dyDescent="0.25">
      <c r="A4570" s="23" t="s">
        <v>136</v>
      </c>
      <c r="B4570" s="30">
        <f t="shared" si="71"/>
        <v>39157</v>
      </c>
    </row>
    <row r="4571" spans="1:2" x14ac:dyDescent="0.25">
      <c r="A4571" s="23" t="s">
        <v>136</v>
      </c>
      <c r="B4571" s="30">
        <f t="shared" si="71"/>
        <v>39157</v>
      </c>
    </row>
    <row r="4572" spans="1:2" x14ac:dyDescent="0.25">
      <c r="A4572" s="23" t="s">
        <v>136</v>
      </c>
      <c r="B4572" s="30">
        <f t="shared" si="71"/>
        <v>39157</v>
      </c>
    </row>
    <row r="4573" spans="1:2" x14ac:dyDescent="0.25">
      <c r="A4573" s="23" t="s">
        <v>136</v>
      </c>
      <c r="B4573" s="30">
        <f t="shared" si="71"/>
        <v>39157</v>
      </c>
    </row>
    <row r="4574" spans="1:2" x14ac:dyDescent="0.25">
      <c r="A4574" s="23" t="s">
        <v>136</v>
      </c>
      <c r="B4574" s="30">
        <f t="shared" si="71"/>
        <v>39157</v>
      </c>
    </row>
    <row r="4575" spans="1:2" x14ac:dyDescent="0.25">
      <c r="A4575" s="23" t="s">
        <v>136</v>
      </c>
      <c r="B4575" s="30">
        <f t="shared" si="71"/>
        <v>39157</v>
      </c>
    </row>
    <row r="4576" spans="1:2" x14ac:dyDescent="0.25">
      <c r="A4576" s="23" t="s">
        <v>136</v>
      </c>
      <c r="B4576" s="30">
        <f t="shared" si="71"/>
        <v>39157</v>
      </c>
    </row>
    <row r="4577" spans="1:2" x14ac:dyDescent="0.25">
      <c r="A4577" s="23" t="s">
        <v>136</v>
      </c>
      <c r="B4577" s="30">
        <f t="shared" si="71"/>
        <v>39157</v>
      </c>
    </row>
    <row r="4578" spans="1:2" x14ac:dyDescent="0.25">
      <c r="A4578" s="23" t="s">
        <v>136</v>
      </c>
      <c r="B4578" s="30">
        <f t="shared" si="71"/>
        <v>39157</v>
      </c>
    </row>
    <row r="4579" spans="1:2" x14ac:dyDescent="0.25">
      <c r="A4579" s="23" t="s">
        <v>136</v>
      </c>
      <c r="B4579" s="30">
        <f t="shared" si="71"/>
        <v>39157</v>
      </c>
    </row>
    <row r="4580" spans="1:2" x14ac:dyDescent="0.25">
      <c r="A4580" s="23" t="s">
        <v>136</v>
      </c>
      <c r="B4580" s="30">
        <f t="shared" si="71"/>
        <v>39157</v>
      </c>
    </row>
    <row r="4581" spans="1:2" x14ac:dyDescent="0.25">
      <c r="A4581" s="23" t="s">
        <v>136</v>
      </c>
      <c r="B4581" s="30">
        <f t="shared" si="71"/>
        <v>39157</v>
      </c>
    </row>
    <row r="4582" spans="1:2" x14ac:dyDescent="0.25">
      <c r="A4582" s="23" t="s">
        <v>136</v>
      </c>
      <c r="B4582" s="30">
        <f t="shared" si="71"/>
        <v>39157</v>
      </c>
    </row>
    <row r="4583" spans="1:2" x14ac:dyDescent="0.25">
      <c r="A4583" s="23" t="s">
        <v>136</v>
      </c>
      <c r="B4583" s="30">
        <f t="shared" si="71"/>
        <v>39157</v>
      </c>
    </row>
    <row r="4584" spans="1:2" x14ac:dyDescent="0.25">
      <c r="A4584" s="23" t="s">
        <v>136</v>
      </c>
      <c r="B4584" s="30">
        <f t="shared" si="71"/>
        <v>39157</v>
      </c>
    </row>
    <row r="4585" spans="1:2" x14ac:dyDescent="0.25">
      <c r="A4585" s="23" t="s">
        <v>136</v>
      </c>
      <c r="B4585" s="30">
        <f t="shared" si="71"/>
        <v>39157</v>
      </c>
    </row>
    <row r="4586" spans="1:2" x14ac:dyDescent="0.25">
      <c r="A4586" s="23" t="s">
        <v>136</v>
      </c>
      <c r="B4586" s="30">
        <f t="shared" si="71"/>
        <v>39157</v>
      </c>
    </row>
    <row r="4587" spans="1:2" x14ac:dyDescent="0.25">
      <c r="A4587" s="23" t="s">
        <v>136</v>
      </c>
      <c r="B4587" s="30">
        <f t="shared" si="71"/>
        <v>39157</v>
      </c>
    </row>
    <row r="4588" spans="1:2" x14ac:dyDescent="0.25">
      <c r="A4588" s="23" t="s">
        <v>136</v>
      </c>
      <c r="B4588" s="30">
        <f t="shared" si="71"/>
        <v>39157</v>
      </c>
    </row>
    <row r="4589" spans="1:2" x14ac:dyDescent="0.25">
      <c r="A4589" s="23" t="s">
        <v>136</v>
      </c>
      <c r="B4589" s="30">
        <f t="shared" si="71"/>
        <v>39157</v>
      </c>
    </row>
    <row r="4590" spans="1:2" x14ac:dyDescent="0.25">
      <c r="A4590" s="23" t="s">
        <v>136</v>
      </c>
      <c r="B4590" s="30">
        <f t="shared" si="71"/>
        <v>39157</v>
      </c>
    </row>
    <row r="4591" spans="1:2" x14ac:dyDescent="0.25">
      <c r="A4591" s="23" t="s">
        <v>136</v>
      </c>
      <c r="B4591" s="30">
        <f t="shared" si="71"/>
        <v>39157</v>
      </c>
    </row>
    <row r="4592" spans="1:2" x14ac:dyDescent="0.25">
      <c r="A4592" s="23" t="s">
        <v>136</v>
      </c>
      <c r="B4592" s="30">
        <f t="shared" si="71"/>
        <v>39157</v>
      </c>
    </row>
    <row r="4593" spans="1:2" x14ac:dyDescent="0.25">
      <c r="A4593" s="23" t="s">
        <v>136</v>
      </c>
      <c r="B4593" s="30">
        <f t="shared" si="71"/>
        <v>39157</v>
      </c>
    </row>
    <row r="4594" spans="1:2" x14ac:dyDescent="0.25">
      <c r="A4594" s="23" t="s">
        <v>136</v>
      </c>
      <c r="B4594" s="30">
        <f t="shared" si="71"/>
        <v>39157</v>
      </c>
    </row>
    <row r="4595" spans="1:2" x14ac:dyDescent="0.25">
      <c r="A4595" s="23" t="s">
        <v>136</v>
      </c>
      <c r="B4595" s="30">
        <f t="shared" si="71"/>
        <v>39157</v>
      </c>
    </row>
    <row r="4596" spans="1:2" x14ac:dyDescent="0.25">
      <c r="A4596" s="23" t="s">
        <v>136</v>
      </c>
      <c r="B4596" s="30">
        <f t="shared" si="71"/>
        <v>39157</v>
      </c>
    </row>
    <row r="4597" spans="1:2" x14ac:dyDescent="0.25">
      <c r="A4597" s="23" t="s">
        <v>136</v>
      </c>
      <c r="B4597" s="30">
        <f t="shared" si="71"/>
        <v>39157</v>
      </c>
    </row>
    <row r="4598" spans="1:2" x14ac:dyDescent="0.25">
      <c r="A4598" s="23" t="s">
        <v>136</v>
      </c>
      <c r="B4598" s="30">
        <f t="shared" si="71"/>
        <v>39157</v>
      </c>
    </row>
    <row r="4599" spans="1:2" x14ac:dyDescent="0.25">
      <c r="A4599" s="23" t="s">
        <v>136</v>
      </c>
      <c r="B4599" s="30">
        <f t="shared" si="71"/>
        <v>39157</v>
      </c>
    </row>
    <row r="4600" spans="1:2" x14ac:dyDescent="0.25">
      <c r="A4600" s="23" t="s">
        <v>136</v>
      </c>
      <c r="B4600" s="30">
        <f t="shared" si="71"/>
        <v>39157</v>
      </c>
    </row>
    <row r="4601" spans="1:2" x14ac:dyDescent="0.25">
      <c r="A4601" s="23" t="s">
        <v>136</v>
      </c>
      <c r="B4601" s="30">
        <f t="shared" si="71"/>
        <v>39157</v>
      </c>
    </row>
    <row r="4602" spans="1:2" x14ac:dyDescent="0.25">
      <c r="A4602" s="23" t="s">
        <v>136</v>
      </c>
      <c r="B4602" s="30">
        <f t="shared" si="71"/>
        <v>39157</v>
      </c>
    </row>
    <row r="4603" spans="1:2" x14ac:dyDescent="0.25">
      <c r="A4603" s="23" t="s">
        <v>136</v>
      </c>
      <c r="B4603" s="30">
        <f t="shared" si="71"/>
        <v>39157</v>
      </c>
    </row>
    <row r="4604" spans="1:2" x14ac:dyDescent="0.25">
      <c r="A4604" s="23" t="s">
        <v>136</v>
      </c>
      <c r="B4604" s="30">
        <f t="shared" si="71"/>
        <v>39157</v>
      </c>
    </row>
    <row r="4605" spans="1:2" x14ac:dyDescent="0.25">
      <c r="A4605" s="23" t="s">
        <v>136</v>
      </c>
      <c r="B4605" s="30">
        <f t="shared" si="71"/>
        <v>39157</v>
      </c>
    </row>
    <row r="4606" spans="1:2" x14ac:dyDescent="0.25">
      <c r="A4606" s="23" t="s">
        <v>136</v>
      </c>
      <c r="B4606" s="30">
        <f t="shared" si="71"/>
        <v>39157</v>
      </c>
    </row>
    <row r="4607" spans="1:2" x14ac:dyDescent="0.25">
      <c r="A4607" s="23" t="s">
        <v>136</v>
      </c>
      <c r="B4607" s="30">
        <f t="shared" si="71"/>
        <v>39157</v>
      </c>
    </row>
    <row r="4608" spans="1:2" x14ac:dyDescent="0.25">
      <c r="A4608" s="23" t="s">
        <v>136</v>
      </c>
      <c r="B4608" s="30">
        <f t="shared" si="71"/>
        <v>39157</v>
      </c>
    </row>
    <row r="4609" spans="1:2" x14ac:dyDescent="0.25">
      <c r="A4609" s="23" t="s">
        <v>136</v>
      </c>
      <c r="B4609" s="30">
        <f t="shared" si="71"/>
        <v>39157</v>
      </c>
    </row>
    <row r="4610" spans="1:2" x14ac:dyDescent="0.25">
      <c r="A4610" s="23" t="s">
        <v>136</v>
      </c>
      <c r="B4610" s="30">
        <f t="shared" si="71"/>
        <v>39157</v>
      </c>
    </row>
    <row r="4611" spans="1:2" x14ac:dyDescent="0.25">
      <c r="A4611" s="23" t="s">
        <v>136</v>
      </c>
      <c r="B4611" s="30">
        <f t="shared" ref="B4611:B4674" si="72">DATEVALUE(SUBSTITUTE(A4611,".","-"))</f>
        <v>39157</v>
      </c>
    </row>
    <row r="4612" spans="1:2" x14ac:dyDescent="0.25">
      <c r="A4612" s="23" t="s">
        <v>136</v>
      </c>
      <c r="B4612" s="30">
        <f t="shared" si="72"/>
        <v>39157</v>
      </c>
    </row>
    <row r="4613" spans="1:2" x14ac:dyDescent="0.25">
      <c r="A4613" s="23" t="s">
        <v>136</v>
      </c>
      <c r="B4613" s="30">
        <f t="shared" si="72"/>
        <v>39157</v>
      </c>
    </row>
    <row r="4614" spans="1:2" x14ac:dyDescent="0.25">
      <c r="A4614" s="23" t="s">
        <v>136</v>
      </c>
      <c r="B4614" s="30">
        <f t="shared" si="72"/>
        <v>39157</v>
      </c>
    </row>
    <row r="4615" spans="1:2" x14ac:dyDescent="0.25">
      <c r="A4615" s="23" t="s">
        <v>98</v>
      </c>
      <c r="B4615" s="30">
        <f t="shared" si="72"/>
        <v>42417</v>
      </c>
    </row>
    <row r="4616" spans="1:2" x14ac:dyDescent="0.25">
      <c r="A4616" s="23" t="s">
        <v>98</v>
      </c>
      <c r="B4616" s="30">
        <f t="shared" si="72"/>
        <v>42417</v>
      </c>
    </row>
    <row r="4617" spans="1:2" x14ac:dyDescent="0.25">
      <c r="A4617" s="23" t="s">
        <v>98</v>
      </c>
      <c r="B4617" s="30">
        <f t="shared" si="72"/>
        <v>42417</v>
      </c>
    </row>
    <row r="4618" spans="1:2" x14ac:dyDescent="0.25">
      <c r="A4618" s="23" t="s">
        <v>98</v>
      </c>
      <c r="B4618" s="30">
        <f t="shared" si="72"/>
        <v>42417</v>
      </c>
    </row>
    <row r="4619" spans="1:2" x14ac:dyDescent="0.25">
      <c r="A4619" s="23" t="s">
        <v>98</v>
      </c>
      <c r="B4619" s="30">
        <f t="shared" si="72"/>
        <v>42417</v>
      </c>
    </row>
    <row r="4620" spans="1:2" x14ac:dyDescent="0.25">
      <c r="A4620" s="23" t="s">
        <v>98</v>
      </c>
      <c r="B4620" s="30">
        <f t="shared" si="72"/>
        <v>42417</v>
      </c>
    </row>
    <row r="4621" spans="1:2" x14ac:dyDescent="0.25">
      <c r="A4621" s="23" t="s">
        <v>98</v>
      </c>
      <c r="B4621" s="30">
        <f t="shared" si="72"/>
        <v>42417</v>
      </c>
    </row>
    <row r="4622" spans="1:2" x14ac:dyDescent="0.25">
      <c r="A4622" s="23" t="s">
        <v>98</v>
      </c>
      <c r="B4622" s="30">
        <f t="shared" si="72"/>
        <v>42417</v>
      </c>
    </row>
    <row r="4623" spans="1:2" x14ac:dyDescent="0.25">
      <c r="A4623" s="23" t="s">
        <v>98</v>
      </c>
      <c r="B4623" s="30">
        <f t="shared" si="72"/>
        <v>42417</v>
      </c>
    </row>
    <row r="4624" spans="1:2" x14ac:dyDescent="0.25">
      <c r="A4624" s="23" t="s">
        <v>98</v>
      </c>
      <c r="B4624" s="30">
        <f t="shared" si="72"/>
        <v>42417</v>
      </c>
    </row>
    <row r="4625" spans="1:2" x14ac:dyDescent="0.25">
      <c r="A4625" s="23" t="s">
        <v>98</v>
      </c>
      <c r="B4625" s="30">
        <f t="shared" si="72"/>
        <v>42417</v>
      </c>
    </row>
    <row r="4626" spans="1:2" x14ac:dyDescent="0.25">
      <c r="A4626" s="23" t="s">
        <v>98</v>
      </c>
      <c r="B4626" s="30">
        <f t="shared" si="72"/>
        <v>42417</v>
      </c>
    </row>
    <row r="4627" spans="1:2" x14ac:dyDescent="0.25">
      <c r="A4627" s="23" t="s">
        <v>98</v>
      </c>
      <c r="B4627" s="30">
        <f t="shared" si="72"/>
        <v>42417</v>
      </c>
    </row>
    <row r="4628" spans="1:2" x14ac:dyDescent="0.25">
      <c r="A4628" s="23" t="s">
        <v>98</v>
      </c>
      <c r="B4628" s="30">
        <f t="shared" si="72"/>
        <v>42417</v>
      </c>
    </row>
    <row r="4629" spans="1:2" x14ac:dyDescent="0.25">
      <c r="A4629" s="23" t="s">
        <v>98</v>
      </c>
      <c r="B4629" s="30">
        <f t="shared" si="72"/>
        <v>42417</v>
      </c>
    </row>
    <row r="4630" spans="1:2" x14ac:dyDescent="0.25">
      <c r="A4630" s="23" t="s">
        <v>98</v>
      </c>
      <c r="B4630" s="30">
        <f t="shared" si="72"/>
        <v>42417</v>
      </c>
    </row>
    <row r="4631" spans="1:2" x14ac:dyDescent="0.25">
      <c r="A4631" s="23" t="s">
        <v>98</v>
      </c>
      <c r="B4631" s="30">
        <f t="shared" si="72"/>
        <v>42417</v>
      </c>
    </row>
    <row r="4632" spans="1:2" x14ac:dyDescent="0.25">
      <c r="A4632" s="23" t="s">
        <v>98</v>
      </c>
      <c r="B4632" s="30">
        <f t="shared" si="72"/>
        <v>42417</v>
      </c>
    </row>
    <row r="4633" spans="1:2" x14ac:dyDescent="0.25">
      <c r="A4633" s="23" t="s">
        <v>98</v>
      </c>
      <c r="B4633" s="30">
        <f t="shared" si="72"/>
        <v>42417</v>
      </c>
    </row>
    <row r="4634" spans="1:2" x14ac:dyDescent="0.25">
      <c r="A4634" s="23" t="s">
        <v>98</v>
      </c>
      <c r="B4634" s="30">
        <f t="shared" si="72"/>
        <v>42417</v>
      </c>
    </row>
    <row r="4635" spans="1:2" x14ac:dyDescent="0.25">
      <c r="A4635" s="23" t="s">
        <v>98</v>
      </c>
      <c r="B4635" s="30">
        <f t="shared" si="72"/>
        <v>42417</v>
      </c>
    </row>
    <row r="4636" spans="1:2" x14ac:dyDescent="0.25">
      <c r="A4636" s="23" t="s">
        <v>98</v>
      </c>
      <c r="B4636" s="30">
        <f t="shared" si="72"/>
        <v>42417</v>
      </c>
    </row>
    <row r="4637" spans="1:2" x14ac:dyDescent="0.25">
      <c r="A4637" s="23" t="s">
        <v>98</v>
      </c>
      <c r="B4637" s="30">
        <f t="shared" si="72"/>
        <v>42417</v>
      </c>
    </row>
    <row r="4638" spans="1:2" x14ac:dyDescent="0.25">
      <c r="A4638" s="23" t="s">
        <v>98</v>
      </c>
      <c r="B4638" s="30">
        <f t="shared" si="72"/>
        <v>42417</v>
      </c>
    </row>
    <row r="4639" spans="1:2" x14ac:dyDescent="0.25">
      <c r="A4639" s="23" t="s">
        <v>98</v>
      </c>
      <c r="B4639" s="30">
        <f t="shared" si="72"/>
        <v>42417</v>
      </c>
    </row>
    <row r="4640" spans="1:2" x14ac:dyDescent="0.25">
      <c r="A4640" s="23" t="s">
        <v>98</v>
      </c>
      <c r="B4640" s="30">
        <f t="shared" si="72"/>
        <v>42417</v>
      </c>
    </row>
    <row r="4641" spans="1:2" x14ac:dyDescent="0.25">
      <c r="A4641" s="23" t="s">
        <v>98</v>
      </c>
      <c r="B4641" s="30">
        <f t="shared" si="72"/>
        <v>42417</v>
      </c>
    </row>
    <row r="4642" spans="1:2" x14ac:dyDescent="0.25">
      <c r="A4642" s="23" t="s">
        <v>98</v>
      </c>
      <c r="B4642" s="30">
        <f t="shared" si="72"/>
        <v>42417</v>
      </c>
    </row>
    <row r="4643" spans="1:2" x14ac:dyDescent="0.25">
      <c r="A4643" s="23" t="s">
        <v>98</v>
      </c>
      <c r="B4643" s="30">
        <f t="shared" si="72"/>
        <v>42417</v>
      </c>
    </row>
    <row r="4644" spans="1:2" x14ac:dyDescent="0.25">
      <c r="A4644" s="23" t="s">
        <v>98</v>
      </c>
      <c r="B4644" s="30">
        <f t="shared" si="72"/>
        <v>42417</v>
      </c>
    </row>
    <row r="4645" spans="1:2" x14ac:dyDescent="0.25">
      <c r="A4645" s="23" t="s">
        <v>98</v>
      </c>
      <c r="B4645" s="30">
        <f t="shared" si="72"/>
        <v>42417</v>
      </c>
    </row>
    <row r="4646" spans="1:2" x14ac:dyDescent="0.25">
      <c r="A4646" s="23" t="s">
        <v>98</v>
      </c>
      <c r="B4646" s="30">
        <f t="shared" si="72"/>
        <v>42417</v>
      </c>
    </row>
    <row r="4647" spans="1:2" x14ac:dyDescent="0.25">
      <c r="A4647" s="23" t="s">
        <v>98</v>
      </c>
      <c r="B4647" s="30">
        <f t="shared" si="72"/>
        <v>42417</v>
      </c>
    </row>
    <row r="4648" spans="1:2" x14ac:dyDescent="0.25">
      <c r="A4648" s="23" t="s">
        <v>98</v>
      </c>
      <c r="B4648" s="30">
        <f t="shared" si="72"/>
        <v>42417</v>
      </c>
    </row>
    <row r="4649" spans="1:2" x14ac:dyDescent="0.25">
      <c r="A4649" s="23" t="s">
        <v>98</v>
      </c>
      <c r="B4649" s="30">
        <f t="shared" si="72"/>
        <v>42417</v>
      </c>
    </row>
    <row r="4650" spans="1:2" x14ac:dyDescent="0.25">
      <c r="A4650" s="23" t="s">
        <v>98</v>
      </c>
      <c r="B4650" s="30">
        <f t="shared" si="72"/>
        <v>42417</v>
      </c>
    </row>
    <row r="4651" spans="1:2" x14ac:dyDescent="0.25">
      <c r="A4651" s="23" t="s">
        <v>98</v>
      </c>
      <c r="B4651" s="30">
        <f t="shared" si="72"/>
        <v>42417</v>
      </c>
    </row>
    <row r="4652" spans="1:2" x14ac:dyDescent="0.25">
      <c r="A4652" s="23" t="s">
        <v>98</v>
      </c>
      <c r="B4652" s="30">
        <f t="shared" si="72"/>
        <v>42417</v>
      </c>
    </row>
    <row r="4653" spans="1:2" x14ac:dyDescent="0.25">
      <c r="A4653" s="23" t="s">
        <v>98</v>
      </c>
      <c r="B4653" s="30">
        <f t="shared" si="72"/>
        <v>42417</v>
      </c>
    </row>
    <row r="4654" spans="1:2" x14ac:dyDescent="0.25">
      <c r="A4654" s="23" t="s">
        <v>98</v>
      </c>
      <c r="B4654" s="30">
        <f t="shared" si="72"/>
        <v>42417</v>
      </c>
    </row>
    <row r="4655" spans="1:2" x14ac:dyDescent="0.25">
      <c r="A4655" s="23" t="s">
        <v>98</v>
      </c>
      <c r="B4655" s="30">
        <f t="shared" si="72"/>
        <v>42417</v>
      </c>
    </row>
    <row r="4656" spans="1:2" x14ac:dyDescent="0.25">
      <c r="A4656" s="23" t="s">
        <v>98</v>
      </c>
      <c r="B4656" s="30">
        <f t="shared" si="72"/>
        <v>42417</v>
      </c>
    </row>
    <row r="4657" spans="1:2" x14ac:dyDescent="0.25">
      <c r="A4657" s="23" t="s">
        <v>98</v>
      </c>
      <c r="B4657" s="30">
        <f t="shared" si="72"/>
        <v>42417</v>
      </c>
    </row>
    <row r="4658" spans="1:2" x14ac:dyDescent="0.25">
      <c r="A4658" s="23" t="s">
        <v>98</v>
      </c>
      <c r="B4658" s="30">
        <f t="shared" si="72"/>
        <v>42417</v>
      </c>
    </row>
    <row r="4659" spans="1:2" x14ac:dyDescent="0.25">
      <c r="A4659" s="23" t="s">
        <v>98</v>
      </c>
      <c r="B4659" s="30">
        <f t="shared" si="72"/>
        <v>42417</v>
      </c>
    </row>
    <row r="4660" spans="1:2" x14ac:dyDescent="0.25">
      <c r="A4660" s="23" t="s">
        <v>98</v>
      </c>
      <c r="B4660" s="30">
        <f t="shared" si="72"/>
        <v>42417</v>
      </c>
    </row>
    <row r="4661" spans="1:2" x14ac:dyDescent="0.25">
      <c r="A4661" s="23" t="s">
        <v>98</v>
      </c>
      <c r="B4661" s="30">
        <f t="shared" si="72"/>
        <v>42417</v>
      </c>
    </row>
    <row r="4662" spans="1:2" x14ac:dyDescent="0.25">
      <c r="A4662" s="23" t="s">
        <v>98</v>
      </c>
      <c r="B4662" s="30">
        <f t="shared" si="72"/>
        <v>42417</v>
      </c>
    </row>
    <row r="4663" spans="1:2" x14ac:dyDescent="0.25">
      <c r="A4663" s="23" t="s">
        <v>98</v>
      </c>
      <c r="B4663" s="30">
        <f t="shared" si="72"/>
        <v>42417</v>
      </c>
    </row>
    <row r="4664" spans="1:2" x14ac:dyDescent="0.25">
      <c r="A4664" s="23" t="s">
        <v>98</v>
      </c>
      <c r="B4664" s="30">
        <f t="shared" si="72"/>
        <v>42417</v>
      </c>
    </row>
    <row r="4665" spans="1:2" x14ac:dyDescent="0.25">
      <c r="A4665" s="23" t="s">
        <v>98</v>
      </c>
      <c r="B4665" s="30">
        <f t="shared" si="72"/>
        <v>42417</v>
      </c>
    </row>
    <row r="4666" spans="1:2" x14ac:dyDescent="0.25">
      <c r="A4666" s="23" t="s">
        <v>98</v>
      </c>
      <c r="B4666" s="30">
        <f t="shared" si="72"/>
        <v>42417</v>
      </c>
    </row>
    <row r="4667" spans="1:2" x14ac:dyDescent="0.25">
      <c r="A4667" s="23" t="s">
        <v>98</v>
      </c>
      <c r="B4667" s="30">
        <f t="shared" si="72"/>
        <v>42417</v>
      </c>
    </row>
    <row r="4668" spans="1:2" x14ac:dyDescent="0.25">
      <c r="A4668" s="23" t="s">
        <v>98</v>
      </c>
      <c r="B4668" s="30">
        <f t="shared" si="72"/>
        <v>42417</v>
      </c>
    </row>
    <row r="4669" spans="1:2" x14ac:dyDescent="0.25">
      <c r="A4669" s="23" t="s">
        <v>98</v>
      </c>
      <c r="B4669" s="30">
        <f t="shared" si="72"/>
        <v>42417</v>
      </c>
    </row>
    <row r="4670" spans="1:2" x14ac:dyDescent="0.25">
      <c r="A4670" s="23" t="s">
        <v>98</v>
      </c>
      <c r="B4670" s="30">
        <f t="shared" si="72"/>
        <v>42417</v>
      </c>
    </row>
    <row r="4671" spans="1:2" x14ac:dyDescent="0.25">
      <c r="A4671" s="23" t="s">
        <v>98</v>
      </c>
      <c r="B4671" s="30">
        <f t="shared" si="72"/>
        <v>42417</v>
      </c>
    </row>
    <row r="4672" spans="1:2" x14ac:dyDescent="0.25">
      <c r="A4672" s="23" t="s">
        <v>98</v>
      </c>
      <c r="B4672" s="30">
        <f t="shared" si="72"/>
        <v>42417</v>
      </c>
    </row>
    <row r="4673" spans="1:2" x14ac:dyDescent="0.25">
      <c r="A4673" s="23" t="s">
        <v>98</v>
      </c>
      <c r="B4673" s="30">
        <f t="shared" si="72"/>
        <v>42417</v>
      </c>
    </row>
    <row r="4674" spans="1:2" x14ac:dyDescent="0.25">
      <c r="A4674" s="23" t="s">
        <v>98</v>
      </c>
      <c r="B4674" s="30">
        <f t="shared" si="72"/>
        <v>42417</v>
      </c>
    </row>
    <row r="4675" spans="1:2" x14ac:dyDescent="0.25">
      <c r="A4675" s="23" t="s">
        <v>98</v>
      </c>
      <c r="B4675" s="30">
        <f t="shared" ref="B4675:B4738" si="73">DATEVALUE(SUBSTITUTE(A4675,".","-"))</f>
        <v>42417</v>
      </c>
    </row>
    <row r="4676" spans="1:2" x14ac:dyDescent="0.25">
      <c r="A4676" s="23" t="s">
        <v>98</v>
      </c>
      <c r="B4676" s="30">
        <f t="shared" si="73"/>
        <v>42417</v>
      </c>
    </row>
    <row r="4677" spans="1:2" x14ac:dyDescent="0.25">
      <c r="A4677" s="23" t="s">
        <v>98</v>
      </c>
      <c r="B4677" s="30">
        <f t="shared" si="73"/>
        <v>42417</v>
      </c>
    </row>
    <row r="4678" spans="1:2" x14ac:dyDescent="0.25">
      <c r="A4678" s="23" t="s">
        <v>98</v>
      </c>
      <c r="B4678" s="30">
        <f t="shared" si="73"/>
        <v>42417</v>
      </c>
    </row>
    <row r="4679" spans="1:2" x14ac:dyDescent="0.25">
      <c r="A4679" s="23" t="s">
        <v>98</v>
      </c>
      <c r="B4679" s="30">
        <f t="shared" si="73"/>
        <v>42417</v>
      </c>
    </row>
    <row r="4680" spans="1:2" x14ac:dyDescent="0.25">
      <c r="A4680" s="23" t="s">
        <v>98</v>
      </c>
      <c r="B4680" s="30">
        <f t="shared" si="73"/>
        <v>42417</v>
      </c>
    </row>
    <row r="4681" spans="1:2" x14ac:dyDescent="0.25">
      <c r="A4681" s="23" t="s">
        <v>98</v>
      </c>
      <c r="B4681" s="30">
        <f t="shared" si="73"/>
        <v>42417</v>
      </c>
    </row>
    <row r="4682" spans="1:2" x14ac:dyDescent="0.25">
      <c r="A4682" s="23" t="s">
        <v>98</v>
      </c>
      <c r="B4682" s="30">
        <f t="shared" si="73"/>
        <v>42417</v>
      </c>
    </row>
    <row r="4683" spans="1:2" x14ac:dyDescent="0.25">
      <c r="A4683" s="23" t="s">
        <v>98</v>
      </c>
      <c r="B4683" s="30">
        <f t="shared" si="73"/>
        <v>42417</v>
      </c>
    </row>
    <row r="4684" spans="1:2" x14ac:dyDescent="0.25">
      <c r="A4684" s="23" t="s">
        <v>98</v>
      </c>
      <c r="B4684" s="30">
        <f t="shared" si="73"/>
        <v>42417</v>
      </c>
    </row>
    <row r="4685" spans="1:2" x14ac:dyDescent="0.25">
      <c r="A4685" s="23" t="s">
        <v>98</v>
      </c>
      <c r="B4685" s="30">
        <f t="shared" si="73"/>
        <v>42417</v>
      </c>
    </row>
    <row r="4686" spans="1:2" x14ac:dyDescent="0.25">
      <c r="A4686" s="23" t="s">
        <v>98</v>
      </c>
      <c r="B4686" s="30">
        <f t="shared" si="73"/>
        <v>42417</v>
      </c>
    </row>
    <row r="4687" spans="1:2" x14ac:dyDescent="0.25">
      <c r="A4687" s="23" t="s">
        <v>98</v>
      </c>
      <c r="B4687" s="30">
        <f t="shared" si="73"/>
        <v>42417</v>
      </c>
    </row>
    <row r="4688" spans="1:2" x14ac:dyDescent="0.25">
      <c r="A4688" s="23" t="s">
        <v>98</v>
      </c>
      <c r="B4688" s="30">
        <f t="shared" si="73"/>
        <v>42417</v>
      </c>
    </row>
    <row r="4689" spans="1:2" x14ac:dyDescent="0.25">
      <c r="A4689" s="23" t="s">
        <v>98</v>
      </c>
      <c r="B4689" s="30">
        <f t="shared" si="73"/>
        <v>42417</v>
      </c>
    </row>
    <row r="4690" spans="1:2" x14ac:dyDescent="0.25">
      <c r="A4690" s="23" t="s">
        <v>98</v>
      </c>
      <c r="B4690" s="30">
        <f t="shared" si="73"/>
        <v>42417</v>
      </c>
    </row>
    <row r="4691" spans="1:2" x14ac:dyDescent="0.25">
      <c r="A4691" s="23" t="s">
        <v>98</v>
      </c>
      <c r="B4691" s="30">
        <f t="shared" si="73"/>
        <v>42417</v>
      </c>
    </row>
    <row r="4692" spans="1:2" x14ac:dyDescent="0.25">
      <c r="A4692" s="23" t="s">
        <v>98</v>
      </c>
      <c r="B4692" s="30">
        <f t="shared" si="73"/>
        <v>42417</v>
      </c>
    </row>
    <row r="4693" spans="1:2" x14ac:dyDescent="0.25">
      <c r="A4693" s="23" t="s">
        <v>98</v>
      </c>
      <c r="B4693" s="30">
        <f t="shared" si="73"/>
        <v>42417</v>
      </c>
    </row>
    <row r="4694" spans="1:2" x14ac:dyDescent="0.25">
      <c r="A4694" s="23" t="s">
        <v>98</v>
      </c>
      <c r="B4694" s="30">
        <f t="shared" si="73"/>
        <v>42417</v>
      </c>
    </row>
    <row r="4695" spans="1:2" x14ac:dyDescent="0.25">
      <c r="A4695" s="23" t="s">
        <v>98</v>
      </c>
      <c r="B4695" s="30">
        <f t="shared" si="73"/>
        <v>42417</v>
      </c>
    </row>
    <row r="4696" spans="1:2" x14ac:dyDescent="0.25">
      <c r="A4696" s="23" t="s">
        <v>98</v>
      </c>
      <c r="B4696" s="30">
        <f t="shared" si="73"/>
        <v>42417</v>
      </c>
    </row>
    <row r="4697" spans="1:2" x14ac:dyDescent="0.25">
      <c r="A4697" s="23" t="s">
        <v>98</v>
      </c>
      <c r="B4697" s="30">
        <f t="shared" si="73"/>
        <v>42417</v>
      </c>
    </row>
    <row r="4698" spans="1:2" x14ac:dyDescent="0.25">
      <c r="A4698" s="23" t="s">
        <v>98</v>
      </c>
      <c r="B4698" s="30">
        <f t="shared" si="73"/>
        <v>42417</v>
      </c>
    </row>
    <row r="4699" spans="1:2" x14ac:dyDescent="0.25">
      <c r="A4699" s="23" t="s">
        <v>98</v>
      </c>
      <c r="B4699" s="30">
        <f t="shared" si="73"/>
        <v>42417</v>
      </c>
    </row>
    <row r="4700" spans="1:2" x14ac:dyDescent="0.25">
      <c r="A4700" s="23" t="s">
        <v>98</v>
      </c>
      <c r="B4700" s="30">
        <f t="shared" si="73"/>
        <v>42417</v>
      </c>
    </row>
    <row r="4701" spans="1:2" x14ac:dyDescent="0.25">
      <c r="A4701" s="23" t="s">
        <v>98</v>
      </c>
      <c r="B4701" s="30">
        <f t="shared" si="73"/>
        <v>42417</v>
      </c>
    </row>
    <row r="4702" spans="1:2" x14ac:dyDescent="0.25">
      <c r="A4702" s="23" t="s">
        <v>98</v>
      </c>
      <c r="B4702" s="30">
        <f t="shared" si="73"/>
        <v>42417</v>
      </c>
    </row>
    <row r="4703" spans="1:2" x14ac:dyDescent="0.25">
      <c r="A4703" s="23" t="s">
        <v>98</v>
      </c>
      <c r="B4703" s="30">
        <f t="shared" si="73"/>
        <v>42417</v>
      </c>
    </row>
    <row r="4704" spans="1:2" x14ac:dyDescent="0.25">
      <c r="A4704" s="23" t="s">
        <v>98</v>
      </c>
      <c r="B4704" s="30">
        <f t="shared" si="73"/>
        <v>42417</v>
      </c>
    </row>
    <row r="4705" spans="1:2" x14ac:dyDescent="0.25">
      <c r="A4705" s="23" t="s">
        <v>98</v>
      </c>
      <c r="B4705" s="30">
        <f t="shared" si="73"/>
        <v>42417</v>
      </c>
    </row>
    <row r="4706" spans="1:2" x14ac:dyDescent="0.25">
      <c r="A4706" s="23" t="s">
        <v>98</v>
      </c>
      <c r="B4706" s="30">
        <f t="shared" si="73"/>
        <v>42417</v>
      </c>
    </row>
    <row r="4707" spans="1:2" x14ac:dyDescent="0.25">
      <c r="A4707" s="23" t="s">
        <v>98</v>
      </c>
      <c r="B4707" s="30">
        <f t="shared" si="73"/>
        <v>42417</v>
      </c>
    </row>
    <row r="4708" spans="1:2" x14ac:dyDescent="0.25">
      <c r="A4708" s="23" t="s">
        <v>98</v>
      </c>
      <c r="B4708" s="30">
        <f t="shared" si="73"/>
        <v>42417</v>
      </c>
    </row>
    <row r="4709" spans="1:2" x14ac:dyDescent="0.25">
      <c r="A4709" s="23" t="s">
        <v>98</v>
      </c>
      <c r="B4709" s="30">
        <f t="shared" si="73"/>
        <v>42417</v>
      </c>
    </row>
    <row r="4710" spans="1:2" x14ac:dyDescent="0.25">
      <c r="A4710" s="23" t="s">
        <v>98</v>
      </c>
      <c r="B4710" s="30">
        <f t="shared" si="73"/>
        <v>42417</v>
      </c>
    </row>
    <row r="4711" spans="1:2" x14ac:dyDescent="0.25">
      <c r="A4711" s="23" t="s">
        <v>98</v>
      </c>
      <c r="B4711" s="30">
        <f t="shared" si="73"/>
        <v>42417</v>
      </c>
    </row>
    <row r="4712" spans="1:2" x14ac:dyDescent="0.25">
      <c r="A4712" s="23" t="s">
        <v>98</v>
      </c>
      <c r="B4712" s="30">
        <f t="shared" si="73"/>
        <v>42417</v>
      </c>
    </row>
    <row r="4713" spans="1:2" x14ac:dyDescent="0.25">
      <c r="A4713" s="23" t="s">
        <v>98</v>
      </c>
      <c r="B4713" s="30">
        <f t="shared" si="73"/>
        <v>42417</v>
      </c>
    </row>
    <row r="4714" spans="1:2" x14ac:dyDescent="0.25">
      <c r="A4714" s="23" t="s">
        <v>98</v>
      </c>
      <c r="B4714" s="30">
        <f t="shared" si="73"/>
        <v>42417</v>
      </c>
    </row>
    <row r="4715" spans="1:2" x14ac:dyDescent="0.25">
      <c r="A4715" s="23" t="s">
        <v>98</v>
      </c>
      <c r="B4715" s="30">
        <f t="shared" si="73"/>
        <v>42417</v>
      </c>
    </row>
    <row r="4716" spans="1:2" x14ac:dyDescent="0.25">
      <c r="A4716" s="23" t="s">
        <v>94</v>
      </c>
      <c r="B4716" s="30">
        <f t="shared" si="73"/>
        <v>42424</v>
      </c>
    </row>
    <row r="4717" spans="1:2" x14ac:dyDescent="0.25">
      <c r="A4717" s="23" t="s">
        <v>94</v>
      </c>
      <c r="B4717" s="30">
        <f t="shared" si="73"/>
        <v>42424</v>
      </c>
    </row>
    <row r="4718" spans="1:2" x14ac:dyDescent="0.25">
      <c r="A4718" s="23" t="s">
        <v>94</v>
      </c>
      <c r="B4718" s="30">
        <f t="shared" si="73"/>
        <v>42424</v>
      </c>
    </row>
    <row r="4719" spans="1:2" x14ac:dyDescent="0.25">
      <c r="A4719" s="23" t="s">
        <v>94</v>
      </c>
      <c r="B4719" s="30">
        <f t="shared" si="73"/>
        <v>42424</v>
      </c>
    </row>
    <row r="4720" spans="1:2" x14ac:dyDescent="0.25">
      <c r="A4720" s="23" t="s">
        <v>94</v>
      </c>
      <c r="B4720" s="30">
        <f t="shared" si="73"/>
        <v>42424</v>
      </c>
    </row>
    <row r="4721" spans="1:2" x14ac:dyDescent="0.25">
      <c r="A4721" s="23" t="s">
        <v>94</v>
      </c>
      <c r="B4721" s="30">
        <f t="shared" si="73"/>
        <v>42424</v>
      </c>
    </row>
    <row r="4722" spans="1:2" x14ac:dyDescent="0.25">
      <c r="A4722" s="23" t="s">
        <v>94</v>
      </c>
      <c r="B4722" s="30">
        <f t="shared" si="73"/>
        <v>42424</v>
      </c>
    </row>
    <row r="4723" spans="1:2" x14ac:dyDescent="0.25">
      <c r="A4723" s="23" t="s">
        <v>94</v>
      </c>
      <c r="B4723" s="30">
        <f t="shared" si="73"/>
        <v>42424</v>
      </c>
    </row>
    <row r="4724" spans="1:2" x14ac:dyDescent="0.25">
      <c r="A4724" s="23" t="s">
        <v>94</v>
      </c>
      <c r="B4724" s="30">
        <f t="shared" si="73"/>
        <v>42424</v>
      </c>
    </row>
    <row r="4725" spans="1:2" x14ac:dyDescent="0.25">
      <c r="A4725" s="23" t="s">
        <v>94</v>
      </c>
      <c r="B4725" s="30">
        <f t="shared" si="73"/>
        <v>42424</v>
      </c>
    </row>
    <row r="4726" spans="1:2" x14ac:dyDescent="0.25">
      <c r="A4726" s="23" t="s">
        <v>94</v>
      </c>
      <c r="B4726" s="30">
        <f t="shared" si="73"/>
        <v>42424</v>
      </c>
    </row>
    <row r="4727" spans="1:2" x14ac:dyDescent="0.25">
      <c r="A4727" s="23" t="s">
        <v>94</v>
      </c>
      <c r="B4727" s="30">
        <f t="shared" si="73"/>
        <v>42424</v>
      </c>
    </row>
    <row r="4728" spans="1:2" x14ac:dyDescent="0.25">
      <c r="A4728" s="23" t="s">
        <v>94</v>
      </c>
      <c r="B4728" s="30">
        <f t="shared" si="73"/>
        <v>42424</v>
      </c>
    </row>
    <row r="4729" spans="1:2" x14ac:dyDescent="0.25">
      <c r="A4729" s="23" t="s">
        <v>94</v>
      </c>
      <c r="B4729" s="30">
        <f t="shared" si="73"/>
        <v>42424</v>
      </c>
    </row>
    <row r="4730" spans="1:2" x14ac:dyDescent="0.25">
      <c r="A4730" s="23" t="s">
        <v>94</v>
      </c>
      <c r="B4730" s="30">
        <f t="shared" si="73"/>
        <v>42424</v>
      </c>
    </row>
    <row r="4731" spans="1:2" x14ac:dyDescent="0.25">
      <c r="A4731" s="23" t="s">
        <v>94</v>
      </c>
      <c r="B4731" s="30">
        <f t="shared" si="73"/>
        <v>42424</v>
      </c>
    </row>
    <row r="4732" spans="1:2" x14ac:dyDescent="0.25">
      <c r="A4732" s="23" t="s">
        <v>94</v>
      </c>
      <c r="B4732" s="30">
        <f t="shared" si="73"/>
        <v>42424</v>
      </c>
    </row>
    <row r="4733" spans="1:2" x14ac:dyDescent="0.25">
      <c r="A4733" s="23" t="s">
        <v>91</v>
      </c>
      <c r="B4733" s="30">
        <f t="shared" si="73"/>
        <v>42415</v>
      </c>
    </row>
    <row r="4734" spans="1:2" x14ac:dyDescent="0.25">
      <c r="A4734" s="23" t="s">
        <v>137</v>
      </c>
      <c r="B4734" s="30">
        <f t="shared" si="73"/>
        <v>42420</v>
      </c>
    </row>
    <row r="4735" spans="1:2" x14ac:dyDescent="0.25">
      <c r="A4735" s="23" t="s">
        <v>137</v>
      </c>
      <c r="B4735" s="30">
        <f t="shared" si="73"/>
        <v>42420</v>
      </c>
    </row>
    <row r="4736" spans="1:2" x14ac:dyDescent="0.25">
      <c r="A4736" s="23" t="s">
        <v>137</v>
      </c>
      <c r="B4736" s="30">
        <f t="shared" si="73"/>
        <v>42420</v>
      </c>
    </row>
    <row r="4737" spans="1:2" x14ac:dyDescent="0.25">
      <c r="A4737" s="23" t="s">
        <v>137</v>
      </c>
      <c r="B4737" s="30">
        <f t="shared" si="73"/>
        <v>42420</v>
      </c>
    </row>
    <row r="4738" spans="1:2" x14ac:dyDescent="0.25">
      <c r="A4738" s="23" t="s">
        <v>137</v>
      </c>
      <c r="B4738" s="30">
        <f t="shared" si="73"/>
        <v>42420</v>
      </c>
    </row>
    <row r="4739" spans="1:2" x14ac:dyDescent="0.25">
      <c r="A4739" s="23" t="s">
        <v>137</v>
      </c>
      <c r="B4739" s="30">
        <f t="shared" ref="B4739:B4802" si="74">DATEVALUE(SUBSTITUTE(A4739,".","-"))</f>
        <v>42420</v>
      </c>
    </row>
    <row r="4740" spans="1:2" x14ac:dyDescent="0.25">
      <c r="A4740" s="23" t="s">
        <v>137</v>
      </c>
      <c r="B4740" s="30">
        <f t="shared" si="74"/>
        <v>42420</v>
      </c>
    </row>
    <row r="4741" spans="1:2" x14ac:dyDescent="0.25">
      <c r="A4741" s="23" t="s">
        <v>137</v>
      </c>
      <c r="B4741" s="30">
        <f t="shared" si="74"/>
        <v>42420</v>
      </c>
    </row>
    <row r="4742" spans="1:2" x14ac:dyDescent="0.25">
      <c r="A4742" s="23" t="s">
        <v>137</v>
      </c>
      <c r="B4742" s="30">
        <f t="shared" si="74"/>
        <v>42420</v>
      </c>
    </row>
    <row r="4743" spans="1:2" x14ac:dyDescent="0.25">
      <c r="A4743" s="23" t="s">
        <v>137</v>
      </c>
      <c r="B4743" s="30">
        <f t="shared" si="74"/>
        <v>42420</v>
      </c>
    </row>
    <row r="4744" spans="1:2" x14ac:dyDescent="0.25">
      <c r="A4744" s="23" t="s">
        <v>137</v>
      </c>
      <c r="B4744" s="30">
        <f t="shared" si="74"/>
        <v>42420</v>
      </c>
    </row>
    <row r="4745" spans="1:2" x14ac:dyDescent="0.25">
      <c r="A4745" s="23" t="s">
        <v>137</v>
      </c>
      <c r="B4745" s="30">
        <f t="shared" si="74"/>
        <v>42420</v>
      </c>
    </row>
    <row r="4746" spans="1:2" x14ac:dyDescent="0.25">
      <c r="A4746" s="23" t="s">
        <v>137</v>
      </c>
      <c r="B4746" s="30">
        <f t="shared" si="74"/>
        <v>42420</v>
      </c>
    </row>
    <row r="4747" spans="1:2" x14ac:dyDescent="0.25">
      <c r="A4747" s="23" t="s">
        <v>137</v>
      </c>
      <c r="B4747" s="30">
        <f t="shared" si="74"/>
        <v>42420</v>
      </c>
    </row>
    <row r="4748" spans="1:2" x14ac:dyDescent="0.25">
      <c r="A4748" s="23" t="s">
        <v>137</v>
      </c>
      <c r="B4748" s="30">
        <f t="shared" si="74"/>
        <v>42420</v>
      </c>
    </row>
    <row r="4749" spans="1:2" x14ac:dyDescent="0.25">
      <c r="A4749" s="23" t="s">
        <v>137</v>
      </c>
      <c r="B4749" s="30">
        <f t="shared" si="74"/>
        <v>42420</v>
      </c>
    </row>
    <row r="4750" spans="1:2" x14ac:dyDescent="0.25">
      <c r="A4750" s="23" t="s">
        <v>137</v>
      </c>
      <c r="B4750" s="30">
        <f t="shared" si="74"/>
        <v>42420</v>
      </c>
    </row>
    <row r="4751" spans="1:2" x14ac:dyDescent="0.25">
      <c r="A4751" s="23" t="s">
        <v>137</v>
      </c>
      <c r="B4751" s="30">
        <f t="shared" si="74"/>
        <v>42420</v>
      </c>
    </row>
    <row r="4752" spans="1:2" x14ac:dyDescent="0.25">
      <c r="A4752" s="23" t="s">
        <v>137</v>
      </c>
      <c r="B4752" s="30">
        <f t="shared" si="74"/>
        <v>42420</v>
      </c>
    </row>
    <row r="4753" spans="1:2" x14ac:dyDescent="0.25">
      <c r="A4753" s="23" t="s">
        <v>137</v>
      </c>
      <c r="B4753" s="30">
        <f t="shared" si="74"/>
        <v>42420</v>
      </c>
    </row>
    <row r="4754" spans="1:2" x14ac:dyDescent="0.25">
      <c r="A4754" s="23" t="s">
        <v>137</v>
      </c>
      <c r="B4754" s="30">
        <f t="shared" si="74"/>
        <v>42420</v>
      </c>
    </row>
    <row r="4755" spans="1:2" x14ac:dyDescent="0.25">
      <c r="A4755" s="23" t="s">
        <v>137</v>
      </c>
      <c r="B4755" s="30">
        <f t="shared" si="74"/>
        <v>42420</v>
      </c>
    </row>
    <row r="4756" spans="1:2" x14ac:dyDescent="0.25">
      <c r="A4756" s="23" t="s">
        <v>137</v>
      </c>
      <c r="B4756" s="30">
        <f t="shared" si="74"/>
        <v>42420</v>
      </c>
    </row>
    <row r="4757" spans="1:2" x14ac:dyDescent="0.25">
      <c r="A4757" s="23" t="s">
        <v>137</v>
      </c>
      <c r="B4757" s="30">
        <f t="shared" si="74"/>
        <v>42420</v>
      </c>
    </row>
    <row r="4758" spans="1:2" x14ac:dyDescent="0.25">
      <c r="A4758" s="23" t="s">
        <v>137</v>
      </c>
      <c r="B4758" s="30">
        <f t="shared" si="74"/>
        <v>42420</v>
      </c>
    </row>
    <row r="4759" spans="1:2" x14ac:dyDescent="0.25">
      <c r="A4759" s="23" t="s">
        <v>137</v>
      </c>
      <c r="B4759" s="30">
        <f t="shared" si="74"/>
        <v>42420</v>
      </c>
    </row>
    <row r="4760" spans="1:2" x14ac:dyDescent="0.25">
      <c r="A4760" s="23" t="s">
        <v>137</v>
      </c>
      <c r="B4760" s="30">
        <f t="shared" si="74"/>
        <v>42420</v>
      </c>
    </row>
    <row r="4761" spans="1:2" x14ac:dyDescent="0.25">
      <c r="A4761" s="23" t="s">
        <v>137</v>
      </c>
      <c r="B4761" s="30">
        <f t="shared" si="74"/>
        <v>42420</v>
      </c>
    </row>
    <row r="4762" spans="1:2" x14ac:dyDescent="0.25">
      <c r="A4762" s="23" t="s">
        <v>137</v>
      </c>
      <c r="B4762" s="30">
        <f t="shared" si="74"/>
        <v>42420</v>
      </c>
    </row>
    <row r="4763" spans="1:2" x14ac:dyDescent="0.25">
      <c r="A4763" s="23" t="s">
        <v>137</v>
      </c>
      <c r="B4763" s="30">
        <f t="shared" si="74"/>
        <v>42420</v>
      </c>
    </row>
    <row r="4764" spans="1:2" x14ac:dyDescent="0.25">
      <c r="A4764" s="23" t="s">
        <v>137</v>
      </c>
      <c r="B4764" s="30">
        <f t="shared" si="74"/>
        <v>42420</v>
      </c>
    </row>
    <row r="4765" spans="1:2" x14ac:dyDescent="0.25">
      <c r="A4765" s="23" t="s">
        <v>137</v>
      </c>
      <c r="B4765" s="30">
        <f t="shared" si="74"/>
        <v>42420</v>
      </c>
    </row>
    <row r="4766" spans="1:2" x14ac:dyDescent="0.25">
      <c r="A4766" s="23" t="s">
        <v>137</v>
      </c>
      <c r="B4766" s="30">
        <f t="shared" si="74"/>
        <v>42420</v>
      </c>
    </row>
    <row r="4767" spans="1:2" x14ac:dyDescent="0.25">
      <c r="A4767" s="23" t="s">
        <v>137</v>
      </c>
      <c r="B4767" s="30">
        <f t="shared" si="74"/>
        <v>42420</v>
      </c>
    </row>
    <row r="4768" spans="1:2" x14ac:dyDescent="0.25">
      <c r="A4768" s="23" t="s">
        <v>137</v>
      </c>
      <c r="B4768" s="30">
        <f t="shared" si="74"/>
        <v>42420</v>
      </c>
    </row>
    <row r="4769" spans="1:2" x14ac:dyDescent="0.25">
      <c r="A4769" s="23" t="s">
        <v>137</v>
      </c>
      <c r="B4769" s="30">
        <f t="shared" si="74"/>
        <v>42420</v>
      </c>
    </row>
    <row r="4770" spans="1:2" x14ac:dyDescent="0.25">
      <c r="A4770" s="23" t="s">
        <v>137</v>
      </c>
      <c r="B4770" s="30">
        <f t="shared" si="74"/>
        <v>42420</v>
      </c>
    </row>
    <row r="4771" spans="1:2" x14ac:dyDescent="0.25">
      <c r="A4771" s="23" t="s">
        <v>137</v>
      </c>
      <c r="B4771" s="30">
        <f t="shared" si="74"/>
        <v>42420</v>
      </c>
    </row>
    <row r="4772" spans="1:2" x14ac:dyDescent="0.25">
      <c r="A4772" s="23" t="s">
        <v>137</v>
      </c>
      <c r="B4772" s="30">
        <f t="shared" si="74"/>
        <v>42420</v>
      </c>
    </row>
    <row r="4773" spans="1:2" x14ac:dyDescent="0.25">
      <c r="A4773" s="23" t="s">
        <v>137</v>
      </c>
      <c r="B4773" s="30">
        <f t="shared" si="74"/>
        <v>42420</v>
      </c>
    </row>
    <row r="4774" spans="1:2" x14ac:dyDescent="0.25">
      <c r="A4774" s="23" t="s">
        <v>137</v>
      </c>
      <c r="B4774" s="30">
        <f t="shared" si="74"/>
        <v>42420</v>
      </c>
    </row>
    <row r="4775" spans="1:2" x14ac:dyDescent="0.25">
      <c r="A4775" s="23" t="s">
        <v>137</v>
      </c>
      <c r="B4775" s="30">
        <f t="shared" si="74"/>
        <v>42420</v>
      </c>
    </row>
    <row r="4776" spans="1:2" x14ac:dyDescent="0.25">
      <c r="A4776" s="23" t="s">
        <v>137</v>
      </c>
      <c r="B4776" s="30">
        <f t="shared" si="74"/>
        <v>42420</v>
      </c>
    </row>
    <row r="4777" spans="1:2" x14ac:dyDescent="0.25">
      <c r="A4777" s="23" t="s">
        <v>137</v>
      </c>
      <c r="B4777" s="30">
        <f t="shared" si="74"/>
        <v>42420</v>
      </c>
    </row>
    <row r="4778" spans="1:2" x14ac:dyDescent="0.25">
      <c r="A4778" s="23" t="s">
        <v>137</v>
      </c>
      <c r="B4778" s="30">
        <f t="shared" si="74"/>
        <v>42420</v>
      </c>
    </row>
    <row r="4779" spans="1:2" x14ac:dyDescent="0.25">
      <c r="A4779" s="23" t="s">
        <v>137</v>
      </c>
      <c r="B4779" s="30">
        <f t="shared" si="74"/>
        <v>42420</v>
      </c>
    </row>
    <row r="4780" spans="1:2" x14ac:dyDescent="0.25">
      <c r="A4780" s="23" t="s">
        <v>137</v>
      </c>
      <c r="B4780" s="30">
        <f t="shared" si="74"/>
        <v>42420</v>
      </c>
    </row>
    <row r="4781" spans="1:2" x14ac:dyDescent="0.25">
      <c r="A4781" s="23" t="s">
        <v>137</v>
      </c>
      <c r="B4781" s="30">
        <f t="shared" si="74"/>
        <v>42420</v>
      </c>
    </row>
    <row r="4782" spans="1:2" x14ac:dyDescent="0.25">
      <c r="A4782" s="23" t="s">
        <v>137</v>
      </c>
      <c r="B4782" s="30">
        <f t="shared" si="74"/>
        <v>42420</v>
      </c>
    </row>
    <row r="4783" spans="1:2" x14ac:dyDescent="0.25">
      <c r="A4783" s="23" t="s">
        <v>137</v>
      </c>
      <c r="B4783" s="30">
        <f t="shared" si="74"/>
        <v>42420</v>
      </c>
    </row>
    <row r="4784" spans="1:2" x14ac:dyDescent="0.25">
      <c r="A4784" s="23" t="s">
        <v>137</v>
      </c>
      <c r="B4784" s="30">
        <f t="shared" si="74"/>
        <v>42420</v>
      </c>
    </row>
    <row r="4785" spans="1:2" x14ac:dyDescent="0.25">
      <c r="A4785" s="23" t="s">
        <v>137</v>
      </c>
      <c r="B4785" s="30">
        <f t="shared" si="74"/>
        <v>42420</v>
      </c>
    </row>
    <row r="4786" spans="1:2" x14ac:dyDescent="0.25">
      <c r="A4786" s="23" t="s">
        <v>137</v>
      </c>
      <c r="B4786" s="30">
        <f t="shared" si="74"/>
        <v>42420</v>
      </c>
    </row>
    <row r="4787" spans="1:2" x14ac:dyDescent="0.25">
      <c r="A4787" s="23" t="s">
        <v>137</v>
      </c>
      <c r="B4787" s="30">
        <f t="shared" si="74"/>
        <v>42420</v>
      </c>
    </row>
    <row r="4788" spans="1:2" x14ac:dyDescent="0.25">
      <c r="A4788" s="23" t="s">
        <v>137</v>
      </c>
      <c r="B4788" s="30">
        <f t="shared" si="74"/>
        <v>42420</v>
      </c>
    </row>
    <row r="4789" spans="1:2" x14ac:dyDescent="0.25">
      <c r="A4789" s="23" t="s">
        <v>137</v>
      </c>
      <c r="B4789" s="30">
        <f t="shared" si="74"/>
        <v>42420</v>
      </c>
    </row>
    <row r="4790" spans="1:2" x14ac:dyDescent="0.25">
      <c r="A4790" s="23" t="s">
        <v>137</v>
      </c>
      <c r="B4790" s="30">
        <f t="shared" si="74"/>
        <v>42420</v>
      </c>
    </row>
    <row r="4791" spans="1:2" x14ac:dyDescent="0.25">
      <c r="A4791" s="23" t="s">
        <v>137</v>
      </c>
      <c r="B4791" s="30">
        <f t="shared" si="74"/>
        <v>42420</v>
      </c>
    </row>
    <row r="4792" spans="1:2" x14ac:dyDescent="0.25">
      <c r="A4792" s="23" t="s">
        <v>137</v>
      </c>
      <c r="B4792" s="30">
        <f t="shared" si="74"/>
        <v>42420</v>
      </c>
    </row>
    <row r="4793" spans="1:2" x14ac:dyDescent="0.25">
      <c r="A4793" s="23" t="s">
        <v>137</v>
      </c>
      <c r="B4793" s="30">
        <f t="shared" si="74"/>
        <v>42420</v>
      </c>
    </row>
    <row r="4794" spans="1:2" x14ac:dyDescent="0.25">
      <c r="A4794" s="23" t="s">
        <v>137</v>
      </c>
      <c r="B4794" s="30">
        <f t="shared" si="74"/>
        <v>42420</v>
      </c>
    </row>
    <row r="4795" spans="1:2" x14ac:dyDescent="0.25">
      <c r="A4795" s="23" t="s">
        <v>137</v>
      </c>
      <c r="B4795" s="30">
        <f t="shared" si="74"/>
        <v>42420</v>
      </c>
    </row>
    <row r="4796" spans="1:2" x14ac:dyDescent="0.25">
      <c r="A4796" s="23" t="s">
        <v>137</v>
      </c>
      <c r="B4796" s="30">
        <f t="shared" si="74"/>
        <v>42420</v>
      </c>
    </row>
    <row r="4797" spans="1:2" x14ac:dyDescent="0.25">
      <c r="A4797" s="23" t="s">
        <v>137</v>
      </c>
      <c r="B4797" s="30">
        <f t="shared" si="74"/>
        <v>42420</v>
      </c>
    </row>
    <row r="4798" spans="1:2" x14ac:dyDescent="0.25">
      <c r="A4798" s="23" t="s">
        <v>137</v>
      </c>
      <c r="B4798" s="30">
        <f t="shared" si="74"/>
        <v>42420</v>
      </c>
    </row>
    <row r="4799" spans="1:2" x14ac:dyDescent="0.25">
      <c r="A4799" s="23" t="s">
        <v>137</v>
      </c>
      <c r="B4799" s="30">
        <f t="shared" si="74"/>
        <v>42420</v>
      </c>
    </row>
    <row r="4800" spans="1:2" x14ac:dyDescent="0.25">
      <c r="A4800" s="23" t="s">
        <v>137</v>
      </c>
      <c r="B4800" s="30">
        <f t="shared" si="74"/>
        <v>42420</v>
      </c>
    </row>
    <row r="4801" spans="1:2" x14ac:dyDescent="0.25">
      <c r="A4801" s="23" t="s">
        <v>137</v>
      </c>
      <c r="B4801" s="30">
        <f t="shared" si="74"/>
        <v>42420</v>
      </c>
    </row>
    <row r="4802" spans="1:2" x14ac:dyDescent="0.25">
      <c r="A4802" s="23" t="s">
        <v>137</v>
      </c>
      <c r="B4802" s="30">
        <f t="shared" si="74"/>
        <v>42420</v>
      </c>
    </row>
    <row r="4803" spans="1:2" x14ac:dyDescent="0.25">
      <c r="A4803" s="23" t="s">
        <v>137</v>
      </c>
      <c r="B4803" s="30">
        <f t="shared" ref="B4803:B4866" si="75">DATEVALUE(SUBSTITUTE(A4803,".","-"))</f>
        <v>42420</v>
      </c>
    </row>
    <row r="4804" spans="1:2" x14ac:dyDescent="0.25">
      <c r="A4804" s="23" t="s">
        <v>137</v>
      </c>
      <c r="B4804" s="30">
        <f t="shared" si="75"/>
        <v>42420</v>
      </c>
    </row>
    <row r="4805" spans="1:2" x14ac:dyDescent="0.25">
      <c r="A4805" s="23" t="s">
        <v>137</v>
      </c>
      <c r="B4805" s="30">
        <f t="shared" si="75"/>
        <v>42420</v>
      </c>
    </row>
    <row r="4806" spans="1:2" x14ac:dyDescent="0.25">
      <c r="A4806" s="23" t="s">
        <v>137</v>
      </c>
      <c r="B4806" s="30">
        <f t="shared" si="75"/>
        <v>42420</v>
      </c>
    </row>
    <row r="4807" spans="1:2" x14ac:dyDescent="0.25">
      <c r="A4807" s="23" t="s">
        <v>137</v>
      </c>
      <c r="B4807" s="30">
        <f t="shared" si="75"/>
        <v>42420</v>
      </c>
    </row>
    <row r="4808" spans="1:2" x14ac:dyDescent="0.25">
      <c r="A4808" s="23" t="s">
        <v>137</v>
      </c>
      <c r="B4808" s="30">
        <f t="shared" si="75"/>
        <v>42420</v>
      </c>
    </row>
    <row r="4809" spans="1:2" x14ac:dyDescent="0.25">
      <c r="A4809" s="23" t="s">
        <v>137</v>
      </c>
      <c r="B4809" s="30">
        <f t="shared" si="75"/>
        <v>42420</v>
      </c>
    </row>
    <row r="4810" spans="1:2" x14ac:dyDescent="0.25">
      <c r="A4810" s="23" t="s">
        <v>137</v>
      </c>
      <c r="B4810" s="30">
        <f t="shared" si="75"/>
        <v>42420</v>
      </c>
    </row>
    <row r="4811" spans="1:2" x14ac:dyDescent="0.25">
      <c r="A4811" s="23" t="s">
        <v>137</v>
      </c>
      <c r="B4811" s="30">
        <f t="shared" si="75"/>
        <v>42420</v>
      </c>
    </row>
    <row r="4812" spans="1:2" x14ac:dyDescent="0.25">
      <c r="A4812" s="23" t="s">
        <v>137</v>
      </c>
      <c r="B4812" s="30">
        <f t="shared" si="75"/>
        <v>42420</v>
      </c>
    </row>
    <row r="4813" spans="1:2" x14ac:dyDescent="0.25">
      <c r="A4813" s="23" t="s">
        <v>137</v>
      </c>
      <c r="B4813" s="30">
        <f t="shared" si="75"/>
        <v>42420</v>
      </c>
    </row>
    <row r="4814" spans="1:2" x14ac:dyDescent="0.25">
      <c r="A4814" s="23" t="s">
        <v>137</v>
      </c>
      <c r="B4814" s="30">
        <f t="shared" si="75"/>
        <v>42420</v>
      </c>
    </row>
    <row r="4815" spans="1:2" x14ac:dyDescent="0.25">
      <c r="A4815" s="23" t="s">
        <v>137</v>
      </c>
      <c r="B4815" s="30">
        <f t="shared" si="75"/>
        <v>42420</v>
      </c>
    </row>
    <row r="4816" spans="1:2" x14ac:dyDescent="0.25">
      <c r="A4816" s="23" t="s">
        <v>137</v>
      </c>
      <c r="B4816" s="30">
        <f t="shared" si="75"/>
        <v>42420</v>
      </c>
    </row>
    <row r="4817" spans="1:2" x14ac:dyDescent="0.25">
      <c r="A4817" s="23" t="s">
        <v>137</v>
      </c>
      <c r="B4817" s="30">
        <f t="shared" si="75"/>
        <v>42420</v>
      </c>
    </row>
    <row r="4818" spans="1:2" x14ac:dyDescent="0.25">
      <c r="A4818" s="23" t="s">
        <v>137</v>
      </c>
      <c r="B4818" s="30">
        <f t="shared" si="75"/>
        <v>42420</v>
      </c>
    </row>
    <row r="4819" spans="1:2" x14ac:dyDescent="0.25">
      <c r="A4819" s="23" t="s">
        <v>137</v>
      </c>
      <c r="B4819" s="30">
        <f t="shared" si="75"/>
        <v>42420</v>
      </c>
    </row>
    <row r="4820" spans="1:2" x14ac:dyDescent="0.25">
      <c r="A4820" s="23" t="s">
        <v>137</v>
      </c>
      <c r="B4820" s="30">
        <f t="shared" si="75"/>
        <v>42420</v>
      </c>
    </row>
    <row r="4821" spans="1:2" x14ac:dyDescent="0.25">
      <c r="A4821" s="23" t="s">
        <v>137</v>
      </c>
      <c r="B4821" s="30">
        <f t="shared" si="75"/>
        <v>42420</v>
      </c>
    </row>
    <row r="4822" spans="1:2" x14ac:dyDescent="0.25">
      <c r="A4822" s="23" t="s">
        <v>137</v>
      </c>
      <c r="B4822" s="30">
        <f t="shared" si="75"/>
        <v>42420</v>
      </c>
    </row>
    <row r="4823" spans="1:2" x14ac:dyDescent="0.25">
      <c r="A4823" s="23" t="s">
        <v>137</v>
      </c>
      <c r="B4823" s="30">
        <f t="shared" si="75"/>
        <v>42420</v>
      </c>
    </row>
    <row r="4824" spans="1:2" x14ac:dyDescent="0.25">
      <c r="A4824" s="23" t="s">
        <v>137</v>
      </c>
      <c r="B4824" s="30">
        <f t="shared" si="75"/>
        <v>42420</v>
      </c>
    </row>
    <row r="4825" spans="1:2" x14ac:dyDescent="0.25">
      <c r="A4825" s="23" t="s">
        <v>137</v>
      </c>
      <c r="B4825" s="30">
        <f t="shared" si="75"/>
        <v>42420</v>
      </c>
    </row>
    <row r="4826" spans="1:2" x14ac:dyDescent="0.25">
      <c r="A4826" s="23" t="s">
        <v>137</v>
      </c>
      <c r="B4826" s="30">
        <f t="shared" si="75"/>
        <v>42420</v>
      </c>
    </row>
    <row r="4827" spans="1:2" x14ac:dyDescent="0.25">
      <c r="A4827" s="23" t="s">
        <v>137</v>
      </c>
      <c r="B4827" s="30">
        <f t="shared" si="75"/>
        <v>42420</v>
      </c>
    </row>
    <row r="4828" spans="1:2" x14ac:dyDescent="0.25">
      <c r="A4828" s="23" t="s">
        <v>137</v>
      </c>
      <c r="B4828" s="30">
        <f t="shared" si="75"/>
        <v>42420</v>
      </c>
    </row>
    <row r="4829" spans="1:2" x14ac:dyDescent="0.25">
      <c r="A4829" s="23" t="s">
        <v>137</v>
      </c>
      <c r="B4829" s="30">
        <f t="shared" si="75"/>
        <v>42420</v>
      </c>
    </row>
    <row r="4830" spans="1:2" x14ac:dyDescent="0.25">
      <c r="A4830" s="23" t="s">
        <v>137</v>
      </c>
      <c r="B4830" s="30">
        <f t="shared" si="75"/>
        <v>42420</v>
      </c>
    </row>
    <row r="4831" spans="1:2" x14ac:dyDescent="0.25">
      <c r="A4831" s="23" t="s">
        <v>137</v>
      </c>
      <c r="B4831" s="30">
        <f t="shared" si="75"/>
        <v>42420</v>
      </c>
    </row>
    <row r="4832" spans="1:2" x14ac:dyDescent="0.25">
      <c r="A4832" s="23" t="s">
        <v>137</v>
      </c>
      <c r="B4832" s="30">
        <f t="shared" si="75"/>
        <v>42420</v>
      </c>
    </row>
    <row r="4833" spans="1:2" x14ac:dyDescent="0.25">
      <c r="A4833" s="23" t="s">
        <v>137</v>
      </c>
      <c r="B4833" s="30">
        <f t="shared" si="75"/>
        <v>42420</v>
      </c>
    </row>
    <row r="4834" spans="1:2" x14ac:dyDescent="0.25">
      <c r="A4834" s="23" t="s">
        <v>137</v>
      </c>
      <c r="B4834" s="30">
        <f t="shared" si="75"/>
        <v>42420</v>
      </c>
    </row>
    <row r="4835" spans="1:2" x14ac:dyDescent="0.25">
      <c r="A4835" s="23" t="s">
        <v>137</v>
      </c>
      <c r="B4835" s="30">
        <f t="shared" si="75"/>
        <v>42420</v>
      </c>
    </row>
    <row r="4836" spans="1:2" x14ac:dyDescent="0.25">
      <c r="A4836" s="23" t="s">
        <v>137</v>
      </c>
      <c r="B4836" s="30">
        <f t="shared" si="75"/>
        <v>42420</v>
      </c>
    </row>
    <row r="4837" spans="1:2" x14ac:dyDescent="0.25">
      <c r="A4837" s="23" t="s">
        <v>137</v>
      </c>
      <c r="B4837" s="30">
        <f t="shared" si="75"/>
        <v>42420</v>
      </c>
    </row>
    <row r="4838" spans="1:2" x14ac:dyDescent="0.25">
      <c r="A4838" s="23" t="s">
        <v>137</v>
      </c>
      <c r="B4838" s="30">
        <f t="shared" si="75"/>
        <v>42420</v>
      </c>
    </row>
    <row r="4839" spans="1:2" x14ac:dyDescent="0.25">
      <c r="A4839" s="23" t="s">
        <v>137</v>
      </c>
      <c r="B4839" s="30">
        <f t="shared" si="75"/>
        <v>42420</v>
      </c>
    </row>
    <row r="4840" spans="1:2" x14ac:dyDescent="0.25">
      <c r="A4840" s="23" t="s">
        <v>137</v>
      </c>
      <c r="B4840" s="30">
        <f t="shared" si="75"/>
        <v>42420</v>
      </c>
    </row>
    <row r="4841" spans="1:2" x14ac:dyDescent="0.25">
      <c r="A4841" s="23" t="s">
        <v>137</v>
      </c>
      <c r="B4841" s="30">
        <f t="shared" si="75"/>
        <v>42420</v>
      </c>
    </row>
    <row r="4842" spans="1:2" x14ac:dyDescent="0.25">
      <c r="A4842" s="23" t="s">
        <v>137</v>
      </c>
      <c r="B4842" s="30">
        <f t="shared" si="75"/>
        <v>42420</v>
      </c>
    </row>
    <row r="4843" spans="1:2" x14ac:dyDescent="0.25">
      <c r="A4843" s="23" t="s">
        <v>137</v>
      </c>
      <c r="B4843" s="30">
        <f t="shared" si="75"/>
        <v>42420</v>
      </c>
    </row>
    <row r="4844" spans="1:2" x14ac:dyDescent="0.25">
      <c r="A4844" s="23" t="s">
        <v>137</v>
      </c>
      <c r="B4844" s="30">
        <f t="shared" si="75"/>
        <v>42420</v>
      </c>
    </row>
    <row r="4845" spans="1:2" x14ac:dyDescent="0.25">
      <c r="A4845" s="23" t="s">
        <v>137</v>
      </c>
      <c r="B4845" s="30">
        <f t="shared" si="75"/>
        <v>42420</v>
      </c>
    </row>
    <row r="4846" spans="1:2" x14ac:dyDescent="0.25">
      <c r="A4846" s="23" t="s">
        <v>137</v>
      </c>
      <c r="B4846" s="30">
        <f t="shared" si="75"/>
        <v>42420</v>
      </c>
    </row>
    <row r="4847" spans="1:2" x14ac:dyDescent="0.25">
      <c r="A4847" s="23" t="s">
        <v>137</v>
      </c>
      <c r="B4847" s="30">
        <f t="shared" si="75"/>
        <v>42420</v>
      </c>
    </row>
    <row r="4848" spans="1:2" x14ac:dyDescent="0.25">
      <c r="A4848" s="23" t="s">
        <v>137</v>
      </c>
      <c r="B4848" s="30">
        <f t="shared" si="75"/>
        <v>42420</v>
      </c>
    </row>
    <row r="4849" spans="1:2" x14ac:dyDescent="0.25">
      <c r="A4849" s="23" t="s">
        <v>137</v>
      </c>
      <c r="B4849" s="30">
        <f t="shared" si="75"/>
        <v>42420</v>
      </c>
    </row>
    <row r="4850" spans="1:2" x14ac:dyDescent="0.25">
      <c r="A4850" s="23" t="s">
        <v>137</v>
      </c>
      <c r="B4850" s="30">
        <f t="shared" si="75"/>
        <v>42420</v>
      </c>
    </row>
    <row r="4851" spans="1:2" x14ac:dyDescent="0.25">
      <c r="A4851" s="23" t="s">
        <v>137</v>
      </c>
      <c r="B4851" s="30">
        <f t="shared" si="75"/>
        <v>42420</v>
      </c>
    </row>
    <row r="4852" spans="1:2" x14ac:dyDescent="0.25">
      <c r="A4852" s="23" t="s">
        <v>137</v>
      </c>
      <c r="B4852" s="30">
        <f t="shared" si="75"/>
        <v>42420</v>
      </c>
    </row>
    <row r="4853" spans="1:2" x14ac:dyDescent="0.25">
      <c r="A4853" s="23" t="s">
        <v>137</v>
      </c>
      <c r="B4853" s="30">
        <f t="shared" si="75"/>
        <v>42420</v>
      </c>
    </row>
    <row r="4854" spans="1:2" x14ac:dyDescent="0.25">
      <c r="A4854" s="23" t="s">
        <v>137</v>
      </c>
      <c r="B4854" s="30">
        <f t="shared" si="75"/>
        <v>42420</v>
      </c>
    </row>
    <row r="4855" spans="1:2" x14ac:dyDescent="0.25">
      <c r="A4855" s="23" t="s">
        <v>137</v>
      </c>
      <c r="B4855" s="30">
        <f t="shared" si="75"/>
        <v>42420</v>
      </c>
    </row>
    <row r="4856" spans="1:2" x14ac:dyDescent="0.25">
      <c r="A4856" s="23" t="s">
        <v>137</v>
      </c>
      <c r="B4856" s="30">
        <f t="shared" si="75"/>
        <v>42420</v>
      </c>
    </row>
    <row r="4857" spans="1:2" x14ac:dyDescent="0.25">
      <c r="A4857" s="23" t="s">
        <v>137</v>
      </c>
      <c r="B4857" s="30">
        <f t="shared" si="75"/>
        <v>42420</v>
      </c>
    </row>
    <row r="4858" spans="1:2" x14ac:dyDescent="0.25">
      <c r="A4858" s="23" t="s">
        <v>137</v>
      </c>
      <c r="B4858" s="30">
        <f t="shared" si="75"/>
        <v>42420</v>
      </c>
    </row>
    <row r="4859" spans="1:2" x14ac:dyDescent="0.25">
      <c r="A4859" s="23" t="s">
        <v>137</v>
      </c>
      <c r="B4859" s="30">
        <f t="shared" si="75"/>
        <v>42420</v>
      </c>
    </row>
    <row r="4860" spans="1:2" x14ac:dyDescent="0.25">
      <c r="A4860" s="23" t="s">
        <v>137</v>
      </c>
      <c r="B4860" s="30">
        <f t="shared" si="75"/>
        <v>42420</v>
      </c>
    </row>
    <row r="4861" spans="1:2" x14ac:dyDescent="0.25">
      <c r="A4861" s="23" t="s">
        <v>137</v>
      </c>
      <c r="B4861" s="30">
        <f t="shared" si="75"/>
        <v>42420</v>
      </c>
    </row>
    <row r="4862" spans="1:2" x14ac:dyDescent="0.25">
      <c r="A4862" s="23" t="s">
        <v>137</v>
      </c>
      <c r="B4862" s="30">
        <f t="shared" si="75"/>
        <v>42420</v>
      </c>
    </row>
    <row r="4863" spans="1:2" x14ac:dyDescent="0.25">
      <c r="A4863" s="23" t="s">
        <v>137</v>
      </c>
      <c r="B4863" s="30">
        <f t="shared" si="75"/>
        <v>42420</v>
      </c>
    </row>
    <row r="4864" spans="1:2" x14ac:dyDescent="0.25">
      <c r="A4864" s="23" t="s">
        <v>137</v>
      </c>
      <c r="B4864" s="30">
        <f t="shared" si="75"/>
        <v>42420</v>
      </c>
    </row>
    <row r="4865" spans="1:2" x14ac:dyDescent="0.25">
      <c r="A4865" s="23" t="s">
        <v>137</v>
      </c>
      <c r="B4865" s="30">
        <f t="shared" si="75"/>
        <v>42420</v>
      </c>
    </row>
    <row r="4866" spans="1:2" x14ac:dyDescent="0.25">
      <c r="A4866" s="23" t="s">
        <v>137</v>
      </c>
      <c r="B4866" s="30">
        <f t="shared" si="75"/>
        <v>42420</v>
      </c>
    </row>
    <row r="4867" spans="1:2" x14ac:dyDescent="0.25">
      <c r="A4867" s="23" t="s">
        <v>137</v>
      </c>
      <c r="B4867" s="30">
        <f t="shared" ref="B4867:B4930" si="76">DATEVALUE(SUBSTITUTE(A4867,".","-"))</f>
        <v>42420</v>
      </c>
    </row>
    <row r="4868" spans="1:2" x14ac:dyDescent="0.25">
      <c r="A4868" s="23" t="s">
        <v>137</v>
      </c>
      <c r="B4868" s="30">
        <f t="shared" si="76"/>
        <v>42420</v>
      </c>
    </row>
    <row r="4869" spans="1:2" x14ac:dyDescent="0.25">
      <c r="A4869" s="23" t="s">
        <v>137</v>
      </c>
      <c r="B4869" s="30">
        <f t="shared" si="76"/>
        <v>42420</v>
      </c>
    </row>
    <row r="4870" spans="1:2" x14ac:dyDescent="0.25">
      <c r="A4870" s="23" t="s">
        <v>137</v>
      </c>
      <c r="B4870" s="30">
        <f t="shared" si="76"/>
        <v>42420</v>
      </c>
    </row>
    <row r="4871" spans="1:2" x14ac:dyDescent="0.25">
      <c r="A4871" s="23" t="s">
        <v>137</v>
      </c>
      <c r="B4871" s="30">
        <f t="shared" si="76"/>
        <v>42420</v>
      </c>
    </row>
    <row r="4872" spans="1:2" x14ac:dyDescent="0.25">
      <c r="A4872" s="23" t="s">
        <v>137</v>
      </c>
      <c r="B4872" s="30">
        <f t="shared" si="76"/>
        <v>42420</v>
      </c>
    </row>
    <row r="4873" spans="1:2" x14ac:dyDescent="0.25">
      <c r="A4873" s="23" t="s">
        <v>137</v>
      </c>
      <c r="B4873" s="30">
        <f t="shared" si="76"/>
        <v>42420</v>
      </c>
    </row>
    <row r="4874" spans="1:2" x14ac:dyDescent="0.25">
      <c r="A4874" s="23" t="s">
        <v>137</v>
      </c>
      <c r="B4874" s="30">
        <f t="shared" si="76"/>
        <v>42420</v>
      </c>
    </row>
    <row r="4875" spans="1:2" x14ac:dyDescent="0.25">
      <c r="A4875" s="23" t="s">
        <v>137</v>
      </c>
      <c r="B4875" s="30">
        <f t="shared" si="76"/>
        <v>42420</v>
      </c>
    </row>
    <row r="4876" spans="1:2" x14ac:dyDescent="0.25">
      <c r="A4876" s="23" t="s">
        <v>137</v>
      </c>
      <c r="B4876" s="30">
        <f t="shared" si="76"/>
        <v>42420</v>
      </c>
    </row>
    <row r="4877" spans="1:2" x14ac:dyDescent="0.25">
      <c r="A4877" s="23" t="s">
        <v>137</v>
      </c>
      <c r="B4877" s="30">
        <f t="shared" si="76"/>
        <v>42420</v>
      </c>
    </row>
    <row r="4878" spans="1:2" x14ac:dyDescent="0.25">
      <c r="A4878" s="23" t="s">
        <v>137</v>
      </c>
      <c r="B4878" s="30">
        <f t="shared" si="76"/>
        <v>42420</v>
      </c>
    </row>
    <row r="4879" spans="1:2" x14ac:dyDescent="0.25">
      <c r="A4879" s="23" t="s">
        <v>137</v>
      </c>
      <c r="B4879" s="30">
        <f t="shared" si="76"/>
        <v>42420</v>
      </c>
    </row>
    <row r="4880" spans="1:2" x14ac:dyDescent="0.25">
      <c r="A4880" s="23" t="s">
        <v>137</v>
      </c>
      <c r="B4880" s="30">
        <f t="shared" si="76"/>
        <v>42420</v>
      </c>
    </row>
    <row r="4881" spans="1:2" x14ac:dyDescent="0.25">
      <c r="A4881" s="23" t="s">
        <v>137</v>
      </c>
      <c r="B4881" s="30">
        <f t="shared" si="76"/>
        <v>42420</v>
      </c>
    </row>
    <row r="4882" spans="1:2" x14ac:dyDescent="0.25">
      <c r="A4882" s="23" t="s">
        <v>137</v>
      </c>
      <c r="B4882" s="30">
        <f t="shared" si="76"/>
        <v>42420</v>
      </c>
    </row>
    <row r="4883" spans="1:2" x14ac:dyDescent="0.25">
      <c r="A4883" s="23" t="s">
        <v>137</v>
      </c>
      <c r="B4883" s="30">
        <f t="shared" si="76"/>
        <v>42420</v>
      </c>
    </row>
    <row r="4884" spans="1:2" x14ac:dyDescent="0.25">
      <c r="A4884" s="23" t="s">
        <v>137</v>
      </c>
      <c r="B4884" s="30">
        <f t="shared" si="76"/>
        <v>42420</v>
      </c>
    </row>
    <row r="4885" spans="1:2" x14ac:dyDescent="0.25">
      <c r="A4885" s="23" t="s">
        <v>137</v>
      </c>
      <c r="B4885" s="30">
        <f t="shared" si="76"/>
        <v>42420</v>
      </c>
    </row>
    <row r="4886" spans="1:2" x14ac:dyDescent="0.25">
      <c r="A4886" s="23" t="s">
        <v>137</v>
      </c>
      <c r="B4886" s="30">
        <f t="shared" si="76"/>
        <v>42420</v>
      </c>
    </row>
    <row r="4887" spans="1:2" x14ac:dyDescent="0.25">
      <c r="A4887" s="23" t="s">
        <v>137</v>
      </c>
      <c r="B4887" s="30">
        <f t="shared" si="76"/>
        <v>42420</v>
      </c>
    </row>
    <row r="4888" spans="1:2" x14ac:dyDescent="0.25">
      <c r="A4888" s="23" t="s">
        <v>137</v>
      </c>
      <c r="B4888" s="30">
        <f t="shared" si="76"/>
        <v>42420</v>
      </c>
    </row>
    <row r="4889" spans="1:2" x14ac:dyDescent="0.25">
      <c r="A4889" s="23" t="s">
        <v>137</v>
      </c>
      <c r="B4889" s="30">
        <f t="shared" si="76"/>
        <v>42420</v>
      </c>
    </row>
    <row r="4890" spans="1:2" x14ac:dyDescent="0.25">
      <c r="A4890" s="23" t="s">
        <v>137</v>
      </c>
      <c r="B4890" s="30">
        <f t="shared" si="76"/>
        <v>42420</v>
      </c>
    </row>
    <row r="4891" spans="1:2" x14ac:dyDescent="0.25">
      <c r="A4891" s="23" t="s">
        <v>137</v>
      </c>
      <c r="B4891" s="30">
        <f t="shared" si="76"/>
        <v>42420</v>
      </c>
    </row>
    <row r="4892" spans="1:2" x14ac:dyDescent="0.25">
      <c r="A4892" s="23" t="s">
        <v>137</v>
      </c>
      <c r="B4892" s="30">
        <f t="shared" si="76"/>
        <v>42420</v>
      </c>
    </row>
    <row r="4893" spans="1:2" x14ac:dyDescent="0.25">
      <c r="A4893" s="23" t="s">
        <v>137</v>
      </c>
      <c r="B4893" s="30">
        <f t="shared" si="76"/>
        <v>42420</v>
      </c>
    </row>
    <row r="4894" spans="1:2" x14ac:dyDescent="0.25">
      <c r="A4894" s="23" t="s">
        <v>137</v>
      </c>
      <c r="B4894" s="30">
        <f t="shared" si="76"/>
        <v>42420</v>
      </c>
    </row>
    <row r="4895" spans="1:2" x14ac:dyDescent="0.25">
      <c r="A4895" s="23" t="s">
        <v>137</v>
      </c>
      <c r="B4895" s="30">
        <f t="shared" si="76"/>
        <v>42420</v>
      </c>
    </row>
    <row r="4896" spans="1:2" x14ac:dyDescent="0.25">
      <c r="A4896" s="23" t="s">
        <v>137</v>
      </c>
      <c r="B4896" s="30">
        <f t="shared" si="76"/>
        <v>42420</v>
      </c>
    </row>
    <row r="4897" spans="1:2" x14ac:dyDescent="0.25">
      <c r="A4897" s="23" t="s">
        <v>137</v>
      </c>
      <c r="B4897" s="30">
        <f t="shared" si="76"/>
        <v>42420</v>
      </c>
    </row>
    <row r="4898" spans="1:2" x14ac:dyDescent="0.25">
      <c r="A4898" s="23" t="s">
        <v>137</v>
      </c>
      <c r="B4898" s="30">
        <f t="shared" si="76"/>
        <v>42420</v>
      </c>
    </row>
    <row r="4899" spans="1:2" x14ac:dyDescent="0.25">
      <c r="A4899" s="23" t="s">
        <v>137</v>
      </c>
      <c r="B4899" s="30">
        <f t="shared" si="76"/>
        <v>42420</v>
      </c>
    </row>
    <row r="4900" spans="1:2" x14ac:dyDescent="0.25">
      <c r="A4900" s="23" t="s">
        <v>137</v>
      </c>
      <c r="B4900" s="30">
        <f t="shared" si="76"/>
        <v>42420</v>
      </c>
    </row>
    <row r="4901" spans="1:2" x14ac:dyDescent="0.25">
      <c r="A4901" s="23" t="s">
        <v>137</v>
      </c>
      <c r="B4901" s="30">
        <f t="shared" si="76"/>
        <v>42420</v>
      </c>
    </row>
    <row r="4902" spans="1:2" x14ac:dyDescent="0.25">
      <c r="A4902" s="23" t="s">
        <v>137</v>
      </c>
      <c r="B4902" s="30">
        <f t="shared" si="76"/>
        <v>42420</v>
      </c>
    </row>
    <row r="4903" spans="1:2" x14ac:dyDescent="0.25">
      <c r="A4903" s="23" t="s">
        <v>137</v>
      </c>
      <c r="B4903" s="30">
        <f t="shared" si="76"/>
        <v>42420</v>
      </c>
    </row>
    <row r="4904" spans="1:2" x14ac:dyDescent="0.25">
      <c r="A4904" s="23" t="s">
        <v>137</v>
      </c>
      <c r="B4904" s="30">
        <f t="shared" si="76"/>
        <v>42420</v>
      </c>
    </row>
    <row r="4905" spans="1:2" x14ac:dyDescent="0.25">
      <c r="A4905" s="23" t="s">
        <v>137</v>
      </c>
      <c r="B4905" s="30">
        <f t="shared" si="76"/>
        <v>42420</v>
      </c>
    </row>
    <row r="4906" spans="1:2" x14ac:dyDescent="0.25">
      <c r="A4906" s="23" t="s">
        <v>137</v>
      </c>
      <c r="B4906" s="30">
        <f t="shared" si="76"/>
        <v>42420</v>
      </c>
    </row>
    <row r="4907" spans="1:2" x14ac:dyDescent="0.25">
      <c r="A4907" s="23" t="s">
        <v>137</v>
      </c>
      <c r="B4907" s="30">
        <f t="shared" si="76"/>
        <v>42420</v>
      </c>
    </row>
    <row r="4908" spans="1:2" x14ac:dyDescent="0.25">
      <c r="A4908" s="23" t="s">
        <v>137</v>
      </c>
      <c r="B4908" s="30">
        <f t="shared" si="76"/>
        <v>42420</v>
      </c>
    </row>
    <row r="4909" spans="1:2" x14ac:dyDescent="0.25">
      <c r="A4909" s="23" t="s">
        <v>137</v>
      </c>
      <c r="B4909" s="30">
        <f t="shared" si="76"/>
        <v>42420</v>
      </c>
    </row>
    <row r="4910" spans="1:2" x14ac:dyDescent="0.25">
      <c r="A4910" s="23" t="s">
        <v>137</v>
      </c>
      <c r="B4910" s="30">
        <f t="shared" si="76"/>
        <v>42420</v>
      </c>
    </row>
    <row r="4911" spans="1:2" x14ac:dyDescent="0.25">
      <c r="A4911" s="23" t="s">
        <v>137</v>
      </c>
      <c r="B4911" s="30">
        <f t="shared" si="76"/>
        <v>42420</v>
      </c>
    </row>
    <row r="4912" spans="1:2" x14ac:dyDescent="0.25">
      <c r="A4912" s="23" t="s">
        <v>137</v>
      </c>
      <c r="B4912" s="30">
        <f t="shared" si="76"/>
        <v>42420</v>
      </c>
    </row>
    <row r="4913" spans="1:2" x14ac:dyDescent="0.25">
      <c r="A4913" s="23" t="s">
        <v>137</v>
      </c>
      <c r="B4913" s="30">
        <f t="shared" si="76"/>
        <v>42420</v>
      </c>
    </row>
    <row r="4914" spans="1:2" x14ac:dyDescent="0.25">
      <c r="A4914" s="23" t="s">
        <v>137</v>
      </c>
      <c r="B4914" s="30">
        <f t="shared" si="76"/>
        <v>42420</v>
      </c>
    </row>
    <row r="4915" spans="1:2" x14ac:dyDescent="0.25">
      <c r="A4915" s="23" t="s">
        <v>137</v>
      </c>
      <c r="B4915" s="30">
        <f t="shared" si="76"/>
        <v>42420</v>
      </c>
    </row>
    <row r="4916" spans="1:2" x14ac:dyDescent="0.25">
      <c r="A4916" s="23" t="s">
        <v>137</v>
      </c>
      <c r="B4916" s="30">
        <f t="shared" si="76"/>
        <v>42420</v>
      </c>
    </row>
    <row r="4917" spans="1:2" x14ac:dyDescent="0.25">
      <c r="A4917" s="23" t="s">
        <v>137</v>
      </c>
      <c r="B4917" s="30">
        <f t="shared" si="76"/>
        <v>42420</v>
      </c>
    </row>
    <row r="4918" spans="1:2" x14ac:dyDescent="0.25">
      <c r="A4918" s="23" t="s">
        <v>137</v>
      </c>
      <c r="B4918" s="30">
        <f t="shared" si="76"/>
        <v>42420</v>
      </c>
    </row>
    <row r="4919" spans="1:2" x14ac:dyDescent="0.25">
      <c r="A4919" s="23" t="s">
        <v>137</v>
      </c>
      <c r="B4919" s="30">
        <f t="shared" si="76"/>
        <v>42420</v>
      </c>
    </row>
    <row r="4920" spans="1:2" x14ac:dyDescent="0.25">
      <c r="A4920" s="23" t="s">
        <v>137</v>
      </c>
      <c r="B4920" s="30">
        <f t="shared" si="76"/>
        <v>42420</v>
      </c>
    </row>
    <row r="4921" spans="1:2" x14ac:dyDescent="0.25">
      <c r="A4921" s="23" t="s">
        <v>137</v>
      </c>
      <c r="B4921" s="30">
        <f t="shared" si="76"/>
        <v>42420</v>
      </c>
    </row>
    <row r="4922" spans="1:2" x14ac:dyDescent="0.25">
      <c r="A4922" s="23" t="s">
        <v>137</v>
      </c>
      <c r="B4922" s="30">
        <f t="shared" si="76"/>
        <v>42420</v>
      </c>
    </row>
    <row r="4923" spans="1:2" x14ac:dyDescent="0.25">
      <c r="A4923" s="23" t="s">
        <v>137</v>
      </c>
      <c r="B4923" s="30">
        <f t="shared" si="76"/>
        <v>42420</v>
      </c>
    </row>
    <row r="4924" spans="1:2" x14ac:dyDescent="0.25">
      <c r="A4924" s="23" t="s">
        <v>137</v>
      </c>
      <c r="B4924" s="30">
        <f t="shared" si="76"/>
        <v>42420</v>
      </c>
    </row>
    <row r="4925" spans="1:2" x14ac:dyDescent="0.25">
      <c r="A4925" s="23" t="s">
        <v>137</v>
      </c>
      <c r="B4925" s="30">
        <f t="shared" si="76"/>
        <v>42420</v>
      </c>
    </row>
    <row r="4926" spans="1:2" x14ac:dyDescent="0.25">
      <c r="A4926" s="23" t="s">
        <v>137</v>
      </c>
      <c r="B4926" s="30">
        <f t="shared" si="76"/>
        <v>42420</v>
      </c>
    </row>
    <row r="4927" spans="1:2" x14ac:dyDescent="0.25">
      <c r="A4927" s="23" t="s">
        <v>137</v>
      </c>
      <c r="B4927" s="30">
        <f t="shared" si="76"/>
        <v>42420</v>
      </c>
    </row>
    <row r="4928" spans="1:2" x14ac:dyDescent="0.25">
      <c r="A4928" s="23" t="s">
        <v>137</v>
      </c>
      <c r="B4928" s="30">
        <f t="shared" si="76"/>
        <v>42420</v>
      </c>
    </row>
    <row r="4929" spans="1:2" x14ac:dyDescent="0.25">
      <c r="A4929" s="23" t="s">
        <v>137</v>
      </c>
      <c r="B4929" s="30">
        <f t="shared" si="76"/>
        <v>42420</v>
      </c>
    </row>
    <row r="4930" spans="1:2" x14ac:dyDescent="0.25">
      <c r="A4930" s="23" t="s">
        <v>137</v>
      </c>
      <c r="B4930" s="30">
        <f t="shared" si="76"/>
        <v>42420</v>
      </c>
    </row>
    <row r="4931" spans="1:2" x14ac:dyDescent="0.25">
      <c r="A4931" s="23" t="s">
        <v>137</v>
      </c>
      <c r="B4931" s="30">
        <f t="shared" ref="B4931:B4994" si="77">DATEVALUE(SUBSTITUTE(A4931,".","-"))</f>
        <v>42420</v>
      </c>
    </row>
    <row r="4932" spans="1:2" x14ac:dyDescent="0.25">
      <c r="A4932" s="23" t="s">
        <v>137</v>
      </c>
      <c r="B4932" s="30">
        <f t="shared" si="77"/>
        <v>42420</v>
      </c>
    </row>
    <row r="4933" spans="1:2" x14ac:dyDescent="0.25">
      <c r="A4933" s="23" t="s">
        <v>137</v>
      </c>
      <c r="B4933" s="30">
        <f t="shared" si="77"/>
        <v>42420</v>
      </c>
    </row>
    <row r="4934" spans="1:2" x14ac:dyDescent="0.25">
      <c r="A4934" s="23" t="s">
        <v>137</v>
      </c>
      <c r="B4934" s="30">
        <f t="shared" si="77"/>
        <v>42420</v>
      </c>
    </row>
    <row r="4935" spans="1:2" x14ac:dyDescent="0.25">
      <c r="A4935" s="23" t="s">
        <v>137</v>
      </c>
      <c r="B4935" s="30">
        <f t="shared" si="77"/>
        <v>42420</v>
      </c>
    </row>
    <row r="4936" spans="1:2" x14ac:dyDescent="0.25">
      <c r="A4936" s="23" t="s">
        <v>137</v>
      </c>
      <c r="B4936" s="30">
        <f t="shared" si="77"/>
        <v>42420</v>
      </c>
    </row>
    <row r="4937" spans="1:2" x14ac:dyDescent="0.25">
      <c r="A4937" s="23" t="s">
        <v>137</v>
      </c>
      <c r="B4937" s="30">
        <f t="shared" si="77"/>
        <v>42420</v>
      </c>
    </row>
    <row r="4938" spans="1:2" x14ac:dyDescent="0.25">
      <c r="A4938" s="23" t="s">
        <v>137</v>
      </c>
      <c r="B4938" s="30">
        <f t="shared" si="77"/>
        <v>42420</v>
      </c>
    </row>
    <row r="4939" spans="1:2" x14ac:dyDescent="0.25">
      <c r="A4939" s="23" t="s">
        <v>137</v>
      </c>
      <c r="B4939" s="30">
        <f t="shared" si="77"/>
        <v>42420</v>
      </c>
    </row>
    <row r="4940" spans="1:2" x14ac:dyDescent="0.25">
      <c r="A4940" s="23" t="s">
        <v>137</v>
      </c>
      <c r="B4940" s="30">
        <f t="shared" si="77"/>
        <v>42420</v>
      </c>
    </row>
    <row r="4941" spans="1:2" x14ac:dyDescent="0.25">
      <c r="A4941" s="23" t="s">
        <v>137</v>
      </c>
      <c r="B4941" s="30">
        <f t="shared" si="77"/>
        <v>42420</v>
      </c>
    </row>
    <row r="4942" spans="1:2" x14ac:dyDescent="0.25">
      <c r="A4942" s="23" t="s">
        <v>137</v>
      </c>
      <c r="B4942" s="30">
        <f t="shared" si="77"/>
        <v>42420</v>
      </c>
    </row>
    <row r="4943" spans="1:2" x14ac:dyDescent="0.25">
      <c r="A4943" s="23" t="s">
        <v>137</v>
      </c>
      <c r="B4943" s="30">
        <f t="shared" si="77"/>
        <v>42420</v>
      </c>
    </row>
    <row r="4944" spans="1:2" x14ac:dyDescent="0.25">
      <c r="A4944" s="23" t="s">
        <v>137</v>
      </c>
      <c r="B4944" s="30">
        <f t="shared" si="77"/>
        <v>42420</v>
      </c>
    </row>
    <row r="4945" spans="1:2" x14ac:dyDescent="0.25">
      <c r="A4945" s="23" t="s">
        <v>137</v>
      </c>
      <c r="B4945" s="30">
        <f t="shared" si="77"/>
        <v>42420</v>
      </c>
    </row>
    <row r="4946" spans="1:2" x14ac:dyDescent="0.25">
      <c r="A4946" s="23" t="s">
        <v>137</v>
      </c>
      <c r="B4946" s="30">
        <f t="shared" si="77"/>
        <v>42420</v>
      </c>
    </row>
    <row r="4947" spans="1:2" x14ac:dyDescent="0.25">
      <c r="A4947" s="23" t="s">
        <v>137</v>
      </c>
      <c r="B4947" s="30">
        <f t="shared" si="77"/>
        <v>42420</v>
      </c>
    </row>
    <row r="4948" spans="1:2" x14ac:dyDescent="0.25">
      <c r="A4948" s="23" t="s">
        <v>137</v>
      </c>
      <c r="B4948" s="30">
        <f t="shared" si="77"/>
        <v>42420</v>
      </c>
    </row>
    <row r="4949" spans="1:2" x14ac:dyDescent="0.25">
      <c r="A4949" s="23" t="s">
        <v>137</v>
      </c>
      <c r="B4949" s="30">
        <f t="shared" si="77"/>
        <v>42420</v>
      </c>
    </row>
    <row r="4950" spans="1:2" x14ac:dyDescent="0.25">
      <c r="A4950" s="23" t="s">
        <v>137</v>
      </c>
      <c r="B4950" s="30">
        <f t="shared" si="77"/>
        <v>42420</v>
      </c>
    </row>
    <row r="4951" spans="1:2" x14ac:dyDescent="0.25">
      <c r="A4951" s="23" t="s">
        <v>137</v>
      </c>
      <c r="B4951" s="30">
        <f t="shared" si="77"/>
        <v>42420</v>
      </c>
    </row>
    <row r="4952" spans="1:2" x14ac:dyDescent="0.25">
      <c r="A4952" s="23" t="s">
        <v>137</v>
      </c>
      <c r="B4952" s="30">
        <f t="shared" si="77"/>
        <v>42420</v>
      </c>
    </row>
    <row r="4953" spans="1:2" x14ac:dyDescent="0.25">
      <c r="A4953" s="23" t="s">
        <v>137</v>
      </c>
      <c r="B4953" s="30">
        <f t="shared" si="77"/>
        <v>42420</v>
      </c>
    </row>
    <row r="4954" spans="1:2" x14ac:dyDescent="0.25">
      <c r="A4954" s="23" t="s">
        <v>137</v>
      </c>
      <c r="B4954" s="30">
        <f t="shared" si="77"/>
        <v>42420</v>
      </c>
    </row>
    <row r="4955" spans="1:2" x14ac:dyDescent="0.25">
      <c r="A4955" s="23" t="s">
        <v>137</v>
      </c>
      <c r="B4955" s="30">
        <f t="shared" si="77"/>
        <v>42420</v>
      </c>
    </row>
    <row r="4956" spans="1:2" x14ac:dyDescent="0.25">
      <c r="A4956" s="23" t="s">
        <v>137</v>
      </c>
      <c r="B4956" s="30">
        <f t="shared" si="77"/>
        <v>42420</v>
      </c>
    </row>
    <row r="4957" spans="1:2" x14ac:dyDescent="0.25">
      <c r="A4957" s="23" t="s">
        <v>137</v>
      </c>
      <c r="B4957" s="30">
        <f t="shared" si="77"/>
        <v>42420</v>
      </c>
    </row>
    <row r="4958" spans="1:2" x14ac:dyDescent="0.25">
      <c r="A4958" s="23" t="s">
        <v>137</v>
      </c>
      <c r="B4958" s="30">
        <f t="shared" si="77"/>
        <v>42420</v>
      </c>
    </row>
    <row r="4959" spans="1:2" x14ac:dyDescent="0.25">
      <c r="A4959" s="23" t="s">
        <v>137</v>
      </c>
      <c r="B4959" s="30">
        <f t="shared" si="77"/>
        <v>42420</v>
      </c>
    </row>
    <row r="4960" spans="1:2" x14ac:dyDescent="0.25">
      <c r="A4960" s="23" t="s">
        <v>137</v>
      </c>
      <c r="B4960" s="30">
        <f t="shared" si="77"/>
        <v>42420</v>
      </c>
    </row>
    <row r="4961" spans="1:2" x14ac:dyDescent="0.25">
      <c r="A4961" s="23" t="s">
        <v>137</v>
      </c>
      <c r="B4961" s="30">
        <f t="shared" si="77"/>
        <v>42420</v>
      </c>
    </row>
    <row r="4962" spans="1:2" x14ac:dyDescent="0.25">
      <c r="A4962" s="23" t="s">
        <v>137</v>
      </c>
      <c r="B4962" s="30">
        <f t="shared" si="77"/>
        <v>42420</v>
      </c>
    </row>
    <row r="4963" spans="1:2" x14ac:dyDescent="0.25">
      <c r="A4963" s="23" t="s">
        <v>137</v>
      </c>
      <c r="B4963" s="30">
        <f t="shared" si="77"/>
        <v>42420</v>
      </c>
    </row>
    <row r="4964" spans="1:2" x14ac:dyDescent="0.25">
      <c r="A4964" s="23" t="s">
        <v>137</v>
      </c>
      <c r="B4964" s="30">
        <f t="shared" si="77"/>
        <v>42420</v>
      </c>
    </row>
    <row r="4965" spans="1:2" x14ac:dyDescent="0.25">
      <c r="A4965" s="23" t="s">
        <v>137</v>
      </c>
      <c r="B4965" s="30">
        <f t="shared" si="77"/>
        <v>42420</v>
      </c>
    </row>
    <row r="4966" spans="1:2" x14ac:dyDescent="0.25">
      <c r="A4966" s="23" t="s">
        <v>137</v>
      </c>
      <c r="B4966" s="30">
        <f t="shared" si="77"/>
        <v>42420</v>
      </c>
    </row>
    <row r="4967" spans="1:2" x14ac:dyDescent="0.25">
      <c r="A4967" s="23" t="s">
        <v>137</v>
      </c>
      <c r="B4967" s="30">
        <f t="shared" si="77"/>
        <v>42420</v>
      </c>
    </row>
    <row r="4968" spans="1:2" x14ac:dyDescent="0.25">
      <c r="A4968" s="23" t="s">
        <v>137</v>
      </c>
      <c r="B4968" s="30">
        <f t="shared" si="77"/>
        <v>42420</v>
      </c>
    </row>
    <row r="4969" spans="1:2" x14ac:dyDescent="0.25">
      <c r="A4969" s="23" t="s">
        <v>137</v>
      </c>
      <c r="B4969" s="30">
        <f t="shared" si="77"/>
        <v>42420</v>
      </c>
    </row>
    <row r="4970" spans="1:2" x14ac:dyDescent="0.25">
      <c r="A4970" s="23" t="s">
        <v>137</v>
      </c>
      <c r="B4970" s="30">
        <f t="shared" si="77"/>
        <v>42420</v>
      </c>
    </row>
    <row r="4971" spans="1:2" x14ac:dyDescent="0.25">
      <c r="A4971" s="23" t="s">
        <v>137</v>
      </c>
      <c r="B4971" s="30">
        <f t="shared" si="77"/>
        <v>42420</v>
      </c>
    </row>
    <row r="4972" spans="1:2" x14ac:dyDescent="0.25">
      <c r="A4972" s="23" t="s">
        <v>137</v>
      </c>
      <c r="B4972" s="30">
        <f t="shared" si="77"/>
        <v>42420</v>
      </c>
    </row>
    <row r="4973" spans="1:2" x14ac:dyDescent="0.25">
      <c r="A4973" s="23" t="s">
        <v>137</v>
      </c>
      <c r="B4973" s="30">
        <f t="shared" si="77"/>
        <v>42420</v>
      </c>
    </row>
    <row r="4974" spans="1:2" x14ac:dyDescent="0.25">
      <c r="A4974" s="23" t="s">
        <v>137</v>
      </c>
      <c r="B4974" s="30">
        <f t="shared" si="77"/>
        <v>42420</v>
      </c>
    </row>
    <row r="4975" spans="1:2" x14ac:dyDescent="0.25">
      <c r="A4975" s="23" t="s">
        <v>137</v>
      </c>
      <c r="B4975" s="30">
        <f t="shared" si="77"/>
        <v>42420</v>
      </c>
    </row>
    <row r="4976" spans="1:2" x14ac:dyDescent="0.25">
      <c r="A4976" s="23" t="s">
        <v>137</v>
      </c>
      <c r="B4976" s="30">
        <f t="shared" si="77"/>
        <v>42420</v>
      </c>
    </row>
    <row r="4977" spans="1:2" x14ac:dyDescent="0.25">
      <c r="A4977" s="23" t="s">
        <v>137</v>
      </c>
      <c r="B4977" s="30">
        <f t="shared" si="77"/>
        <v>42420</v>
      </c>
    </row>
    <row r="4978" spans="1:2" x14ac:dyDescent="0.25">
      <c r="A4978" s="23" t="s">
        <v>137</v>
      </c>
      <c r="B4978" s="30">
        <f t="shared" si="77"/>
        <v>42420</v>
      </c>
    </row>
    <row r="4979" spans="1:2" x14ac:dyDescent="0.25">
      <c r="A4979" s="23" t="s">
        <v>137</v>
      </c>
      <c r="B4979" s="30">
        <f t="shared" si="77"/>
        <v>42420</v>
      </c>
    </row>
    <row r="4980" spans="1:2" x14ac:dyDescent="0.25">
      <c r="A4980" s="23" t="s">
        <v>137</v>
      </c>
      <c r="B4980" s="30">
        <f t="shared" si="77"/>
        <v>42420</v>
      </c>
    </row>
    <row r="4981" spans="1:2" x14ac:dyDescent="0.25">
      <c r="A4981" s="23" t="s">
        <v>137</v>
      </c>
      <c r="B4981" s="30">
        <f t="shared" si="77"/>
        <v>42420</v>
      </c>
    </row>
    <row r="4982" spans="1:2" x14ac:dyDescent="0.25">
      <c r="A4982" s="23" t="s">
        <v>137</v>
      </c>
      <c r="B4982" s="30">
        <f t="shared" si="77"/>
        <v>42420</v>
      </c>
    </row>
    <row r="4983" spans="1:2" x14ac:dyDescent="0.25">
      <c r="A4983" s="23" t="s">
        <v>137</v>
      </c>
      <c r="B4983" s="30">
        <f t="shared" si="77"/>
        <v>42420</v>
      </c>
    </row>
    <row r="4984" spans="1:2" x14ac:dyDescent="0.25">
      <c r="A4984" s="23" t="s">
        <v>137</v>
      </c>
      <c r="B4984" s="30">
        <f t="shared" si="77"/>
        <v>42420</v>
      </c>
    </row>
    <row r="4985" spans="1:2" x14ac:dyDescent="0.25">
      <c r="A4985" s="23" t="s">
        <v>137</v>
      </c>
      <c r="B4985" s="30">
        <f t="shared" si="77"/>
        <v>42420</v>
      </c>
    </row>
    <row r="4986" spans="1:2" x14ac:dyDescent="0.25">
      <c r="A4986" s="23" t="s">
        <v>137</v>
      </c>
      <c r="B4986" s="30">
        <f t="shared" si="77"/>
        <v>42420</v>
      </c>
    </row>
    <row r="4987" spans="1:2" x14ac:dyDescent="0.25">
      <c r="A4987" s="23" t="s">
        <v>137</v>
      </c>
      <c r="B4987" s="30">
        <f t="shared" si="77"/>
        <v>42420</v>
      </c>
    </row>
    <row r="4988" spans="1:2" x14ac:dyDescent="0.25">
      <c r="A4988" s="23" t="s">
        <v>137</v>
      </c>
      <c r="B4988" s="30">
        <f t="shared" si="77"/>
        <v>42420</v>
      </c>
    </row>
    <row r="4989" spans="1:2" x14ac:dyDescent="0.25">
      <c r="A4989" s="23" t="s">
        <v>137</v>
      </c>
      <c r="B4989" s="30">
        <f t="shared" si="77"/>
        <v>42420</v>
      </c>
    </row>
    <row r="4990" spans="1:2" x14ac:dyDescent="0.25">
      <c r="A4990" s="23" t="s">
        <v>137</v>
      </c>
      <c r="B4990" s="30">
        <f t="shared" si="77"/>
        <v>42420</v>
      </c>
    </row>
    <row r="4991" spans="1:2" x14ac:dyDescent="0.25">
      <c r="A4991" s="23" t="s">
        <v>137</v>
      </c>
      <c r="B4991" s="30">
        <f t="shared" si="77"/>
        <v>42420</v>
      </c>
    </row>
    <row r="4992" spans="1:2" x14ac:dyDescent="0.25">
      <c r="A4992" s="23" t="s">
        <v>137</v>
      </c>
      <c r="B4992" s="30">
        <f t="shared" si="77"/>
        <v>42420</v>
      </c>
    </row>
    <row r="4993" spans="1:2" x14ac:dyDescent="0.25">
      <c r="A4993" s="23" t="s">
        <v>137</v>
      </c>
      <c r="B4993" s="30">
        <f t="shared" si="77"/>
        <v>42420</v>
      </c>
    </row>
    <row r="4994" spans="1:2" x14ac:dyDescent="0.25">
      <c r="A4994" s="23" t="s">
        <v>137</v>
      </c>
      <c r="B4994" s="30">
        <f t="shared" si="77"/>
        <v>42420</v>
      </c>
    </row>
    <row r="4995" spans="1:2" x14ac:dyDescent="0.25">
      <c r="A4995" s="23" t="s">
        <v>137</v>
      </c>
      <c r="B4995" s="30">
        <f t="shared" ref="B4995:B5058" si="78">DATEVALUE(SUBSTITUTE(A4995,".","-"))</f>
        <v>42420</v>
      </c>
    </row>
    <row r="4996" spans="1:2" x14ac:dyDescent="0.25">
      <c r="A4996" s="23" t="s">
        <v>137</v>
      </c>
      <c r="B4996" s="30">
        <f t="shared" si="78"/>
        <v>42420</v>
      </c>
    </row>
    <row r="4997" spans="1:2" x14ac:dyDescent="0.25">
      <c r="A4997" s="23" t="s">
        <v>137</v>
      </c>
      <c r="B4997" s="30">
        <f t="shared" si="78"/>
        <v>42420</v>
      </c>
    </row>
    <row r="4998" spans="1:2" x14ac:dyDescent="0.25">
      <c r="A4998" s="23" t="s">
        <v>137</v>
      </c>
      <c r="B4998" s="30">
        <f t="shared" si="78"/>
        <v>42420</v>
      </c>
    </row>
    <row r="4999" spans="1:2" x14ac:dyDescent="0.25">
      <c r="A4999" s="23" t="s">
        <v>137</v>
      </c>
      <c r="B4999" s="30">
        <f t="shared" si="78"/>
        <v>42420</v>
      </c>
    </row>
    <row r="5000" spans="1:2" x14ac:dyDescent="0.25">
      <c r="A5000" s="23" t="s">
        <v>137</v>
      </c>
      <c r="B5000" s="30">
        <f t="shared" si="78"/>
        <v>42420</v>
      </c>
    </row>
    <row r="5001" spans="1:2" x14ac:dyDescent="0.25">
      <c r="A5001" s="23" t="s">
        <v>137</v>
      </c>
      <c r="B5001" s="30">
        <f t="shared" si="78"/>
        <v>42420</v>
      </c>
    </row>
    <row r="5002" spans="1:2" x14ac:dyDescent="0.25">
      <c r="A5002" s="23" t="s">
        <v>137</v>
      </c>
      <c r="B5002" s="30">
        <f t="shared" si="78"/>
        <v>42420</v>
      </c>
    </row>
    <row r="5003" spans="1:2" x14ac:dyDescent="0.25">
      <c r="A5003" s="23" t="s">
        <v>137</v>
      </c>
      <c r="B5003" s="30">
        <f t="shared" si="78"/>
        <v>42420</v>
      </c>
    </row>
    <row r="5004" spans="1:2" x14ac:dyDescent="0.25">
      <c r="A5004" s="23" t="s">
        <v>137</v>
      </c>
      <c r="B5004" s="30">
        <f t="shared" si="78"/>
        <v>42420</v>
      </c>
    </row>
    <row r="5005" spans="1:2" x14ac:dyDescent="0.25">
      <c r="A5005" s="23" t="s">
        <v>137</v>
      </c>
      <c r="B5005" s="30">
        <f t="shared" si="78"/>
        <v>42420</v>
      </c>
    </row>
    <row r="5006" spans="1:2" x14ac:dyDescent="0.25">
      <c r="A5006" s="23" t="s">
        <v>137</v>
      </c>
      <c r="B5006" s="30">
        <f t="shared" si="78"/>
        <v>42420</v>
      </c>
    </row>
    <row r="5007" spans="1:2" x14ac:dyDescent="0.25">
      <c r="A5007" s="23" t="s">
        <v>137</v>
      </c>
      <c r="B5007" s="30">
        <f t="shared" si="78"/>
        <v>42420</v>
      </c>
    </row>
    <row r="5008" spans="1:2" x14ac:dyDescent="0.25">
      <c r="A5008" s="23" t="s">
        <v>137</v>
      </c>
      <c r="B5008" s="30">
        <f t="shared" si="78"/>
        <v>42420</v>
      </c>
    </row>
    <row r="5009" spans="1:2" x14ac:dyDescent="0.25">
      <c r="A5009" s="23" t="s">
        <v>137</v>
      </c>
      <c r="B5009" s="30">
        <f t="shared" si="78"/>
        <v>42420</v>
      </c>
    </row>
    <row r="5010" spans="1:2" x14ac:dyDescent="0.25">
      <c r="A5010" s="23" t="s">
        <v>137</v>
      </c>
      <c r="B5010" s="30">
        <f t="shared" si="78"/>
        <v>42420</v>
      </c>
    </row>
    <row r="5011" spans="1:2" x14ac:dyDescent="0.25">
      <c r="A5011" s="23" t="s">
        <v>137</v>
      </c>
      <c r="B5011" s="30">
        <f t="shared" si="78"/>
        <v>42420</v>
      </c>
    </row>
    <row r="5012" spans="1:2" x14ac:dyDescent="0.25">
      <c r="A5012" s="23" t="s">
        <v>137</v>
      </c>
      <c r="B5012" s="30">
        <f t="shared" si="78"/>
        <v>42420</v>
      </c>
    </row>
    <row r="5013" spans="1:2" x14ac:dyDescent="0.25">
      <c r="A5013" s="23" t="s">
        <v>137</v>
      </c>
      <c r="B5013" s="30">
        <f t="shared" si="78"/>
        <v>42420</v>
      </c>
    </row>
    <row r="5014" spans="1:2" x14ac:dyDescent="0.25">
      <c r="A5014" s="23" t="s">
        <v>137</v>
      </c>
      <c r="B5014" s="30">
        <f t="shared" si="78"/>
        <v>42420</v>
      </c>
    </row>
    <row r="5015" spans="1:2" x14ac:dyDescent="0.25">
      <c r="A5015" s="23" t="s">
        <v>137</v>
      </c>
      <c r="B5015" s="30">
        <f t="shared" si="78"/>
        <v>42420</v>
      </c>
    </row>
    <row r="5016" spans="1:2" x14ac:dyDescent="0.25">
      <c r="A5016" s="23" t="s">
        <v>137</v>
      </c>
      <c r="B5016" s="30">
        <f t="shared" si="78"/>
        <v>42420</v>
      </c>
    </row>
    <row r="5017" spans="1:2" x14ac:dyDescent="0.25">
      <c r="A5017" s="23" t="s">
        <v>137</v>
      </c>
      <c r="B5017" s="30">
        <f t="shared" si="78"/>
        <v>42420</v>
      </c>
    </row>
    <row r="5018" spans="1:2" x14ac:dyDescent="0.25">
      <c r="A5018" s="23" t="s">
        <v>137</v>
      </c>
      <c r="B5018" s="30">
        <f t="shared" si="78"/>
        <v>42420</v>
      </c>
    </row>
    <row r="5019" spans="1:2" x14ac:dyDescent="0.25">
      <c r="A5019" s="23" t="s">
        <v>137</v>
      </c>
      <c r="B5019" s="30">
        <f t="shared" si="78"/>
        <v>42420</v>
      </c>
    </row>
    <row r="5020" spans="1:2" x14ac:dyDescent="0.25">
      <c r="A5020" s="23" t="s">
        <v>137</v>
      </c>
      <c r="B5020" s="30">
        <f t="shared" si="78"/>
        <v>42420</v>
      </c>
    </row>
    <row r="5021" spans="1:2" x14ac:dyDescent="0.25">
      <c r="A5021" s="23" t="s">
        <v>137</v>
      </c>
      <c r="B5021" s="30">
        <f t="shared" si="78"/>
        <v>42420</v>
      </c>
    </row>
    <row r="5022" spans="1:2" x14ac:dyDescent="0.25">
      <c r="A5022" s="23" t="s">
        <v>137</v>
      </c>
      <c r="B5022" s="30">
        <f t="shared" si="78"/>
        <v>42420</v>
      </c>
    </row>
    <row r="5023" spans="1:2" x14ac:dyDescent="0.25">
      <c r="A5023" s="23" t="s">
        <v>137</v>
      </c>
      <c r="B5023" s="30">
        <f t="shared" si="78"/>
        <v>42420</v>
      </c>
    </row>
    <row r="5024" spans="1:2" x14ac:dyDescent="0.25">
      <c r="A5024" s="23" t="s">
        <v>137</v>
      </c>
      <c r="B5024" s="30">
        <f t="shared" si="78"/>
        <v>42420</v>
      </c>
    </row>
    <row r="5025" spans="1:2" x14ac:dyDescent="0.25">
      <c r="A5025" s="23" t="s">
        <v>137</v>
      </c>
      <c r="B5025" s="30">
        <f t="shared" si="78"/>
        <v>42420</v>
      </c>
    </row>
    <row r="5026" spans="1:2" x14ac:dyDescent="0.25">
      <c r="A5026" s="23" t="s">
        <v>137</v>
      </c>
      <c r="B5026" s="30">
        <f t="shared" si="78"/>
        <v>42420</v>
      </c>
    </row>
    <row r="5027" spans="1:2" x14ac:dyDescent="0.25">
      <c r="A5027" s="23" t="s">
        <v>137</v>
      </c>
      <c r="B5027" s="30">
        <f t="shared" si="78"/>
        <v>42420</v>
      </c>
    </row>
    <row r="5028" spans="1:2" x14ac:dyDescent="0.25">
      <c r="A5028" s="23" t="s">
        <v>137</v>
      </c>
      <c r="B5028" s="30">
        <f t="shared" si="78"/>
        <v>42420</v>
      </c>
    </row>
    <row r="5029" spans="1:2" x14ac:dyDescent="0.25">
      <c r="A5029" s="23" t="s">
        <v>137</v>
      </c>
      <c r="B5029" s="30">
        <f t="shared" si="78"/>
        <v>42420</v>
      </c>
    </row>
    <row r="5030" spans="1:2" x14ac:dyDescent="0.25">
      <c r="A5030" s="23" t="s">
        <v>137</v>
      </c>
      <c r="B5030" s="30">
        <f t="shared" si="78"/>
        <v>42420</v>
      </c>
    </row>
    <row r="5031" spans="1:2" x14ac:dyDescent="0.25">
      <c r="A5031" s="23" t="s">
        <v>137</v>
      </c>
      <c r="B5031" s="30">
        <f t="shared" si="78"/>
        <v>42420</v>
      </c>
    </row>
    <row r="5032" spans="1:2" x14ac:dyDescent="0.25">
      <c r="A5032" s="23" t="s">
        <v>137</v>
      </c>
      <c r="B5032" s="30">
        <f t="shared" si="78"/>
        <v>42420</v>
      </c>
    </row>
    <row r="5033" spans="1:2" x14ac:dyDescent="0.25">
      <c r="A5033" s="23" t="s">
        <v>137</v>
      </c>
      <c r="B5033" s="30">
        <f t="shared" si="78"/>
        <v>42420</v>
      </c>
    </row>
    <row r="5034" spans="1:2" x14ac:dyDescent="0.25">
      <c r="A5034" s="23" t="s">
        <v>137</v>
      </c>
      <c r="B5034" s="30">
        <f t="shared" si="78"/>
        <v>42420</v>
      </c>
    </row>
    <row r="5035" spans="1:2" x14ac:dyDescent="0.25">
      <c r="A5035" s="23" t="s">
        <v>137</v>
      </c>
      <c r="B5035" s="30">
        <f t="shared" si="78"/>
        <v>42420</v>
      </c>
    </row>
    <row r="5036" spans="1:2" x14ac:dyDescent="0.25">
      <c r="A5036" s="23" t="s">
        <v>137</v>
      </c>
      <c r="B5036" s="30">
        <f t="shared" si="78"/>
        <v>42420</v>
      </c>
    </row>
    <row r="5037" spans="1:2" x14ac:dyDescent="0.25">
      <c r="A5037" s="23" t="s">
        <v>137</v>
      </c>
      <c r="B5037" s="30">
        <f t="shared" si="78"/>
        <v>42420</v>
      </c>
    </row>
    <row r="5038" spans="1:2" x14ac:dyDescent="0.25">
      <c r="A5038" s="23" t="s">
        <v>137</v>
      </c>
      <c r="B5038" s="30">
        <f t="shared" si="78"/>
        <v>42420</v>
      </c>
    </row>
    <row r="5039" spans="1:2" x14ac:dyDescent="0.25">
      <c r="A5039" s="23" t="s">
        <v>137</v>
      </c>
      <c r="B5039" s="30">
        <f t="shared" si="78"/>
        <v>42420</v>
      </c>
    </row>
    <row r="5040" spans="1:2" x14ac:dyDescent="0.25">
      <c r="A5040" s="23" t="s">
        <v>137</v>
      </c>
      <c r="B5040" s="30">
        <f t="shared" si="78"/>
        <v>42420</v>
      </c>
    </row>
    <row r="5041" spans="1:2" x14ac:dyDescent="0.25">
      <c r="A5041" s="23" t="s">
        <v>137</v>
      </c>
      <c r="B5041" s="30">
        <f t="shared" si="78"/>
        <v>42420</v>
      </c>
    </row>
    <row r="5042" spans="1:2" x14ac:dyDescent="0.25">
      <c r="A5042" s="23" t="s">
        <v>137</v>
      </c>
      <c r="B5042" s="30">
        <f t="shared" si="78"/>
        <v>42420</v>
      </c>
    </row>
    <row r="5043" spans="1:2" x14ac:dyDescent="0.25">
      <c r="A5043" s="23" t="s">
        <v>137</v>
      </c>
      <c r="B5043" s="30">
        <f t="shared" si="78"/>
        <v>42420</v>
      </c>
    </row>
    <row r="5044" spans="1:2" x14ac:dyDescent="0.25">
      <c r="A5044" s="23" t="s">
        <v>137</v>
      </c>
      <c r="B5044" s="30">
        <f t="shared" si="78"/>
        <v>42420</v>
      </c>
    </row>
    <row r="5045" spans="1:2" x14ac:dyDescent="0.25">
      <c r="A5045" s="23" t="s">
        <v>137</v>
      </c>
      <c r="B5045" s="30">
        <f t="shared" si="78"/>
        <v>42420</v>
      </c>
    </row>
    <row r="5046" spans="1:2" x14ac:dyDescent="0.25">
      <c r="A5046" s="23" t="s">
        <v>137</v>
      </c>
      <c r="B5046" s="30">
        <f t="shared" si="78"/>
        <v>42420</v>
      </c>
    </row>
    <row r="5047" spans="1:2" x14ac:dyDescent="0.25">
      <c r="A5047" s="23" t="s">
        <v>137</v>
      </c>
      <c r="B5047" s="30">
        <f t="shared" si="78"/>
        <v>42420</v>
      </c>
    </row>
    <row r="5048" spans="1:2" x14ac:dyDescent="0.25">
      <c r="A5048" s="23" t="s">
        <v>137</v>
      </c>
      <c r="B5048" s="30">
        <f t="shared" si="78"/>
        <v>42420</v>
      </c>
    </row>
    <row r="5049" spans="1:2" x14ac:dyDescent="0.25">
      <c r="A5049" s="23" t="s">
        <v>137</v>
      </c>
      <c r="B5049" s="30">
        <f t="shared" si="78"/>
        <v>42420</v>
      </c>
    </row>
    <row r="5050" spans="1:2" x14ac:dyDescent="0.25">
      <c r="A5050" s="23" t="s">
        <v>137</v>
      </c>
      <c r="B5050" s="30">
        <f t="shared" si="78"/>
        <v>42420</v>
      </c>
    </row>
    <row r="5051" spans="1:2" x14ac:dyDescent="0.25">
      <c r="A5051" s="23" t="s">
        <v>137</v>
      </c>
      <c r="B5051" s="30">
        <f t="shared" si="78"/>
        <v>42420</v>
      </c>
    </row>
    <row r="5052" spans="1:2" x14ac:dyDescent="0.25">
      <c r="A5052" s="23" t="s">
        <v>137</v>
      </c>
      <c r="B5052" s="30">
        <f t="shared" si="78"/>
        <v>42420</v>
      </c>
    </row>
    <row r="5053" spans="1:2" x14ac:dyDescent="0.25">
      <c r="A5053" s="23" t="s">
        <v>137</v>
      </c>
      <c r="B5053" s="30">
        <f t="shared" si="78"/>
        <v>42420</v>
      </c>
    </row>
    <row r="5054" spans="1:2" x14ac:dyDescent="0.25">
      <c r="A5054" s="23" t="s">
        <v>137</v>
      </c>
      <c r="B5054" s="30">
        <f t="shared" si="78"/>
        <v>42420</v>
      </c>
    </row>
    <row r="5055" spans="1:2" x14ac:dyDescent="0.25">
      <c r="A5055" s="23" t="s">
        <v>137</v>
      </c>
      <c r="B5055" s="30">
        <f t="shared" si="78"/>
        <v>42420</v>
      </c>
    </row>
    <row r="5056" spans="1:2" x14ac:dyDescent="0.25">
      <c r="A5056" s="23" t="s">
        <v>137</v>
      </c>
      <c r="B5056" s="30">
        <f t="shared" si="78"/>
        <v>42420</v>
      </c>
    </row>
    <row r="5057" spans="1:2" x14ac:dyDescent="0.25">
      <c r="A5057" s="23" t="s">
        <v>137</v>
      </c>
      <c r="B5057" s="30">
        <f t="shared" si="78"/>
        <v>42420</v>
      </c>
    </row>
    <row r="5058" spans="1:2" x14ac:dyDescent="0.25">
      <c r="A5058" s="23" t="s">
        <v>137</v>
      </c>
      <c r="B5058" s="30">
        <f t="shared" si="78"/>
        <v>42420</v>
      </c>
    </row>
    <row r="5059" spans="1:2" x14ac:dyDescent="0.25">
      <c r="A5059" s="23" t="s">
        <v>137</v>
      </c>
      <c r="B5059" s="30">
        <f t="shared" ref="B5059:B5122" si="79">DATEVALUE(SUBSTITUTE(A5059,".","-"))</f>
        <v>42420</v>
      </c>
    </row>
    <row r="5060" spans="1:2" x14ac:dyDescent="0.25">
      <c r="A5060" s="23" t="s">
        <v>137</v>
      </c>
      <c r="B5060" s="30">
        <f t="shared" si="79"/>
        <v>42420</v>
      </c>
    </row>
    <row r="5061" spans="1:2" x14ac:dyDescent="0.25">
      <c r="A5061" s="23" t="s">
        <v>137</v>
      </c>
      <c r="B5061" s="30">
        <f t="shared" si="79"/>
        <v>42420</v>
      </c>
    </row>
    <row r="5062" spans="1:2" x14ac:dyDescent="0.25">
      <c r="A5062" s="23" t="s">
        <v>137</v>
      </c>
      <c r="B5062" s="30">
        <f t="shared" si="79"/>
        <v>42420</v>
      </c>
    </row>
    <row r="5063" spans="1:2" x14ac:dyDescent="0.25">
      <c r="A5063" s="23" t="s">
        <v>137</v>
      </c>
      <c r="B5063" s="30">
        <f t="shared" si="79"/>
        <v>42420</v>
      </c>
    </row>
    <row r="5064" spans="1:2" x14ac:dyDescent="0.25">
      <c r="A5064" s="23" t="s">
        <v>137</v>
      </c>
      <c r="B5064" s="30">
        <f t="shared" si="79"/>
        <v>42420</v>
      </c>
    </row>
    <row r="5065" spans="1:2" x14ac:dyDescent="0.25">
      <c r="A5065" s="23" t="s">
        <v>137</v>
      </c>
      <c r="B5065" s="30">
        <f t="shared" si="79"/>
        <v>42420</v>
      </c>
    </row>
    <row r="5066" spans="1:2" x14ac:dyDescent="0.25">
      <c r="A5066" s="23" t="s">
        <v>137</v>
      </c>
      <c r="B5066" s="30">
        <f t="shared" si="79"/>
        <v>42420</v>
      </c>
    </row>
    <row r="5067" spans="1:2" x14ac:dyDescent="0.25">
      <c r="A5067" s="23" t="s">
        <v>137</v>
      </c>
      <c r="B5067" s="30">
        <f t="shared" si="79"/>
        <v>42420</v>
      </c>
    </row>
    <row r="5068" spans="1:2" x14ac:dyDescent="0.25">
      <c r="A5068" s="23" t="s">
        <v>137</v>
      </c>
      <c r="B5068" s="30">
        <f t="shared" si="79"/>
        <v>42420</v>
      </c>
    </row>
    <row r="5069" spans="1:2" x14ac:dyDescent="0.25">
      <c r="A5069" s="23" t="s">
        <v>137</v>
      </c>
      <c r="B5069" s="30">
        <f t="shared" si="79"/>
        <v>42420</v>
      </c>
    </row>
    <row r="5070" spans="1:2" x14ac:dyDescent="0.25">
      <c r="A5070" s="23" t="s">
        <v>137</v>
      </c>
      <c r="B5070" s="30">
        <f t="shared" si="79"/>
        <v>42420</v>
      </c>
    </row>
    <row r="5071" spans="1:2" x14ac:dyDescent="0.25">
      <c r="A5071" s="23" t="s">
        <v>137</v>
      </c>
      <c r="B5071" s="30">
        <f t="shared" si="79"/>
        <v>42420</v>
      </c>
    </row>
    <row r="5072" spans="1:2" x14ac:dyDescent="0.25">
      <c r="A5072" s="23" t="s">
        <v>137</v>
      </c>
      <c r="B5072" s="30">
        <f t="shared" si="79"/>
        <v>42420</v>
      </c>
    </row>
    <row r="5073" spans="1:2" x14ac:dyDescent="0.25">
      <c r="A5073" s="23" t="s">
        <v>137</v>
      </c>
      <c r="B5073" s="30">
        <f t="shared" si="79"/>
        <v>42420</v>
      </c>
    </row>
    <row r="5074" spans="1:2" x14ac:dyDescent="0.25">
      <c r="A5074" s="23" t="s">
        <v>137</v>
      </c>
      <c r="B5074" s="30">
        <f t="shared" si="79"/>
        <v>42420</v>
      </c>
    </row>
    <row r="5075" spans="1:2" x14ac:dyDescent="0.25">
      <c r="A5075" s="23" t="s">
        <v>137</v>
      </c>
      <c r="B5075" s="30">
        <f t="shared" si="79"/>
        <v>42420</v>
      </c>
    </row>
    <row r="5076" spans="1:2" x14ac:dyDescent="0.25">
      <c r="A5076" s="23" t="s">
        <v>137</v>
      </c>
      <c r="B5076" s="30">
        <f t="shared" si="79"/>
        <v>42420</v>
      </c>
    </row>
    <row r="5077" spans="1:2" x14ac:dyDescent="0.25">
      <c r="A5077" s="23" t="s">
        <v>137</v>
      </c>
      <c r="B5077" s="30">
        <f t="shared" si="79"/>
        <v>42420</v>
      </c>
    </row>
    <row r="5078" spans="1:2" x14ac:dyDescent="0.25">
      <c r="A5078" s="23" t="s">
        <v>137</v>
      </c>
      <c r="B5078" s="30">
        <f t="shared" si="79"/>
        <v>42420</v>
      </c>
    </row>
    <row r="5079" spans="1:2" x14ac:dyDescent="0.25">
      <c r="A5079" s="23" t="s">
        <v>137</v>
      </c>
      <c r="B5079" s="30">
        <f t="shared" si="79"/>
        <v>42420</v>
      </c>
    </row>
    <row r="5080" spans="1:2" x14ac:dyDescent="0.25">
      <c r="A5080" s="23" t="s">
        <v>137</v>
      </c>
      <c r="B5080" s="30">
        <f t="shared" si="79"/>
        <v>42420</v>
      </c>
    </row>
    <row r="5081" spans="1:2" x14ac:dyDescent="0.25">
      <c r="A5081" s="23" t="s">
        <v>137</v>
      </c>
      <c r="B5081" s="30">
        <f t="shared" si="79"/>
        <v>42420</v>
      </c>
    </row>
    <row r="5082" spans="1:2" x14ac:dyDescent="0.25">
      <c r="A5082" s="23" t="s">
        <v>137</v>
      </c>
      <c r="B5082" s="30">
        <f t="shared" si="79"/>
        <v>42420</v>
      </c>
    </row>
    <row r="5083" spans="1:2" x14ac:dyDescent="0.25">
      <c r="A5083" s="23" t="s">
        <v>137</v>
      </c>
      <c r="B5083" s="30">
        <f t="shared" si="79"/>
        <v>42420</v>
      </c>
    </row>
    <row r="5084" spans="1:2" x14ac:dyDescent="0.25">
      <c r="A5084" s="23" t="s">
        <v>137</v>
      </c>
      <c r="B5084" s="30">
        <f t="shared" si="79"/>
        <v>42420</v>
      </c>
    </row>
    <row r="5085" spans="1:2" x14ac:dyDescent="0.25">
      <c r="A5085" s="23" t="s">
        <v>137</v>
      </c>
      <c r="B5085" s="30">
        <f t="shared" si="79"/>
        <v>42420</v>
      </c>
    </row>
    <row r="5086" spans="1:2" x14ac:dyDescent="0.25">
      <c r="A5086" s="23" t="s">
        <v>137</v>
      </c>
      <c r="B5086" s="30">
        <f t="shared" si="79"/>
        <v>42420</v>
      </c>
    </row>
    <row r="5087" spans="1:2" x14ac:dyDescent="0.25">
      <c r="A5087" s="23" t="s">
        <v>137</v>
      </c>
      <c r="B5087" s="30">
        <f t="shared" si="79"/>
        <v>42420</v>
      </c>
    </row>
    <row r="5088" spans="1:2" x14ac:dyDescent="0.25">
      <c r="A5088" s="23" t="s">
        <v>137</v>
      </c>
      <c r="B5088" s="30">
        <f t="shared" si="79"/>
        <v>42420</v>
      </c>
    </row>
    <row r="5089" spans="1:2" x14ac:dyDescent="0.25">
      <c r="A5089" s="23" t="s">
        <v>137</v>
      </c>
      <c r="B5089" s="30">
        <f t="shared" si="79"/>
        <v>42420</v>
      </c>
    </row>
    <row r="5090" spans="1:2" x14ac:dyDescent="0.25">
      <c r="A5090" s="23" t="s">
        <v>137</v>
      </c>
      <c r="B5090" s="30">
        <f t="shared" si="79"/>
        <v>42420</v>
      </c>
    </row>
    <row r="5091" spans="1:2" x14ac:dyDescent="0.25">
      <c r="A5091" s="23" t="s">
        <v>137</v>
      </c>
      <c r="B5091" s="30">
        <f t="shared" si="79"/>
        <v>42420</v>
      </c>
    </row>
    <row r="5092" spans="1:2" x14ac:dyDescent="0.25">
      <c r="A5092" s="23" t="s">
        <v>137</v>
      </c>
      <c r="B5092" s="30">
        <f t="shared" si="79"/>
        <v>42420</v>
      </c>
    </row>
    <row r="5093" spans="1:2" x14ac:dyDescent="0.25">
      <c r="A5093" s="23" t="s">
        <v>137</v>
      </c>
      <c r="B5093" s="30">
        <f t="shared" si="79"/>
        <v>42420</v>
      </c>
    </row>
    <row r="5094" spans="1:2" x14ac:dyDescent="0.25">
      <c r="A5094" s="23" t="s">
        <v>137</v>
      </c>
      <c r="B5094" s="30">
        <f t="shared" si="79"/>
        <v>42420</v>
      </c>
    </row>
    <row r="5095" spans="1:2" x14ac:dyDescent="0.25">
      <c r="A5095" s="23" t="s">
        <v>137</v>
      </c>
      <c r="B5095" s="30">
        <f t="shared" si="79"/>
        <v>42420</v>
      </c>
    </row>
    <row r="5096" spans="1:2" x14ac:dyDescent="0.25">
      <c r="A5096" s="23" t="s">
        <v>137</v>
      </c>
      <c r="B5096" s="30">
        <f t="shared" si="79"/>
        <v>42420</v>
      </c>
    </row>
    <row r="5097" spans="1:2" x14ac:dyDescent="0.25">
      <c r="A5097" s="23" t="s">
        <v>137</v>
      </c>
      <c r="B5097" s="30">
        <f t="shared" si="79"/>
        <v>42420</v>
      </c>
    </row>
    <row r="5098" spans="1:2" x14ac:dyDescent="0.25">
      <c r="A5098" s="23" t="s">
        <v>137</v>
      </c>
      <c r="B5098" s="30">
        <f t="shared" si="79"/>
        <v>42420</v>
      </c>
    </row>
    <row r="5099" spans="1:2" x14ac:dyDescent="0.25">
      <c r="A5099" s="23" t="s">
        <v>137</v>
      </c>
      <c r="B5099" s="30">
        <f t="shared" si="79"/>
        <v>42420</v>
      </c>
    </row>
    <row r="5100" spans="1:2" x14ac:dyDescent="0.25">
      <c r="A5100" s="23" t="s">
        <v>137</v>
      </c>
      <c r="B5100" s="30">
        <f t="shared" si="79"/>
        <v>42420</v>
      </c>
    </row>
    <row r="5101" spans="1:2" x14ac:dyDescent="0.25">
      <c r="A5101" s="23" t="s">
        <v>137</v>
      </c>
      <c r="B5101" s="30">
        <f t="shared" si="79"/>
        <v>42420</v>
      </c>
    </row>
    <row r="5102" spans="1:2" x14ac:dyDescent="0.25">
      <c r="A5102" s="23" t="s">
        <v>137</v>
      </c>
      <c r="B5102" s="30">
        <f t="shared" si="79"/>
        <v>42420</v>
      </c>
    </row>
    <row r="5103" spans="1:2" x14ac:dyDescent="0.25">
      <c r="A5103" s="23" t="s">
        <v>137</v>
      </c>
      <c r="B5103" s="30">
        <f t="shared" si="79"/>
        <v>42420</v>
      </c>
    </row>
    <row r="5104" spans="1:2" x14ac:dyDescent="0.25">
      <c r="A5104" s="23" t="s">
        <v>137</v>
      </c>
      <c r="B5104" s="30">
        <f t="shared" si="79"/>
        <v>42420</v>
      </c>
    </row>
    <row r="5105" spans="1:2" x14ac:dyDescent="0.25">
      <c r="A5105" s="23" t="s">
        <v>137</v>
      </c>
      <c r="B5105" s="30">
        <f t="shared" si="79"/>
        <v>42420</v>
      </c>
    </row>
    <row r="5106" spans="1:2" x14ac:dyDescent="0.25">
      <c r="A5106" s="23" t="s">
        <v>137</v>
      </c>
      <c r="B5106" s="30">
        <f t="shared" si="79"/>
        <v>42420</v>
      </c>
    </row>
    <row r="5107" spans="1:2" x14ac:dyDescent="0.25">
      <c r="A5107" s="23" t="s">
        <v>137</v>
      </c>
      <c r="B5107" s="30">
        <f t="shared" si="79"/>
        <v>42420</v>
      </c>
    </row>
    <row r="5108" spans="1:2" x14ac:dyDescent="0.25">
      <c r="A5108" s="23" t="s">
        <v>137</v>
      </c>
      <c r="B5108" s="30">
        <f t="shared" si="79"/>
        <v>42420</v>
      </c>
    </row>
    <row r="5109" spans="1:2" x14ac:dyDescent="0.25">
      <c r="A5109" s="23" t="s">
        <v>137</v>
      </c>
      <c r="B5109" s="30">
        <f t="shared" si="79"/>
        <v>42420</v>
      </c>
    </row>
    <row r="5110" spans="1:2" x14ac:dyDescent="0.25">
      <c r="A5110" s="23" t="s">
        <v>137</v>
      </c>
      <c r="B5110" s="30">
        <f t="shared" si="79"/>
        <v>42420</v>
      </c>
    </row>
    <row r="5111" spans="1:2" x14ac:dyDescent="0.25">
      <c r="A5111" s="23" t="s">
        <v>137</v>
      </c>
      <c r="B5111" s="30">
        <f t="shared" si="79"/>
        <v>42420</v>
      </c>
    </row>
    <row r="5112" spans="1:2" x14ac:dyDescent="0.25">
      <c r="A5112" s="23" t="s">
        <v>137</v>
      </c>
      <c r="B5112" s="30">
        <f t="shared" si="79"/>
        <v>42420</v>
      </c>
    </row>
    <row r="5113" spans="1:2" x14ac:dyDescent="0.25">
      <c r="A5113" s="23" t="s">
        <v>137</v>
      </c>
      <c r="B5113" s="30">
        <f t="shared" si="79"/>
        <v>42420</v>
      </c>
    </row>
    <row r="5114" spans="1:2" x14ac:dyDescent="0.25">
      <c r="A5114" s="23" t="s">
        <v>137</v>
      </c>
      <c r="B5114" s="30">
        <f t="shared" si="79"/>
        <v>42420</v>
      </c>
    </row>
    <row r="5115" spans="1:2" x14ac:dyDescent="0.25">
      <c r="A5115" s="23" t="s">
        <v>137</v>
      </c>
      <c r="B5115" s="30">
        <f t="shared" si="79"/>
        <v>42420</v>
      </c>
    </row>
    <row r="5116" spans="1:2" x14ac:dyDescent="0.25">
      <c r="A5116" s="23" t="s">
        <v>137</v>
      </c>
      <c r="B5116" s="30">
        <f t="shared" si="79"/>
        <v>42420</v>
      </c>
    </row>
    <row r="5117" spans="1:2" x14ac:dyDescent="0.25">
      <c r="A5117" s="23" t="s">
        <v>137</v>
      </c>
      <c r="B5117" s="30">
        <f t="shared" si="79"/>
        <v>42420</v>
      </c>
    </row>
    <row r="5118" spans="1:2" x14ac:dyDescent="0.25">
      <c r="A5118" s="23" t="s">
        <v>137</v>
      </c>
      <c r="B5118" s="30">
        <f t="shared" si="79"/>
        <v>42420</v>
      </c>
    </row>
    <row r="5119" spans="1:2" x14ac:dyDescent="0.25">
      <c r="A5119" s="23" t="s">
        <v>137</v>
      </c>
      <c r="B5119" s="30">
        <f t="shared" si="79"/>
        <v>42420</v>
      </c>
    </row>
    <row r="5120" spans="1:2" x14ac:dyDescent="0.25">
      <c r="A5120" s="23" t="s">
        <v>137</v>
      </c>
      <c r="B5120" s="30">
        <f t="shared" si="79"/>
        <v>42420</v>
      </c>
    </row>
    <row r="5121" spans="1:2" x14ac:dyDescent="0.25">
      <c r="A5121" s="23" t="s">
        <v>137</v>
      </c>
      <c r="B5121" s="30">
        <f t="shared" si="79"/>
        <v>42420</v>
      </c>
    </row>
    <row r="5122" spans="1:2" x14ac:dyDescent="0.25">
      <c r="A5122" s="23" t="s">
        <v>137</v>
      </c>
      <c r="B5122" s="30">
        <f t="shared" si="79"/>
        <v>42420</v>
      </c>
    </row>
    <row r="5123" spans="1:2" x14ac:dyDescent="0.25">
      <c r="A5123" s="23" t="s">
        <v>137</v>
      </c>
      <c r="B5123" s="30">
        <f t="shared" ref="B5123:B5186" si="80">DATEVALUE(SUBSTITUTE(A5123,".","-"))</f>
        <v>42420</v>
      </c>
    </row>
    <row r="5124" spans="1:2" x14ac:dyDescent="0.25">
      <c r="A5124" s="23" t="s">
        <v>137</v>
      </c>
      <c r="B5124" s="30">
        <f t="shared" si="80"/>
        <v>42420</v>
      </c>
    </row>
    <row r="5125" spans="1:2" x14ac:dyDescent="0.25">
      <c r="A5125" s="23" t="s">
        <v>137</v>
      </c>
      <c r="B5125" s="30">
        <f t="shared" si="80"/>
        <v>42420</v>
      </c>
    </row>
    <row r="5126" spans="1:2" x14ac:dyDescent="0.25">
      <c r="A5126" s="23" t="s">
        <v>137</v>
      </c>
      <c r="B5126" s="30">
        <f t="shared" si="80"/>
        <v>42420</v>
      </c>
    </row>
    <row r="5127" spans="1:2" x14ac:dyDescent="0.25">
      <c r="A5127" s="23" t="s">
        <v>137</v>
      </c>
      <c r="B5127" s="30">
        <f t="shared" si="80"/>
        <v>42420</v>
      </c>
    </row>
    <row r="5128" spans="1:2" x14ac:dyDescent="0.25">
      <c r="A5128" s="23" t="s">
        <v>137</v>
      </c>
      <c r="B5128" s="30">
        <f t="shared" si="80"/>
        <v>42420</v>
      </c>
    </row>
    <row r="5129" spans="1:2" x14ac:dyDescent="0.25">
      <c r="A5129" s="23" t="s">
        <v>137</v>
      </c>
      <c r="B5129" s="30">
        <f t="shared" si="80"/>
        <v>42420</v>
      </c>
    </row>
    <row r="5130" spans="1:2" x14ac:dyDescent="0.25">
      <c r="A5130" s="23" t="s">
        <v>137</v>
      </c>
      <c r="B5130" s="30">
        <f t="shared" si="80"/>
        <v>42420</v>
      </c>
    </row>
    <row r="5131" spans="1:2" x14ac:dyDescent="0.25">
      <c r="A5131" s="23" t="s">
        <v>137</v>
      </c>
      <c r="B5131" s="30">
        <f t="shared" si="80"/>
        <v>42420</v>
      </c>
    </row>
    <row r="5132" spans="1:2" x14ac:dyDescent="0.25">
      <c r="A5132" s="23" t="s">
        <v>137</v>
      </c>
      <c r="B5132" s="30">
        <f t="shared" si="80"/>
        <v>42420</v>
      </c>
    </row>
    <row r="5133" spans="1:2" x14ac:dyDescent="0.25">
      <c r="A5133" s="23" t="s">
        <v>137</v>
      </c>
      <c r="B5133" s="30">
        <f t="shared" si="80"/>
        <v>42420</v>
      </c>
    </row>
    <row r="5134" spans="1:2" x14ac:dyDescent="0.25">
      <c r="A5134" s="23" t="s">
        <v>137</v>
      </c>
      <c r="B5134" s="30">
        <f t="shared" si="80"/>
        <v>42420</v>
      </c>
    </row>
    <row r="5135" spans="1:2" x14ac:dyDescent="0.25">
      <c r="A5135" s="23" t="s">
        <v>137</v>
      </c>
      <c r="B5135" s="30">
        <f t="shared" si="80"/>
        <v>42420</v>
      </c>
    </row>
    <row r="5136" spans="1:2" x14ac:dyDescent="0.25">
      <c r="A5136" s="23" t="s">
        <v>137</v>
      </c>
      <c r="B5136" s="30">
        <f t="shared" si="80"/>
        <v>42420</v>
      </c>
    </row>
    <row r="5137" spans="1:2" x14ac:dyDescent="0.25">
      <c r="A5137" s="23" t="s">
        <v>137</v>
      </c>
      <c r="B5137" s="30">
        <f t="shared" si="80"/>
        <v>42420</v>
      </c>
    </row>
    <row r="5138" spans="1:2" x14ac:dyDescent="0.25">
      <c r="A5138" s="23" t="s">
        <v>137</v>
      </c>
      <c r="B5138" s="30">
        <f t="shared" si="80"/>
        <v>42420</v>
      </c>
    </row>
    <row r="5139" spans="1:2" x14ac:dyDescent="0.25">
      <c r="A5139" s="23" t="s">
        <v>137</v>
      </c>
      <c r="B5139" s="30">
        <f t="shared" si="80"/>
        <v>42420</v>
      </c>
    </row>
    <row r="5140" spans="1:2" x14ac:dyDescent="0.25">
      <c r="A5140" s="23" t="s">
        <v>137</v>
      </c>
      <c r="B5140" s="30">
        <f t="shared" si="80"/>
        <v>42420</v>
      </c>
    </row>
    <row r="5141" spans="1:2" x14ac:dyDescent="0.25">
      <c r="A5141" s="23" t="s">
        <v>137</v>
      </c>
      <c r="B5141" s="30">
        <f t="shared" si="80"/>
        <v>42420</v>
      </c>
    </row>
    <row r="5142" spans="1:2" x14ac:dyDescent="0.25">
      <c r="A5142" s="23" t="s">
        <v>137</v>
      </c>
      <c r="B5142" s="30">
        <f t="shared" si="80"/>
        <v>42420</v>
      </c>
    </row>
    <row r="5143" spans="1:2" x14ac:dyDescent="0.25">
      <c r="A5143" s="23" t="s">
        <v>137</v>
      </c>
      <c r="B5143" s="30">
        <f t="shared" si="80"/>
        <v>42420</v>
      </c>
    </row>
    <row r="5144" spans="1:2" x14ac:dyDescent="0.25">
      <c r="A5144" s="23" t="s">
        <v>137</v>
      </c>
      <c r="B5144" s="30">
        <f t="shared" si="80"/>
        <v>42420</v>
      </c>
    </row>
    <row r="5145" spans="1:2" x14ac:dyDescent="0.25">
      <c r="A5145" s="23" t="s">
        <v>137</v>
      </c>
      <c r="B5145" s="30">
        <f t="shared" si="80"/>
        <v>42420</v>
      </c>
    </row>
    <row r="5146" spans="1:2" x14ac:dyDescent="0.25">
      <c r="A5146" s="23" t="s">
        <v>137</v>
      </c>
      <c r="B5146" s="30">
        <f t="shared" si="80"/>
        <v>42420</v>
      </c>
    </row>
    <row r="5147" spans="1:2" x14ac:dyDescent="0.25">
      <c r="A5147" s="23" t="s">
        <v>137</v>
      </c>
      <c r="B5147" s="30">
        <f t="shared" si="80"/>
        <v>42420</v>
      </c>
    </row>
    <row r="5148" spans="1:2" x14ac:dyDescent="0.25">
      <c r="A5148" s="23" t="s">
        <v>137</v>
      </c>
      <c r="B5148" s="30">
        <f t="shared" si="80"/>
        <v>42420</v>
      </c>
    </row>
    <row r="5149" spans="1:2" x14ac:dyDescent="0.25">
      <c r="A5149" s="23" t="s">
        <v>137</v>
      </c>
      <c r="B5149" s="30">
        <f t="shared" si="80"/>
        <v>42420</v>
      </c>
    </row>
    <row r="5150" spans="1:2" x14ac:dyDescent="0.25">
      <c r="A5150" s="23" t="s">
        <v>137</v>
      </c>
      <c r="B5150" s="30">
        <f t="shared" si="80"/>
        <v>42420</v>
      </c>
    </row>
    <row r="5151" spans="1:2" x14ac:dyDescent="0.25">
      <c r="A5151" s="23" t="s">
        <v>137</v>
      </c>
      <c r="B5151" s="30">
        <f t="shared" si="80"/>
        <v>42420</v>
      </c>
    </row>
    <row r="5152" spans="1:2" x14ac:dyDescent="0.25">
      <c r="A5152" s="23" t="s">
        <v>137</v>
      </c>
      <c r="B5152" s="30">
        <f t="shared" si="80"/>
        <v>42420</v>
      </c>
    </row>
    <row r="5153" spans="1:2" x14ac:dyDescent="0.25">
      <c r="A5153" s="23" t="s">
        <v>137</v>
      </c>
      <c r="B5153" s="30">
        <f t="shared" si="80"/>
        <v>42420</v>
      </c>
    </row>
    <row r="5154" spans="1:2" x14ac:dyDescent="0.25">
      <c r="A5154" s="23" t="s">
        <v>137</v>
      </c>
      <c r="B5154" s="30">
        <f t="shared" si="80"/>
        <v>42420</v>
      </c>
    </row>
    <row r="5155" spans="1:2" x14ac:dyDescent="0.25">
      <c r="A5155" s="23" t="s">
        <v>137</v>
      </c>
      <c r="B5155" s="30">
        <f t="shared" si="80"/>
        <v>42420</v>
      </c>
    </row>
    <row r="5156" spans="1:2" x14ac:dyDescent="0.25">
      <c r="A5156" s="23" t="s">
        <v>137</v>
      </c>
      <c r="B5156" s="30">
        <f t="shared" si="80"/>
        <v>42420</v>
      </c>
    </row>
    <row r="5157" spans="1:2" x14ac:dyDescent="0.25">
      <c r="A5157" s="23" t="s">
        <v>137</v>
      </c>
      <c r="B5157" s="30">
        <f t="shared" si="80"/>
        <v>42420</v>
      </c>
    </row>
    <row r="5158" spans="1:2" x14ac:dyDescent="0.25">
      <c r="A5158" s="23" t="s">
        <v>137</v>
      </c>
      <c r="B5158" s="30">
        <f t="shared" si="80"/>
        <v>42420</v>
      </c>
    </row>
    <row r="5159" spans="1:2" x14ac:dyDescent="0.25">
      <c r="A5159" s="23" t="s">
        <v>137</v>
      </c>
      <c r="B5159" s="30">
        <f t="shared" si="80"/>
        <v>42420</v>
      </c>
    </row>
    <row r="5160" spans="1:2" x14ac:dyDescent="0.25">
      <c r="A5160" s="23" t="s">
        <v>137</v>
      </c>
      <c r="B5160" s="30">
        <f t="shared" si="80"/>
        <v>42420</v>
      </c>
    </row>
    <row r="5161" spans="1:2" x14ac:dyDescent="0.25">
      <c r="A5161" s="23" t="s">
        <v>137</v>
      </c>
      <c r="B5161" s="30">
        <f t="shared" si="80"/>
        <v>42420</v>
      </c>
    </row>
    <row r="5162" spans="1:2" x14ac:dyDescent="0.25">
      <c r="A5162" s="23" t="s">
        <v>137</v>
      </c>
      <c r="B5162" s="30">
        <f t="shared" si="80"/>
        <v>42420</v>
      </c>
    </row>
    <row r="5163" spans="1:2" x14ac:dyDescent="0.25">
      <c r="A5163" s="23" t="s">
        <v>137</v>
      </c>
      <c r="B5163" s="30">
        <f t="shared" si="80"/>
        <v>42420</v>
      </c>
    </row>
    <row r="5164" spans="1:2" x14ac:dyDescent="0.25">
      <c r="A5164" s="23" t="s">
        <v>137</v>
      </c>
      <c r="B5164" s="30">
        <f t="shared" si="80"/>
        <v>42420</v>
      </c>
    </row>
    <row r="5165" spans="1:2" x14ac:dyDescent="0.25">
      <c r="A5165" s="23" t="s">
        <v>137</v>
      </c>
      <c r="B5165" s="30">
        <f t="shared" si="80"/>
        <v>42420</v>
      </c>
    </row>
    <row r="5166" spans="1:2" x14ac:dyDescent="0.25">
      <c r="A5166" s="23" t="s">
        <v>137</v>
      </c>
      <c r="B5166" s="30">
        <f t="shared" si="80"/>
        <v>42420</v>
      </c>
    </row>
    <row r="5167" spans="1:2" x14ac:dyDescent="0.25">
      <c r="A5167" s="23" t="s">
        <v>137</v>
      </c>
      <c r="B5167" s="30">
        <f t="shared" si="80"/>
        <v>42420</v>
      </c>
    </row>
    <row r="5168" spans="1:2" x14ac:dyDescent="0.25">
      <c r="A5168" s="23" t="s">
        <v>137</v>
      </c>
      <c r="B5168" s="30">
        <f t="shared" si="80"/>
        <v>42420</v>
      </c>
    </row>
    <row r="5169" spans="1:2" x14ac:dyDescent="0.25">
      <c r="A5169" s="23" t="s">
        <v>137</v>
      </c>
      <c r="B5169" s="30">
        <f t="shared" si="80"/>
        <v>42420</v>
      </c>
    </row>
    <row r="5170" spans="1:2" x14ac:dyDescent="0.25">
      <c r="A5170" s="23" t="s">
        <v>137</v>
      </c>
      <c r="B5170" s="30">
        <f t="shared" si="80"/>
        <v>42420</v>
      </c>
    </row>
    <row r="5171" spans="1:2" x14ac:dyDescent="0.25">
      <c r="A5171" s="23" t="s">
        <v>137</v>
      </c>
      <c r="B5171" s="30">
        <f t="shared" si="80"/>
        <v>42420</v>
      </c>
    </row>
    <row r="5172" spans="1:2" x14ac:dyDescent="0.25">
      <c r="A5172" s="23" t="s">
        <v>137</v>
      </c>
      <c r="B5172" s="30">
        <f t="shared" si="80"/>
        <v>42420</v>
      </c>
    </row>
    <row r="5173" spans="1:2" x14ac:dyDescent="0.25">
      <c r="A5173" s="23" t="s">
        <v>137</v>
      </c>
      <c r="B5173" s="30">
        <f t="shared" si="80"/>
        <v>42420</v>
      </c>
    </row>
    <row r="5174" spans="1:2" x14ac:dyDescent="0.25">
      <c r="A5174" s="23" t="s">
        <v>137</v>
      </c>
      <c r="B5174" s="30">
        <f t="shared" si="80"/>
        <v>42420</v>
      </c>
    </row>
    <row r="5175" spans="1:2" x14ac:dyDescent="0.25">
      <c r="A5175" s="23" t="s">
        <v>137</v>
      </c>
      <c r="B5175" s="30">
        <f t="shared" si="80"/>
        <v>42420</v>
      </c>
    </row>
    <row r="5176" spans="1:2" x14ac:dyDescent="0.25">
      <c r="A5176" s="23" t="s">
        <v>137</v>
      </c>
      <c r="B5176" s="30">
        <f t="shared" si="80"/>
        <v>42420</v>
      </c>
    </row>
    <row r="5177" spans="1:2" x14ac:dyDescent="0.25">
      <c r="A5177" s="23" t="s">
        <v>137</v>
      </c>
      <c r="B5177" s="30">
        <f t="shared" si="80"/>
        <v>42420</v>
      </c>
    </row>
    <row r="5178" spans="1:2" x14ac:dyDescent="0.25">
      <c r="A5178" s="23" t="s">
        <v>137</v>
      </c>
      <c r="B5178" s="30">
        <f t="shared" si="80"/>
        <v>42420</v>
      </c>
    </row>
    <row r="5179" spans="1:2" x14ac:dyDescent="0.25">
      <c r="A5179" s="23" t="s">
        <v>137</v>
      </c>
      <c r="B5179" s="30">
        <f t="shared" si="80"/>
        <v>42420</v>
      </c>
    </row>
    <row r="5180" spans="1:2" x14ac:dyDescent="0.25">
      <c r="A5180" s="23" t="s">
        <v>137</v>
      </c>
      <c r="B5180" s="30">
        <f t="shared" si="80"/>
        <v>42420</v>
      </c>
    </row>
    <row r="5181" spans="1:2" x14ac:dyDescent="0.25">
      <c r="A5181" s="23" t="s">
        <v>137</v>
      </c>
      <c r="B5181" s="30">
        <f t="shared" si="80"/>
        <v>42420</v>
      </c>
    </row>
    <row r="5182" spans="1:2" x14ac:dyDescent="0.25">
      <c r="A5182" s="23" t="s">
        <v>137</v>
      </c>
      <c r="B5182" s="30">
        <f t="shared" si="80"/>
        <v>42420</v>
      </c>
    </row>
    <row r="5183" spans="1:2" x14ac:dyDescent="0.25">
      <c r="A5183" s="23" t="s">
        <v>137</v>
      </c>
      <c r="B5183" s="30">
        <f t="shared" si="80"/>
        <v>42420</v>
      </c>
    </row>
    <row r="5184" spans="1:2" x14ac:dyDescent="0.25">
      <c r="A5184" s="23" t="s">
        <v>137</v>
      </c>
      <c r="B5184" s="30">
        <f t="shared" si="80"/>
        <v>42420</v>
      </c>
    </row>
    <row r="5185" spans="1:2" x14ac:dyDescent="0.25">
      <c r="A5185" s="23" t="s">
        <v>137</v>
      </c>
      <c r="B5185" s="30">
        <f t="shared" si="80"/>
        <v>42420</v>
      </c>
    </row>
    <row r="5186" spans="1:2" x14ac:dyDescent="0.25">
      <c r="A5186" s="23" t="s">
        <v>137</v>
      </c>
      <c r="B5186" s="30">
        <f t="shared" si="80"/>
        <v>42420</v>
      </c>
    </row>
    <row r="5187" spans="1:2" x14ac:dyDescent="0.25">
      <c r="A5187" s="23" t="s">
        <v>137</v>
      </c>
      <c r="B5187" s="30">
        <f t="shared" ref="B5187:B5250" si="81">DATEVALUE(SUBSTITUTE(A5187,".","-"))</f>
        <v>42420</v>
      </c>
    </row>
    <row r="5188" spans="1:2" x14ac:dyDescent="0.25">
      <c r="A5188" s="23" t="s">
        <v>137</v>
      </c>
      <c r="B5188" s="30">
        <f t="shared" si="81"/>
        <v>42420</v>
      </c>
    </row>
    <row r="5189" spans="1:2" x14ac:dyDescent="0.25">
      <c r="A5189" s="23" t="s">
        <v>137</v>
      </c>
      <c r="B5189" s="30">
        <f t="shared" si="81"/>
        <v>42420</v>
      </c>
    </row>
    <row r="5190" spans="1:2" x14ac:dyDescent="0.25">
      <c r="A5190" s="23" t="s">
        <v>137</v>
      </c>
      <c r="B5190" s="30">
        <f t="shared" si="81"/>
        <v>42420</v>
      </c>
    </row>
    <row r="5191" spans="1:2" x14ac:dyDescent="0.25">
      <c r="A5191" s="23" t="s">
        <v>137</v>
      </c>
      <c r="B5191" s="30">
        <f t="shared" si="81"/>
        <v>42420</v>
      </c>
    </row>
    <row r="5192" spans="1:2" x14ac:dyDescent="0.25">
      <c r="A5192" s="23" t="s">
        <v>137</v>
      </c>
      <c r="B5192" s="30">
        <f t="shared" si="81"/>
        <v>42420</v>
      </c>
    </row>
    <row r="5193" spans="1:2" x14ac:dyDescent="0.25">
      <c r="A5193" s="23" t="s">
        <v>137</v>
      </c>
      <c r="B5193" s="30">
        <f t="shared" si="81"/>
        <v>42420</v>
      </c>
    </row>
    <row r="5194" spans="1:2" x14ac:dyDescent="0.25">
      <c r="A5194" s="23" t="s">
        <v>137</v>
      </c>
      <c r="B5194" s="30">
        <f t="shared" si="81"/>
        <v>42420</v>
      </c>
    </row>
    <row r="5195" spans="1:2" x14ac:dyDescent="0.25">
      <c r="A5195" s="23" t="s">
        <v>137</v>
      </c>
      <c r="B5195" s="30">
        <f t="shared" si="81"/>
        <v>42420</v>
      </c>
    </row>
    <row r="5196" spans="1:2" x14ac:dyDescent="0.25">
      <c r="A5196" s="23" t="s">
        <v>137</v>
      </c>
      <c r="B5196" s="30">
        <f t="shared" si="81"/>
        <v>42420</v>
      </c>
    </row>
    <row r="5197" spans="1:2" x14ac:dyDescent="0.25">
      <c r="A5197" s="23" t="s">
        <v>137</v>
      </c>
      <c r="B5197" s="30">
        <f t="shared" si="81"/>
        <v>42420</v>
      </c>
    </row>
    <row r="5198" spans="1:2" x14ac:dyDescent="0.25">
      <c r="A5198" s="23" t="s">
        <v>137</v>
      </c>
      <c r="B5198" s="30">
        <f t="shared" si="81"/>
        <v>42420</v>
      </c>
    </row>
    <row r="5199" spans="1:2" x14ac:dyDescent="0.25">
      <c r="A5199" s="23" t="s">
        <v>137</v>
      </c>
      <c r="B5199" s="30">
        <f t="shared" si="81"/>
        <v>42420</v>
      </c>
    </row>
    <row r="5200" spans="1:2" x14ac:dyDescent="0.25">
      <c r="A5200" s="23" t="s">
        <v>137</v>
      </c>
      <c r="B5200" s="30">
        <f t="shared" si="81"/>
        <v>42420</v>
      </c>
    </row>
    <row r="5201" spans="1:2" x14ac:dyDescent="0.25">
      <c r="A5201" s="23" t="s">
        <v>137</v>
      </c>
      <c r="B5201" s="30">
        <f t="shared" si="81"/>
        <v>42420</v>
      </c>
    </row>
    <row r="5202" spans="1:2" x14ac:dyDescent="0.25">
      <c r="A5202" s="23" t="s">
        <v>137</v>
      </c>
      <c r="B5202" s="30">
        <f t="shared" si="81"/>
        <v>42420</v>
      </c>
    </row>
    <row r="5203" spans="1:2" x14ac:dyDescent="0.25">
      <c r="A5203" s="23" t="s">
        <v>137</v>
      </c>
      <c r="B5203" s="30">
        <f t="shared" si="81"/>
        <v>42420</v>
      </c>
    </row>
    <row r="5204" spans="1:2" x14ac:dyDescent="0.25">
      <c r="A5204" s="23" t="s">
        <v>137</v>
      </c>
      <c r="B5204" s="30">
        <f t="shared" si="81"/>
        <v>42420</v>
      </c>
    </row>
    <row r="5205" spans="1:2" x14ac:dyDescent="0.25">
      <c r="A5205" s="23" t="s">
        <v>137</v>
      </c>
      <c r="B5205" s="30">
        <f t="shared" si="81"/>
        <v>42420</v>
      </c>
    </row>
    <row r="5206" spans="1:2" x14ac:dyDescent="0.25">
      <c r="A5206" s="23" t="s">
        <v>137</v>
      </c>
      <c r="B5206" s="30">
        <f t="shared" si="81"/>
        <v>42420</v>
      </c>
    </row>
    <row r="5207" spans="1:2" x14ac:dyDescent="0.25">
      <c r="A5207" s="23" t="s">
        <v>137</v>
      </c>
      <c r="B5207" s="30">
        <f t="shared" si="81"/>
        <v>42420</v>
      </c>
    </row>
    <row r="5208" spans="1:2" x14ac:dyDescent="0.25">
      <c r="A5208" s="23" t="s">
        <v>137</v>
      </c>
      <c r="B5208" s="30">
        <f t="shared" si="81"/>
        <v>42420</v>
      </c>
    </row>
    <row r="5209" spans="1:2" x14ac:dyDescent="0.25">
      <c r="A5209" s="23" t="s">
        <v>137</v>
      </c>
      <c r="B5209" s="30">
        <f t="shared" si="81"/>
        <v>42420</v>
      </c>
    </row>
    <row r="5210" spans="1:2" x14ac:dyDescent="0.25">
      <c r="A5210" s="23" t="s">
        <v>137</v>
      </c>
      <c r="B5210" s="30">
        <f t="shared" si="81"/>
        <v>42420</v>
      </c>
    </row>
    <row r="5211" spans="1:2" x14ac:dyDescent="0.25">
      <c r="A5211" s="23" t="s">
        <v>137</v>
      </c>
      <c r="B5211" s="30">
        <f t="shared" si="81"/>
        <v>42420</v>
      </c>
    </row>
    <row r="5212" spans="1:2" x14ac:dyDescent="0.25">
      <c r="A5212" s="23" t="s">
        <v>137</v>
      </c>
      <c r="B5212" s="30">
        <f t="shared" si="81"/>
        <v>42420</v>
      </c>
    </row>
    <row r="5213" spans="1:2" x14ac:dyDescent="0.25">
      <c r="A5213" s="23" t="s">
        <v>137</v>
      </c>
      <c r="B5213" s="30">
        <f t="shared" si="81"/>
        <v>42420</v>
      </c>
    </row>
    <row r="5214" spans="1:2" x14ac:dyDescent="0.25">
      <c r="A5214" s="23" t="s">
        <v>137</v>
      </c>
      <c r="B5214" s="30">
        <f t="shared" si="81"/>
        <v>42420</v>
      </c>
    </row>
    <row r="5215" spans="1:2" x14ac:dyDescent="0.25">
      <c r="A5215" s="23" t="s">
        <v>137</v>
      </c>
      <c r="B5215" s="30">
        <f t="shared" si="81"/>
        <v>42420</v>
      </c>
    </row>
    <row r="5216" spans="1:2" x14ac:dyDescent="0.25">
      <c r="A5216" s="23" t="s">
        <v>137</v>
      </c>
      <c r="B5216" s="30">
        <f t="shared" si="81"/>
        <v>42420</v>
      </c>
    </row>
    <row r="5217" spans="1:2" x14ac:dyDescent="0.25">
      <c r="A5217" s="23" t="s">
        <v>137</v>
      </c>
      <c r="B5217" s="30">
        <f t="shared" si="81"/>
        <v>42420</v>
      </c>
    </row>
    <row r="5218" spans="1:2" x14ac:dyDescent="0.25">
      <c r="A5218" s="23" t="s">
        <v>137</v>
      </c>
      <c r="B5218" s="30">
        <f t="shared" si="81"/>
        <v>42420</v>
      </c>
    </row>
    <row r="5219" spans="1:2" x14ac:dyDescent="0.25">
      <c r="A5219" s="23" t="s">
        <v>137</v>
      </c>
      <c r="B5219" s="30">
        <f t="shared" si="81"/>
        <v>42420</v>
      </c>
    </row>
    <row r="5220" spans="1:2" x14ac:dyDescent="0.25">
      <c r="A5220" s="23" t="s">
        <v>137</v>
      </c>
      <c r="B5220" s="30">
        <f t="shared" si="81"/>
        <v>42420</v>
      </c>
    </row>
    <row r="5221" spans="1:2" x14ac:dyDescent="0.25">
      <c r="A5221" s="23" t="s">
        <v>137</v>
      </c>
      <c r="B5221" s="30">
        <f t="shared" si="81"/>
        <v>42420</v>
      </c>
    </row>
    <row r="5222" spans="1:2" x14ac:dyDescent="0.25">
      <c r="A5222" s="23" t="s">
        <v>137</v>
      </c>
      <c r="B5222" s="30">
        <f t="shared" si="81"/>
        <v>42420</v>
      </c>
    </row>
    <row r="5223" spans="1:2" x14ac:dyDescent="0.25">
      <c r="A5223" s="23" t="s">
        <v>137</v>
      </c>
      <c r="B5223" s="30">
        <f t="shared" si="81"/>
        <v>42420</v>
      </c>
    </row>
    <row r="5224" spans="1:2" x14ac:dyDescent="0.25">
      <c r="A5224" s="23" t="s">
        <v>137</v>
      </c>
      <c r="B5224" s="30">
        <f t="shared" si="81"/>
        <v>42420</v>
      </c>
    </row>
    <row r="5225" spans="1:2" x14ac:dyDescent="0.25">
      <c r="A5225" s="23" t="s">
        <v>137</v>
      </c>
      <c r="B5225" s="30">
        <f t="shared" si="81"/>
        <v>42420</v>
      </c>
    </row>
    <row r="5226" spans="1:2" x14ac:dyDescent="0.25">
      <c r="A5226" s="23" t="s">
        <v>137</v>
      </c>
      <c r="B5226" s="30">
        <f t="shared" si="81"/>
        <v>42420</v>
      </c>
    </row>
    <row r="5227" spans="1:2" x14ac:dyDescent="0.25">
      <c r="A5227" s="23" t="s">
        <v>137</v>
      </c>
      <c r="B5227" s="30">
        <f t="shared" si="81"/>
        <v>42420</v>
      </c>
    </row>
    <row r="5228" spans="1:2" x14ac:dyDescent="0.25">
      <c r="A5228" s="23" t="s">
        <v>137</v>
      </c>
      <c r="B5228" s="30">
        <f t="shared" si="81"/>
        <v>42420</v>
      </c>
    </row>
    <row r="5229" spans="1:2" x14ac:dyDescent="0.25">
      <c r="A5229" s="23" t="s">
        <v>137</v>
      </c>
      <c r="B5229" s="30">
        <f t="shared" si="81"/>
        <v>42420</v>
      </c>
    </row>
    <row r="5230" spans="1:2" x14ac:dyDescent="0.25">
      <c r="A5230" s="23" t="s">
        <v>137</v>
      </c>
      <c r="B5230" s="30">
        <f t="shared" si="81"/>
        <v>42420</v>
      </c>
    </row>
    <row r="5231" spans="1:2" x14ac:dyDescent="0.25">
      <c r="A5231" s="23" t="s">
        <v>137</v>
      </c>
      <c r="B5231" s="30">
        <f t="shared" si="81"/>
        <v>42420</v>
      </c>
    </row>
    <row r="5232" spans="1:2" x14ac:dyDescent="0.25">
      <c r="A5232" s="23" t="s">
        <v>137</v>
      </c>
      <c r="B5232" s="30">
        <f t="shared" si="81"/>
        <v>42420</v>
      </c>
    </row>
    <row r="5233" spans="1:2" x14ac:dyDescent="0.25">
      <c r="A5233" s="23" t="s">
        <v>137</v>
      </c>
      <c r="B5233" s="30">
        <f t="shared" si="81"/>
        <v>42420</v>
      </c>
    </row>
    <row r="5234" spans="1:2" x14ac:dyDescent="0.25">
      <c r="A5234" s="23" t="s">
        <v>137</v>
      </c>
      <c r="B5234" s="30">
        <f t="shared" si="81"/>
        <v>42420</v>
      </c>
    </row>
    <row r="5235" spans="1:2" x14ac:dyDescent="0.25">
      <c r="A5235" s="23" t="s">
        <v>137</v>
      </c>
      <c r="B5235" s="30">
        <f t="shared" si="81"/>
        <v>42420</v>
      </c>
    </row>
    <row r="5236" spans="1:2" x14ac:dyDescent="0.25">
      <c r="A5236" s="23" t="s">
        <v>137</v>
      </c>
      <c r="B5236" s="30">
        <f t="shared" si="81"/>
        <v>42420</v>
      </c>
    </row>
    <row r="5237" spans="1:2" x14ac:dyDescent="0.25">
      <c r="A5237" s="23" t="s">
        <v>137</v>
      </c>
      <c r="B5237" s="30">
        <f t="shared" si="81"/>
        <v>42420</v>
      </c>
    </row>
    <row r="5238" spans="1:2" x14ac:dyDescent="0.25">
      <c r="A5238" s="23" t="s">
        <v>137</v>
      </c>
      <c r="B5238" s="30">
        <f t="shared" si="81"/>
        <v>42420</v>
      </c>
    </row>
    <row r="5239" spans="1:2" x14ac:dyDescent="0.25">
      <c r="A5239" s="23" t="s">
        <v>137</v>
      </c>
      <c r="B5239" s="30">
        <f t="shared" si="81"/>
        <v>42420</v>
      </c>
    </row>
    <row r="5240" spans="1:2" x14ac:dyDescent="0.25">
      <c r="A5240" s="23" t="s">
        <v>137</v>
      </c>
      <c r="B5240" s="30">
        <f t="shared" si="81"/>
        <v>42420</v>
      </c>
    </row>
    <row r="5241" spans="1:2" x14ac:dyDescent="0.25">
      <c r="A5241" s="23" t="s">
        <v>137</v>
      </c>
      <c r="B5241" s="30">
        <f t="shared" si="81"/>
        <v>42420</v>
      </c>
    </row>
    <row r="5242" spans="1:2" x14ac:dyDescent="0.25">
      <c r="A5242" s="23" t="s">
        <v>137</v>
      </c>
      <c r="B5242" s="30">
        <f t="shared" si="81"/>
        <v>42420</v>
      </c>
    </row>
    <row r="5243" spans="1:2" x14ac:dyDescent="0.25">
      <c r="A5243" s="23" t="s">
        <v>137</v>
      </c>
      <c r="B5243" s="30">
        <f t="shared" si="81"/>
        <v>42420</v>
      </c>
    </row>
    <row r="5244" spans="1:2" x14ac:dyDescent="0.25">
      <c r="A5244" s="23" t="s">
        <v>137</v>
      </c>
      <c r="B5244" s="30">
        <f t="shared" si="81"/>
        <v>42420</v>
      </c>
    </row>
    <row r="5245" spans="1:2" x14ac:dyDescent="0.25">
      <c r="A5245" s="23" t="s">
        <v>137</v>
      </c>
      <c r="B5245" s="30">
        <f t="shared" si="81"/>
        <v>42420</v>
      </c>
    </row>
    <row r="5246" spans="1:2" x14ac:dyDescent="0.25">
      <c r="A5246" s="23" t="s">
        <v>137</v>
      </c>
      <c r="B5246" s="30">
        <f t="shared" si="81"/>
        <v>42420</v>
      </c>
    </row>
    <row r="5247" spans="1:2" x14ac:dyDescent="0.25">
      <c r="A5247" s="23" t="s">
        <v>137</v>
      </c>
      <c r="B5247" s="30">
        <f t="shared" si="81"/>
        <v>42420</v>
      </c>
    </row>
    <row r="5248" spans="1:2" x14ac:dyDescent="0.25">
      <c r="A5248" s="23" t="s">
        <v>137</v>
      </c>
      <c r="B5248" s="30">
        <f t="shared" si="81"/>
        <v>42420</v>
      </c>
    </row>
    <row r="5249" spans="1:2" x14ac:dyDescent="0.25">
      <c r="A5249" s="23" t="s">
        <v>137</v>
      </c>
      <c r="B5249" s="30">
        <f t="shared" si="81"/>
        <v>42420</v>
      </c>
    </row>
    <row r="5250" spans="1:2" x14ac:dyDescent="0.25">
      <c r="A5250" s="23" t="s">
        <v>137</v>
      </c>
      <c r="B5250" s="30">
        <f t="shared" si="81"/>
        <v>42420</v>
      </c>
    </row>
    <row r="5251" spans="1:2" x14ac:dyDescent="0.25">
      <c r="A5251" s="23" t="s">
        <v>137</v>
      </c>
      <c r="B5251" s="30">
        <f t="shared" ref="B5251:B5314" si="82">DATEVALUE(SUBSTITUTE(A5251,".","-"))</f>
        <v>42420</v>
      </c>
    </row>
    <row r="5252" spans="1:2" x14ac:dyDescent="0.25">
      <c r="A5252" s="23" t="s">
        <v>137</v>
      </c>
      <c r="B5252" s="30">
        <f t="shared" si="82"/>
        <v>42420</v>
      </c>
    </row>
    <row r="5253" spans="1:2" x14ac:dyDescent="0.25">
      <c r="A5253" s="23" t="s">
        <v>137</v>
      </c>
      <c r="B5253" s="30">
        <f t="shared" si="82"/>
        <v>42420</v>
      </c>
    </row>
    <row r="5254" spans="1:2" x14ac:dyDescent="0.25">
      <c r="A5254" s="23" t="s">
        <v>137</v>
      </c>
      <c r="B5254" s="30">
        <f t="shared" si="82"/>
        <v>42420</v>
      </c>
    </row>
    <row r="5255" spans="1:2" x14ac:dyDescent="0.25">
      <c r="A5255" s="23" t="s">
        <v>137</v>
      </c>
      <c r="B5255" s="30">
        <f t="shared" si="82"/>
        <v>42420</v>
      </c>
    </row>
    <row r="5256" spans="1:2" x14ac:dyDescent="0.25">
      <c r="A5256" s="23" t="s">
        <v>137</v>
      </c>
      <c r="B5256" s="30">
        <f t="shared" si="82"/>
        <v>42420</v>
      </c>
    </row>
    <row r="5257" spans="1:2" x14ac:dyDescent="0.25">
      <c r="A5257" s="23" t="s">
        <v>137</v>
      </c>
      <c r="B5257" s="30">
        <f t="shared" si="82"/>
        <v>42420</v>
      </c>
    </row>
    <row r="5258" spans="1:2" x14ac:dyDescent="0.25">
      <c r="A5258" s="23" t="s">
        <v>137</v>
      </c>
      <c r="B5258" s="30">
        <f t="shared" si="82"/>
        <v>42420</v>
      </c>
    </row>
    <row r="5259" spans="1:2" x14ac:dyDescent="0.25">
      <c r="A5259" s="23" t="s">
        <v>137</v>
      </c>
      <c r="B5259" s="30">
        <f t="shared" si="82"/>
        <v>42420</v>
      </c>
    </row>
    <row r="5260" spans="1:2" x14ac:dyDescent="0.25">
      <c r="A5260" s="23" t="s">
        <v>137</v>
      </c>
      <c r="B5260" s="30">
        <f t="shared" si="82"/>
        <v>42420</v>
      </c>
    </row>
    <row r="5261" spans="1:2" x14ac:dyDescent="0.25">
      <c r="A5261" s="23" t="s">
        <v>137</v>
      </c>
      <c r="B5261" s="30">
        <f t="shared" si="82"/>
        <v>42420</v>
      </c>
    </row>
    <row r="5262" spans="1:2" x14ac:dyDescent="0.25">
      <c r="A5262" s="23" t="s">
        <v>137</v>
      </c>
      <c r="B5262" s="30">
        <f t="shared" si="82"/>
        <v>42420</v>
      </c>
    </row>
    <row r="5263" spans="1:2" x14ac:dyDescent="0.25">
      <c r="A5263" s="23" t="s">
        <v>137</v>
      </c>
      <c r="B5263" s="30">
        <f t="shared" si="82"/>
        <v>42420</v>
      </c>
    </row>
    <row r="5264" spans="1:2" x14ac:dyDescent="0.25">
      <c r="A5264" s="23" t="s">
        <v>137</v>
      </c>
      <c r="B5264" s="30">
        <f t="shared" si="82"/>
        <v>42420</v>
      </c>
    </row>
    <row r="5265" spans="1:2" x14ac:dyDescent="0.25">
      <c r="A5265" s="23" t="s">
        <v>137</v>
      </c>
      <c r="B5265" s="30">
        <f t="shared" si="82"/>
        <v>42420</v>
      </c>
    </row>
    <row r="5266" spans="1:2" x14ac:dyDescent="0.25">
      <c r="A5266" s="23" t="s">
        <v>137</v>
      </c>
      <c r="B5266" s="30">
        <f t="shared" si="82"/>
        <v>42420</v>
      </c>
    </row>
    <row r="5267" spans="1:2" x14ac:dyDescent="0.25">
      <c r="A5267" s="23" t="s">
        <v>137</v>
      </c>
      <c r="B5267" s="30">
        <f t="shared" si="82"/>
        <v>42420</v>
      </c>
    </row>
    <row r="5268" spans="1:2" x14ac:dyDescent="0.25">
      <c r="A5268" s="23" t="s">
        <v>137</v>
      </c>
      <c r="B5268" s="30">
        <f t="shared" si="82"/>
        <v>42420</v>
      </c>
    </row>
    <row r="5269" spans="1:2" x14ac:dyDescent="0.25">
      <c r="A5269" s="23" t="s">
        <v>137</v>
      </c>
      <c r="B5269" s="30">
        <f t="shared" si="82"/>
        <v>42420</v>
      </c>
    </row>
    <row r="5270" spans="1:2" x14ac:dyDescent="0.25">
      <c r="A5270" s="23" t="s">
        <v>137</v>
      </c>
      <c r="B5270" s="30">
        <f t="shared" si="82"/>
        <v>42420</v>
      </c>
    </row>
    <row r="5271" spans="1:2" x14ac:dyDescent="0.25">
      <c r="A5271" s="23" t="s">
        <v>137</v>
      </c>
      <c r="B5271" s="30">
        <f t="shared" si="82"/>
        <v>42420</v>
      </c>
    </row>
    <row r="5272" spans="1:2" x14ac:dyDescent="0.25">
      <c r="A5272" s="23" t="s">
        <v>137</v>
      </c>
      <c r="B5272" s="30">
        <f t="shared" si="82"/>
        <v>42420</v>
      </c>
    </row>
    <row r="5273" spans="1:2" x14ac:dyDescent="0.25">
      <c r="A5273" s="23" t="s">
        <v>137</v>
      </c>
      <c r="B5273" s="30">
        <f t="shared" si="82"/>
        <v>42420</v>
      </c>
    </row>
    <row r="5274" spans="1:2" x14ac:dyDescent="0.25">
      <c r="A5274" s="23" t="s">
        <v>137</v>
      </c>
      <c r="B5274" s="30">
        <f t="shared" si="82"/>
        <v>42420</v>
      </c>
    </row>
    <row r="5275" spans="1:2" x14ac:dyDescent="0.25">
      <c r="A5275" s="23" t="s">
        <v>137</v>
      </c>
      <c r="B5275" s="30">
        <f t="shared" si="82"/>
        <v>42420</v>
      </c>
    </row>
    <row r="5276" spans="1:2" x14ac:dyDescent="0.25">
      <c r="A5276" s="23" t="s">
        <v>137</v>
      </c>
      <c r="B5276" s="30">
        <f t="shared" si="82"/>
        <v>42420</v>
      </c>
    </row>
    <row r="5277" spans="1:2" x14ac:dyDescent="0.25">
      <c r="A5277" s="23" t="s">
        <v>137</v>
      </c>
      <c r="B5277" s="30">
        <f t="shared" si="82"/>
        <v>42420</v>
      </c>
    </row>
    <row r="5278" spans="1:2" x14ac:dyDescent="0.25">
      <c r="A5278" s="23" t="s">
        <v>137</v>
      </c>
      <c r="B5278" s="30">
        <f t="shared" si="82"/>
        <v>42420</v>
      </c>
    </row>
    <row r="5279" spans="1:2" x14ac:dyDescent="0.25">
      <c r="A5279" s="23" t="s">
        <v>137</v>
      </c>
      <c r="B5279" s="30">
        <f t="shared" si="82"/>
        <v>42420</v>
      </c>
    </row>
    <row r="5280" spans="1:2" x14ac:dyDescent="0.25">
      <c r="A5280" s="23" t="s">
        <v>137</v>
      </c>
      <c r="B5280" s="30">
        <f t="shared" si="82"/>
        <v>42420</v>
      </c>
    </row>
    <row r="5281" spans="1:2" x14ac:dyDescent="0.25">
      <c r="A5281" s="23" t="s">
        <v>137</v>
      </c>
      <c r="B5281" s="30">
        <f t="shared" si="82"/>
        <v>42420</v>
      </c>
    </row>
    <row r="5282" spans="1:2" x14ac:dyDescent="0.25">
      <c r="A5282" s="23" t="s">
        <v>137</v>
      </c>
      <c r="B5282" s="30">
        <f t="shared" si="82"/>
        <v>42420</v>
      </c>
    </row>
    <row r="5283" spans="1:2" x14ac:dyDescent="0.25">
      <c r="A5283" s="23" t="s">
        <v>137</v>
      </c>
      <c r="B5283" s="30">
        <f t="shared" si="82"/>
        <v>42420</v>
      </c>
    </row>
    <row r="5284" spans="1:2" x14ac:dyDescent="0.25">
      <c r="A5284" s="23" t="s">
        <v>137</v>
      </c>
      <c r="B5284" s="30">
        <f t="shared" si="82"/>
        <v>42420</v>
      </c>
    </row>
    <row r="5285" spans="1:2" x14ac:dyDescent="0.25">
      <c r="A5285" s="23" t="s">
        <v>137</v>
      </c>
      <c r="B5285" s="30">
        <f t="shared" si="82"/>
        <v>42420</v>
      </c>
    </row>
    <row r="5286" spans="1:2" x14ac:dyDescent="0.25">
      <c r="A5286" s="23" t="s">
        <v>137</v>
      </c>
      <c r="B5286" s="30">
        <f t="shared" si="82"/>
        <v>42420</v>
      </c>
    </row>
    <row r="5287" spans="1:2" x14ac:dyDescent="0.25">
      <c r="A5287" s="23" t="s">
        <v>137</v>
      </c>
      <c r="B5287" s="30">
        <f t="shared" si="82"/>
        <v>42420</v>
      </c>
    </row>
    <row r="5288" spans="1:2" x14ac:dyDescent="0.25">
      <c r="A5288" s="23" t="s">
        <v>137</v>
      </c>
      <c r="B5288" s="30">
        <f t="shared" si="82"/>
        <v>42420</v>
      </c>
    </row>
    <row r="5289" spans="1:2" x14ac:dyDescent="0.25">
      <c r="A5289" s="23" t="s">
        <v>137</v>
      </c>
      <c r="B5289" s="30">
        <f t="shared" si="82"/>
        <v>42420</v>
      </c>
    </row>
    <row r="5290" spans="1:2" x14ac:dyDescent="0.25">
      <c r="A5290" s="23" t="s">
        <v>137</v>
      </c>
      <c r="B5290" s="30">
        <f t="shared" si="82"/>
        <v>42420</v>
      </c>
    </row>
    <row r="5291" spans="1:2" x14ac:dyDescent="0.25">
      <c r="A5291" s="23" t="s">
        <v>137</v>
      </c>
      <c r="B5291" s="30">
        <f t="shared" si="82"/>
        <v>42420</v>
      </c>
    </row>
    <row r="5292" spans="1:2" x14ac:dyDescent="0.25">
      <c r="A5292" s="23" t="s">
        <v>137</v>
      </c>
      <c r="B5292" s="30">
        <f t="shared" si="82"/>
        <v>42420</v>
      </c>
    </row>
    <row r="5293" spans="1:2" x14ac:dyDescent="0.25">
      <c r="A5293" s="23" t="s">
        <v>137</v>
      </c>
      <c r="B5293" s="30">
        <f t="shared" si="82"/>
        <v>42420</v>
      </c>
    </row>
    <row r="5294" spans="1:2" x14ac:dyDescent="0.25">
      <c r="A5294" s="23" t="s">
        <v>137</v>
      </c>
      <c r="B5294" s="30">
        <f t="shared" si="82"/>
        <v>42420</v>
      </c>
    </row>
    <row r="5295" spans="1:2" x14ac:dyDescent="0.25">
      <c r="A5295" s="23" t="s">
        <v>137</v>
      </c>
      <c r="B5295" s="30">
        <f t="shared" si="82"/>
        <v>42420</v>
      </c>
    </row>
    <row r="5296" spans="1:2" x14ac:dyDescent="0.25">
      <c r="A5296" s="23" t="s">
        <v>137</v>
      </c>
      <c r="B5296" s="30">
        <f t="shared" si="82"/>
        <v>42420</v>
      </c>
    </row>
    <row r="5297" spans="1:2" x14ac:dyDescent="0.25">
      <c r="A5297" s="23" t="s">
        <v>137</v>
      </c>
      <c r="B5297" s="30">
        <f t="shared" si="82"/>
        <v>42420</v>
      </c>
    </row>
    <row r="5298" spans="1:2" x14ac:dyDescent="0.25">
      <c r="A5298" s="23" t="s">
        <v>137</v>
      </c>
      <c r="B5298" s="30">
        <f t="shared" si="82"/>
        <v>42420</v>
      </c>
    </row>
    <row r="5299" spans="1:2" x14ac:dyDescent="0.25">
      <c r="A5299" s="23" t="s">
        <v>137</v>
      </c>
      <c r="B5299" s="30">
        <f t="shared" si="82"/>
        <v>42420</v>
      </c>
    </row>
    <row r="5300" spans="1:2" x14ac:dyDescent="0.25">
      <c r="A5300" s="23" t="s">
        <v>137</v>
      </c>
      <c r="B5300" s="30">
        <f t="shared" si="82"/>
        <v>42420</v>
      </c>
    </row>
    <row r="5301" spans="1:2" x14ac:dyDescent="0.25">
      <c r="A5301" s="23" t="s">
        <v>137</v>
      </c>
      <c r="B5301" s="30">
        <f t="shared" si="82"/>
        <v>42420</v>
      </c>
    </row>
    <row r="5302" spans="1:2" x14ac:dyDescent="0.25">
      <c r="A5302" s="23" t="s">
        <v>137</v>
      </c>
      <c r="B5302" s="30">
        <f t="shared" si="82"/>
        <v>42420</v>
      </c>
    </row>
    <row r="5303" spans="1:2" x14ac:dyDescent="0.25">
      <c r="A5303" s="23" t="s">
        <v>137</v>
      </c>
      <c r="B5303" s="30">
        <f t="shared" si="82"/>
        <v>42420</v>
      </c>
    </row>
    <row r="5304" spans="1:2" x14ac:dyDescent="0.25">
      <c r="A5304" s="23" t="s">
        <v>137</v>
      </c>
      <c r="B5304" s="30">
        <f t="shared" si="82"/>
        <v>42420</v>
      </c>
    </row>
    <row r="5305" spans="1:2" x14ac:dyDescent="0.25">
      <c r="A5305" s="23" t="s">
        <v>137</v>
      </c>
      <c r="B5305" s="30">
        <f t="shared" si="82"/>
        <v>42420</v>
      </c>
    </row>
    <row r="5306" spans="1:2" x14ac:dyDescent="0.25">
      <c r="A5306" s="23" t="s">
        <v>137</v>
      </c>
      <c r="B5306" s="30">
        <f t="shared" si="82"/>
        <v>42420</v>
      </c>
    </row>
    <row r="5307" spans="1:2" x14ac:dyDescent="0.25">
      <c r="A5307" s="23" t="s">
        <v>137</v>
      </c>
      <c r="B5307" s="30">
        <f t="shared" si="82"/>
        <v>42420</v>
      </c>
    </row>
    <row r="5308" spans="1:2" x14ac:dyDescent="0.25">
      <c r="A5308" s="23" t="s">
        <v>137</v>
      </c>
      <c r="B5308" s="30">
        <f t="shared" si="82"/>
        <v>42420</v>
      </c>
    </row>
    <row r="5309" spans="1:2" x14ac:dyDescent="0.25">
      <c r="A5309" s="23" t="s">
        <v>137</v>
      </c>
      <c r="B5309" s="30">
        <f t="shared" si="82"/>
        <v>42420</v>
      </c>
    </row>
    <row r="5310" spans="1:2" x14ac:dyDescent="0.25">
      <c r="A5310" s="23" t="s">
        <v>137</v>
      </c>
      <c r="B5310" s="30">
        <f t="shared" si="82"/>
        <v>42420</v>
      </c>
    </row>
    <row r="5311" spans="1:2" x14ac:dyDescent="0.25">
      <c r="A5311" s="23" t="s">
        <v>137</v>
      </c>
      <c r="B5311" s="30">
        <f t="shared" si="82"/>
        <v>42420</v>
      </c>
    </row>
    <row r="5312" spans="1:2" x14ac:dyDescent="0.25">
      <c r="A5312" s="23" t="s">
        <v>137</v>
      </c>
      <c r="B5312" s="30">
        <f t="shared" si="82"/>
        <v>42420</v>
      </c>
    </row>
    <row r="5313" spans="1:2" x14ac:dyDescent="0.25">
      <c r="A5313" s="23" t="s">
        <v>137</v>
      </c>
      <c r="B5313" s="30">
        <f t="shared" si="82"/>
        <v>42420</v>
      </c>
    </row>
    <row r="5314" spans="1:2" x14ac:dyDescent="0.25">
      <c r="A5314" s="23" t="s">
        <v>137</v>
      </c>
      <c r="B5314" s="30">
        <f t="shared" si="82"/>
        <v>42420</v>
      </c>
    </row>
    <row r="5315" spans="1:2" x14ac:dyDescent="0.25">
      <c r="A5315" s="23" t="s">
        <v>137</v>
      </c>
      <c r="B5315" s="30">
        <f t="shared" ref="B5315:B5378" si="83">DATEVALUE(SUBSTITUTE(A5315,".","-"))</f>
        <v>42420</v>
      </c>
    </row>
    <row r="5316" spans="1:2" x14ac:dyDescent="0.25">
      <c r="A5316" s="23" t="s">
        <v>137</v>
      </c>
      <c r="B5316" s="30">
        <f t="shared" si="83"/>
        <v>42420</v>
      </c>
    </row>
    <row r="5317" spans="1:2" x14ac:dyDescent="0.25">
      <c r="A5317" s="23" t="s">
        <v>137</v>
      </c>
      <c r="B5317" s="30">
        <f t="shared" si="83"/>
        <v>42420</v>
      </c>
    </row>
    <row r="5318" spans="1:2" x14ac:dyDescent="0.25">
      <c r="A5318" s="23" t="s">
        <v>137</v>
      </c>
      <c r="B5318" s="30">
        <f t="shared" si="83"/>
        <v>42420</v>
      </c>
    </row>
    <row r="5319" spans="1:2" x14ac:dyDescent="0.25">
      <c r="A5319" s="23" t="s">
        <v>137</v>
      </c>
      <c r="B5319" s="30">
        <f t="shared" si="83"/>
        <v>42420</v>
      </c>
    </row>
    <row r="5320" spans="1:2" x14ac:dyDescent="0.25">
      <c r="A5320" s="23" t="s">
        <v>137</v>
      </c>
      <c r="B5320" s="30">
        <f t="shared" si="83"/>
        <v>42420</v>
      </c>
    </row>
    <row r="5321" spans="1:2" x14ac:dyDescent="0.25">
      <c r="A5321" s="23" t="s">
        <v>137</v>
      </c>
      <c r="B5321" s="30">
        <f t="shared" si="83"/>
        <v>42420</v>
      </c>
    </row>
    <row r="5322" spans="1:2" x14ac:dyDescent="0.25">
      <c r="A5322" s="23" t="s">
        <v>137</v>
      </c>
      <c r="B5322" s="30">
        <f t="shared" si="83"/>
        <v>42420</v>
      </c>
    </row>
    <row r="5323" spans="1:2" x14ac:dyDescent="0.25">
      <c r="A5323" s="23" t="s">
        <v>137</v>
      </c>
      <c r="B5323" s="30">
        <f t="shared" si="83"/>
        <v>42420</v>
      </c>
    </row>
    <row r="5324" spans="1:2" x14ac:dyDescent="0.25">
      <c r="A5324" s="23" t="s">
        <v>137</v>
      </c>
      <c r="B5324" s="30">
        <f t="shared" si="83"/>
        <v>42420</v>
      </c>
    </row>
    <row r="5325" spans="1:2" x14ac:dyDescent="0.25">
      <c r="A5325" s="23" t="s">
        <v>137</v>
      </c>
      <c r="B5325" s="30">
        <f t="shared" si="83"/>
        <v>42420</v>
      </c>
    </row>
    <row r="5326" spans="1:2" x14ac:dyDescent="0.25">
      <c r="A5326" s="23" t="s">
        <v>137</v>
      </c>
      <c r="B5326" s="30">
        <f t="shared" si="83"/>
        <v>42420</v>
      </c>
    </row>
    <row r="5327" spans="1:2" x14ac:dyDescent="0.25">
      <c r="A5327" s="23" t="s">
        <v>137</v>
      </c>
      <c r="B5327" s="30">
        <f t="shared" si="83"/>
        <v>42420</v>
      </c>
    </row>
    <row r="5328" spans="1:2" x14ac:dyDescent="0.25">
      <c r="A5328" s="23" t="s">
        <v>137</v>
      </c>
      <c r="B5328" s="30">
        <f t="shared" si="83"/>
        <v>42420</v>
      </c>
    </row>
    <row r="5329" spans="1:2" x14ac:dyDescent="0.25">
      <c r="A5329" s="23" t="s">
        <v>137</v>
      </c>
      <c r="B5329" s="30">
        <f t="shared" si="83"/>
        <v>42420</v>
      </c>
    </row>
    <row r="5330" spans="1:2" x14ac:dyDescent="0.25">
      <c r="A5330" s="23" t="s">
        <v>137</v>
      </c>
      <c r="B5330" s="30">
        <f t="shared" si="83"/>
        <v>42420</v>
      </c>
    </row>
    <row r="5331" spans="1:2" x14ac:dyDescent="0.25">
      <c r="A5331" s="23" t="s">
        <v>137</v>
      </c>
      <c r="B5331" s="30">
        <f t="shared" si="83"/>
        <v>42420</v>
      </c>
    </row>
    <row r="5332" spans="1:2" x14ac:dyDescent="0.25">
      <c r="A5332" s="23" t="s">
        <v>137</v>
      </c>
      <c r="B5332" s="30">
        <f t="shared" si="83"/>
        <v>42420</v>
      </c>
    </row>
    <row r="5333" spans="1:2" x14ac:dyDescent="0.25">
      <c r="A5333" s="23" t="s">
        <v>137</v>
      </c>
      <c r="B5333" s="30">
        <f t="shared" si="83"/>
        <v>42420</v>
      </c>
    </row>
    <row r="5334" spans="1:2" x14ac:dyDescent="0.25">
      <c r="A5334" s="23" t="s">
        <v>137</v>
      </c>
      <c r="B5334" s="30">
        <f t="shared" si="83"/>
        <v>42420</v>
      </c>
    </row>
    <row r="5335" spans="1:2" x14ac:dyDescent="0.25">
      <c r="A5335" s="23" t="s">
        <v>137</v>
      </c>
      <c r="B5335" s="30">
        <f t="shared" si="83"/>
        <v>42420</v>
      </c>
    </row>
    <row r="5336" spans="1:2" x14ac:dyDescent="0.25">
      <c r="A5336" s="23" t="s">
        <v>137</v>
      </c>
      <c r="B5336" s="30">
        <f t="shared" si="83"/>
        <v>42420</v>
      </c>
    </row>
    <row r="5337" spans="1:2" x14ac:dyDescent="0.25">
      <c r="A5337" s="23" t="s">
        <v>137</v>
      </c>
      <c r="B5337" s="30">
        <f t="shared" si="83"/>
        <v>42420</v>
      </c>
    </row>
    <row r="5338" spans="1:2" x14ac:dyDescent="0.25">
      <c r="A5338" s="23" t="s">
        <v>137</v>
      </c>
      <c r="B5338" s="30">
        <f t="shared" si="83"/>
        <v>42420</v>
      </c>
    </row>
    <row r="5339" spans="1:2" x14ac:dyDescent="0.25">
      <c r="A5339" s="23" t="s">
        <v>137</v>
      </c>
      <c r="B5339" s="30">
        <f t="shared" si="83"/>
        <v>42420</v>
      </c>
    </row>
    <row r="5340" spans="1:2" x14ac:dyDescent="0.25">
      <c r="A5340" s="23" t="s">
        <v>137</v>
      </c>
      <c r="B5340" s="30">
        <f t="shared" si="83"/>
        <v>42420</v>
      </c>
    </row>
    <row r="5341" spans="1:2" x14ac:dyDescent="0.25">
      <c r="A5341" s="23" t="s">
        <v>137</v>
      </c>
      <c r="B5341" s="30">
        <f t="shared" si="83"/>
        <v>42420</v>
      </c>
    </row>
    <row r="5342" spans="1:2" x14ac:dyDescent="0.25">
      <c r="A5342" s="23" t="s">
        <v>137</v>
      </c>
      <c r="B5342" s="30">
        <f t="shared" si="83"/>
        <v>42420</v>
      </c>
    </row>
    <row r="5343" spans="1:2" x14ac:dyDescent="0.25">
      <c r="A5343" s="23" t="s">
        <v>137</v>
      </c>
      <c r="B5343" s="30">
        <f t="shared" si="83"/>
        <v>42420</v>
      </c>
    </row>
    <row r="5344" spans="1:2" x14ac:dyDescent="0.25">
      <c r="A5344" s="23" t="s">
        <v>137</v>
      </c>
      <c r="B5344" s="30">
        <f t="shared" si="83"/>
        <v>42420</v>
      </c>
    </row>
    <row r="5345" spans="1:2" x14ac:dyDescent="0.25">
      <c r="A5345" s="23" t="s">
        <v>137</v>
      </c>
      <c r="B5345" s="30">
        <f t="shared" si="83"/>
        <v>42420</v>
      </c>
    </row>
    <row r="5346" spans="1:2" x14ac:dyDescent="0.25">
      <c r="A5346" s="23" t="s">
        <v>137</v>
      </c>
      <c r="B5346" s="30">
        <f t="shared" si="83"/>
        <v>42420</v>
      </c>
    </row>
    <row r="5347" spans="1:2" x14ac:dyDescent="0.25">
      <c r="A5347" s="23" t="s">
        <v>137</v>
      </c>
      <c r="B5347" s="30">
        <f t="shared" si="83"/>
        <v>42420</v>
      </c>
    </row>
    <row r="5348" spans="1:2" x14ac:dyDescent="0.25">
      <c r="A5348" s="23" t="s">
        <v>137</v>
      </c>
      <c r="B5348" s="30">
        <f t="shared" si="83"/>
        <v>42420</v>
      </c>
    </row>
    <row r="5349" spans="1:2" x14ac:dyDescent="0.25">
      <c r="A5349" s="23" t="s">
        <v>137</v>
      </c>
      <c r="B5349" s="30">
        <f t="shared" si="83"/>
        <v>42420</v>
      </c>
    </row>
    <row r="5350" spans="1:2" x14ac:dyDescent="0.25">
      <c r="A5350" s="23" t="s">
        <v>137</v>
      </c>
      <c r="B5350" s="30">
        <f t="shared" si="83"/>
        <v>42420</v>
      </c>
    </row>
    <row r="5351" spans="1:2" x14ac:dyDescent="0.25">
      <c r="A5351" s="23" t="s">
        <v>137</v>
      </c>
      <c r="B5351" s="30">
        <f t="shared" si="83"/>
        <v>42420</v>
      </c>
    </row>
    <row r="5352" spans="1:2" x14ac:dyDescent="0.25">
      <c r="A5352" s="23" t="s">
        <v>137</v>
      </c>
      <c r="B5352" s="30">
        <f t="shared" si="83"/>
        <v>42420</v>
      </c>
    </row>
    <row r="5353" spans="1:2" x14ac:dyDescent="0.25">
      <c r="A5353" s="23" t="s">
        <v>137</v>
      </c>
      <c r="B5353" s="30">
        <f t="shared" si="83"/>
        <v>42420</v>
      </c>
    </row>
    <row r="5354" spans="1:2" x14ac:dyDescent="0.25">
      <c r="A5354" s="23" t="s">
        <v>137</v>
      </c>
      <c r="B5354" s="30">
        <f t="shared" si="83"/>
        <v>42420</v>
      </c>
    </row>
    <row r="5355" spans="1:2" x14ac:dyDescent="0.25">
      <c r="A5355" s="23" t="s">
        <v>137</v>
      </c>
      <c r="B5355" s="30">
        <f t="shared" si="83"/>
        <v>42420</v>
      </c>
    </row>
    <row r="5356" spans="1:2" x14ac:dyDescent="0.25">
      <c r="A5356" s="23" t="s">
        <v>137</v>
      </c>
      <c r="B5356" s="30">
        <f t="shared" si="83"/>
        <v>42420</v>
      </c>
    </row>
    <row r="5357" spans="1:2" x14ac:dyDescent="0.25">
      <c r="A5357" s="23" t="s">
        <v>137</v>
      </c>
      <c r="B5357" s="30">
        <f t="shared" si="83"/>
        <v>42420</v>
      </c>
    </row>
    <row r="5358" spans="1:2" x14ac:dyDescent="0.25">
      <c r="A5358" s="23" t="s">
        <v>137</v>
      </c>
      <c r="B5358" s="30">
        <f t="shared" si="83"/>
        <v>42420</v>
      </c>
    </row>
    <row r="5359" spans="1:2" x14ac:dyDescent="0.25">
      <c r="A5359" s="23" t="s">
        <v>137</v>
      </c>
      <c r="B5359" s="30">
        <f t="shared" si="83"/>
        <v>42420</v>
      </c>
    </row>
    <row r="5360" spans="1:2" x14ac:dyDescent="0.25">
      <c r="A5360" s="23" t="s">
        <v>137</v>
      </c>
      <c r="B5360" s="30">
        <f t="shared" si="83"/>
        <v>42420</v>
      </c>
    </row>
    <row r="5361" spans="1:2" x14ac:dyDescent="0.25">
      <c r="A5361" s="23" t="s">
        <v>137</v>
      </c>
      <c r="B5361" s="30">
        <f t="shared" si="83"/>
        <v>42420</v>
      </c>
    </row>
    <row r="5362" spans="1:2" x14ac:dyDescent="0.25">
      <c r="A5362" s="23" t="s">
        <v>137</v>
      </c>
      <c r="B5362" s="30">
        <f t="shared" si="83"/>
        <v>42420</v>
      </c>
    </row>
    <row r="5363" spans="1:2" x14ac:dyDescent="0.25">
      <c r="A5363" s="23" t="s">
        <v>137</v>
      </c>
      <c r="B5363" s="30">
        <f t="shared" si="83"/>
        <v>42420</v>
      </c>
    </row>
    <row r="5364" spans="1:2" x14ac:dyDescent="0.25">
      <c r="A5364" s="23" t="s">
        <v>137</v>
      </c>
      <c r="B5364" s="30">
        <f t="shared" si="83"/>
        <v>42420</v>
      </c>
    </row>
    <row r="5365" spans="1:2" x14ac:dyDescent="0.25">
      <c r="A5365" s="23" t="s">
        <v>137</v>
      </c>
      <c r="B5365" s="30">
        <f t="shared" si="83"/>
        <v>42420</v>
      </c>
    </row>
    <row r="5366" spans="1:2" x14ac:dyDescent="0.25">
      <c r="A5366" s="23" t="s">
        <v>137</v>
      </c>
      <c r="B5366" s="30">
        <f t="shared" si="83"/>
        <v>42420</v>
      </c>
    </row>
    <row r="5367" spans="1:2" x14ac:dyDescent="0.25">
      <c r="A5367" s="23" t="s">
        <v>137</v>
      </c>
      <c r="B5367" s="30">
        <f t="shared" si="83"/>
        <v>42420</v>
      </c>
    </row>
    <row r="5368" spans="1:2" x14ac:dyDescent="0.25">
      <c r="A5368" s="23" t="s">
        <v>137</v>
      </c>
      <c r="B5368" s="30">
        <f t="shared" si="83"/>
        <v>42420</v>
      </c>
    </row>
    <row r="5369" spans="1:2" x14ac:dyDescent="0.25">
      <c r="A5369" s="23" t="s">
        <v>137</v>
      </c>
      <c r="B5369" s="30">
        <f t="shared" si="83"/>
        <v>42420</v>
      </c>
    </row>
    <row r="5370" spans="1:2" x14ac:dyDescent="0.25">
      <c r="A5370" s="23" t="s">
        <v>137</v>
      </c>
      <c r="B5370" s="30">
        <f t="shared" si="83"/>
        <v>42420</v>
      </c>
    </row>
    <row r="5371" spans="1:2" x14ac:dyDescent="0.25">
      <c r="A5371" s="23" t="s">
        <v>137</v>
      </c>
      <c r="B5371" s="30">
        <f t="shared" si="83"/>
        <v>42420</v>
      </c>
    </row>
    <row r="5372" spans="1:2" x14ac:dyDescent="0.25">
      <c r="A5372" s="23" t="s">
        <v>137</v>
      </c>
      <c r="B5372" s="30">
        <f t="shared" si="83"/>
        <v>42420</v>
      </c>
    </row>
    <row r="5373" spans="1:2" x14ac:dyDescent="0.25">
      <c r="A5373" s="23" t="s">
        <v>137</v>
      </c>
      <c r="B5373" s="30">
        <f t="shared" si="83"/>
        <v>42420</v>
      </c>
    </row>
    <row r="5374" spans="1:2" x14ac:dyDescent="0.25">
      <c r="A5374" s="23" t="s">
        <v>137</v>
      </c>
      <c r="B5374" s="30">
        <f t="shared" si="83"/>
        <v>42420</v>
      </c>
    </row>
    <row r="5375" spans="1:2" x14ac:dyDescent="0.25">
      <c r="A5375" s="23" t="s">
        <v>137</v>
      </c>
      <c r="B5375" s="30">
        <f t="shared" si="83"/>
        <v>42420</v>
      </c>
    </row>
    <row r="5376" spans="1:2" x14ac:dyDescent="0.25">
      <c r="A5376" s="23" t="s">
        <v>137</v>
      </c>
      <c r="B5376" s="30">
        <f t="shared" si="83"/>
        <v>42420</v>
      </c>
    </row>
    <row r="5377" spans="1:2" x14ac:dyDescent="0.25">
      <c r="A5377" s="23" t="s">
        <v>137</v>
      </c>
      <c r="B5377" s="30">
        <f t="shared" si="83"/>
        <v>42420</v>
      </c>
    </row>
    <row r="5378" spans="1:2" x14ac:dyDescent="0.25">
      <c r="A5378" s="23" t="s">
        <v>137</v>
      </c>
      <c r="B5378" s="30">
        <f t="shared" si="83"/>
        <v>42420</v>
      </c>
    </row>
    <row r="5379" spans="1:2" x14ac:dyDescent="0.25">
      <c r="A5379" s="23" t="s">
        <v>137</v>
      </c>
      <c r="B5379" s="30">
        <f t="shared" ref="B5379:B5442" si="84">DATEVALUE(SUBSTITUTE(A5379,".","-"))</f>
        <v>42420</v>
      </c>
    </row>
    <row r="5380" spans="1:2" x14ac:dyDescent="0.25">
      <c r="A5380" s="23" t="s">
        <v>137</v>
      </c>
      <c r="B5380" s="30">
        <f t="shared" si="84"/>
        <v>42420</v>
      </c>
    </row>
    <row r="5381" spans="1:2" x14ac:dyDescent="0.25">
      <c r="A5381" s="23" t="s">
        <v>137</v>
      </c>
      <c r="B5381" s="30">
        <f t="shared" si="84"/>
        <v>42420</v>
      </c>
    </row>
    <row r="5382" spans="1:2" x14ac:dyDescent="0.25">
      <c r="A5382" s="23" t="s">
        <v>137</v>
      </c>
      <c r="B5382" s="30">
        <f t="shared" si="84"/>
        <v>42420</v>
      </c>
    </row>
    <row r="5383" spans="1:2" x14ac:dyDescent="0.25">
      <c r="A5383" s="23" t="s">
        <v>137</v>
      </c>
      <c r="B5383" s="30">
        <f t="shared" si="84"/>
        <v>42420</v>
      </c>
    </row>
    <row r="5384" spans="1:2" x14ac:dyDescent="0.25">
      <c r="A5384" s="23" t="s">
        <v>137</v>
      </c>
      <c r="B5384" s="30">
        <f t="shared" si="84"/>
        <v>42420</v>
      </c>
    </row>
    <row r="5385" spans="1:2" x14ac:dyDescent="0.25">
      <c r="A5385" s="23" t="s">
        <v>137</v>
      </c>
      <c r="B5385" s="30">
        <f t="shared" si="84"/>
        <v>42420</v>
      </c>
    </row>
    <row r="5386" spans="1:2" x14ac:dyDescent="0.25">
      <c r="A5386" s="23" t="s">
        <v>137</v>
      </c>
      <c r="B5386" s="30">
        <f t="shared" si="84"/>
        <v>42420</v>
      </c>
    </row>
    <row r="5387" spans="1:2" x14ac:dyDescent="0.25">
      <c r="A5387" s="23" t="s">
        <v>137</v>
      </c>
      <c r="B5387" s="30">
        <f t="shared" si="84"/>
        <v>42420</v>
      </c>
    </row>
    <row r="5388" spans="1:2" x14ac:dyDescent="0.25">
      <c r="A5388" s="23" t="s">
        <v>137</v>
      </c>
      <c r="B5388" s="30">
        <f t="shared" si="84"/>
        <v>42420</v>
      </c>
    </row>
    <row r="5389" spans="1:2" x14ac:dyDescent="0.25">
      <c r="A5389" s="23" t="s">
        <v>137</v>
      </c>
      <c r="B5389" s="30">
        <f t="shared" si="84"/>
        <v>42420</v>
      </c>
    </row>
    <row r="5390" spans="1:2" x14ac:dyDescent="0.25">
      <c r="A5390" s="23" t="s">
        <v>137</v>
      </c>
      <c r="B5390" s="30">
        <f t="shared" si="84"/>
        <v>42420</v>
      </c>
    </row>
    <row r="5391" spans="1:2" x14ac:dyDescent="0.25">
      <c r="A5391" s="23" t="s">
        <v>137</v>
      </c>
      <c r="B5391" s="30">
        <f t="shared" si="84"/>
        <v>42420</v>
      </c>
    </row>
    <row r="5392" spans="1:2" x14ac:dyDescent="0.25">
      <c r="A5392" s="23" t="s">
        <v>137</v>
      </c>
      <c r="B5392" s="30">
        <f t="shared" si="84"/>
        <v>42420</v>
      </c>
    </row>
    <row r="5393" spans="1:2" x14ac:dyDescent="0.25">
      <c r="A5393" s="23" t="s">
        <v>137</v>
      </c>
      <c r="B5393" s="30">
        <f t="shared" si="84"/>
        <v>42420</v>
      </c>
    </row>
    <row r="5394" spans="1:2" x14ac:dyDescent="0.25">
      <c r="A5394" s="23" t="s">
        <v>137</v>
      </c>
      <c r="B5394" s="30">
        <f t="shared" si="84"/>
        <v>42420</v>
      </c>
    </row>
    <row r="5395" spans="1:2" x14ac:dyDescent="0.25">
      <c r="A5395" s="23" t="s">
        <v>137</v>
      </c>
      <c r="B5395" s="30">
        <f t="shared" si="84"/>
        <v>42420</v>
      </c>
    </row>
    <row r="5396" spans="1:2" x14ac:dyDescent="0.25">
      <c r="A5396" s="23" t="s">
        <v>137</v>
      </c>
      <c r="B5396" s="30">
        <f t="shared" si="84"/>
        <v>42420</v>
      </c>
    </row>
    <row r="5397" spans="1:2" x14ac:dyDescent="0.25">
      <c r="A5397" s="23" t="s">
        <v>137</v>
      </c>
      <c r="B5397" s="30">
        <f t="shared" si="84"/>
        <v>42420</v>
      </c>
    </row>
    <row r="5398" spans="1:2" x14ac:dyDescent="0.25">
      <c r="A5398" s="23" t="s">
        <v>137</v>
      </c>
      <c r="B5398" s="30">
        <f t="shared" si="84"/>
        <v>42420</v>
      </c>
    </row>
    <row r="5399" spans="1:2" x14ac:dyDescent="0.25">
      <c r="A5399" s="23" t="s">
        <v>137</v>
      </c>
      <c r="B5399" s="30">
        <f t="shared" si="84"/>
        <v>42420</v>
      </c>
    </row>
    <row r="5400" spans="1:2" x14ac:dyDescent="0.25">
      <c r="A5400" s="23" t="s">
        <v>137</v>
      </c>
      <c r="B5400" s="30">
        <f t="shared" si="84"/>
        <v>42420</v>
      </c>
    </row>
    <row r="5401" spans="1:2" x14ac:dyDescent="0.25">
      <c r="A5401" s="23" t="s">
        <v>137</v>
      </c>
      <c r="B5401" s="30">
        <f t="shared" si="84"/>
        <v>42420</v>
      </c>
    </row>
    <row r="5402" spans="1:2" x14ac:dyDescent="0.25">
      <c r="A5402" s="23" t="s">
        <v>137</v>
      </c>
      <c r="B5402" s="30">
        <f t="shared" si="84"/>
        <v>42420</v>
      </c>
    </row>
    <row r="5403" spans="1:2" x14ac:dyDescent="0.25">
      <c r="A5403" s="23" t="s">
        <v>137</v>
      </c>
      <c r="B5403" s="30">
        <f t="shared" si="84"/>
        <v>42420</v>
      </c>
    </row>
    <row r="5404" spans="1:2" x14ac:dyDescent="0.25">
      <c r="A5404" s="23" t="s">
        <v>137</v>
      </c>
      <c r="B5404" s="30">
        <f t="shared" si="84"/>
        <v>42420</v>
      </c>
    </row>
    <row r="5405" spans="1:2" x14ac:dyDescent="0.25">
      <c r="A5405" s="23" t="s">
        <v>137</v>
      </c>
      <c r="B5405" s="30">
        <f t="shared" si="84"/>
        <v>42420</v>
      </c>
    </row>
    <row r="5406" spans="1:2" x14ac:dyDescent="0.25">
      <c r="A5406" s="23" t="s">
        <v>137</v>
      </c>
      <c r="B5406" s="30">
        <f t="shared" si="84"/>
        <v>42420</v>
      </c>
    </row>
    <row r="5407" spans="1:2" x14ac:dyDescent="0.25">
      <c r="A5407" s="23" t="s">
        <v>137</v>
      </c>
      <c r="B5407" s="30">
        <f t="shared" si="84"/>
        <v>42420</v>
      </c>
    </row>
    <row r="5408" spans="1:2" x14ac:dyDescent="0.25">
      <c r="A5408" s="23" t="s">
        <v>137</v>
      </c>
      <c r="B5408" s="30">
        <f t="shared" si="84"/>
        <v>42420</v>
      </c>
    </row>
    <row r="5409" spans="1:2" x14ac:dyDescent="0.25">
      <c r="A5409" s="23" t="s">
        <v>137</v>
      </c>
      <c r="B5409" s="30">
        <f t="shared" si="84"/>
        <v>42420</v>
      </c>
    </row>
    <row r="5410" spans="1:2" x14ac:dyDescent="0.25">
      <c r="A5410" s="23" t="s">
        <v>137</v>
      </c>
      <c r="B5410" s="30">
        <f t="shared" si="84"/>
        <v>42420</v>
      </c>
    </row>
    <row r="5411" spans="1:2" x14ac:dyDescent="0.25">
      <c r="A5411" s="23" t="s">
        <v>137</v>
      </c>
      <c r="B5411" s="30">
        <f t="shared" si="84"/>
        <v>42420</v>
      </c>
    </row>
    <row r="5412" spans="1:2" x14ac:dyDescent="0.25">
      <c r="A5412" s="23" t="s">
        <v>137</v>
      </c>
      <c r="B5412" s="30">
        <f t="shared" si="84"/>
        <v>42420</v>
      </c>
    </row>
    <row r="5413" spans="1:2" x14ac:dyDescent="0.25">
      <c r="A5413" s="23" t="s">
        <v>137</v>
      </c>
      <c r="B5413" s="30">
        <f t="shared" si="84"/>
        <v>42420</v>
      </c>
    </row>
    <row r="5414" spans="1:2" x14ac:dyDescent="0.25">
      <c r="A5414" s="23" t="s">
        <v>137</v>
      </c>
      <c r="B5414" s="30">
        <f t="shared" si="84"/>
        <v>42420</v>
      </c>
    </row>
    <row r="5415" spans="1:2" x14ac:dyDescent="0.25">
      <c r="A5415" s="23" t="s">
        <v>137</v>
      </c>
      <c r="B5415" s="30">
        <f t="shared" si="84"/>
        <v>42420</v>
      </c>
    </row>
    <row r="5416" spans="1:2" x14ac:dyDescent="0.25">
      <c r="A5416" s="23" t="s">
        <v>137</v>
      </c>
      <c r="B5416" s="30">
        <f t="shared" si="84"/>
        <v>42420</v>
      </c>
    </row>
    <row r="5417" spans="1:2" x14ac:dyDescent="0.25">
      <c r="A5417" s="23" t="s">
        <v>137</v>
      </c>
      <c r="B5417" s="30">
        <f t="shared" si="84"/>
        <v>42420</v>
      </c>
    </row>
    <row r="5418" spans="1:2" x14ac:dyDescent="0.25">
      <c r="A5418" s="23" t="s">
        <v>137</v>
      </c>
      <c r="B5418" s="30">
        <f t="shared" si="84"/>
        <v>42420</v>
      </c>
    </row>
    <row r="5419" spans="1:2" x14ac:dyDescent="0.25">
      <c r="A5419" s="23" t="s">
        <v>137</v>
      </c>
      <c r="B5419" s="30">
        <f t="shared" si="84"/>
        <v>42420</v>
      </c>
    </row>
    <row r="5420" spans="1:2" x14ac:dyDescent="0.25">
      <c r="A5420" s="23" t="s">
        <v>137</v>
      </c>
      <c r="B5420" s="30">
        <f t="shared" si="84"/>
        <v>42420</v>
      </c>
    </row>
    <row r="5421" spans="1:2" x14ac:dyDescent="0.25">
      <c r="A5421" s="23" t="s">
        <v>137</v>
      </c>
      <c r="B5421" s="30">
        <f t="shared" si="84"/>
        <v>42420</v>
      </c>
    </row>
    <row r="5422" spans="1:2" x14ac:dyDescent="0.25">
      <c r="A5422" s="23" t="s">
        <v>137</v>
      </c>
      <c r="B5422" s="30">
        <f t="shared" si="84"/>
        <v>42420</v>
      </c>
    </row>
    <row r="5423" spans="1:2" x14ac:dyDescent="0.25">
      <c r="A5423" s="23" t="s">
        <v>137</v>
      </c>
      <c r="B5423" s="30">
        <f t="shared" si="84"/>
        <v>42420</v>
      </c>
    </row>
    <row r="5424" spans="1:2" x14ac:dyDescent="0.25">
      <c r="A5424" s="23" t="s">
        <v>137</v>
      </c>
      <c r="B5424" s="30">
        <f t="shared" si="84"/>
        <v>42420</v>
      </c>
    </row>
    <row r="5425" spans="1:2" x14ac:dyDescent="0.25">
      <c r="A5425" s="23" t="s">
        <v>137</v>
      </c>
      <c r="B5425" s="30">
        <f t="shared" si="84"/>
        <v>42420</v>
      </c>
    </row>
    <row r="5426" spans="1:2" x14ac:dyDescent="0.25">
      <c r="A5426" s="23" t="s">
        <v>137</v>
      </c>
      <c r="B5426" s="30">
        <f t="shared" si="84"/>
        <v>42420</v>
      </c>
    </row>
    <row r="5427" spans="1:2" x14ac:dyDescent="0.25">
      <c r="A5427" s="23" t="s">
        <v>137</v>
      </c>
      <c r="B5427" s="30">
        <f t="shared" si="84"/>
        <v>42420</v>
      </c>
    </row>
    <row r="5428" spans="1:2" x14ac:dyDescent="0.25">
      <c r="A5428" s="23" t="s">
        <v>137</v>
      </c>
      <c r="B5428" s="30">
        <f t="shared" si="84"/>
        <v>42420</v>
      </c>
    </row>
    <row r="5429" spans="1:2" x14ac:dyDescent="0.25">
      <c r="A5429" s="23" t="s">
        <v>137</v>
      </c>
      <c r="B5429" s="30">
        <f t="shared" si="84"/>
        <v>42420</v>
      </c>
    </row>
    <row r="5430" spans="1:2" x14ac:dyDescent="0.25">
      <c r="A5430" s="23" t="s">
        <v>137</v>
      </c>
      <c r="B5430" s="30">
        <f t="shared" si="84"/>
        <v>42420</v>
      </c>
    </row>
    <row r="5431" spans="1:2" x14ac:dyDescent="0.25">
      <c r="A5431" s="23" t="s">
        <v>137</v>
      </c>
      <c r="B5431" s="30">
        <f t="shared" si="84"/>
        <v>42420</v>
      </c>
    </row>
    <row r="5432" spans="1:2" x14ac:dyDescent="0.25">
      <c r="A5432" s="23" t="s">
        <v>137</v>
      </c>
      <c r="B5432" s="30">
        <f t="shared" si="84"/>
        <v>42420</v>
      </c>
    </row>
    <row r="5433" spans="1:2" x14ac:dyDescent="0.25">
      <c r="A5433" s="23" t="s">
        <v>137</v>
      </c>
      <c r="B5433" s="30">
        <f t="shared" si="84"/>
        <v>42420</v>
      </c>
    </row>
    <row r="5434" spans="1:2" x14ac:dyDescent="0.25">
      <c r="A5434" s="23" t="s">
        <v>137</v>
      </c>
      <c r="B5434" s="30">
        <f t="shared" si="84"/>
        <v>42420</v>
      </c>
    </row>
    <row r="5435" spans="1:2" x14ac:dyDescent="0.25">
      <c r="A5435" s="23" t="s">
        <v>137</v>
      </c>
      <c r="B5435" s="30">
        <f t="shared" si="84"/>
        <v>42420</v>
      </c>
    </row>
    <row r="5436" spans="1:2" x14ac:dyDescent="0.25">
      <c r="A5436" s="23" t="s">
        <v>137</v>
      </c>
      <c r="B5436" s="30">
        <f t="shared" si="84"/>
        <v>42420</v>
      </c>
    </row>
    <row r="5437" spans="1:2" x14ac:dyDescent="0.25">
      <c r="A5437" s="23" t="s">
        <v>137</v>
      </c>
      <c r="B5437" s="30">
        <f t="shared" si="84"/>
        <v>42420</v>
      </c>
    </row>
    <row r="5438" spans="1:2" x14ac:dyDescent="0.25">
      <c r="A5438" s="23" t="s">
        <v>137</v>
      </c>
      <c r="B5438" s="30">
        <f t="shared" si="84"/>
        <v>42420</v>
      </c>
    </row>
    <row r="5439" spans="1:2" x14ac:dyDescent="0.25">
      <c r="A5439" s="23" t="s">
        <v>137</v>
      </c>
      <c r="B5439" s="30">
        <f t="shared" si="84"/>
        <v>42420</v>
      </c>
    </row>
    <row r="5440" spans="1:2" x14ac:dyDescent="0.25">
      <c r="A5440" s="23" t="s">
        <v>137</v>
      </c>
      <c r="B5440" s="30">
        <f t="shared" si="84"/>
        <v>42420</v>
      </c>
    </row>
    <row r="5441" spans="1:2" x14ac:dyDescent="0.25">
      <c r="A5441" s="23" t="s">
        <v>137</v>
      </c>
      <c r="B5441" s="30">
        <f t="shared" si="84"/>
        <v>42420</v>
      </c>
    </row>
    <row r="5442" spans="1:2" x14ac:dyDescent="0.25">
      <c r="A5442" s="23" t="s">
        <v>137</v>
      </c>
      <c r="B5442" s="30">
        <f t="shared" si="84"/>
        <v>42420</v>
      </c>
    </row>
    <row r="5443" spans="1:2" x14ac:dyDescent="0.25">
      <c r="A5443" s="23" t="s">
        <v>137</v>
      </c>
      <c r="B5443" s="30">
        <f t="shared" ref="B5443:B5506" si="85">DATEVALUE(SUBSTITUTE(A5443,".","-"))</f>
        <v>42420</v>
      </c>
    </row>
    <row r="5444" spans="1:2" x14ac:dyDescent="0.25">
      <c r="A5444" s="23" t="s">
        <v>137</v>
      </c>
      <c r="B5444" s="30">
        <f t="shared" si="85"/>
        <v>42420</v>
      </c>
    </row>
    <row r="5445" spans="1:2" x14ac:dyDescent="0.25">
      <c r="A5445" s="23" t="s">
        <v>137</v>
      </c>
      <c r="B5445" s="30">
        <f t="shared" si="85"/>
        <v>42420</v>
      </c>
    </row>
    <row r="5446" spans="1:2" x14ac:dyDescent="0.25">
      <c r="A5446" s="23" t="s">
        <v>137</v>
      </c>
      <c r="B5446" s="30">
        <f t="shared" si="85"/>
        <v>42420</v>
      </c>
    </row>
    <row r="5447" spans="1:2" x14ac:dyDescent="0.25">
      <c r="A5447" s="23" t="s">
        <v>137</v>
      </c>
      <c r="B5447" s="30">
        <f t="shared" si="85"/>
        <v>42420</v>
      </c>
    </row>
    <row r="5448" spans="1:2" x14ac:dyDescent="0.25">
      <c r="A5448" s="23" t="s">
        <v>137</v>
      </c>
      <c r="B5448" s="30">
        <f t="shared" si="85"/>
        <v>42420</v>
      </c>
    </row>
    <row r="5449" spans="1:2" x14ac:dyDescent="0.25">
      <c r="A5449" s="23" t="s">
        <v>137</v>
      </c>
      <c r="B5449" s="30">
        <f t="shared" si="85"/>
        <v>42420</v>
      </c>
    </row>
    <row r="5450" spans="1:2" x14ac:dyDescent="0.25">
      <c r="A5450" s="23" t="s">
        <v>137</v>
      </c>
      <c r="B5450" s="30">
        <f t="shared" si="85"/>
        <v>42420</v>
      </c>
    </row>
    <row r="5451" spans="1:2" x14ac:dyDescent="0.25">
      <c r="A5451" s="23" t="s">
        <v>137</v>
      </c>
      <c r="B5451" s="30">
        <f t="shared" si="85"/>
        <v>42420</v>
      </c>
    </row>
    <row r="5452" spans="1:2" x14ac:dyDescent="0.25">
      <c r="A5452" s="23" t="s">
        <v>137</v>
      </c>
      <c r="B5452" s="30">
        <f t="shared" si="85"/>
        <v>42420</v>
      </c>
    </row>
    <row r="5453" spans="1:2" x14ac:dyDescent="0.25">
      <c r="A5453" s="23" t="s">
        <v>137</v>
      </c>
      <c r="B5453" s="30">
        <f t="shared" si="85"/>
        <v>42420</v>
      </c>
    </row>
    <row r="5454" spans="1:2" x14ac:dyDescent="0.25">
      <c r="A5454" s="23" t="s">
        <v>137</v>
      </c>
      <c r="B5454" s="30">
        <f t="shared" si="85"/>
        <v>42420</v>
      </c>
    </row>
    <row r="5455" spans="1:2" x14ac:dyDescent="0.25">
      <c r="A5455" s="23" t="s">
        <v>137</v>
      </c>
      <c r="B5455" s="30">
        <f t="shared" si="85"/>
        <v>42420</v>
      </c>
    </row>
    <row r="5456" spans="1:2" x14ac:dyDescent="0.25">
      <c r="A5456" s="23" t="s">
        <v>137</v>
      </c>
      <c r="B5456" s="30">
        <f t="shared" si="85"/>
        <v>42420</v>
      </c>
    </row>
    <row r="5457" spans="1:2" x14ac:dyDescent="0.25">
      <c r="A5457" s="23" t="s">
        <v>137</v>
      </c>
      <c r="B5457" s="30">
        <f t="shared" si="85"/>
        <v>42420</v>
      </c>
    </row>
    <row r="5458" spans="1:2" x14ac:dyDescent="0.25">
      <c r="A5458" s="23" t="s">
        <v>137</v>
      </c>
      <c r="B5458" s="30">
        <f t="shared" si="85"/>
        <v>42420</v>
      </c>
    </row>
    <row r="5459" spans="1:2" x14ac:dyDescent="0.25">
      <c r="A5459" s="23" t="s">
        <v>137</v>
      </c>
      <c r="B5459" s="30">
        <f t="shared" si="85"/>
        <v>42420</v>
      </c>
    </row>
    <row r="5460" spans="1:2" x14ac:dyDescent="0.25">
      <c r="A5460" s="23" t="s">
        <v>137</v>
      </c>
      <c r="B5460" s="30">
        <f t="shared" si="85"/>
        <v>42420</v>
      </c>
    </row>
    <row r="5461" spans="1:2" x14ac:dyDescent="0.25">
      <c r="A5461" s="23" t="s">
        <v>137</v>
      </c>
      <c r="B5461" s="30">
        <f t="shared" si="85"/>
        <v>42420</v>
      </c>
    </row>
    <row r="5462" spans="1:2" x14ac:dyDescent="0.25">
      <c r="A5462" s="23" t="s">
        <v>137</v>
      </c>
      <c r="B5462" s="30">
        <f t="shared" si="85"/>
        <v>42420</v>
      </c>
    </row>
    <row r="5463" spans="1:2" x14ac:dyDescent="0.25">
      <c r="A5463" s="23" t="s">
        <v>137</v>
      </c>
      <c r="B5463" s="30">
        <f t="shared" si="85"/>
        <v>42420</v>
      </c>
    </row>
    <row r="5464" spans="1:2" x14ac:dyDescent="0.25">
      <c r="A5464" s="23" t="s">
        <v>137</v>
      </c>
      <c r="B5464" s="30">
        <f t="shared" si="85"/>
        <v>42420</v>
      </c>
    </row>
    <row r="5465" spans="1:2" x14ac:dyDescent="0.25">
      <c r="A5465" s="23" t="s">
        <v>137</v>
      </c>
      <c r="B5465" s="30">
        <f t="shared" si="85"/>
        <v>42420</v>
      </c>
    </row>
    <row r="5466" spans="1:2" x14ac:dyDescent="0.25">
      <c r="A5466" s="23" t="s">
        <v>137</v>
      </c>
      <c r="B5466" s="30">
        <f t="shared" si="85"/>
        <v>42420</v>
      </c>
    </row>
    <row r="5467" spans="1:2" x14ac:dyDescent="0.25">
      <c r="A5467" s="23" t="s">
        <v>137</v>
      </c>
      <c r="B5467" s="30">
        <f t="shared" si="85"/>
        <v>42420</v>
      </c>
    </row>
    <row r="5468" spans="1:2" x14ac:dyDescent="0.25">
      <c r="A5468" s="23" t="s">
        <v>137</v>
      </c>
      <c r="B5468" s="30">
        <f t="shared" si="85"/>
        <v>42420</v>
      </c>
    </row>
    <row r="5469" spans="1:2" x14ac:dyDescent="0.25">
      <c r="A5469" s="23" t="s">
        <v>137</v>
      </c>
      <c r="B5469" s="30">
        <f t="shared" si="85"/>
        <v>42420</v>
      </c>
    </row>
    <row r="5470" spans="1:2" x14ac:dyDescent="0.25">
      <c r="A5470" s="23" t="s">
        <v>137</v>
      </c>
      <c r="B5470" s="30">
        <f t="shared" si="85"/>
        <v>42420</v>
      </c>
    </row>
    <row r="5471" spans="1:2" x14ac:dyDescent="0.25">
      <c r="A5471" s="23" t="s">
        <v>137</v>
      </c>
      <c r="B5471" s="30">
        <f t="shared" si="85"/>
        <v>42420</v>
      </c>
    </row>
    <row r="5472" spans="1:2" x14ac:dyDescent="0.25">
      <c r="A5472" s="23" t="s">
        <v>137</v>
      </c>
      <c r="B5472" s="30">
        <f t="shared" si="85"/>
        <v>42420</v>
      </c>
    </row>
    <row r="5473" spans="1:2" x14ac:dyDescent="0.25">
      <c r="A5473" s="23" t="s">
        <v>137</v>
      </c>
      <c r="B5473" s="30">
        <f t="shared" si="85"/>
        <v>42420</v>
      </c>
    </row>
    <row r="5474" spans="1:2" x14ac:dyDescent="0.25">
      <c r="A5474" s="23" t="s">
        <v>137</v>
      </c>
      <c r="B5474" s="30">
        <f t="shared" si="85"/>
        <v>42420</v>
      </c>
    </row>
    <row r="5475" spans="1:2" x14ac:dyDescent="0.25">
      <c r="A5475" s="23" t="s">
        <v>137</v>
      </c>
      <c r="B5475" s="30">
        <f t="shared" si="85"/>
        <v>42420</v>
      </c>
    </row>
    <row r="5476" spans="1:2" x14ac:dyDescent="0.25">
      <c r="A5476" s="23" t="s">
        <v>137</v>
      </c>
      <c r="B5476" s="30">
        <f t="shared" si="85"/>
        <v>42420</v>
      </c>
    </row>
    <row r="5477" spans="1:2" x14ac:dyDescent="0.25">
      <c r="A5477" s="23" t="s">
        <v>137</v>
      </c>
      <c r="B5477" s="30">
        <f t="shared" si="85"/>
        <v>42420</v>
      </c>
    </row>
    <row r="5478" spans="1:2" x14ac:dyDescent="0.25">
      <c r="A5478" s="23" t="s">
        <v>137</v>
      </c>
      <c r="B5478" s="30">
        <f t="shared" si="85"/>
        <v>42420</v>
      </c>
    </row>
    <row r="5479" spans="1:2" x14ac:dyDescent="0.25">
      <c r="A5479" s="23" t="s">
        <v>137</v>
      </c>
      <c r="B5479" s="30">
        <f t="shared" si="85"/>
        <v>42420</v>
      </c>
    </row>
    <row r="5480" spans="1:2" x14ac:dyDescent="0.25">
      <c r="A5480" s="23" t="s">
        <v>137</v>
      </c>
      <c r="B5480" s="30">
        <f t="shared" si="85"/>
        <v>42420</v>
      </c>
    </row>
    <row r="5481" spans="1:2" x14ac:dyDescent="0.25">
      <c r="A5481" s="23" t="s">
        <v>137</v>
      </c>
      <c r="B5481" s="30">
        <f t="shared" si="85"/>
        <v>42420</v>
      </c>
    </row>
    <row r="5482" spans="1:2" x14ac:dyDescent="0.25">
      <c r="A5482" s="23" t="s">
        <v>137</v>
      </c>
      <c r="B5482" s="30">
        <f t="shared" si="85"/>
        <v>42420</v>
      </c>
    </row>
    <row r="5483" spans="1:2" x14ac:dyDescent="0.25">
      <c r="A5483" s="23" t="s">
        <v>137</v>
      </c>
      <c r="B5483" s="30">
        <f t="shared" si="85"/>
        <v>42420</v>
      </c>
    </row>
    <row r="5484" spans="1:2" x14ac:dyDescent="0.25">
      <c r="A5484" s="23" t="s">
        <v>137</v>
      </c>
      <c r="B5484" s="30">
        <f t="shared" si="85"/>
        <v>42420</v>
      </c>
    </row>
    <row r="5485" spans="1:2" x14ac:dyDescent="0.25">
      <c r="A5485" s="23" t="s">
        <v>137</v>
      </c>
      <c r="B5485" s="30">
        <f t="shared" si="85"/>
        <v>42420</v>
      </c>
    </row>
    <row r="5486" spans="1:2" x14ac:dyDescent="0.25">
      <c r="A5486" s="23" t="s">
        <v>137</v>
      </c>
      <c r="B5486" s="30">
        <f t="shared" si="85"/>
        <v>42420</v>
      </c>
    </row>
    <row r="5487" spans="1:2" x14ac:dyDescent="0.25">
      <c r="A5487" s="23" t="s">
        <v>137</v>
      </c>
      <c r="B5487" s="30">
        <f t="shared" si="85"/>
        <v>42420</v>
      </c>
    </row>
    <row r="5488" spans="1:2" x14ac:dyDescent="0.25">
      <c r="A5488" s="23" t="s">
        <v>137</v>
      </c>
      <c r="B5488" s="30">
        <f t="shared" si="85"/>
        <v>42420</v>
      </c>
    </row>
    <row r="5489" spans="1:2" x14ac:dyDescent="0.25">
      <c r="A5489" s="23" t="s">
        <v>137</v>
      </c>
      <c r="B5489" s="30">
        <f t="shared" si="85"/>
        <v>42420</v>
      </c>
    </row>
    <row r="5490" spans="1:2" x14ac:dyDescent="0.25">
      <c r="A5490" s="23" t="s">
        <v>137</v>
      </c>
      <c r="B5490" s="30">
        <f t="shared" si="85"/>
        <v>42420</v>
      </c>
    </row>
    <row r="5491" spans="1:2" x14ac:dyDescent="0.25">
      <c r="A5491" s="23" t="s">
        <v>137</v>
      </c>
      <c r="B5491" s="30">
        <f t="shared" si="85"/>
        <v>42420</v>
      </c>
    </row>
    <row r="5492" spans="1:2" x14ac:dyDescent="0.25">
      <c r="A5492" s="23" t="s">
        <v>137</v>
      </c>
      <c r="B5492" s="30">
        <f t="shared" si="85"/>
        <v>42420</v>
      </c>
    </row>
    <row r="5493" spans="1:2" x14ac:dyDescent="0.25">
      <c r="A5493" s="23" t="s">
        <v>137</v>
      </c>
      <c r="B5493" s="30">
        <f t="shared" si="85"/>
        <v>42420</v>
      </c>
    </row>
    <row r="5494" spans="1:2" x14ac:dyDescent="0.25">
      <c r="A5494" s="23" t="s">
        <v>137</v>
      </c>
      <c r="B5494" s="30">
        <f t="shared" si="85"/>
        <v>42420</v>
      </c>
    </row>
    <row r="5495" spans="1:2" x14ac:dyDescent="0.25">
      <c r="A5495" s="23" t="s">
        <v>137</v>
      </c>
      <c r="B5495" s="30">
        <f t="shared" si="85"/>
        <v>42420</v>
      </c>
    </row>
    <row r="5496" spans="1:2" x14ac:dyDescent="0.25">
      <c r="A5496" s="23" t="s">
        <v>137</v>
      </c>
      <c r="B5496" s="30">
        <f t="shared" si="85"/>
        <v>42420</v>
      </c>
    </row>
    <row r="5497" spans="1:2" x14ac:dyDescent="0.25">
      <c r="A5497" s="23" t="s">
        <v>137</v>
      </c>
      <c r="B5497" s="30">
        <f t="shared" si="85"/>
        <v>42420</v>
      </c>
    </row>
    <row r="5498" spans="1:2" x14ac:dyDescent="0.25">
      <c r="A5498" s="23" t="s">
        <v>137</v>
      </c>
      <c r="B5498" s="30">
        <f t="shared" si="85"/>
        <v>42420</v>
      </c>
    </row>
    <row r="5499" spans="1:2" x14ac:dyDescent="0.25">
      <c r="A5499" s="23" t="s">
        <v>137</v>
      </c>
      <c r="B5499" s="30">
        <f t="shared" si="85"/>
        <v>42420</v>
      </c>
    </row>
    <row r="5500" spans="1:2" x14ac:dyDescent="0.25">
      <c r="A5500" s="23" t="s">
        <v>137</v>
      </c>
      <c r="B5500" s="30">
        <f t="shared" si="85"/>
        <v>42420</v>
      </c>
    </row>
    <row r="5501" spans="1:2" x14ac:dyDescent="0.25">
      <c r="A5501" s="23" t="s">
        <v>137</v>
      </c>
      <c r="B5501" s="30">
        <f t="shared" si="85"/>
        <v>42420</v>
      </c>
    </row>
    <row r="5502" spans="1:2" x14ac:dyDescent="0.25">
      <c r="A5502" s="23" t="s">
        <v>137</v>
      </c>
      <c r="B5502" s="30">
        <f t="shared" si="85"/>
        <v>42420</v>
      </c>
    </row>
    <row r="5503" spans="1:2" x14ac:dyDescent="0.25">
      <c r="A5503" s="23" t="s">
        <v>137</v>
      </c>
      <c r="B5503" s="30">
        <f t="shared" si="85"/>
        <v>42420</v>
      </c>
    </row>
    <row r="5504" spans="1:2" x14ac:dyDescent="0.25">
      <c r="A5504" s="23" t="s">
        <v>137</v>
      </c>
      <c r="B5504" s="30">
        <f t="shared" si="85"/>
        <v>42420</v>
      </c>
    </row>
    <row r="5505" spans="1:2" x14ac:dyDescent="0.25">
      <c r="A5505" s="23" t="s">
        <v>137</v>
      </c>
      <c r="B5505" s="30">
        <f t="shared" si="85"/>
        <v>42420</v>
      </c>
    </row>
    <row r="5506" spans="1:2" x14ac:dyDescent="0.25">
      <c r="A5506" s="23" t="s">
        <v>137</v>
      </c>
      <c r="B5506" s="30">
        <f t="shared" si="85"/>
        <v>42420</v>
      </c>
    </row>
    <row r="5507" spans="1:2" x14ac:dyDescent="0.25">
      <c r="A5507" s="23" t="s">
        <v>137</v>
      </c>
      <c r="B5507" s="30">
        <f t="shared" ref="B5507:B5570" si="86">DATEVALUE(SUBSTITUTE(A5507,".","-"))</f>
        <v>42420</v>
      </c>
    </row>
    <row r="5508" spans="1:2" x14ac:dyDescent="0.25">
      <c r="A5508" s="23" t="s">
        <v>125</v>
      </c>
      <c r="B5508" s="30">
        <f t="shared" si="86"/>
        <v>42408</v>
      </c>
    </row>
    <row r="5509" spans="1:2" x14ac:dyDescent="0.25">
      <c r="A5509" s="23" t="s">
        <v>131</v>
      </c>
      <c r="B5509" s="30">
        <f t="shared" si="86"/>
        <v>42384</v>
      </c>
    </row>
    <row r="5510" spans="1:2" x14ac:dyDescent="0.25">
      <c r="A5510" s="23" t="s">
        <v>131</v>
      </c>
      <c r="B5510" s="30">
        <f t="shared" si="86"/>
        <v>42384</v>
      </c>
    </row>
    <row r="5511" spans="1:2" x14ac:dyDescent="0.25">
      <c r="A5511" s="23" t="s">
        <v>131</v>
      </c>
      <c r="B5511" s="30">
        <f t="shared" si="86"/>
        <v>42384</v>
      </c>
    </row>
    <row r="5512" spans="1:2" x14ac:dyDescent="0.25">
      <c r="A5512" s="23" t="s">
        <v>111</v>
      </c>
      <c r="B5512" s="30">
        <f t="shared" si="86"/>
        <v>42394</v>
      </c>
    </row>
    <row r="5513" spans="1:2" x14ac:dyDescent="0.25">
      <c r="A5513" s="23" t="s">
        <v>111</v>
      </c>
      <c r="B5513" s="30">
        <f t="shared" si="86"/>
        <v>42394</v>
      </c>
    </row>
    <row r="5514" spans="1:2" x14ac:dyDescent="0.25">
      <c r="A5514" s="23" t="s">
        <v>113</v>
      </c>
      <c r="B5514" s="30">
        <f t="shared" si="86"/>
        <v>42397</v>
      </c>
    </row>
    <row r="5515" spans="1:2" x14ac:dyDescent="0.25">
      <c r="A5515" s="23" t="s">
        <v>118</v>
      </c>
      <c r="B5515" s="30">
        <f t="shared" si="86"/>
        <v>42398</v>
      </c>
    </row>
    <row r="5516" spans="1:2" x14ac:dyDescent="0.25">
      <c r="A5516" s="23" t="s">
        <v>124</v>
      </c>
      <c r="B5516" s="30">
        <f t="shared" si="86"/>
        <v>42401</v>
      </c>
    </row>
    <row r="5517" spans="1:2" x14ac:dyDescent="0.25">
      <c r="A5517" s="23" t="s">
        <v>118</v>
      </c>
      <c r="B5517" s="30">
        <f t="shared" si="86"/>
        <v>42398</v>
      </c>
    </row>
    <row r="5518" spans="1:2" x14ac:dyDescent="0.25">
      <c r="A5518" s="23" t="s">
        <v>123</v>
      </c>
      <c r="B5518" s="30">
        <f t="shared" si="86"/>
        <v>42405</v>
      </c>
    </row>
    <row r="5519" spans="1:2" x14ac:dyDescent="0.25">
      <c r="A5519" s="23" t="s">
        <v>90</v>
      </c>
      <c r="B5519" s="30">
        <f t="shared" si="86"/>
        <v>42409</v>
      </c>
    </row>
    <row r="5520" spans="1:2" x14ac:dyDescent="0.25">
      <c r="A5520" s="23" t="s">
        <v>90</v>
      </c>
      <c r="B5520" s="30">
        <f t="shared" si="86"/>
        <v>42409</v>
      </c>
    </row>
    <row r="5521" spans="1:2" x14ac:dyDescent="0.25">
      <c r="A5521" s="23" t="s">
        <v>90</v>
      </c>
      <c r="B5521" s="30">
        <f t="shared" si="86"/>
        <v>42409</v>
      </c>
    </row>
    <row r="5522" spans="1:2" x14ac:dyDescent="0.25">
      <c r="A5522" s="23" t="s">
        <v>97</v>
      </c>
      <c r="B5522" s="30">
        <f t="shared" si="86"/>
        <v>42416</v>
      </c>
    </row>
    <row r="5523" spans="1:2" x14ac:dyDescent="0.25">
      <c r="A5523" s="23" t="s">
        <v>97</v>
      </c>
      <c r="B5523" s="30">
        <f t="shared" si="86"/>
        <v>42416</v>
      </c>
    </row>
    <row r="5524" spans="1:2" x14ac:dyDescent="0.25">
      <c r="A5524" s="23" t="s">
        <v>97</v>
      </c>
      <c r="B5524" s="30">
        <f t="shared" si="86"/>
        <v>42416</v>
      </c>
    </row>
    <row r="5525" spans="1:2" x14ac:dyDescent="0.25">
      <c r="A5525" s="23" t="s">
        <v>116</v>
      </c>
      <c r="B5525" s="30">
        <f t="shared" si="86"/>
        <v>42410</v>
      </c>
    </row>
    <row r="5526" spans="1:2" x14ac:dyDescent="0.25">
      <c r="A5526" s="23" t="s">
        <v>99</v>
      </c>
      <c r="B5526" s="30">
        <f t="shared" si="86"/>
        <v>42419</v>
      </c>
    </row>
    <row r="5527" spans="1:2" x14ac:dyDescent="0.25">
      <c r="A5527" s="23" t="s">
        <v>89</v>
      </c>
      <c r="B5527" s="30">
        <f t="shared" si="86"/>
        <v>42403</v>
      </c>
    </row>
    <row r="5528" spans="1:2" x14ac:dyDescent="0.25">
      <c r="A5528" s="23" t="s">
        <v>125</v>
      </c>
      <c r="B5528" s="30">
        <f t="shared" si="86"/>
        <v>42408</v>
      </c>
    </row>
    <row r="5529" spans="1:2" x14ac:dyDescent="0.25">
      <c r="A5529" s="23" t="s">
        <v>123</v>
      </c>
      <c r="B5529" s="30">
        <f t="shared" si="86"/>
        <v>42405</v>
      </c>
    </row>
    <row r="5530" spans="1:2" x14ac:dyDescent="0.25">
      <c r="A5530" s="23" t="s">
        <v>123</v>
      </c>
      <c r="B5530" s="30">
        <f t="shared" si="86"/>
        <v>42405</v>
      </c>
    </row>
    <row r="5531" spans="1:2" x14ac:dyDescent="0.25">
      <c r="A5531" s="23" t="s">
        <v>123</v>
      </c>
      <c r="B5531" s="30">
        <f t="shared" si="86"/>
        <v>42405</v>
      </c>
    </row>
    <row r="5532" spans="1:2" x14ac:dyDescent="0.25">
      <c r="A5532" s="23" t="s">
        <v>126</v>
      </c>
      <c r="B5532" s="30">
        <f t="shared" si="86"/>
        <v>42402</v>
      </c>
    </row>
    <row r="5533" spans="1:2" x14ac:dyDescent="0.25">
      <c r="A5533" s="23" t="s">
        <v>126</v>
      </c>
      <c r="B5533" s="30">
        <f t="shared" si="86"/>
        <v>42402</v>
      </c>
    </row>
    <row r="5534" spans="1:2" x14ac:dyDescent="0.25">
      <c r="A5534" s="23" t="s">
        <v>126</v>
      </c>
      <c r="B5534" s="30">
        <f t="shared" si="86"/>
        <v>42402</v>
      </c>
    </row>
    <row r="5535" spans="1:2" x14ac:dyDescent="0.25">
      <c r="A5535" s="23" t="s">
        <v>126</v>
      </c>
      <c r="B5535" s="30">
        <f t="shared" si="86"/>
        <v>42402</v>
      </c>
    </row>
    <row r="5536" spans="1:2" x14ac:dyDescent="0.25">
      <c r="A5536" s="23" t="s">
        <v>126</v>
      </c>
      <c r="B5536" s="30">
        <f t="shared" si="86"/>
        <v>42402</v>
      </c>
    </row>
    <row r="5537" spans="1:2" x14ac:dyDescent="0.25">
      <c r="A5537" s="23" t="s">
        <v>126</v>
      </c>
      <c r="B5537" s="30">
        <f t="shared" si="86"/>
        <v>42402</v>
      </c>
    </row>
    <row r="5538" spans="1:2" x14ac:dyDescent="0.25">
      <c r="A5538" s="23" t="s">
        <v>126</v>
      </c>
      <c r="B5538" s="30">
        <f t="shared" si="86"/>
        <v>42402</v>
      </c>
    </row>
    <row r="5539" spans="1:2" x14ac:dyDescent="0.25">
      <c r="A5539" s="23" t="s">
        <v>126</v>
      </c>
      <c r="B5539" s="30">
        <f t="shared" si="86"/>
        <v>42402</v>
      </c>
    </row>
    <row r="5540" spans="1:2" x14ac:dyDescent="0.25">
      <c r="A5540" s="23" t="s">
        <v>126</v>
      </c>
      <c r="B5540" s="30">
        <f t="shared" si="86"/>
        <v>42402</v>
      </c>
    </row>
    <row r="5541" spans="1:2" x14ac:dyDescent="0.25">
      <c r="A5541" s="23" t="s">
        <v>126</v>
      </c>
      <c r="B5541" s="30">
        <f t="shared" si="86"/>
        <v>42402</v>
      </c>
    </row>
    <row r="5542" spans="1:2" x14ac:dyDescent="0.25">
      <c r="A5542" s="23" t="s">
        <v>124</v>
      </c>
      <c r="B5542" s="30">
        <f t="shared" si="86"/>
        <v>42401</v>
      </c>
    </row>
    <row r="5543" spans="1:2" x14ac:dyDescent="0.25">
      <c r="A5543" s="23" t="s">
        <v>124</v>
      </c>
      <c r="B5543" s="30">
        <f t="shared" si="86"/>
        <v>42401</v>
      </c>
    </row>
    <row r="5544" spans="1:2" x14ac:dyDescent="0.25">
      <c r="A5544" s="23" t="s">
        <v>124</v>
      </c>
      <c r="B5544" s="30">
        <f t="shared" si="86"/>
        <v>42401</v>
      </c>
    </row>
    <row r="5545" spans="1:2" x14ac:dyDescent="0.25">
      <c r="A5545" s="23" t="s">
        <v>124</v>
      </c>
      <c r="B5545" s="30">
        <f t="shared" si="86"/>
        <v>42401</v>
      </c>
    </row>
    <row r="5546" spans="1:2" x14ac:dyDescent="0.25">
      <c r="A5546" s="23" t="s">
        <v>90</v>
      </c>
      <c r="B5546" s="30">
        <f t="shared" si="86"/>
        <v>42409</v>
      </c>
    </row>
    <row r="5547" spans="1:2" x14ac:dyDescent="0.25">
      <c r="A5547" s="23" t="s">
        <v>95</v>
      </c>
      <c r="B5547" s="30">
        <f t="shared" si="86"/>
        <v>42411</v>
      </c>
    </row>
    <row r="5548" spans="1:2" x14ac:dyDescent="0.25">
      <c r="A5548" s="23" t="s">
        <v>127</v>
      </c>
      <c r="B5548" s="30">
        <f t="shared" si="86"/>
        <v>42404</v>
      </c>
    </row>
    <row r="5549" spans="1:2" x14ac:dyDescent="0.25">
      <c r="A5549" s="23" t="s">
        <v>127</v>
      </c>
      <c r="B5549" s="30">
        <f t="shared" si="86"/>
        <v>42404</v>
      </c>
    </row>
    <row r="5550" spans="1:2" x14ac:dyDescent="0.25">
      <c r="A5550" s="23" t="s">
        <v>127</v>
      </c>
      <c r="B5550" s="30">
        <f t="shared" si="86"/>
        <v>42404</v>
      </c>
    </row>
    <row r="5551" spans="1:2" x14ac:dyDescent="0.25">
      <c r="A5551" s="23" t="s">
        <v>127</v>
      </c>
      <c r="B5551" s="30">
        <f t="shared" si="86"/>
        <v>42404</v>
      </c>
    </row>
    <row r="5552" spans="1:2" x14ac:dyDescent="0.25">
      <c r="A5552" s="23" t="s">
        <v>127</v>
      </c>
      <c r="B5552" s="30">
        <f t="shared" si="86"/>
        <v>42404</v>
      </c>
    </row>
    <row r="5553" spans="1:2" x14ac:dyDescent="0.25">
      <c r="A5553" s="23" t="s">
        <v>127</v>
      </c>
      <c r="B5553" s="30">
        <f t="shared" si="86"/>
        <v>42404</v>
      </c>
    </row>
    <row r="5554" spans="1:2" x14ac:dyDescent="0.25">
      <c r="A5554" s="23" t="s">
        <v>95</v>
      </c>
      <c r="B5554" s="30">
        <f t="shared" si="86"/>
        <v>42411</v>
      </c>
    </row>
    <row r="5555" spans="1:2" x14ac:dyDescent="0.25">
      <c r="A5555" s="23" t="s">
        <v>96</v>
      </c>
      <c r="B5555" s="30">
        <f t="shared" si="86"/>
        <v>42412</v>
      </c>
    </row>
    <row r="5556" spans="1:2" x14ac:dyDescent="0.25">
      <c r="A5556" s="23" t="s">
        <v>91</v>
      </c>
      <c r="B5556" s="30">
        <f t="shared" si="86"/>
        <v>42415</v>
      </c>
    </row>
    <row r="5557" spans="1:2" x14ac:dyDescent="0.25">
      <c r="A5557" s="23" t="s">
        <v>91</v>
      </c>
      <c r="B5557" s="30">
        <f t="shared" si="86"/>
        <v>42415</v>
      </c>
    </row>
    <row r="5558" spans="1:2" x14ac:dyDescent="0.25">
      <c r="A5558" s="23" t="s">
        <v>98</v>
      </c>
      <c r="B5558" s="30">
        <f t="shared" si="86"/>
        <v>42417</v>
      </c>
    </row>
    <row r="5559" spans="1:2" x14ac:dyDescent="0.25">
      <c r="A5559" s="23" t="s">
        <v>98</v>
      </c>
      <c r="B5559" s="30">
        <f t="shared" si="86"/>
        <v>42417</v>
      </c>
    </row>
    <row r="5560" spans="1:2" x14ac:dyDescent="0.25">
      <c r="A5560" s="23" t="s">
        <v>97</v>
      </c>
      <c r="B5560" s="30">
        <f t="shared" si="86"/>
        <v>42416</v>
      </c>
    </row>
    <row r="5561" spans="1:2" x14ac:dyDescent="0.25">
      <c r="A5561" s="23" t="s">
        <v>97</v>
      </c>
      <c r="B5561" s="30">
        <f t="shared" si="86"/>
        <v>42416</v>
      </c>
    </row>
    <row r="5562" spans="1:2" x14ac:dyDescent="0.25">
      <c r="A5562" s="23" t="s">
        <v>97</v>
      </c>
      <c r="B5562" s="30">
        <f t="shared" si="86"/>
        <v>42416</v>
      </c>
    </row>
    <row r="5563" spans="1:2" x14ac:dyDescent="0.25">
      <c r="A5563" s="23" t="s">
        <v>124</v>
      </c>
      <c r="B5563" s="30">
        <f t="shared" si="86"/>
        <v>42401</v>
      </c>
    </row>
    <row r="5564" spans="1:2" x14ac:dyDescent="0.25">
      <c r="A5564" s="23" t="s">
        <v>100</v>
      </c>
      <c r="B5564" s="30">
        <f t="shared" si="86"/>
        <v>42423</v>
      </c>
    </row>
    <row r="5565" spans="1:2" x14ac:dyDescent="0.25">
      <c r="A5565" s="23" t="s">
        <v>100</v>
      </c>
      <c r="B5565" s="30">
        <f t="shared" si="86"/>
        <v>42423</v>
      </c>
    </row>
    <row r="5566" spans="1:2" x14ac:dyDescent="0.25">
      <c r="A5566" s="23" t="s">
        <v>100</v>
      </c>
      <c r="B5566" s="30">
        <f t="shared" si="86"/>
        <v>42423</v>
      </c>
    </row>
    <row r="5567" spans="1:2" x14ac:dyDescent="0.25">
      <c r="A5567" s="23" t="s">
        <v>100</v>
      </c>
      <c r="B5567" s="30">
        <f t="shared" si="86"/>
        <v>42423</v>
      </c>
    </row>
    <row r="5568" spans="1:2" x14ac:dyDescent="0.25">
      <c r="A5568" s="23" t="s">
        <v>100</v>
      </c>
      <c r="B5568" s="30">
        <f t="shared" si="86"/>
        <v>42423</v>
      </c>
    </row>
    <row r="5569" spans="1:2" x14ac:dyDescent="0.25">
      <c r="A5569" s="23" t="s">
        <v>100</v>
      </c>
      <c r="B5569" s="30">
        <f t="shared" si="86"/>
        <v>42423</v>
      </c>
    </row>
    <row r="5570" spans="1:2" x14ac:dyDescent="0.25">
      <c r="A5570" s="23" t="s">
        <v>100</v>
      </c>
      <c r="B5570" s="30">
        <f t="shared" si="86"/>
        <v>42423</v>
      </c>
    </row>
    <row r="5571" spans="1:2" x14ac:dyDescent="0.25">
      <c r="A5571" s="23" t="s">
        <v>100</v>
      </c>
      <c r="B5571" s="30">
        <f t="shared" ref="B5571:B5634" si="87">DATEVALUE(SUBSTITUTE(A5571,".","-"))</f>
        <v>42423</v>
      </c>
    </row>
    <row r="5572" spans="1:2" x14ac:dyDescent="0.25">
      <c r="A5572" s="23" t="s">
        <v>100</v>
      </c>
      <c r="B5572" s="30">
        <f t="shared" si="87"/>
        <v>42423</v>
      </c>
    </row>
    <row r="5573" spans="1:2" x14ac:dyDescent="0.25">
      <c r="A5573" s="23" t="s">
        <v>95</v>
      </c>
      <c r="B5573" s="30">
        <f t="shared" si="87"/>
        <v>42411</v>
      </c>
    </row>
    <row r="5574" spans="1:2" x14ac:dyDescent="0.25">
      <c r="A5574" s="23" t="s">
        <v>132</v>
      </c>
      <c r="B5574" s="30">
        <f t="shared" si="87"/>
        <v>42387</v>
      </c>
    </row>
    <row r="5575" spans="1:2" x14ac:dyDescent="0.25">
      <c r="A5575" s="23" t="s">
        <v>132</v>
      </c>
      <c r="B5575" s="30">
        <f t="shared" si="87"/>
        <v>42387</v>
      </c>
    </row>
    <row r="5576" spans="1:2" x14ac:dyDescent="0.25">
      <c r="A5576" s="23" t="s">
        <v>132</v>
      </c>
      <c r="B5576" s="30">
        <f t="shared" si="87"/>
        <v>42387</v>
      </c>
    </row>
    <row r="5577" spans="1:2" x14ac:dyDescent="0.25">
      <c r="A5577" s="23" t="s">
        <v>132</v>
      </c>
      <c r="B5577" s="30">
        <f t="shared" si="87"/>
        <v>42387</v>
      </c>
    </row>
    <row r="5578" spans="1:2" x14ac:dyDescent="0.25">
      <c r="A5578" s="23" t="s">
        <v>132</v>
      </c>
      <c r="B5578" s="30">
        <f t="shared" si="87"/>
        <v>42387</v>
      </c>
    </row>
    <row r="5579" spans="1:2" x14ac:dyDescent="0.25">
      <c r="A5579" s="23" t="s">
        <v>132</v>
      </c>
      <c r="B5579" s="30">
        <f t="shared" si="87"/>
        <v>42387</v>
      </c>
    </row>
    <row r="5580" spans="1:2" x14ac:dyDescent="0.25">
      <c r="A5580" s="23" t="s">
        <v>132</v>
      </c>
      <c r="B5580" s="30">
        <f t="shared" si="87"/>
        <v>42387</v>
      </c>
    </row>
    <row r="5581" spans="1:2" x14ac:dyDescent="0.25">
      <c r="A5581" s="23" t="s">
        <v>132</v>
      </c>
      <c r="B5581" s="30">
        <f t="shared" si="87"/>
        <v>42387</v>
      </c>
    </row>
    <row r="5582" spans="1:2" x14ac:dyDescent="0.25">
      <c r="A5582" s="23" t="s">
        <v>132</v>
      </c>
      <c r="B5582" s="30">
        <f t="shared" si="87"/>
        <v>42387</v>
      </c>
    </row>
    <row r="5583" spans="1:2" x14ac:dyDescent="0.25">
      <c r="A5583" s="23" t="s">
        <v>132</v>
      </c>
      <c r="B5583" s="30">
        <f t="shared" si="87"/>
        <v>42387</v>
      </c>
    </row>
    <row r="5584" spans="1:2" x14ac:dyDescent="0.25">
      <c r="A5584" s="23" t="s">
        <v>132</v>
      </c>
      <c r="B5584" s="30">
        <f t="shared" si="87"/>
        <v>42387</v>
      </c>
    </row>
    <row r="5585" spans="1:2" x14ac:dyDescent="0.25">
      <c r="A5585" s="23" t="s">
        <v>132</v>
      </c>
      <c r="B5585" s="30">
        <f t="shared" si="87"/>
        <v>42387</v>
      </c>
    </row>
    <row r="5586" spans="1:2" x14ac:dyDescent="0.25">
      <c r="A5586" s="23" t="s">
        <v>132</v>
      </c>
      <c r="B5586" s="30">
        <f t="shared" si="87"/>
        <v>42387</v>
      </c>
    </row>
    <row r="5587" spans="1:2" x14ac:dyDescent="0.25">
      <c r="A5587" s="23" t="s">
        <v>132</v>
      </c>
      <c r="B5587" s="30">
        <f t="shared" si="87"/>
        <v>42387</v>
      </c>
    </row>
    <row r="5588" spans="1:2" x14ac:dyDescent="0.25">
      <c r="A5588" s="23" t="s">
        <v>132</v>
      </c>
      <c r="B5588" s="30">
        <f t="shared" si="87"/>
        <v>42387</v>
      </c>
    </row>
    <row r="5589" spans="1:2" x14ac:dyDescent="0.25">
      <c r="A5589" s="23" t="s">
        <v>132</v>
      </c>
      <c r="B5589" s="30">
        <f t="shared" si="87"/>
        <v>42387</v>
      </c>
    </row>
    <row r="5590" spans="1:2" x14ac:dyDescent="0.25">
      <c r="A5590" s="23" t="s">
        <v>132</v>
      </c>
      <c r="B5590" s="30">
        <f t="shared" si="87"/>
        <v>42387</v>
      </c>
    </row>
    <row r="5591" spans="1:2" x14ac:dyDescent="0.25">
      <c r="A5591" s="23" t="s">
        <v>115</v>
      </c>
      <c r="B5591" s="30">
        <f t="shared" si="87"/>
        <v>42388</v>
      </c>
    </row>
    <row r="5592" spans="1:2" x14ac:dyDescent="0.25">
      <c r="A5592" s="23" t="s">
        <v>115</v>
      </c>
      <c r="B5592" s="30">
        <f t="shared" si="87"/>
        <v>42388</v>
      </c>
    </row>
    <row r="5593" spans="1:2" x14ac:dyDescent="0.25">
      <c r="A5593" s="23" t="s">
        <v>115</v>
      </c>
      <c r="B5593" s="30">
        <f t="shared" si="87"/>
        <v>42388</v>
      </c>
    </row>
    <row r="5594" spans="1:2" x14ac:dyDescent="0.25">
      <c r="A5594" s="23" t="s">
        <v>115</v>
      </c>
      <c r="B5594" s="30">
        <f t="shared" si="87"/>
        <v>42388</v>
      </c>
    </row>
    <row r="5595" spans="1:2" x14ac:dyDescent="0.25">
      <c r="A5595" s="23" t="s">
        <v>115</v>
      </c>
      <c r="B5595" s="30">
        <f t="shared" si="87"/>
        <v>42388</v>
      </c>
    </row>
    <row r="5596" spans="1:2" x14ac:dyDescent="0.25">
      <c r="A5596" s="23" t="s">
        <v>115</v>
      </c>
      <c r="B5596" s="30">
        <f t="shared" si="87"/>
        <v>42388</v>
      </c>
    </row>
    <row r="5597" spans="1:2" x14ac:dyDescent="0.25">
      <c r="A5597" s="23" t="s">
        <v>115</v>
      </c>
      <c r="B5597" s="30">
        <f t="shared" si="87"/>
        <v>42388</v>
      </c>
    </row>
    <row r="5598" spans="1:2" x14ac:dyDescent="0.25">
      <c r="A5598" s="23" t="s">
        <v>115</v>
      </c>
      <c r="B5598" s="30">
        <f t="shared" si="87"/>
        <v>42388</v>
      </c>
    </row>
    <row r="5599" spans="1:2" x14ac:dyDescent="0.25">
      <c r="A5599" s="23" t="s">
        <v>115</v>
      </c>
      <c r="B5599" s="30">
        <f t="shared" si="87"/>
        <v>42388</v>
      </c>
    </row>
    <row r="5600" spans="1:2" x14ac:dyDescent="0.25">
      <c r="A5600" s="23" t="s">
        <v>115</v>
      </c>
      <c r="B5600" s="30">
        <f t="shared" si="87"/>
        <v>42388</v>
      </c>
    </row>
    <row r="5601" spans="1:2" x14ac:dyDescent="0.25">
      <c r="A5601" s="23" t="s">
        <v>115</v>
      </c>
      <c r="B5601" s="30">
        <f t="shared" si="87"/>
        <v>42388</v>
      </c>
    </row>
    <row r="5602" spans="1:2" x14ac:dyDescent="0.25">
      <c r="A5602" s="23" t="s">
        <v>115</v>
      </c>
      <c r="B5602" s="30">
        <f t="shared" si="87"/>
        <v>42388</v>
      </c>
    </row>
    <row r="5603" spans="1:2" x14ac:dyDescent="0.25">
      <c r="A5603" s="23" t="s">
        <v>115</v>
      </c>
      <c r="B5603" s="30">
        <f t="shared" si="87"/>
        <v>42388</v>
      </c>
    </row>
    <row r="5604" spans="1:2" x14ac:dyDescent="0.25">
      <c r="A5604" s="23" t="s">
        <v>115</v>
      </c>
      <c r="B5604" s="30">
        <f t="shared" si="87"/>
        <v>42388</v>
      </c>
    </row>
    <row r="5605" spans="1:2" x14ac:dyDescent="0.25">
      <c r="A5605" s="23" t="s">
        <v>115</v>
      </c>
      <c r="B5605" s="30">
        <f t="shared" si="87"/>
        <v>42388</v>
      </c>
    </row>
    <row r="5606" spans="1:2" x14ac:dyDescent="0.25">
      <c r="A5606" s="23" t="s">
        <v>115</v>
      </c>
      <c r="B5606" s="30">
        <f t="shared" si="87"/>
        <v>42388</v>
      </c>
    </row>
    <row r="5607" spans="1:2" x14ac:dyDescent="0.25">
      <c r="A5607" s="23" t="s">
        <v>112</v>
      </c>
      <c r="B5607" s="30">
        <f t="shared" si="87"/>
        <v>42395</v>
      </c>
    </row>
    <row r="5608" spans="1:2" x14ac:dyDescent="0.25">
      <c r="A5608" s="23" t="s">
        <v>112</v>
      </c>
      <c r="B5608" s="30">
        <f t="shared" si="87"/>
        <v>42395</v>
      </c>
    </row>
    <row r="5609" spans="1:2" x14ac:dyDescent="0.25">
      <c r="A5609" s="23" t="s">
        <v>112</v>
      </c>
      <c r="B5609" s="30">
        <f t="shared" si="87"/>
        <v>42395</v>
      </c>
    </row>
    <row r="5610" spans="1:2" x14ac:dyDescent="0.25">
      <c r="A5610" s="23" t="s">
        <v>112</v>
      </c>
      <c r="B5610" s="30">
        <f t="shared" si="87"/>
        <v>42395</v>
      </c>
    </row>
    <row r="5611" spans="1:2" x14ac:dyDescent="0.25">
      <c r="A5611" s="23" t="s">
        <v>112</v>
      </c>
      <c r="B5611" s="30">
        <f t="shared" si="87"/>
        <v>42395</v>
      </c>
    </row>
    <row r="5612" spans="1:2" x14ac:dyDescent="0.25">
      <c r="A5612" s="23" t="s">
        <v>138</v>
      </c>
      <c r="B5612" s="30">
        <f t="shared" si="87"/>
        <v>42396</v>
      </c>
    </row>
    <row r="5613" spans="1:2" x14ac:dyDescent="0.25">
      <c r="A5613" s="23" t="s">
        <v>138</v>
      </c>
      <c r="B5613" s="30">
        <f t="shared" si="87"/>
        <v>42396</v>
      </c>
    </row>
    <row r="5614" spans="1:2" x14ac:dyDescent="0.25">
      <c r="A5614" s="23" t="s">
        <v>138</v>
      </c>
      <c r="B5614" s="30">
        <f t="shared" si="87"/>
        <v>42396</v>
      </c>
    </row>
    <row r="5615" spans="1:2" x14ac:dyDescent="0.25">
      <c r="A5615" s="23" t="s">
        <v>126</v>
      </c>
      <c r="B5615" s="30">
        <f t="shared" si="87"/>
        <v>42402</v>
      </c>
    </row>
    <row r="5616" spans="1:2" x14ac:dyDescent="0.25">
      <c r="A5616" s="23" t="s">
        <v>126</v>
      </c>
      <c r="B5616" s="30">
        <f t="shared" si="87"/>
        <v>42402</v>
      </c>
    </row>
    <row r="5617" spans="1:2" x14ac:dyDescent="0.25">
      <c r="A5617" s="23" t="s">
        <v>126</v>
      </c>
      <c r="B5617" s="30">
        <f t="shared" si="87"/>
        <v>42402</v>
      </c>
    </row>
    <row r="5618" spans="1:2" x14ac:dyDescent="0.25">
      <c r="A5618" s="23" t="s">
        <v>126</v>
      </c>
      <c r="B5618" s="30">
        <f t="shared" si="87"/>
        <v>42402</v>
      </c>
    </row>
    <row r="5619" spans="1:2" x14ac:dyDescent="0.25">
      <c r="A5619" s="23" t="s">
        <v>126</v>
      </c>
      <c r="B5619" s="30">
        <f t="shared" si="87"/>
        <v>42402</v>
      </c>
    </row>
    <row r="5620" spans="1:2" x14ac:dyDescent="0.25">
      <c r="A5620" s="23" t="s">
        <v>126</v>
      </c>
      <c r="B5620" s="30">
        <f t="shared" si="87"/>
        <v>42402</v>
      </c>
    </row>
    <row r="5621" spans="1:2" x14ac:dyDescent="0.25">
      <c r="A5621" s="23" t="s">
        <v>126</v>
      </c>
      <c r="B5621" s="30">
        <f t="shared" si="87"/>
        <v>42402</v>
      </c>
    </row>
    <row r="5622" spans="1:2" x14ac:dyDescent="0.25">
      <c r="A5622" s="23" t="s">
        <v>126</v>
      </c>
      <c r="B5622" s="30">
        <f t="shared" si="87"/>
        <v>42402</v>
      </c>
    </row>
    <row r="5623" spans="1:2" x14ac:dyDescent="0.25">
      <c r="A5623" s="23" t="s">
        <v>126</v>
      </c>
      <c r="B5623" s="30">
        <f t="shared" si="87"/>
        <v>42402</v>
      </c>
    </row>
    <row r="5624" spans="1:2" x14ac:dyDescent="0.25">
      <c r="A5624" s="23" t="s">
        <v>126</v>
      </c>
      <c r="B5624" s="30">
        <f t="shared" si="87"/>
        <v>42402</v>
      </c>
    </row>
    <row r="5625" spans="1:2" x14ac:dyDescent="0.25">
      <c r="A5625" s="23" t="s">
        <v>126</v>
      </c>
      <c r="B5625" s="30">
        <f t="shared" si="87"/>
        <v>42402</v>
      </c>
    </row>
    <row r="5626" spans="1:2" x14ac:dyDescent="0.25">
      <c r="A5626" s="23" t="s">
        <v>126</v>
      </c>
      <c r="B5626" s="30">
        <f t="shared" si="87"/>
        <v>42402</v>
      </c>
    </row>
    <row r="5627" spans="1:2" x14ac:dyDescent="0.25">
      <c r="A5627" s="23" t="s">
        <v>126</v>
      </c>
      <c r="B5627" s="30">
        <f t="shared" si="87"/>
        <v>42402</v>
      </c>
    </row>
    <row r="5628" spans="1:2" x14ac:dyDescent="0.25">
      <c r="A5628" s="23" t="s">
        <v>126</v>
      </c>
      <c r="B5628" s="30">
        <f t="shared" si="87"/>
        <v>42402</v>
      </c>
    </row>
    <row r="5629" spans="1:2" x14ac:dyDescent="0.25">
      <c r="A5629" s="23" t="s">
        <v>126</v>
      </c>
      <c r="B5629" s="30">
        <f t="shared" si="87"/>
        <v>42402</v>
      </c>
    </row>
    <row r="5630" spans="1:2" x14ac:dyDescent="0.25">
      <c r="A5630" s="23" t="s">
        <v>126</v>
      </c>
      <c r="B5630" s="30">
        <f t="shared" si="87"/>
        <v>42402</v>
      </c>
    </row>
    <row r="5631" spans="1:2" x14ac:dyDescent="0.25">
      <c r="A5631" s="23" t="s">
        <v>126</v>
      </c>
      <c r="B5631" s="30">
        <f t="shared" si="87"/>
        <v>42402</v>
      </c>
    </row>
    <row r="5632" spans="1:2" x14ac:dyDescent="0.25">
      <c r="A5632" s="23" t="s">
        <v>126</v>
      </c>
      <c r="B5632" s="30">
        <f t="shared" si="87"/>
        <v>42402</v>
      </c>
    </row>
    <row r="5633" spans="1:2" x14ac:dyDescent="0.25">
      <c r="A5633" s="23" t="s">
        <v>126</v>
      </c>
      <c r="B5633" s="30">
        <f t="shared" si="87"/>
        <v>42402</v>
      </c>
    </row>
    <row r="5634" spans="1:2" x14ac:dyDescent="0.25">
      <c r="A5634" s="23" t="s">
        <v>126</v>
      </c>
      <c r="B5634" s="30">
        <f t="shared" si="87"/>
        <v>42402</v>
      </c>
    </row>
    <row r="5635" spans="1:2" x14ac:dyDescent="0.25">
      <c r="A5635" s="23" t="s">
        <v>126</v>
      </c>
      <c r="B5635" s="30">
        <f t="shared" ref="B5635:B5698" si="88">DATEVALUE(SUBSTITUTE(A5635,".","-"))</f>
        <v>42402</v>
      </c>
    </row>
    <row r="5636" spans="1:2" x14ac:dyDescent="0.25">
      <c r="A5636" s="23" t="s">
        <v>126</v>
      </c>
      <c r="B5636" s="30">
        <f t="shared" si="88"/>
        <v>42402</v>
      </c>
    </row>
    <row r="5637" spans="1:2" x14ac:dyDescent="0.25">
      <c r="A5637" s="23" t="s">
        <v>126</v>
      </c>
      <c r="B5637" s="30">
        <f t="shared" si="88"/>
        <v>42402</v>
      </c>
    </row>
    <row r="5638" spans="1:2" x14ac:dyDescent="0.25">
      <c r="A5638" s="23" t="s">
        <v>126</v>
      </c>
      <c r="B5638" s="30">
        <f t="shared" si="88"/>
        <v>42402</v>
      </c>
    </row>
    <row r="5639" spans="1:2" x14ac:dyDescent="0.25">
      <c r="A5639" s="23" t="s">
        <v>126</v>
      </c>
      <c r="B5639" s="30">
        <f t="shared" si="88"/>
        <v>42402</v>
      </c>
    </row>
    <row r="5640" spans="1:2" x14ac:dyDescent="0.25">
      <c r="A5640" s="23" t="s">
        <v>126</v>
      </c>
      <c r="B5640" s="30">
        <f t="shared" si="88"/>
        <v>42402</v>
      </c>
    </row>
    <row r="5641" spans="1:2" x14ac:dyDescent="0.25">
      <c r="A5641" s="23" t="s">
        <v>90</v>
      </c>
      <c r="B5641" s="30">
        <f t="shared" si="88"/>
        <v>42409</v>
      </c>
    </row>
    <row r="5642" spans="1:2" x14ac:dyDescent="0.25">
      <c r="A5642" s="23" t="s">
        <v>126</v>
      </c>
      <c r="B5642" s="30">
        <f t="shared" si="88"/>
        <v>42402</v>
      </c>
    </row>
    <row r="5643" spans="1:2" x14ac:dyDescent="0.25">
      <c r="A5643" s="23" t="s">
        <v>126</v>
      </c>
      <c r="B5643" s="30">
        <f t="shared" si="88"/>
        <v>42402</v>
      </c>
    </row>
    <row r="5644" spans="1:2" x14ac:dyDescent="0.25">
      <c r="A5644" s="23" t="s">
        <v>126</v>
      </c>
      <c r="B5644" s="30">
        <f t="shared" si="88"/>
        <v>42402</v>
      </c>
    </row>
    <row r="5645" spans="1:2" x14ac:dyDescent="0.25">
      <c r="A5645" s="23" t="s">
        <v>126</v>
      </c>
      <c r="B5645" s="30">
        <f t="shared" si="88"/>
        <v>42402</v>
      </c>
    </row>
    <row r="5646" spans="1:2" x14ac:dyDescent="0.25">
      <c r="A5646" s="23" t="s">
        <v>126</v>
      </c>
      <c r="B5646" s="30">
        <f t="shared" si="88"/>
        <v>42402</v>
      </c>
    </row>
    <row r="5647" spans="1:2" x14ac:dyDescent="0.25">
      <c r="A5647" s="23" t="s">
        <v>126</v>
      </c>
      <c r="B5647" s="30">
        <f t="shared" si="88"/>
        <v>42402</v>
      </c>
    </row>
    <row r="5648" spans="1:2" x14ac:dyDescent="0.25">
      <c r="A5648" s="23" t="s">
        <v>126</v>
      </c>
      <c r="B5648" s="30">
        <f t="shared" si="88"/>
        <v>42402</v>
      </c>
    </row>
    <row r="5649" spans="1:2" x14ac:dyDescent="0.25">
      <c r="A5649" s="23" t="s">
        <v>126</v>
      </c>
      <c r="B5649" s="30">
        <f t="shared" si="88"/>
        <v>42402</v>
      </c>
    </row>
    <row r="5650" spans="1:2" x14ac:dyDescent="0.25">
      <c r="A5650" s="23" t="s">
        <v>126</v>
      </c>
      <c r="B5650" s="30">
        <f t="shared" si="88"/>
        <v>42402</v>
      </c>
    </row>
    <row r="5651" spans="1:2" x14ac:dyDescent="0.25">
      <c r="A5651" s="23" t="s">
        <v>126</v>
      </c>
      <c r="B5651" s="30">
        <f t="shared" si="88"/>
        <v>42402</v>
      </c>
    </row>
    <row r="5652" spans="1:2" x14ac:dyDescent="0.25">
      <c r="A5652" s="23" t="s">
        <v>126</v>
      </c>
      <c r="B5652" s="30">
        <f t="shared" si="88"/>
        <v>42402</v>
      </c>
    </row>
    <row r="5653" spans="1:2" x14ac:dyDescent="0.25">
      <c r="A5653" s="23" t="s">
        <v>126</v>
      </c>
      <c r="B5653" s="30">
        <f t="shared" si="88"/>
        <v>42402</v>
      </c>
    </row>
    <row r="5654" spans="1:2" x14ac:dyDescent="0.25">
      <c r="A5654" s="23" t="s">
        <v>126</v>
      </c>
      <c r="B5654" s="30">
        <f t="shared" si="88"/>
        <v>42402</v>
      </c>
    </row>
    <row r="5655" spans="1:2" x14ac:dyDescent="0.25">
      <c r="A5655" s="23" t="s">
        <v>126</v>
      </c>
      <c r="B5655" s="30">
        <f t="shared" si="88"/>
        <v>42402</v>
      </c>
    </row>
    <row r="5656" spans="1:2" x14ac:dyDescent="0.25">
      <c r="A5656" s="23" t="s">
        <v>134</v>
      </c>
      <c r="B5656" s="30">
        <f t="shared" si="88"/>
        <v>42414</v>
      </c>
    </row>
    <row r="5657" spans="1:2" x14ac:dyDescent="0.25">
      <c r="A5657" s="23" t="s">
        <v>134</v>
      </c>
      <c r="B5657" s="30">
        <f t="shared" si="88"/>
        <v>42414</v>
      </c>
    </row>
    <row r="5658" spans="1:2" x14ac:dyDescent="0.25">
      <c r="A5658" s="23" t="s">
        <v>134</v>
      </c>
      <c r="B5658" s="30">
        <f t="shared" si="88"/>
        <v>42414</v>
      </c>
    </row>
    <row r="5659" spans="1:2" x14ac:dyDescent="0.25">
      <c r="A5659" s="23" t="s">
        <v>134</v>
      </c>
      <c r="B5659" s="30">
        <f t="shared" si="88"/>
        <v>42414</v>
      </c>
    </row>
    <row r="5660" spans="1:2" x14ac:dyDescent="0.25">
      <c r="A5660" s="23" t="s">
        <v>134</v>
      </c>
      <c r="B5660" s="30">
        <f t="shared" si="88"/>
        <v>42414</v>
      </c>
    </row>
    <row r="5661" spans="1:2" x14ac:dyDescent="0.25">
      <c r="A5661" s="23" t="s">
        <v>134</v>
      </c>
      <c r="B5661" s="30">
        <f t="shared" si="88"/>
        <v>42414</v>
      </c>
    </row>
    <row r="5662" spans="1:2" x14ac:dyDescent="0.25">
      <c r="A5662" s="23" t="s">
        <v>134</v>
      </c>
      <c r="B5662" s="30">
        <f t="shared" si="88"/>
        <v>42414</v>
      </c>
    </row>
    <row r="5663" spans="1:2" x14ac:dyDescent="0.25">
      <c r="A5663" s="23" t="s">
        <v>134</v>
      </c>
      <c r="B5663" s="30">
        <f t="shared" si="88"/>
        <v>42414</v>
      </c>
    </row>
    <row r="5664" spans="1:2" x14ac:dyDescent="0.25">
      <c r="A5664" s="23" t="s">
        <v>134</v>
      </c>
      <c r="B5664" s="30">
        <f t="shared" si="88"/>
        <v>42414</v>
      </c>
    </row>
    <row r="5665" spans="1:2" x14ac:dyDescent="0.25">
      <c r="A5665" s="23" t="s">
        <v>134</v>
      </c>
      <c r="B5665" s="30">
        <f t="shared" si="88"/>
        <v>42414</v>
      </c>
    </row>
    <row r="5666" spans="1:2" x14ac:dyDescent="0.25">
      <c r="A5666" s="23" t="s">
        <v>134</v>
      </c>
      <c r="B5666" s="30">
        <f t="shared" si="88"/>
        <v>42414</v>
      </c>
    </row>
    <row r="5667" spans="1:2" x14ac:dyDescent="0.25">
      <c r="A5667" s="23" t="s">
        <v>134</v>
      </c>
      <c r="B5667" s="30">
        <f t="shared" si="88"/>
        <v>42414</v>
      </c>
    </row>
    <row r="5668" spans="1:2" x14ac:dyDescent="0.25">
      <c r="A5668" s="23" t="s">
        <v>134</v>
      </c>
      <c r="B5668" s="30">
        <f t="shared" si="88"/>
        <v>42414</v>
      </c>
    </row>
    <row r="5669" spans="1:2" x14ac:dyDescent="0.25">
      <c r="A5669" s="23" t="s">
        <v>134</v>
      </c>
      <c r="B5669" s="30">
        <f t="shared" si="88"/>
        <v>42414</v>
      </c>
    </row>
    <row r="5670" spans="1:2" x14ac:dyDescent="0.25">
      <c r="A5670" s="23" t="s">
        <v>134</v>
      </c>
      <c r="B5670" s="30">
        <f t="shared" si="88"/>
        <v>42414</v>
      </c>
    </row>
    <row r="5671" spans="1:2" x14ac:dyDescent="0.25">
      <c r="A5671" s="23" t="s">
        <v>134</v>
      </c>
      <c r="B5671" s="30">
        <f t="shared" si="88"/>
        <v>42414</v>
      </c>
    </row>
    <row r="5672" spans="1:2" x14ac:dyDescent="0.25">
      <c r="A5672" s="23" t="s">
        <v>134</v>
      </c>
      <c r="B5672" s="30">
        <f t="shared" si="88"/>
        <v>42414</v>
      </c>
    </row>
    <row r="5673" spans="1:2" x14ac:dyDescent="0.25">
      <c r="A5673" s="23" t="s">
        <v>134</v>
      </c>
      <c r="B5673" s="30">
        <f t="shared" si="88"/>
        <v>42414</v>
      </c>
    </row>
    <row r="5674" spans="1:2" x14ac:dyDescent="0.25">
      <c r="A5674" s="23" t="s">
        <v>134</v>
      </c>
      <c r="B5674" s="30">
        <f t="shared" si="88"/>
        <v>42414</v>
      </c>
    </row>
    <row r="5675" spans="1:2" x14ac:dyDescent="0.25">
      <c r="A5675" s="23" t="s">
        <v>134</v>
      </c>
      <c r="B5675" s="30">
        <f t="shared" si="88"/>
        <v>42414</v>
      </c>
    </row>
    <row r="5676" spans="1:2" x14ac:dyDescent="0.25">
      <c r="A5676" s="23" t="s">
        <v>134</v>
      </c>
      <c r="B5676" s="30">
        <f t="shared" si="88"/>
        <v>42414</v>
      </c>
    </row>
    <row r="5677" spans="1:2" x14ac:dyDescent="0.25">
      <c r="A5677" s="23" t="s">
        <v>134</v>
      </c>
      <c r="B5677" s="30">
        <f t="shared" si="88"/>
        <v>42414</v>
      </c>
    </row>
    <row r="5678" spans="1:2" x14ac:dyDescent="0.25">
      <c r="A5678" s="23" t="s">
        <v>134</v>
      </c>
      <c r="B5678" s="30">
        <f t="shared" si="88"/>
        <v>42414</v>
      </c>
    </row>
    <row r="5679" spans="1:2" x14ac:dyDescent="0.25">
      <c r="A5679" s="23" t="s">
        <v>134</v>
      </c>
      <c r="B5679" s="30">
        <f t="shared" si="88"/>
        <v>42414</v>
      </c>
    </row>
    <row r="5680" spans="1:2" x14ac:dyDescent="0.25">
      <c r="A5680" s="23" t="s">
        <v>134</v>
      </c>
      <c r="B5680" s="30">
        <f t="shared" si="88"/>
        <v>42414</v>
      </c>
    </row>
    <row r="5681" spans="1:2" x14ac:dyDescent="0.25">
      <c r="A5681" s="23" t="s">
        <v>134</v>
      </c>
      <c r="B5681" s="30">
        <f t="shared" si="88"/>
        <v>42414</v>
      </c>
    </row>
    <row r="5682" spans="1:2" x14ac:dyDescent="0.25">
      <c r="A5682" s="23" t="s">
        <v>134</v>
      </c>
      <c r="B5682" s="30">
        <f t="shared" si="88"/>
        <v>42414</v>
      </c>
    </row>
    <row r="5683" spans="1:2" x14ac:dyDescent="0.25">
      <c r="A5683" s="23" t="s">
        <v>134</v>
      </c>
      <c r="B5683" s="30">
        <f t="shared" si="88"/>
        <v>42414</v>
      </c>
    </row>
    <row r="5684" spans="1:2" x14ac:dyDescent="0.25">
      <c r="A5684" s="23" t="s">
        <v>134</v>
      </c>
      <c r="B5684" s="30">
        <f t="shared" si="88"/>
        <v>42414</v>
      </c>
    </row>
    <row r="5685" spans="1:2" x14ac:dyDescent="0.25">
      <c r="A5685" s="23" t="s">
        <v>134</v>
      </c>
      <c r="B5685" s="30">
        <f t="shared" si="88"/>
        <v>42414</v>
      </c>
    </row>
    <row r="5686" spans="1:2" x14ac:dyDescent="0.25">
      <c r="A5686" s="23" t="s">
        <v>134</v>
      </c>
      <c r="B5686" s="30">
        <f t="shared" si="88"/>
        <v>42414</v>
      </c>
    </row>
    <row r="5687" spans="1:2" x14ac:dyDescent="0.25">
      <c r="A5687" s="23" t="s">
        <v>134</v>
      </c>
      <c r="B5687" s="30">
        <f t="shared" si="88"/>
        <v>42414</v>
      </c>
    </row>
    <row r="5688" spans="1:2" x14ac:dyDescent="0.25">
      <c r="A5688" s="23" t="s">
        <v>134</v>
      </c>
      <c r="B5688" s="30">
        <f t="shared" si="88"/>
        <v>42414</v>
      </c>
    </row>
    <row r="5689" spans="1:2" x14ac:dyDescent="0.25">
      <c r="A5689" s="23" t="s">
        <v>134</v>
      </c>
      <c r="B5689" s="30">
        <f t="shared" si="88"/>
        <v>42414</v>
      </c>
    </row>
    <row r="5690" spans="1:2" x14ac:dyDescent="0.25">
      <c r="A5690" s="23" t="s">
        <v>134</v>
      </c>
      <c r="B5690" s="30">
        <f t="shared" si="88"/>
        <v>42414</v>
      </c>
    </row>
    <row r="5691" spans="1:2" x14ac:dyDescent="0.25">
      <c r="A5691" s="23" t="s">
        <v>134</v>
      </c>
      <c r="B5691" s="30">
        <f t="shared" si="88"/>
        <v>42414</v>
      </c>
    </row>
    <row r="5692" spans="1:2" x14ac:dyDescent="0.25">
      <c r="A5692" s="23" t="s">
        <v>134</v>
      </c>
      <c r="B5692" s="30">
        <f t="shared" si="88"/>
        <v>42414</v>
      </c>
    </row>
    <row r="5693" spans="1:2" x14ac:dyDescent="0.25">
      <c r="A5693" s="23" t="s">
        <v>134</v>
      </c>
      <c r="B5693" s="30">
        <f t="shared" si="88"/>
        <v>42414</v>
      </c>
    </row>
    <row r="5694" spans="1:2" x14ac:dyDescent="0.25">
      <c r="A5694" s="23" t="s">
        <v>134</v>
      </c>
      <c r="B5694" s="30">
        <f t="shared" si="88"/>
        <v>42414</v>
      </c>
    </row>
    <row r="5695" spans="1:2" x14ac:dyDescent="0.25">
      <c r="A5695" s="23" t="s">
        <v>90</v>
      </c>
      <c r="B5695" s="30">
        <f t="shared" si="88"/>
        <v>42409</v>
      </c>
    </row>
    <row r="5696" spans="1:2" x14ac:dyDescent="0.25">
      <c r="A5696" s="23" t="s">
        <v>90</v>
      </c>
      <c r="B5696" s="30">
        <f t="shared" si="88"/>
        <v>42409</v>
      </c>
    </row>
    <row r="5697" spans="1:2" x14ac:dyDescent="0.25">
      <c r="A5697" s="23" t="s">
        <v>90</v>
      </c>
      <c r="B5697" s="30">
        <f t="shared" si="88"/>
        <v>42409</v>
      </c>
    </row>
    <row r="5698" spans="1:2" x14ac:dyDescent="0.25">
      <c r="A5698" s="23" t="s">
        <v>90</v>
      </c>
      <c r="B5698" s="30">
        <f t="shared" si="88"/>
        <v>42409</v>
      </c>
    </row>
    <row r="5699" spans="1:2" x14ac:dyDescent="0.25">
      <c r="A5699" s="23" t="s">
        <v>90</v>
      </c>
      <c r="B5699" s="30">
        <f t="shared" ref="B5699:B5762" si="89">DATEVALUE(SUBSTITUTE(A5699,".","-"))</f>
        <v>42409</v>
      </c>
    </row>
    <row r="5700" spans="1:2" x14ac:dyDescent="0.25">
      <c r="A5700" s="23" t="s">
        <v>90</v>
      </c>
      <c r="B5700" s="30">
        <f t="shared" si="89"/>
        <v>42409</v>
      </c>
    </row>
    <row r="5701" spans="1:2" x14ac:dyDescent="0.25">
      <c r="A5701" s="23" t="s">
        <v>90</v>
      </c>
      <c r="B5701" s="30">
        <f t="shared" si="89"/>
        <v>42409</v>
      </c>
    </row>
    <row r="5702" spans="1:2" x14ac:dyDescent="0.25">
      <c r="A5702" s="23" t="s">
        <v>124</v>
      </c>
      <c r="B5702" s="30">
        <f t="shared" si="89"/>
        <v>42401</v>
      </c>
    </row>
    <row r="5703" spans="1:2" x14ac:dyDescent="0.25">
      <c r="A5703" s="23" t="s">
        <v>128</v>
      </c>
      <c r="B5703" s="30">
        <f t="shared" si="89"/>
        <v>42400</v>
      </c>
    </row>
    <row r="5704" spans="1:2" x14ac:dyDescent="0.25">
      <c r="A5704" s="23" t="s">
        <v>135</v>
      </c>
      <c r="B5704" s="30">
        <f t="shared" si="89"/>
        <v>42421</v>
      </c>
    </row>
    <row r="5705" spans="1:2" x14ac:dyDescent="0.25">
      <c r="A5705" s="23" t="s">
        <v>135</v>
      </c>
      <c r="B5705" s="30">
        <f t="shared" si="89"/>
        <v>42421</v>
      </c>
    </row>
    <row r="5706" spans="1:2" x14ac:dyDescent="0.25">
      <c r="A5706" s="23" t="s">
        <v>100</v>
      </c>
      <c r="B5706" s="30">
        <f t="shared" si="89"/>
        <v>42423</v>
      </c>
    </row>
    <row r="5707" spans="1:2" x14ac:dyDescent="0.25">
      <c r="A5707" s="23" t="s">
        <v>124</v>
      </c>
      <c r="B5707" s="30">
        <f t="shared" si="89"/>
        <v>42401</v>
      </c>
    </row>
    <row r="5708" spans="1:2" x14ac:dyDescent="0.25">
      <c r="A5708" s="23" t="s">
        <v>89</v>
      </c>
      <c r="B5708" s="30">
        <f t="shared" si="89"/>
        <v>42403</v>
      </c>
    </row>
    <row r="5709" spans="1:2" x14ac:dyDescent="0.25">
      <c r="A5709" s="23" t="s">
        <v>100</v>
      </c>
      <c r="B5709" s="30">
        <f t="shared" si="89"/>
        <v>42423</v>
      </c>
    </row>
    <row r="5710" spans="1:2" x14ac:dyDescent="0.25">
      <c r="A5710" s="23" t="s">
        <v>124</v>
      </c>
      <c r="B5710" s="30">
        <f t="shared" si="89"/>
        <v>42401</v>
      </c>
    </row>
    <row r="5711" spans="1:2" x14ac:dyDescent="0.25">
      <c r="A5711" s="23" t="s">
        <v>124</v>
      </c>
      <c r="B5711" s="30">
        <f t="shared" si="89"/>
        <v>42401</v>
      </c>
    </row>
    <row r="5712" spans="1:2" x14ac:dyDescent="0.25">
      <c r="A5712" s="23" t="s">
        <v>124</v>
      </c>
      <c r="B5712" s="30">
        <f t="shared" si="89"/>
        <v>42401</v>
      </c>
    </row>
    <row r="5713" spans="1:2" x14ac:dyDescent="0.25">
      <c r="A5713" s="23" t="s">
        <v>124</v>
      </c>
      <c r="B5713" s="30">
        <f t="shared" si="89"/>
        <v>42401</v>
      </c>
    </row>
    <row r="5714" spans="1:2" x14ac:dyDescent="0.25">
      <c r="A5714" s="23" t="s">
        <v>124</v>
      </c>
      <c r="B5714" s="30">
        <f t="shared" si="89"/>
        <v>42401</v>
      </c>
    </row>
    <row r="5715" spans="1:2" x14ac:dyDescent="0.25">
      <c r="A5715" s="23" t="s">
        <v>124</v>
      </c>
      <c r="B5715" s="30">
        <f t="shared" si="89"/>
        <v>42401</v>
      </c>
    </row>
    <row r="5716" spans="1:2" x14ac:dyDescent="0.25">
      <c r="A5716" s="23" t="s">
        <v>124</v>
      </c>
      <c r="B5716" s="30">
        <f t="shared" si="89"/>
        <v>42401</v>
      </c>
    </row>
    <row r="5717" spans="1:2" x14ac:dyDescent="0.25">
      <c r="A5717" s="23" t="s">
        <v>124</v>
      </c>
      <c r="B5717" s="30">
        <f t="shared" si="89"/>
        <v>42401</v>
      </c>
    </row>
    <row r="5718" spans="1:2" x14ac:dyDescent="0.25">
      <c r="A5718" s="23" t="s">
        <v>124</v>
      </c>
      <c r="B5718" s="30">
        <f t="shared" si="89"/>
        <v>42401</v>
      </c>
    </row>
    <row r="5719" spans="1:2" x14ac:dyDescent="0.25">
      <c r="A5719" s="23" t="s">
        <v>124</v>
      </c>
      <c r="B5719" s="30">
        <f t="shared" si="89"/>
        <v>42401</v>
      </c>
    </row>
    <row r="5720" spans="1:2" x14ac:dyDescent="0.25">
      <c r="A5720" s="23" t="s">
        <v>124</v>
      </c>
      <c r="B5720" s="30">
        <f t="shared" si="89"/>
        <v>42401</v>
      </c>
    </row>
    <row r="5721" spans="1:2" x14ac:dyDescent="0.25">
      <c r="A5721" s="23" t="s">
        <v>124</v>
      </c>
      <c r="B5721" s="30">
        <f t="shared" si="89"/>
        <v>42401</v>
      </c>
    </row>
    <row r="5722" spans="1:2" x14ac:dyDescent="0.25">
      <c r="A5722" s="23" t="s">
        <v>124</v>
      </c>
      <c r="B5722" s="30">
        <f t="shared" si="89"/>
        <v>42401</v>
      </c>
    </row>
    <row r="5723" spans="1:2" x14ac:dyDescent="0.25">
      <c r="A5723" s="23" t="s">
        <v>124</v>
      </c>
      <c r="B5723" s="30">
        <f t="shared" si="89"/>
        <v>42401</v>
      </c>
    </row>
    <row r="5724" spans="1:2" x14ac:dyDescent="0.25">
      <c r="A5724" s="23" t="s">
        <v>124</v>
      </c>
      <c r="B5724" s="30">
        <f t="shared" si="89"/>
        <v>42401</v>
      </c>
    </row>
    <row r="5725" spans="1:2" x14ac:dyDescent="0.25">
      <c r="A5725" s="23" t="s">
        <v>124</v>
      </c>
      <c r="B5725" s="30">
        <f t="shared" si="89"/>
        <v>42401</v>
      </c>
    </row>
    <row r="5726" spans="1:2" x14ac:dyDescent="0.25">
      <c r="A5726" s="23" t="s">
        <v>124</v>
      </c>
      <c r="B5726" s="30">
        <f t="shared" si="89"/>
        <v>42401</v>
      </c>
    </row>
    <row r="5727" spans="1:2" x14ac:dyDescent="0.25">
      <c r="A5727" s="23" t="s">
        <v>124</v>
      </c>
      <c r="B5727" s="30">
        <f t="shared" si="89"/>
        <v>42401</v>
      </c>
    </row>
    <row r="5728" spans="1:2" x14ac:dyDescent="0.25">
      <c r="A5728" s="23" t="s">
        <v>124</v>
      </c>
      <c r="B5728" s="30">
        <f t="shared" si="89"/>
        <v>42401</v>
      </c>
    </row>
    <row r="5729" spans="1:2" x14ac:dyDescent="0.25">
      <c r="A5729" s="23" t="s">
        <v>124</v>
      </c>
      <c r="B5729" s="30">
        <f t="shared" si="89"/>
        <v>42401</v>
      </c>
    </row>
    <row r="5730" spans="1:2" x14ac:dyDescent="0.25">
      <c r="A5730" s="23" t="s">
        <v>126</v>
      </c>
      <c r="B5730" s="30">
        <f t="shared" si="89"/>
        <v>42402</v>
      </c>
    </row>
    <row r="5731" spans="1:2" x14ac:dyDescent="0.25">
      <c r="A5731" s="23" t="s">
        <v>126</v>
      </c>
      <c r="B5731" s="30">
        <f t="shared" si="89"/>
        <v>42402</v>
      </c>
    </row>
    <row r="5732" spans="1:2" x14ac:dyDescent="0.25">
      <c r="A5732" s="23" t="s">
        <v>126</v>
      </c>
      <c r="B5732" s="30">
        <f t="shared" si="89"/>
        <v>42402</v>
      </c>
    </row>
    <row r="5733" spans="1:2" x14ac:dyDescent="0.25">
      <c r="A5733" s="23" t="s">
        <v>126</v>
      </c>
      <c r="B5733" s="30">
        <f t="shared" si="89"/>
        <v>42402</v>
      </c>
    </row>
    <row r="5734" spans="1:2" x14ac:dyDescent="0.25">
      <c r="A5734" s="23" t="s">
        <v>126</v>
      </c>
      <c r="B5734" s="30">
        <f t="shared" si="89"/>
        <v>42402</v>
      </c>
    </row>
    <row r="5735" spans="1:2" x14ac:dyDescent="0.25">
      <c r="A5735" s="23" t="s">
        <v>126</v>
      </c>
      <c r="B5735" s="30">
        <f t="shared" si="89"/>
        <v>42402</v>
      </c>
    </row>
    <row r="5736" spans="1:2" x14ac:dyDescent="0.25">
      <c r="A5736" s="23" t="s">
        <v>126</v>
      </c>
      <c r="B5736" s="30">
        <f t="shared" si="89"/>
        <v>42402</v>
      </c>
    </row>
    <row r="5737" spans="1:2" x14ac:dyDescent="0.25">
      <c r="A5737" s="23" t="s">
        <v>126</v>
      </c>
      <c r="B5737" s="30">
        <f t="shared" si="89"/>
        <v>42402</v>
      </c>
    </row>
    <row r="5738" spans="1:2" x14ac:dyDescent="0.25">
      <c r="A5738" s="23" t="s">
        <v>126</v>
      </c>
      <c r="B5738" s="30">
        <f t="shared" si="89"/>
        <v>42402</v>
      </c>
    </row>
    <row r="5739" spans="1:2" x14ac:dyDescent="0.25">
      <c r="A5739" s="23" t="s">
        <v>126</v>
      </c>
      <c r="B5739" s="30">
        <f t="shared" si="89"/>
        <v>42402</v>
      </c>
    </row>
    <row r="5740" spans="1:2" x14ac:dyDescent="0.25">
      <c r="A5740" s="23" t="s">
        <v>89</v>
      </c>
      <c r="B5740" s="30">
        <f t="shared" si="89"/>
        <v>42403</v>
      </c>
    </row>
    <row r="5741" spans="1:2" x14ac:dyDescent="0.25">
      <c r="A5741" s="23" t="s">
        <v>89</v>
      </c>
      <c r="B5741" s="30">
        <f t="shared" si="89"/>
        <v>42403</v>
      </c>
    </row>
    <row r="5742" spans="1:2" x14ac:dyDescent="0.25">
      <c r="A5742" s="23" t="s">
        <v>89</v>
      </c>
      <c r="B5742" s="30">
        <f t="shared" si="89"/>
        <v>42403</v>
      </c>
    </row>
    <row r="5743" spans="1:2" x14ac:dyDescent="0.25">
      <c r="A5743" s="23" t="s">
        <v>89</v>
      </c>
      <c r="B5743" s="30">
        <f t="shared" si="89"/>
        <v>42403</v>
      </c>
    </row>
    <row r="5744" spans="1:2" x14ac:dyDescent="0.25">
      <c r="A5744" s="23" t="s">
        <v>89</v>
      </c>
      <c r="B5744" s="30">
        <f t="shared" si="89"/>
        <v>42403</v>
      </c>
    </row>
    <row r="5745" spans="1:2" x14ac:dyDescent="0.25">
      <c r="A5745" s="23" t="s">
        <v>127</v>
      </c>
      <c r="B5745" s="30">
        <f t="shared" si="89"/>
        <v>42404</v>
      </c>
    </row>
    <row r="5746" spans="1:2" x14ac:dyDescent="0.25">
      <c r="A5746" s="23" t="s">
        <v>127</v>
      </c>
      <c r="B5746" s="30">
        <f t="shared" si="89"/>
        <v>42404</v>
      </c>
    </row>
    <row r="5747" spans="1:2" x14ac:dyDescent="0.25">
      <c r="A5747" s="23" t="s">
        <v>127</v>
      </c>
      <c r="B5747" s="30">
        <f t="shared" si="89"/>
        <v>42404</v>
      </c>
    </row>
    <row r="5748" spans="1:2" x14ac:dyDescent="0.25">
      <c r="A5748" s="23" t="s">
        <v>127</v>
      </c>
      <c r="B5748" s="30">
        <f t="shared" si="89"/>
        <v>42404</v>
      </c>
    </row>
    <row r="5749" spans="1:2" x14ac:dyDescent="0.25">
      <c r="A5749" s="23" t="s">
        <v>127</v>
      </c>
      <c r="B5749" s="30">
        <f t="shared" si="89"/>
        <v>42404</v>
      </c>
    </row>
    <row r="5750" spans="1:2" x14ac:dyDescent="0.25">
      <c r="A5750" s="23" t="s">
        <v>127</v>
      </c>
      <c r="B5750" s="30">
        <f t="shared" si="89"/>
        <v>42404</v>
      </c>
    </row>
    <row r="5751" spans="1:2" x14ac:dyDescent="0.25">
      <c r="A5751" s="23" t="s">
        <v>123</v>
      </c>
      <c r="B5751" s="30">
        <f t="shared" si="89"/>
        <v>42405</v>
      </c>
    </row>
    <row r="5752" spans="1:2" x14ac:dyDescent="0.25">
      <c r="A5752" s="23" t="s">
        <v>123</v>
      </c>
      <c r="B5752" s="30">
        <f t="shared" si="89"/>
        <v>42405</v>
      </c>
    </row>
    <row r="5753" spans="1:2" x14ac:dyDescent="0.25">
      <c r="A5753" s="23" t="s">
        <v>123</v>
      </c>
      <c r="B5753" s="30">
        <f t="shared" si="89"/>
        <v>42405</v>
      </c>
    </row>
    <row r="5754" spans="1:2" x14ac:dyDescent="0.25">
      <c r="A5754" s="23" t="s">
        <v>123</v>
      </c>
      <c r="B5754" s="30">
        <f t="shared" si="89"/>
        <v>42405</v>
      </c>
    </row>
    <row r="5755" spans="1:2" x14ac:dyDescent="0.25">
      <c r="A5755" s="23" t="s">
        <v>123</v>
      </c>
      <c r="B5755" s="30">
        <f t="shared" si="89"/>
        <v>42405</v>
      </c>
    </row>
    <row r="5756" spans="1:2" x14ac:dyDescent="0.25">
      <c r="A5756" s="23" t="s">
        <v>123</v>
      </c>
      <c r="B5756" s="30">
        <f t="shared" si="89"/>
        <v>42405</v>
      </c>
    </row>
    <row r="5757" spans="1:2" x14ac:dyDescent="0.25">
      <c r="A5757" s="23" t="s">
        <v>123</v>
      </c>
      <c r="B5757" s="30">
        <f t="shared" si="89"/>
        <v>42405</v>
      </c>
    </row>
    <row r="5758" spans="1:2" x14ac:dyDescent="0.25">
      <c r="A5758" s="23" t="s">
        <v>123</v>
      </c>
      <c r="B5758" s="30">
        <f t="shared" si="89"/>
        <v>42405</v>
      </c>
    </row>
    <row r="5759" spans="1:2" x14ac:dyDescent="0.25">
      <c r="A5759" s="23" t="s">
        <v>123</v>
      </c>
      <c r="B5759" s="30">
        <f t="shared" si="89"/>
        <v>42405</v>
      </c>
    </row>
    <row r="5760" spans="1:2" x14ac:dyDescent="0.25">
      <c r="A5760" s="23" t="s">
        <v>125</v>
      </c>
      <c r="B5760" s="30">
        <f t="shared" si="89"/>
        <v>42408</v>
      </c>
    </row>
    <row r="5761" spans="1:2" x14ac:dyDescent="0.25">
      <c r="A5761" s="23" t="s">
        <v>125</v>
      </c>
      <c r="B5761" s="30">
        <f t="shared" si="89"/>
        <v>42408</v>
      </c>
    </row>
    <row r="5762" spans="1:2" x14ac:dyDescent="0.25">
      <c r="A5762" s="23" t="s">
        <v>125</v>
      </c>
      <c r="B5762" s="30">
        <f t="shared" si="89"/>
        <v>42408</v>
      </c>
    </row>
    <row r="5763" spans="1:2" x14ac:dyDescent="0.25">
      <c r="A5763" s="23" t="s">
        <v>125</v>
      </c>
      <c r="B5763" s="30">
        <f t="shared" ref="B5763:B5826" si="90">DATEVALUE(SUBSTITUTE(A5763,".","-"))</f>
        <v>42408</v>
      </c>
    </row>
    <row r="5764" spans="1:2" x14ac:dyDescent="0.25">
      <c r="A5764" s="23" t="s">
        <v>125</v>
      </c>
      <c r="B5764" s="30">
        <f t="shared" si="90"/>
        <v>42408</v>
      </c>
    </row>
    <row r="5765" spans="1:2" x14ac:dyDescent="0.25">
      <c r="A5765" s="23" t="s">
        <v>125</v>
      </c>
      <c r="B5765" s="30">
        <f t="shared" si="90"/>
        <v>42408</v>
      </c>
    </row>
    <row r="5766" spans="1:2" x14ac:dyDescent="0.25">
      <c r="A5766" s="23" t="s">
        <v>125</v>
      </c>
      <c r="B5766" s="30">
        <f t="shared" si="90"/>
        <v>42408</v>
      </c>
    </row>
    <row r="5767" spans="1:2" x14ac:dyDescent="0.25">
      <c r="A5767" s="23" t="s">
        <v>125</v>
      </c>
      <c r="B5767" s="30">
        <f t="shared" si="90"/>
        <v>42408</v>
      </c>
    </row>
    <row r="5768" spans="1:2" x14ac:dyDescent="0.25">
      <c r="A5768" s="23" t="s">
        <v>90</v>
      </c>
      <c r="B5768" s="30">
        <f t="shared" si="90"/>
        <v>42409</v>
      </c>
    </row>
    <row r="5769" spans="1:2" x14ac:dyDescent="0.25">
      <c r="A5769" s="23" t="s">
        <v>90</v>
      </c>
      <c r="B5769" s="30">
        <f t="shared" si="90"/>
        <v>42409</v>
      </c>
    </row>
    <row r="5770" spans="1:2" x14ac:dyDescent="0.25">
      <c r="A5770" s="23" t="s">
        <v>90</v>
      </c>
      <c r="B5770" s="30">
        <f t="shared" si="90"/>
        <v>42409</v>
      </c>
    </row>
    <row r="5771" spans="1:2" x14ac:dyDescent="0.25">
      <c r="A5771" s="23" t="s">
        <v>90</v>
      </c>
      <c r="B5771" s="30">
        <f t="shared" si="90"/>
        <v>42409</v>
      </c>
    </row>
    <row r="5772" spans="1:2" x14ac:dyDescent="0.25">
      <c r="A5772" s="23" t="s">
        <v>90</v>
      </c>
      <c r="B5772" s="30">
        <f t="shared" si="90"/>
        <v>42409</v>
      </c>
    </row>
    <row r="5773" spans="1:2" x14ac:dyDescent="0.25">
      <c r="A5773" s="23" t="s">
        <v>90</v>
      </c>
      <c r="B5773" s="30">
        <f t="shared" si="90"/>
        <v>42409</v>
      </c>
    </row>
    <row r="5774" spans="1:2" x14ac:dyDescent="0.25">
      <c r="A5774" s="23" t="s">
        <v>90</v>
      </c>
      <c r="B5774" s="30">
        <f t="shared" si="90"/>
        <v>42409</v>
      </c>
    </row>
    <row r="5775" spans="1:2" x14ac:dyDescent="0.25">
      <c r="A5775" s="23" t="s">
        <v>90</v>
      </c>
      <c r="B5775" s="30">
        <f t="shared" si="90"/>
        <v>42409</v>
      </c>
    </row>
    <row r="5776" spans="1:2" x14ac:dyDescent="0.25">
      <c r="A5776" s="23" t="s">
        <v>90</v>
      </c>
      <c r="B5776" s="30">
        <f t="shared" si="90"/>
        <v>42409</v>
      </c>
    </row>
    <row r="5777" spans="1:2" x14ac:dyDescent="0.25">
      <c r="A5777" s="23" t="s">
        <v>90</v>
      </c>
      <c r="B5777" s="30">
        <f t="shared" si="90"/>
        <v>42409</v>
      </c>
    </row>
    <row r="5778" spans="1:2" x14ac:dyDescent="0.25">
      <c r="A5778" s="23" t="s">
        <v>90</v>
      </c>
      <c r="B5778" s="30">
        <f t="shared" si="90"/>
        <v>42409</v>
      </c>
    </row>
    <row r="5779" spans="1:2" x14ac:dyDescent="0.25">
      <c r="A5779" s="23" t="s">
        <v>90</v>
      </c>
      <c r="B5779" s="30">
        <f t="shared" si="90"/>
        <v>42409</v>
      </c>
    </row>
    <row r="5780" spans="1:2" x14ac:dyDescent="0.25">
      <c r="A5780" s="23" t="s">
        <v>90</v>
      </c>
      <c r="B5780" s="30">
        <f t="shared" si="90"/>
        <v>42409</v>
      </c>
    </row>
    <row r="5781" spans="1:2" x14ac:dyDescent="0.25">
      <c r="A5781" s="23" t="s">
        <v>116</v>
      </c>
      <c r="B5781" s="30">
        <f t="shared" si="90"/>
        <v>42410</v>
      </c>
    </row>
    <row r="5782" spans="1:2" x14ac:dyDescent="0.25">
      <c r="A5782" s="23" t="s">
        <v>116</v>
      </c>
      <c r="B5782" s="30">
        <f t="shared" si="90"/>
        <v>42410</v>
      </c>
    </row>
    <row r="5783" spans="1:2" x14ac:dyDescent="0.25">
      <c r="A5783" s="23" t="s">
        <v>116</v>
      </c>
      <c r="B5783" s="30">
        <f t="shared" si="90"/>
        <v>42410</v>
      </c>
    </row>
    <row r="5784" spans="1:2" x14ac:dyDescent="0.25">
      <c r="A5784" s="23" t="s">
        <v>116</v>
      </c>
      <c r="B5784" s="30">
        <f t="shared" si="90"/>
        <v>42410</v>
      </c>
    </row>
    <row r="5785" spans="1:2" x14ac:dyDescent="0.25">
      <c r="A5785" s="23" t="s">
        <v>116</v>
      </c>
      <c r="B5785" s="30">
        <f t="shared" si="90"/>
        <v>42410</v>
      </c>
    </row>
    <row r="5786" spans="1:2" x14ac:dyDescent="0.25">
      <c r="A5786" s="23" t="s">
        <v>95</v>
      </c>
      <c r="B5786" s="30">
        <f t="shared" si="90"/>
        <v>42411</v>
      </c>
    </row>
    <row r="5787" spans="1:2" x14ac:dyDescent="0.25">
      <c r="A5787" s="23" t="s">
        <v>95</v>
      </c>
      <c r="B5787" s="30">
        <f t="shared" si="90"/>
        <v>42411</v>
      </c>
    </row>
    <row r="5788" spans="1:2" x14ac:dyDescent="0.25">
      <c r="A5788" s="23" t="s">
        <v>95</v>
      </c>
      <c r="B5788" s="30">
        <f t="shared" si="90"/>
        <v>42411</v>
      </c>
    </row>
    <row r="5789" spans="1:2" x14ac:dyDescent="0.25">
      <c r="A5789" s="23" t="s">
        <v>95</v>
      </c>
      <c r="B5789" s="30">
        <f t="shared" si="90"/>
        <v>42411</v>
      </c>
    </row>
    <row r="5790" spans="1:2" x14ac:dyDescent="0.25">
      <c r="A5790" s="23" t="s">
        <v>95</v>
      </c>
      <c r="B5790" s="30">
        <f t="shared" si="90"/>
        <v>42411</v>
      </c>
    </row>
    <row r="5791" spans="1:2" x14ac:dyDescent="0.25">
      <c r="A5791" s="23" t="s">
        <v>95</v>
      </c>
      <c r="B5791" s="30">
        <f t="shared" si="90"/>
        <v>42411</v>
      </c>
    </row>
    <row r="5792" spans="1:2" x14ac:dyDescent="0.25">
      <c r="A5792" s="23" t="s">
        <v>96</v>
      </c>
      <c r="B5792" s="30">
        <f t="shared" si="90"/>
        <v>42412</v>
      </c>
    </row>
    <row r="5793" spans="1:2" x14ac:dyDescent="0.25">
      <c r="A5793" s="23" t="s">
        <v>96</v>
      </c>
      <c r="B5793" s="30">
        <f t="shared" si="90"/>
        <v>42412</v>
      </c>
    </row>
    <row r="5794" spans="1:2" x14ac:dyDescent="0.25">
      <c r="A5794" s="23" t="s">
        <v>96</v>
      </c>
      <c r="B5794" s="30">
        <f t="shared" si="90"/>
        <v>42412</v>
      </c>
    </row>
    <row r="5795" spans="1:2" x14ac:dyDescent="0.25">
      <c r="A5795" s="23" t="s">
        <v>96</v>
      </c>
      <c r="B5795" s="30">
        <f t="shared" si="90"/>
        <v>42412</v>
      </c>
    </row>
    <row r="5796" spans="1:2" x14ac:dyDescent="0.25">
      <c r="A5796" s="23" t="s">
        <v>96</v>
      </c>
      <c r="B5796" s="30">
        <f t="shared" si="90"/>
        <v>42412</v>
      </c>
    </row>
    <row r="5797" spans="1:2" x14ac:dyDescent="0.25">
      <c r="A5797" s="23" t="s">
        <v>96</v>
      </c>
      <c r="B5797" s="30">
        <f t="shared" si="90"/>
        <v>42412</v>
      </c>
    </row>
    <row r="5798" spans="1:2" x14ac:dyDescent="0.25">
      <c r="A5798" s="23" t="s">
        <v>96</v>
      </c>
      <c r="B5798" s="30">
        <f t="shared" si="90"/>
        <v>42412</v>
      </c>
    </row>
    <row r="5799" spans="1:2" x14ac:dyDescent="0.25">
      <c r="A5799" s="23" t="s">
        <v>96</v>
      </c>
      <c r="B5799" s="30">
        <f t="shared" si="90"/>
        <v>42412</v>
      </c>
    </row>
    <row r="5800" spans="1:2" x14ac:dyDescent="0.25">
      <c r="A5800" s="23" t="s">
        <v>96</v>
      </c>
      <c r="B5800" s="30">
        <f t="shared" si="90"/>
        <v>42412</v>
      </c>
    </row>
    <row r="5801" spans="1:2" x14ac:dyDescent="0.25">
      <c r="A5801" s="23" t="s">
        <v>96</v>
      </c>
      <c r="B5801" s="30">
        <f t="shared" si="90"/>
        <v>42412</v>
      </c>
    </row>
    <row r="5802" spans="1:2" x14ac:dyDescent="0.25">
      <c r="A5802" s="23" t="s">
        <v>91</v>
      </c>
      <c r="B5802" s="30">
        <f t="shared" si="90"/>
        <v>42415</v>
      </c>
    </row>
    <row r="5803" spans="1:2" x14ac:dyDescent="0.25">
      <c r="A5803" s="23" t="s">
        <v>91</v>
      </c>
      <c r="B5803" s="30">
        <f t="shared" si="90"/>
        <v>42415</v>
      </c>
    </row>
    <row r="5804" spans="1:2" x14ac:dyDescent="0.25">
      <c r="A5804" s="23" t="s">
        <v>91</v>
      </c>
      <c r="B5804" s="30">
        <f t="shared" si="90"/>
        <v>42415</v>
      </c>
    </row>
    <row r="5805" spans="1:2" x14ac:dyDescent="0.25">
      <c r="A5805" s="23" t="s">
        <v>91</v>
      </c>
      <c r="B5805" s="30">
        <f t="shared" si="90"/>
        <v>42415</v>
      </c>
    </row>
    <row r="5806" spans="1:2" x14ac:dyDescent="0.25">
      <c r="A5806" s="23" t="s">
        <v>91</v>
      </c>
      <c r="B5806" s="30">
        <f t="shared" si="90"/>
        <v>42415</v>
      </c>
    </row>
    <row r="5807" spans="1:2" x14ac:dyDescent="0.25">
      <c r="A5807" s="23" t="s">
        <v>91</v>
      </c>
      <c r="B5807" s="30">
        <f t="shared" si="90"/>
        <v>42415</v>
      </c>
    </row>
    <row r="5808" spans="1:2" x14ac:dyDescent="0.25">
      <c r="A5808" s="23" t="s">
        <v>91</v>
      </c>
      <c r="B5808" s="30">
        <f t="shared" si="90"/>
        <v>42415</v>
      </c>
    </row>
    <row r="5809" spans="1:2" x14ac:dyDescent="0.25">
      <c r="A5809" s="23" t="s">
        <v>91</v>
      </c>
      <c r="B5809" s="30">
        <f t="shared" si="90"/>
        <v>42415</v>
      </c>
    </row>
    <row r="5810" spans="1:2" x14ac:dyDescent="0.25">
      <c r="A5810" s="23" t="s">
        <v>91</v>
      </c>
      <c r="B5810" s="30">
        <f t="shared" si="90"/>
        <v>42415</v>
      </c>
    </row>
    <row r="5811" spans="1:2" x14ac:dyDescent="0.25">
      <c r="A5811" s="23" t="s">
        <v>91</v>
      </c>
      <c r="B5811" s="30">
        <f t="shared" si="90"/>
        <v>42415</v>
      </c>
    </row>
    <row r="5812" spans="1:2" x14ac:dyDescent="0.25">
      <c r="A5812" s="23" t="s">
        <v>97</v>
      </c>
      <c r="B5812" s="30">
        <f t="shared" si="90"/>
        <v>42416</v>
      </c>
    </row>
    <row r="5813" spans="1:2" x14ac:dyDescent="0.25">
      <c r="A5813" s="23" t="s">
        <v>97</v>
      </c>
      <c r="B5813" s="30">
        <f t="shared" si="90"/>
        <v>42416</v>
      </c>
    </row>
    <row r="5814" spans="1:2" x14ac:dyDescent="0.25">
      <c r="A5814" s="23" t="s">
        <v>97</v>
      </c>
      <c r="B5814" s="30">
        <f t="shared" si="90"/>
        <v>42416</v>
      </c>
    </row>
    <row r="5815" spans="1:2" x14ac:dyDescent="0.25">
      <c r="A5815" s="23" t="s">
        <v>97</v>
      </c>
      <c r="B5815" s="30">
        <f t="shared" si="90"/>
        <v>42416</v>
      </c>
    </row>
    <row r="5816" spans="1:2" x14ac:dyDescent="0.25">
      <c r="A5816" s="23" t="s">
        <v>97</v>
      </c>
      <c r="B5816" s="30">
        <f t="shared" si="90"/>
        <v>42416</v>
      </c>
    </row>
    <row r="5817" spans="1:2" x14ac:dyDescent="0.25">
      <c r="A5817" s="23" t="s">
        <v>97</v>
      </c>
      <c r="B5817" s="30">
        <f t="shared" si="90"/>
        <v>42416</v>
      </c>
    </row>
    <row r="5818" spans="1:2" x14ac:dyDescent="0.25">
      <c r="A5818" s="23" t="s">
        <v>97</v>
      </c>
      <c r="B5818" s="30">
        <f t="shared" si="90"/>
        <v>42416</v>
      </c>
    </row>
    <row r="5819" spans="1:2" x14ac:dyDescent="0.25">
      <c r="A5819" s="23" t="s">
        <v>97</v>
      </c>
      <c r="B5819" s="30">
        <f t="shared" si="90"/>
        <v>42416</v>
      </c>
    </row>
    <row r="5820" spans="1:2" x14ac:dyDescent="0.25">
      <c r="A5820" s="23" t="s">
        <v>97</v>
      </c>
      <c r="B5820" s="30">
        <f t="shared" si="90"/>
        <v>42416</v>
      </c>
    </row>
    <row r="5821" spans="1:2" x14ac:dyDescent="0.25">
      <c r="A5821" s="23" t="s">
        <v>97</v>
      </c>
      <c r="B5821" s="30">
        <f t="shared" si="90"/>
        <v>42416</v>
      </c>
    </row>
    <row r="5822" spans="1:2" x14ac:dyDescent="0.25">
      <c r="A5822" s="23" t="s">
        <v>97</v>
      </c>
      <c r="B5822" s="30">
        <f t="shared" si="90"/>
        <v>42416</v>
      </c>
    </row>
    <row r="5823" spans="1:2" x14ac:dyDescent="0.25">
      <c r="A5823" s="23" t="s">
        <v>98</v>
      </c>
      <c r="B5823" s="30">
        <f t="shared" si="90"/>
        <v>42417</v>
      </c>
    </row>
    <row r="5824" spans="1:2" x14ac:dyDescent="0.25">
      <c r="A5824" s="23" t="s">
        <v>98</v>
      </c>
      <c r="B5824" s="30">
        <f t="shared" si="90"/>
        <v>42417</v>
      </c>
    </row>
    <row r="5825" spans="1:2" x14ac:dyDescent="0.25">
      <c r="A5825" s="23" t="s">
        <v>98</v>
      </c>
      <c r="B5825" s="30">
        <f t="shared" si="90"/>
        <v>42417</v>
      </c>
    </row>
    <row r="5826" spans="1:2" x14ac:dyDescent="0.25">
      <c r="A5826" s="23" t="s">
        <v>98</v>
      </c>
      <c r="B5826" s="30">
        <f t="shared" si="90"/>
        <v>42417</v>
      </c>
    </row>
    <row r="5827" spans="1:2" x14ac:dyDescent="0.25">
      <c r="A5827" s="23" t="s">
        <v>98</v>
      </c>
      <c r="B5827" s="30">
        <f t="shared" ref="B5827:B5890" si="91">DATEVALUE(SUBSTITUTE(A5827,".","-"))</f>
        <v>42417</v>
      </c>
    </row>
    <row r="5828" spans="1:2" x14ac:dyDescent="0.25">
      <c r="A5828" s="23" t="s">
        <v>92</v>
      </c>
      <c r="B5828" s="30">
        <f t="shared" si="91"/>
        <v>42418</v>
      </c>
    </row>
    <row r="5829" spans="1:2" x14ac:dyDescent="0.25">
      <c r="A5829" s="23" t="s">
        <v>92</v>
      </c>
      <c r="B5829" s="30">
        <f t="shared" si="91"/>
        <v>42418</v>
      </c>
    </row>
    <row r="5830" spans="1:2" x14ac:dyDescent="0.25">
      <c r="A5830" s="23" t="s">
        <v>92</v>
      </c>
      <c r="B5830" s="30">
        <f t="shared" si="91"/>
        <v>42418</v>
      </c>
    </row>
    <row r="5831" spans="1:2" x14ac:dyDescent="0.25">
      <c r="A5831" s="23" t="s">
        <v>92</v>
      </c>
      <c r="B5831" s="30">
        <f t="shared" si="91"/>
        <v>42418</v>
      </c>
    </row>
    <row r="5832" spans="1:2" x14ac:dyDescent="0.25">
      <c r="A5832" s="23" t="s">
        <v>92</v>
      </c>
      <c r="B5832" s="30">
        <f t="shared" si="91"/>
        <v>42418</v>
      </c>
    </row>
    <row r="5833" spans="1:2" x14ac:dyDescent="0.25">
      <c r="A5833" s="23" t="s">
        <v>92</v>
      </c>
      <c r="B5833" s="30">
        <f t="shared" si="91"/>
        <v>42418</v>
      </c>
    </row>
    <row r="5834" spans="1:2" x14ac:dyDescent="0.25">
      <c r="A5834" s="23" t="s">
        <v>92</v>
      </c>
      <c r="B5834" s="30">
        <f t="shared" si="91"/>
        <v>42418</v>
      </c>
    </row>
    <row r="5835" spans="1:2" x14ac:dyDescent="0.25">
      <c r="A5835" s="23" t="s">
        <v>92</v>
      </c>
      <c r="B5835" s="30">
        <f t="shared" si="91"/>
        <v>42418</v>
      </c>
    </row>
    <row r="5836" spans="1:2" x14ac:dyDescent="0.25">
      <c r="A5836" s="23" t="s">
        <v>92</v>
      </c>
      <c r="B5836" s="30">
        <f t="shared" si="91"/>
        <v>42418</v>
      </c>
    </row>
    <row r="5837" spans="1:2" x14ac:dyDescent="0.25">
      <c r="A5837" s="23" t="s">
        <v>92</v>
      </c>
      <c r="B5837" s="30">
        <f t="shared" si="91"/>
        <v>42418</v>
      </c>
    </row>
    <row r="5838" spans="1:2" x14ac:dyDescent="0.25">
      <c r="A5838" s="23" t="s">
        <v>92</v>
      </c>
      <c r="B5838" s="30">
        <f t="shared" si="91"/>
        <v>42418</v>
      </c>
    </row>
    <row r="5839" spans="1:2" x14ac:dyDescent="0.25">
      <c r="A5839" s="23" t="s">
        <v>92</v>
      </c>
      <c r="B5839" s="30">
        <f t="shared" si="91"/>
        <v>42418</v>
      </c>
    </row>
    <row r="5840" spans="1:2" x14ac:dyDescent="0.25">
      <c r="A5840" s="23" t="s">
        <v>99</v>
      </c>
      <c r="B5840" s="30">
        <f t="shared" si="91"/>
        <v>42419</v>
      </c>
    </row>
    <row r="5841" spans="1:2" x14ac:dyDescent="0.25">
      <c r="A5841" s="23" t="s">
        <v>99</v>
      </c>
      <c r="B5841" s="30">
        <f t="shared" si="91"/>
        <v>42419</v>
      </c>
    </row>
    <row r="5842" spans="1:2" x14ac:dyDescent="0.25">
      <c r="A5842" s="23" t="s">
        <v>99</v>
      </c>
      <c r="B5842" s="30">
        <f t="shared" si="91"/>
        <v>42419</v>
      </c>
    </row>
    <row r="5843" spans="1:2" x14ac:dyDescent="0.25">
      <c r="A5843" s="23" t="s">
        <v>99</v>
      </c>
      <c r="B5843" s="30">
        <f t="shared" si="91"/>
        <v>42419</v>
      </c>
    </row>
    <row r="5844" spans="1:2" x14ac:dyDescent="0.25">
      <c r="A5844" s="23" t="s">
        <v>99</v>
      </c>
      <c r="B5844" s="30">
        <f t="shared" si="91"/>
        <v>42419</v>
      </c>
    </row>
    <row r="5845" spans="1:2" x14ac:dyDescent="0.25">
      <c r="A5845" s="23" t="s">
        <v>99</v>
      </c>
      <c r="B5845" s="30">
        <f t="shared" si="91"/>
        <v>42419</v>
      </c>
    </row>
    <row r="5846" spans="1:2" x14ac:dyDescent="0.25">
      <c r="A5846" s="23" t="s">
        <v>93</v>
      </c>
      <c r="B5846" s="30">
        <f t="shared" si="91"/>
        <v>42422</v>
      </c>
    </row>
    <row r="5847" spans="1:2" x14ac:dyDescent="0.25">
      <c r="A5847" s="23" t="s">
        <v>93</v>
      </c>
      <c r="B5847" s="30">
        <f t="shared" si="91"/>
        <v>42422</v>
      </c>
    </row>
    <row r="5848" spans="1:2" x14ac:dyDescent="0.25">
      <c r="A5848" s="23" t="s">
        <v>93</v>
      </c>
      <c r="B5848" s="30">
        <f t="shared" si="91"/>
        <v>42422</v>
      </c>
    </row>
    <row r="5849" spans="1:2" x14ac:dyDescent="0.25">
      <c r="A5849" s="23" t="s">
        <v>93</v>
      </c>
      <c r="B5849" s="30">
        <f t="shared" si="91"/>
        <v>42422</v>
      </c>
    </row>
    <row r="5850" spans="1:2" x14ac:dyDescent="0.25">
      <c r="A5850" s="23" t="s">
        <v>93</v>
      </c>
      <c r="B5850" s="30">
        <f t="shared" si="91"/>
        <v>42422</v>
      </c>
    </row>
    <row r="5851" spans="1:2" x14ac:dyDescent="0.25">
      <c r="A5851" s="23" t="s">
        <v>93</v>
      </c>
      <c r="B5851" s="30">
        <f t="shared" si="91"/>
        <v>42422</v>
      </c>
    </row>
    <row r="5852" spans="1:2" x14ac:dyDescent="0.25">
      <c r="A5852" s="23" t="s">
        <v>100</v>
      </c>
      <c r="B5852" s="30">
        <f t="shared" si="91"/>
        <v>42423</v>
      </c>
    </row>
    <row r="5853" spans="1:2" x14ac:dyDescent="0.25">
      <c r="A5853" s="23" t="s">
        <v>100</v>
      </c>
      <c r="B5853" s="30">
        <f t="shared" si="91"/>
        <v>42423</v>
      </c>
    </row>
    <row r="5854" spans="1:2" x14ac:dyDescent="0.25">
      <c r="A5854" s="23" t="s">
        <v>100</v>
      </c>
      <c r="B5854" s="30">
        <f t="shared" si="91"/>
        <v>42423</v>
      </c>
    </row>
    <row r="5855" spans="1:2" x14ac:dyDescent="0.25">
      <c r="A5855" s="23" t="s">
        <v>100</v>
      </c>
      <c r="B5855" s="30">
        <f t="shared" si="91"/>
        <v>42423</v>
      </c>
    </row>
    <row r="5856" spans="1:2" x14ac:dyDescent="0.25">
      <c r="A5856" s="23" t="s">
        <v>100</v>
      </c>
      <c r="B5856" s="30">
        <f t="shared" si="91"/>
        <v>42423</v>
      </c>
    </row>
    <row r="5857" spans="1:2" x14ac:dyDescent="0.25">
      <c r="A5857" s="23" t="s">
        <v>100</v>
      </c>
      <c r="B5857" s="30">
        <f t="shared" si="91"/>
        <v>42423</v>
      </c>
    </row>
    <row r="5858" spans="1:2" x14ac:dyDescent="0.25">
      <c r="A5858" s="23" t="s">
        <v>100</v>
      </c>
      <c r="B5858" s="30">
        <f t="shared" si="91"/>
        <v>42423</v>
      </c>
    </row>
    <row r="5859" spans="1:2" x14ac:dyDescent="0.25">
      <c r="A5859" s="23" t="s">
        <v>100</v>
      </c>
      <c r="B5859" s="30">
        <f t="shared" si="91"/>
        <v>42423</v>
      </c>
    </row>
    <row r="5860" spans="1:2" x14ac:dyDescent="0.25">
      <c r="A5860" s="23" t="s">
        <v>96</v>
      </c>
      <c r="B5860" s="30">
        <f t="shared" si="91"/>
        <v>42412</v>
      </c>
    </row>
    <row r="5861" spans="1:2" x14ac:dyDescent="0.25">
      <c r="A5861" s="23" t="s">
        <v>96</v>
      </c>
      <c r="B5861" s="30">
        <f t="shared" si="91"/>
        <v>42412</v>
      </c>
    </row>
    <row r="5862" spans="1:2" x14ac:dyDescent="0.25">
      <c r="A5862" s="23" t="s">
        <v>96</v>
      </c>
      <c r="B5862" s="30">
        <f t="shared" si="91"/>
        <v>42412</v>
      </c>
    </row>
    <row r="5863" spans="1:2" x14ac:dyDescent="0.25">
      <c r="A5863" s="23" t="s">
        <v>96</v>
      </c>
      <c r="B5863" s="30">
        <f t="shared" si="91"/>
        <v>42412</v>
      </c>
    </row>
    <row r="5864" spans="1:2" x14ac:dyDescent="0.25">
      <c r="A5864" s="23" t="s">
        <v>131</v>
      </c>
      <c r="B5864" s="30">
        <f t="shared" si="91"/>
        <v>42384</v>
      </c>
    </row>
    <row r="5865" spans="1:2" x14ac:dyDescent="0.25">
      <c r="A5865" s="23" t="s">
        <v>138</v>
      </c>
      <c r="B5865" s="30">
        <f t="shared" si="91"/>
        <v>42396</v>
      </c>
    </row>
    <row r="5866" spans="1:2" x14ac:dyDescent="0.25">
      <c r="A5866" s="23" t="s">
        <v>138</v>
      </c>
      <c r="B5866" s="30">
        <f t="shared" si="91"/>
        <v>42396</v>
      </c>
    </row>
    <row r="5867" spans="1:2" x14ac:dyDescent="0.25">
      <c r="A5867" s="23" t="s">
        <v>99</v>
      </c>
      <c r="B5867" s="30">
        <f t="shared" si="91"/>
        <v>42419</v>
      </c>
    </row>
    <row r="5868" spans="1:2" x14ac:dyDescent="0.25">
      <c r="A5868" s="23" t="s">
        <v>125</v>
      </c>
      <c r="B5868" s="30">
        <f t="shared" si="91"/>
        <v>42408</v>
      </c>
    </row>
    <row r="5869" spans="1:2" x14ac:dyDescent="0.25">
      <c r="A5869" s="23" t="s">
        <v>125</v>
      </c>
      <c r="B5869" s="30">
        <f t="shared" si="91"/>
        <v>42408</v>
      </c>
    </row>
    <row r="5870" spans="1:2" x14ac:dyDescent="0.25">
      <c r="A5870" s="23" t="s">
        <v>96</v>
      </c>
      <c r="B5870" s="30">
        <f t="shared" si="91"/>
        <v>42412</v>
      </c>
    </row>
    <row r="5871" spans="1:2" x14ac:dyDescent="0.25">
      <c r="A5871" s="23" t="s">
        <v>96</v>
      </c>
      <c r="B5871" s="30">
        <f t="shared" si="91"/>
        <v>42412</v>
      </c>
    </row>
    <row r="5872" spans="1:2" x14ac:dyDescent="0.25">
      <c r="A5872" s="23" t="s">
        <v>139</v>
      </c>
      <c r="B5872" s="30">
        <f t="shared" si="91"/>
        <v>40848</v>
      </c>
    </row>
    <row r="5873" spans="1:2" x14ac:dyDescent="0.25">
      <c r="A5873" s="23" t="s">
        <v>139</v>
      </c>
      <c r="B5873" s="30">
        <f t="shared" si="91"/>
        <v>40848</v>
      </c>
    </row>
    <row r="5874" spans="1:2" x14ac:dyDescent="0.25">
      <c r="A5874" s="23" t="s">
        <v>139</v>
      </c>
      <c r="B5874" s="30">
        <f t="shared" si="91"/>
        <v>40848</v>
      </c>
    </row>
    <row r="5875" spans="1:2" x14ac:dyDescent="0.25">
      <c r="A5875" s="23" t="s">
        <v>139</v>
      </c>
      <c r="B5875" s="30">
        <f t="shared" si="91"/>
        <v>40848</v>
      </c>
    </row>
    <row r="5876" spans="1:2" x14ac:dyDescent="0.25">
      <c r="A5876" s="23" t="s">
        <v>139</v>
      </c>
      <c r="B5876" s="30">
        <f t="shared" si="91"/>
        <v>40848</v>
      </c>
    </row>
    <row r="5877" spans="1:2" x14ac:dyDescent="0.25">
      <c r="A5877" s="23" t="s">
        <v>139</v>
      </c>
      <c r="B5877" s="30">
        <f t="shared" si="91"/>
        <v>40848</v>
      </c>
    </row>
    <row r="5878" spans="1:2" x14ac:dyDescent="0.25">
      <c r="A5878" s="23" t="s">
        <v>139</v>
      </c>
      <c r="B5878" s="30">
        <f t="shared" si="91"/>
        <v>40848</v>
      </c>
    </row>
    <row r="5879" spans="1:2" x14ac:dyDescent="0.25">
      <c r="A5879" s="23" t="s">
        <v>139</v>
      </c>
      <c r="B5879" s="30">
        <f t="shared" si="91"/>
        <v>40848</v>
      </c>
    </row>
    <row r="5880" spans="1:2" x14ac:dyDescent="0.25">
      <c r="A5880" s="23" t="s">
        <v>139</v>
      </c>
      <c r="B5880" s="30">
        <f t="shared" si="91"/>
        <v>40848</v>
      </c>
    </row>
    <row r="5881" spans="1:2" x14ac:dyDescent="0.25">
      <c r="A5881" s="23" t="s">
        <v>139</v>
      </c>
      <c r="B5881" s="30">
        <f t="shared" si="91"/>
        <v>40848</v>
      </c>
    </row>
    <row r="5882" spans="1:2" x14ac:dyDescent="0.25">
      <c r="A5882" s="23" t="s">
        <v>139</v>
      </c>
      <c r="B5882" s="30">
        <f t="shared" si="91"/>
        <v>40848</v>
      </c>
    </row>
    <row r="5883" spans="1:2" x14ac:dyDescent="0.25">
      <c r="A5883" s="23" t="s">
        <v>139</v>
      </c>
      <c r="B5883" s="30">
        <f t="shared" si="91"/>
        <v>40848</v>
      </c>
    </row>
    <row r="5884" spans="1:2" x14ac:dyDescent="0.25">
      <c r="A5884" s="23" t="s">
        <v>139</v>
      </c>
      <c r="B5884" s="30">
        <f t="shared" si="91"/>
        <v>40848</v>
      </c>
    </row>
    <row r="5885" spans="1:2" x14ac:dyDescent="0.25">
      <c r="A5885" s="23" t="s">
        <v>139</v>
      </c>
      <c r="B5885" s="30">
        <f t="shared" si="91"/>
        <v>40848</v>
      </c>
    </row>
    <row r="5886" spans="1:2" x14ac:dyDescent="0.25">
      <c r="A5886" s="23" t="s">
        <v>139</v>
      </c>
      <c r="B5886" s="30">
        <f t="shared" si="91"/>
        <v>40848</v>
      </c>
    </row>
    <row r="5887" spans="1:2" x14ac:dyDescent="0.25">
      <c r="A5887" s="23" t="s">
        <v>128</v>
      </c>
      <c r="B5887" s="30">
        <f t="shared" si="91"/>
        <v>42400</v>
      </c>
    </row>
    <row r="5888" spans="1:2" x14ac:dyDescent="0.25">
      <c r="A5888" s="23" t="s">
        <v>124</v>
      </c>
      <c r="B5888" s="30">
        <f t="shared" si="91"/>
        <v>42401</v>
      </c>
    </row>
    <row r="5889" spans="1:2" x14ac:dyDescent="0.25">
      <c r="A5889" s="23" t="s">
        <v>91</v>
      </c>
      <c r="B5889" s="30">
        <f t="shared" si="91"/>
        <v>42415</v>
      </c>
    </row>
    <row r="5890" spans="1:2" x14ac:dyDescent="0.25">
      <c r="A5890" s="23" t="s">
        <v>128</v>
      </c>
      <c r="B5890" s="30">
        <f t="shared" si="91"/>
        <v>42400</v>
      </c>
    </row>
    <row r="5891" spans="1:2" x14ac:dyDescent="0.25">
      <c r="A5891" s="23" t="s">
        <v>128</v>
      </c>
      <c r="B5891" s="30">
        <f t="shared" ref="B5891:B5954" si="92">DATEVALUE(SUBSTITUTE(A5891,".","-"))</f>
        <v>42400</v>
      </c>
    </row>
    <row r="5892" spans="1:2" x14ac:dyDescent="0.25">
      <c r="A5892" s="23" t="s">
        <v>127</v>
      </c>
      <c r="B5892" s="30">
        <f t="shared" si="92"/>
        <v>42404</v>
      </c>
    </row>
    <row r="5893" spans="1:2" x14ac:dyDescent="0.25">
      <c r="A5893" s="23" t="s">
        <v>124</v>
      </c>
      <c r="B5893" s="30">
        <f t="shared" si="92"/>
        <v>42401</v>
      </c>
    </row>
    <row r="5894" spans="1:2" x14ac:dyDescent="0.25">
      <c r="A5894" s="23" t="s">
        <v>124</v>
      </c>
      <c r="B5894" s="30">
        <f t="shared" si="92"/>
        <v>42401</v>
      </c>
    </row>
    <row r="5895" spans="1:2" x14ac:dyDescent="0.25">
      <c r="A5895" s="23" t="s">
        <v>124</v>
      </c>
      <c r="B5895" s="30">
        <f t="shared" si="92"/>
        <v>42401</v>
      </c>
    </row>
    <row r="5896" spans="1:2" x14ac:dyDescent="0.25">
      <c r="A5896" s="23" t="s">
        <v>124</v>
      </c>
      <c r="B5896" s="30">
        <f t="shared" si="92"/>
        <v>42401</v>
      </c>
    </row>
    <row r="5897" spans="1:2" x14ac:dyDescent="0.25">
      <c r="A5897" s="23" t="s">
        <v>124</v>
      </c>
      <c r="B5897" s="30">
        <f t="shared" si="92"/>
        <v>42401</v>
      </c>
    </row>
    <row r="5898" spans="1:2" x14ac:dyDescent="0.25">
      <c r="A5898" s="23" t="s">
        <v>124</v>
      </c>
      <c r="B5898" s="30">
        <f t="shared" si="92"/>
        <v>42401</v>
      </c>
    </row>
    <row r="5899" spans="1:2" x14ac:dyDescent="0.25">
      <c r="A5899" s="23" t="s">
        <v>124</v>
      </c>
      <c r="B5899" s="30">
        <f t="shared" si="92"/>
        <v>42401</v>
      </c>
    </row>
    <row r="5900" spans="1:2" x14ac:dyDescent="0.25">
      <c r="A5900" s="23" t="s">
        <v>124</v>
      </c>
      <c r="B5900" s="30">
        <f t="shared" si="92"/>
        <v>42401</v>
      </c>
    </row>
    <row r="5901" spans="1:2" x14ac:dyDescent="0.25">
      <c r="A5901" s="23" t="s">
        <v>124</v>
      </c>
      <c r="B5901" s="30">
        <f t="shared" si="92"/>
        <v>42401</v>
      </c>
    </row>
    <row r="5902" spans="1:2" x14ac:dyDescent="0.25">
      <c r="A5902" s="23" t="s">
        <v>124</v>
      </c>
      <c r="B5902" s="30">
        <f t="shared" si="92"/>
        <v>42401</v>
      </c>
    </row>
    <row r="5903" spans="1:2" x14ac:dyDescent="0.25">
      <c r="A5903" s="23" t="s">
        <v>124</v>
      </c>
      <c r="B5903" s="30">
        <f t="shared" si="92"/>
        <v>42401</v>
      </c>
    </row>
    <row r="5904" spans="1:2" x14ac:dyDescent="0.25">
      <c r="A5904" s="23" t="s">
        <v>124</v>
      </c>
      <c r="B5904" s="30">
        <f t="shared" si="92"/>
        <v>42401</v>
      </c>
    </row>
    <row r="5905" spans="1:2" x14ac:dyDescent="0.25">
      <c r="A5905" s="23" t="s">
        <v>124</v>
      </c>
      <c r="B5905" s="30">
        <f t="shared" si="92"/>
        <v>42401</v>
      </c>
    </row>
    <row r="5906" spans="1:2" x14ac:dyDescent="0.25">
      <c r="A5906" s="23" t="s">
        <v>97</v>
      </c>
      <c r="B5906" s="30">
        <f t="shared" si="92"/>
        <v>42416</v>
      </c>
    </row>
    <row r="5907" spans="1:2" x14ac:dyDescent="0.25">
      <c r="A5907" s="23" t="s">
        <v>93</v>
      </c>
      <c r="B5907" s="30">
        <f t="shared" si="92"/>
        <v>42422</v>
      </c>
    </row>
    <row r="5908" spans="1:2" x14ac:dyDescent="0.25">
      <c r="A5908" s="23" t="s">
        <v>93</v>
      </c>
      <c r="B5908" s="30">
        <f t="shared" si="92"/>
        <v>42422</v>
      </c>
    </row>
    <row r="5909" spans="1:2" x14ac:dyDescent="0.25">
      <c r="A5909" s="23" t="s">
        <v>140</v>
      </c>
      <c r="B5909" s="30">
        <f t="shared" si="92"/>
        <v>42369</v>
      </c>
    </row>
    <row r="5910" spans="1:2" x14ac:dyDescent="0.25">
      <c r="A5910" s="23" t="s">
        <v>140</v>
      </c>
      <c r="B5910" s="30">
        <f t="shared" si="92"/>
        <v>42369</v>
      </c>
    </row>
    <row r="5911" spans="1:2" x14ac:dyDescent="0.25">
      <c r="A5911" s="23" t="s">
        <v>140</v>
      </c>
      <c r="B5911" s="30">
        <f t="shared" si="92"/>
        <v>42369</v>
      </c>
    </row>
    <row r="5912" spans="1:2" x14ac:dyDescent="0.25">
      <c r="A5912" s="23" t="s">
        <v>140</v>
      </c>
      <c r="B5912" s="30">
        <f t="shared" si="92"/>
        <v>42369</v>
      </c>
    </row>
    <row r="5913" spans="1:2" x14ac:dyDescent="0.25">
      <c r="A5913" s="23" t="s">
        <v>128</v>
      </c>
      <c r="B5913" s="30">
        <f t="shared" si="92"/>
        <v>42400</v>
      </c>
    </row>
    <row r="5914" spans="1:2" x14ac:dyDescent="0.25">
      <c r="A5914" s="23" t="s">
        <v>128</v>
      </c>
      <c r="B5914" s="30">
        <f t="shared" si="92"/>
        <v>42400</v>
      </c>
    </row>
    <row r="5915" spans="1:2" x14ac:dyDescent="0.25">
      <c r="A5915" s="23" t="s">
        <v>128</v>
      </c>
      <c r="B5915" s="30">
        <f t="shared" si="92"/>
        <v>42400</v>
      </c>
    </row>
    <row r="5916" spans="1:2" x14ac:dyDescent="0.25">
      <c r="A5916" s="23" t="s">
        <v>128</v>
      </c>
      <c r="B5916" s="30">
        <f t="shared" si="92"/>
        <v>42400</v>
      </c>
    </row>
    <row r="5917" spans="1:2" x14ac:dyDescent="0.25">
      <c r="A5917" s="23" t="s">
        <v>128</v>
      </c>
      <c r="B5917" s="30">
        <f t="shared" si="92"/>
        <v>42400</v>
      </c>
    </row>
    <row r="5918" spans="1:2" x14ac:dyDescent="0.25">
      <c r="A5918" s="23" t="s">
        <v>128</v>
      </c>
      <c r="B5918" s="30">
        <f t="shared" si="92"/>
        <v>42400</v>
      </c>
    </row>
    <row r="5919" spans="1:2" x14ac:dyDescent="0.25">
      <c r="A5919" s="23" t="s">
        <v>128</v>
      </c>
      <c r="B5919" s="30">
        <f t="shared" si="92"/>
        <v>42400</v>
      </c>
    </row>
    <row r="5920" spans="1:2" x14ac:dyDescent="0.25">
      <c r="A5920" s="23" t="s">
        <v>128</v>
      </c>
      <c r="B5920" s="30">
        <f t="shared" si="92"/>
        <v>42400</v>
      </c>
    </row>
    <row r="5921" spans="1:2" x14ac:dyDescent="0.25">
      <c r="A5921" s="23" t="s">
        <v>128</v>
      </c>
      <c r="B5921" s="30">
        <f t="shared" si="92"/>
        <v>42400</v>
      </c>
    </row>
    <row r="5922" spans="1:2" x14ac:dyDescent="0.25">
      <c r="A5922" s="23" t="s">
        <v>128</v>
      </c>
      <c r="B5922" s="30">
        <f t="shared" si="92"/>
        <v>42400</v>
      </c>
    </row>
    <row r="5923" spans="1:2" x14ac:dyDescent="0.25">
      <c r="A5923" s="23" t="s">
        <v>128</v>
      </c>
      <c r="B5923" s="30">
        <f t="shared" si="92"/>
        <v>42400</v>
      </c>
    </row>
    <row r="5924" spans="1:2" x14ac:dyDescent="0.25">
      <c r="A5924" s="23" t="s">
        <v>128</v>
      </c>
      <c r="B5924" s="30">
        <f t="shared" si="92"/>
        <v>42400</v>
      </c>
    </row>
    <row r="5925" spans="1:2" x14ac:dyDescent="0.25">
      <c r="A5925" s="23" t="s">
        <v>128</v>
      </c>
      <c r="B5925" s="30">
        <f t="shared" si="92"/>
        <v>42400</v>
      </c>
    </row>
    <row r="5926" spans="1:2" x14ac:dyDescent="0.25">
      <c r="A5926" s="23" t="s">
        <v>128</v>
      </c>
      <c r="B5926" s="30">
        <f t="shared" si="92"/>
        <v>42400</v>
      </c>
    </row>
    <row r="5927" spans="1:2" x14ac:dyDescent="0.25">
      <c r="A5927" s="23" t="s">
        <v>128</v>
      </c>
      <c r="B5927" s="30">
        <f t="shared" si="92"/>
        <v>42400</v>
      </c>
    </row>
    <row r="5928" spans="1:2" x14ac:dyDescent="0.25">
      <c r="A5928" s="23" t="s">
        <v>128</v>
      </c>
      <c r="B5928" s="30">
        <f t="shared" si="92"/>
        <v>42400</v>
      </c>
    </row>
    <row r="5929" spans="1:2" x14ac:dyDescent="0.25">
      <c r="A5929" s="23" t="s">
        <v>128</v>
      </c>
      <c r="B5929" s="30">
        <f t="shared" si="92"/>
        <v>42400</v>
      </c>
    </row>
    <row r="5930" spans="1:2" x14ac:dyDescent="0.25">
      <c r="A5930" s="23" t="s">
        <v>128</v>
      </c>
      <c r="B5930" s="30">
        <f t="shared" si="92"/>
        <v>42400</v>
      </c>
    </row>
    <row r="5931" spans="1:2" x14ac:dyDescent="0.25">
      <c r="A5931" s="23" t="s">
        <v>128</v>
      </c>
      <c r="B5931" s="30">
        <f t="shared" si="92"/>
        <v>42400</v>
      </c>
    </row>
    <row r="5932" spans="1:2" x14ac:dyDescent="0.25">
      <c r="A5932" s="23" t="s">
        <v>128</v>
      </c>
      <c r="B5932" s="30">
        <f t="shared" si="92"/>
        <v>42400</v>
      </c>
    </row>
    <row r="5933" spans="1:2" x14ac:dyDescent="0.25">
      <c r="A5933" s="23" t="s">
        <v>128</v>
      </c>
      <c r="B5933" s="30">
        <f t="shared" si="92"/>
        <v>42400</v>
      </c>
    </row>
    <row r="5934" spans="1:2" x14ac:dyDescent="0.25">
      <c r="A5934" s="23" t="s">
        <v>128</v>
      </c>
      <c r="B5934" s="30">
        <f t="shared" si="92"/>
        <v>42400</v>
      </c>
    </row>
    <row r="5935" spans="1:2" x14ac:dyDescent="0.25">
      <c r="A5935" s="23" t="s">
        <v>128</v>
      </c>
      <c r="B5935" s="30">
        <f t="shared" si="92"/>
        <v>42400</v>
      </c>
    </row>
    <row r="5936" spans="1:2" x14ac:dyDescent="0.25">
      <c r="A5936" s="23" t="s">
        <v>128</v>
      </c>
      <c r="B5936" s="30">
        <f t="shared" si="92"/>
        <v>42400</v>
      </c>
    </row>
    <row r="5937" spans="1:2" x14ac:dyDescent="0.25">
      <c r="A5937" s="23" t="s">
        <v>128</v>
      </c>
      <c r="B5937" s="30">
        <f t="shared" si="92"/>
        <v>42400</v>
      </c>
    </row>
    <row r="5938" spans="1:2" x14ac:dyDescent="0.25">
      <c r="A5938" s="23" t="s">
        <v>128</v>
      </c>
      <c r="B5938" s="30">
        <f t="shared" si="92"/>
        <v>42400</v>
      </c>
    </row>
    <row r="5939" spans="1:2" x14ac:dyDescent="0.25">
      <c r="A5939" s="23" t="s">
        <v>128</v>
      </c>
      <c r="B5939" s="30">
        <f t="shared" si="92"/>
        <v>42400</v>
      </c>
    </row>
    <row r="5940" spans="1:2" x14ac:dyDescent="0.25">
      <c r="A5940" s="23" t="s">
        <v>128</v>
      </c>
      <c r="B5940" s="30">
        <f t="shared" si="92"/>
        <v>42400</v>
      </c>
    </row>
    <row r="5941" spans="1:2" x14ac:dyDescent="0.25">
      <c r="A5941" s="23" t="s">
        <v>128</v>
      </c>
      <c r="B5941" s="30">
        <f t="shared" si="92"/>
        <v>42400</v>
      </c>
    </row>
    <row r="5942" spans="1:2" x14ac:dyDescent="0.25">
      <c r="A5942" s="23" t="s">
        <v>128</v>
      </c>
      <c r="B5942" s="30">
        <f t="shared" si="92"/>
        <v>42400</v>
      </c>
    </row>
    <row r="5943" spans="1:2" x14ac:dyDescent="0.25">
      <c r="A5943" s="23" t="s">
        <v>128</v>
      </c>
      <c r="B5943" s="30">
        <f t="shared" si="92"/>
        <v>42400</v>
      </c>
    </row>
    <row r="5944" spans="1:2" x14ac:dyDescent="0.25">
      <c r="A5944" s="23" t="s">
        <v>128</v>
      </c>
      <c r="B5944" s="30">
        <f t="shared" si="92"/>
        <v>42400</v>
      </c>
    </row>
    <row r="5945" spans="1:2" x14ac:dyDescent="0.25">
      <c r="A5945" s="23" t="s">
        <v>128</v>
      </c>
      <c r="B5945" s="30">
        <f t="shared" si="92"/>
        <v>42400</v>
      </c>
    </row>
    <row r="5946" spans="1:2" x14ac:dyDescent="0.25">
      <c r="A5946" s="23" t="s">
        <v>128</v>
      </c>
      <c r="B5946" s="30">
        <f t="shared" si="92"/>
        <v>42400</v>
      </c>
    </row>
    <row r="5947" spans="1:2" x14ac:dyDescent="0.25">
      <c r="A5947" s="23" t="s">
        <v>128</v>
      </c>
      <c r="B5947" s="30">
        <f t="shared" si="92"/>
        <v>42400</v>
      </c>
    </row>
    <row r="5948" spans="1:2" x14ac:dyDescent="0.25">
      <c r="A5948" s="23" t="s">
        <v>128</v>
      </c>
      <c r="B5948" s="30">
        <f t="shared" si="92"/>
        <v>42400</v>
      </c>
    </row>
    <row r="5949" spans="1:2" x14ac:dyDescent="0.25">
      <c r="A5949" s="23" t="s">
        <v>128</v>
      </c>
      <c r="B5949" s="30">
        <f t="shared" si="92"/>
        <v>42400</v>
      </c>
    </row>
    <row r="5950" spans="1:2" x14ac:dyDescent="0.25">
      <c r="A5950" s="23" t="s">
        <v>128</v>
      </c>
      <c r="B5950" s="30">
        <f t="shared" si="92"/>
        <v>42400</v>
      </c>
    </row>
    <row r="5951" spans="1:2" x14ac:dyDescent="0.25">
      <c r="A5951" s="23" t="s">
        <v>128</v>
      </c>
      <c r="B5951" s="30">
        <f t="shared" si="92"/>
        <v>42400</v>
      </c>
    </row>
    <row r="5952" spans="1:2" x14ac:dyDescent="0.25">
      <c r="A5952" s="23" t="s">
        <v>128</v>
      </c>
      <c r="B5952" s="30">
        <f t="shared" si="92"/>
        <v>42400</v>
      </c>
    </row>
    <row r="5953" spans="1:2" x14ac:dyDescent="0.25">
      <c r="A5953" s="23" t="s">
        <v>128</v>
      </c>
      <c r="B5953" s="30">
        <f t="shared" si="92"/>
        <v>42400</v>
      </c>
    </row>
    <row r="5954" spans="1:2" x14ac:dyDescent="0.25">
      <c r="A5954" s="23" t="s">
        <v>128</v>
      </c>
      <c r="B5954" s="30">
        <f t="shared" si="92"/>
        <v>42400</v>
      </c>
    </row>
    <row r="5955" spans="1:2" x14ac:dyDescent="0.25">
      <c r="A5955" s="23" t="s">
        <v>128</v>
      </c>
      <c r="B5955" s="30">
        <f t="shared" ref="B5955:B6018" si="93">DATEVALUE(SUBSTITUTE(A5955,".","-"))</f>
        <v>42400</v>
      </c>
    </row>
    <row r="5956" spans="1:2" x14ac:dyDescent="0.25">
      <c r="A5956" s="23" t="s">
        <v>128</v>
      </c>
      <c r="B5956" s="30">
        <f t="shared" si="93"/>
        <v>42400</v>
      </c>
    </row>
    <row r="5957" spans="1:2" x14ac:dyDescent="0.25">
      <c r="A5957" s="23" t="s">
        <v>128</v>
      </c>
      <c r="B5957" s="30">
        <f t="shared" si="93"/>
        <v>42400</v>
      </c>
    </row>
    <row r="5958" spans="1:2" x14ac:dyDescent="0.25">
      <c r="A5958" s="23" t="s">
        <v>128</v>
      </c>
      <c r="B5958" s="30">
        <f t="shared" si="93"/>
        <v>42400</v>
      </c>
    </row>
    <row r="5959" spans="1:2" x14ac:dyDescent="0.25">
      <c r="A5959" s="23" t="s">
        <v>128</v>
      </c>
      <c r="B5959" s="30">
        <f t="shared" si="93"/>
        <v>42400</v>
      </c>
    </row>
    <row r="5960" spans="1:2" x14ac:dyDescent="0.25">
      <c r="A5960" s="23" t="s">
        <v>128</v>
      </c>
      <c r="B5960" s="30">
        <f t="shared" si="93"/>
        <v>42400</v>
      </c>
    </row>
    <row r="5961" spans="1:2" x14ac:dyDescent="0.25">
      <c r="A5961" s="23" t="s">
        <v>128</v>
      </c>
      <c r="B5961" s="30">
        <f t="shared" si="93"/>
        <v>42400</v>
      </c>
    </row>
    <row r="5962" spans="1:2" x14ac:dyDescent="0.25">
      <c r="A5962" s="23" t="s">
        <v>128</v>
      </c>
      <c r="B5962" s="30">
        <f t="shared" si="93"/>
        <v>42400</v>
      </c>
    </row>
    <row r="5963" spans="1:2" x14ac:dyDescent="0.25">
      <c r="A5963" s="23" t="s">
        <v>128</v>
      </c>
      <c r="B5963" s="30">
        <f t="shared" si="93"/>
        <v>42400</v>
      </c>
    </row>
    <row r="5964" spans="1:2" x14ac:dyDescent="0.25">
      <c r="A5964" s="23" t="s">
        <v>128</v>
      </c>
      <c r="B5964" s="30">
        <f t="shared" si="93"/>
        <v>42400</v>
      </c>
    </row>
    <row r="5965" spans="1:2" x14ac:dyDescent="0.25">
      <c r="A5965" s="23" t="s">
        <v>128</v>
      </c>
      <c r="B5965" s="30">
        <f t="shared" si="93"/>
        <v>42400</v>
      </c>
    </row>
    <row r="5966" spans="1:2" x14ac:dyDescent="0.25">
      <c r="A5966" s="23" t="s">
        <v>128</v>
      </c>
      <c r="B5966" s="30">
        <f t="shared" si="93"/>
        <v>42400</v>
      </c>
    </row>
    <row r="5967" spans="1:2" x14ac:dyDescent="0.25">
      <c r="A5967" s="23" t="s">
        <v>128</v>
      </c>
      <c r="B5967" s="30">
        <f t="shared" si="93"/>
        <v>42400</v>
      </c>
    </row>
    <row r="5968" spans="1:2" x14ac:dyDescent="0.25">
      <c r="A5968" s="23" t="s">
        <v>128</v>
      </c>
      <c r="B5968" s="30">
        <f t="shared" si="93"/>
        <v>42400</v>
      </c>
    </row>
    <row r="5969" spans="1:2" x14ac:dyDescent="0.25">
      <c r="A5969" s="23" t="s">
        <v>128</v>
      </c>
      <c r="B5969" s="30">
        <f t="shared" si="93"/>
        <v>42400</v>
      </c>
    </row>
    <row r="5970" spans="1:2" x14ac:dyDescent="0.25">
      <c r="A5970" s="23" t="s">
        <v>128</v>
      </c>
      <c r="B5970" s="30">
        <f t="shared" si="93"/>
        <v>42400</v>
      </c>
    </row>
    <row r="5971" spans="1:2" x14ac:dyDescent="0.25">
      <c r="A5971" s="23" t="s">
        <v>128</v>
      </c>
      <c r="B5971" s="30">
        <f t="shared" si="93"/>
        <v>42400</v>
      </c>
    </row>
    <row r="5972" spans="1:2" x14ac:dyDescent="0.25">
      <c r="A5972" s="23" t="s">
        <v>128</v>
      </c>
      <c r="B5972" s="30">
        <f t="shared" si="93"/>
        <v>42400</v>
      </c>
    </row>
    <row r="5973" spans="1:2" x14ac:dyDescent="0.25">
      <c r="A5973" s="23" t="s">
        <v>128</v>
      </c>
      <c r="B5973" s="30">
        <f t="shared" si="93"/>
        <v>42400</v>
      </c>
    </row>
    <row r="5974" spans="1:2" x14ac:dyDescent="0.25">
      <c r="A5974" s="23" t="s">
        <v>128</v>
      </c>
      <c r="B5974" s="30">
        <f t="shared" si="93"/>
        <v>42400</v>
      </c>
    </row>
    <row r="5975" spans="1:2" x14ac:dyDescent="0.25">
      <c r="A5975" s="23" t="s">
        <v>128</v>
      </c>
      <c r="B5975" s="30">
        <f t="shared" si="93"/>
        <v>42400</v>
      </c>
    </row>
    <row r="5976" spans="1:2" x14ac:dyDescent="0.25">
      <c r="A5976" s="23" t="s">
        <v>128</v>
      </c>
      <c r="B5976" s="30">
        <f t="shared" si="93"/>
        <v>42400</v>
      </c>
    </row>
    <row r="5977" spans="1:2" x14ac:dyDescent="0.25">
      <c r="A5977" s="23" t="s">
        <v>128</v>
      </c>
      <c r="B5977" s="30">
        <f t="shared" si="93"/>
        <v>42400</v>
      </c>
    </row>
    <row r="5978" spans="1:2" x14ac:dyDescent="0.25">
      <c r="A5978" s="23" t="s">
        <v>128</v>
      </c>
      <c r="B5978" s="30">
        <f t="shared" si="93"/>
        <v>42400</v>
      </c>
    </row>
    <row r="5979" spans="1:2" x14ac:dyDescent="0.25">
      <c r="A5979" s="23" t="s">
        <v>128</v>
      </c>
      <c r="B5979" s="30">
        <f t="shared" si="93"/>
        <v>42400</v>
      </c>
    </row>
    <row r="5980" spans="1:2" x14ac:dyDescent="0.25">
      <c r="A5980" s="23" t="s">
        <v>128</v>
      </c>
      <c r="B5980" s="30">
        <f t="shared" si="93"/>
        <v>42400</v>
      </c>
    </row>
    <row r="5981" spans="1:2" x14ac:dyDescent="0.25">
      <c r="A5981" s="23" t="s">
        <v>128</v>
      </c>
      <c r="B5981" s="30">
        <f t="shared" si="93"/>
        <v>42400</v>
      </c>
    </row>
    <row r="5982" spans="1:2" x14ac:dyDescent="0.25">
      <c r="A5982" s="23" t="s">
        <v>128</v>
      </c>
      <c r="B5982" s="30">
        <f t="shared" si="93"/>
        <v>42400</v>
      </c>
    </row>
    <row r="5983" spans="1:2" x14ac:dyDescent="0.25">
      <c r="A5983" s="23" t="s">
        <v>128</v>
      </c>
      <c r="B5983" s="30">
        <f t="shared" si="93"/>
        <v>42400</v>
      </c>
    </row>
    <row r="5984" spans="1:2" x14ac:dyDescent="0.25">
      <c r="A5984" s="23" t="s">
        <v>128</v>
      </c>
      <c r="B5984" s="30">
        <f t="shared" si="93"/>
        <v>42400</v>
      </c>
    </row>
    <row r="5985" spans="1:2" x14ac:dyDescent="0.25">
      <c r="A5985" s="23" t="s">
        <v>128</v>
      </c>
      <c r="B5985" s="30">
        <f t="shared" si="93"/>
        <v>42400</v>
      </c>
    </row>
    <row r="5986" spans="1:2" x14ac:dyDescent="0.25">
      <c r="A5986" s="23" t="s">
        <v>128</v>
      </c>
      <c r="B5986" s="30">
        <f t="shared" si="93"/>
        <v>42400</v>
      </c>
    </row>
    <row r="5987" spans="1:2" x14ac:dyDescent="0.25">
      <c r="A5987" s="23" t="s">
        <v>128</v>
      </c>
      <c r="B5987" s="30">
        <f t="shared" si="93"/>
        <v>42400</v>
      </c>
    </row>
    <row r="5988" spans="1:2" x14ac:dyDescent="0.25">
      <c r="A5988" s="23" t="s">
        <v>128</v>
      </c>
      <c r="B5988" s="30">
        <f t="shared" si="93"/>
        <v>42400</v>
      </c>
    </row>
    <row r="5989" spans="1:2" x14ac:dyDescent="0.25">
      <c r="A5989" s="23" t="s">
        <v>128</v>
      </c>
      <c r="B5989" s="30">
        <f t="shared" si="93"/>
        <v>42400</v>
      </c>
    </row>
    <row r="5990" spans="1:2" x14ac:dyDescent="0.25">
      <c r="A5990" s="23" t="s">
        <v>128</v>
      </c>
      <c r="B5990" s="30">
        <f t="shared" si="93"/>
        <v>42400</v>
      </c>
    </row>
    <row r="5991" spans="1:2" x14ac:dyDescent="0.25">
      <c r="A5991" s="23" t="s">
        <v>128</v>
      </c>
      <c r="B5991" s="30">
        <f t="shared" si="93"/>
        <v>42400</v>
      </c>
    </row>
    <row r="5992" spans="1:2" x14ac:dyDescent="0.25">
      <c r="A5992" s="23" t="s">
        <v>128</v>
      </c>
      <c r="B5992" s="30">
        <f t="shared" si="93"/>
        <v>42400</v>
      </c>
    </row>
    <row r="5993" spans="1:2" x14ac:dyDescent="0.25">
      <c r="A5993" s="23" t="s">
        <v>128</v>
      </c>
      <c r="B5993" s="30">
        <f t="shared" si="93"/>
        <v>42400</v>
      </c>
    </row>
    <row r="5994" spans="1:2" x14ac:dyDescent="0.25">
      <c r="A5994" s="23" t="s">
        <v>128</v>
      </c>
      <c r="B5994" s="30">
        <f t="shared" si="93"/>
        <v>42400</v>
      </c>
    </row>
    <row r="5995" spans="1:2" x14ac:dyDescent="0.25">
      <c r="A5995" s="23" t="s">
        <v>128</v>
      </c>
      <c r="B5995" s="30">
        <f t="shared" si="93"/>
        <v>42400</v>
      </c>
    </row>
    <row r="5996" spans="1:2" x14ac:dyDescent="0.25">
      <c r="A5996" s="23" t="s">
        <v>128</v>
      </c>
      <c r="B5996" s="30">
        <f t="shared" si="93"/>
        <v>42400</v>
      </c>
    </row>
    <row r="5997" spans="1:2" x14ac:dyDescent="0.25">
      <c r="A5997" s="23" t="s">
        <v>128</v>
      </c>
      <c r="B5997" s="30">
        <f t="shared" si="93"/>
        <v>42400</v>
      </c>
    </row>
    <row r="5998" spans="1:2" x14ac:dyDescent="0.25">
      <c r="A5998" s="23" t="s">
        <v>128</v>
      </c>
      <c r="B5998" s="30">
        <f t="shared" si="93"/>
        <v>42400</v>
      </c>
    </row>
    <row r="5999" spans="1:2" x14ac:dyDescent="0.25">
      <c r="A5999" s="23" t="s">
        <v>128</v>
      </c>
      <c r="B5999" s="30">
        <f t="shared" si="93"/>
        <v>42400</v>
      </c>
    </row>
    <row r="6000" spans="1:2" x14ac:dyDescent="0.25">
      <c r="A6000" s="23" t="s">
        <v>128</v>
      </c>
      <c r="B6000" s="30">
        <f t="shared" si="93"/>
        <v>42400</v>
      </c>
    </row>
    <row r="6001" spans="1:2" x14ac:dyDescent="0.25">
      <c r="A6001" s="23" t="s">
        <v>128</v>
      </c>
      <c r="B6001" s="30">
        <f t="shared" si="93"/>
        <v>42400</v>
      </c>
    </row>
    <row r="6002" spans="1:2" x14ac:dyDescent="0.25">
      <c r="A6002" s="23" t="s">
        <v>128</v>
      </c>
      <c r="B6002" s="30">
        <f t="shared" si="93"/>
        <v>42400</v>
      </c>
    </row>
    <row r="6003" spans="1:2" x14ac:dyDescent="0.25">
      <c r="A6003" s="23" t="s">
        <v>128</v>
      </c>
      <c r="B6003" s="30">
        <f t="shared" si="93"/>
        <v>42400</v>
      </c>
    </row>
    <row r="6004" spans="1:2" x14ac:dyDescent="0.25">
      <c r="A6004" s="23" t="s">
        <v>128</v>
      </c>
      <c r="B6004" s="30">
        <f t="shared" si="93"/>
        <v>42400</v>
      </c>
    </row>
    <row r="6005" spans="1:2" x14ac:dyDescent="0.25">
      <c r="A6005" s="23" t="s">
        <v>128</v>
      </c>
      <c r="B6005" s="30">
        <f t="shared" si="93"/>
        <v>42400</v>
      </c>
    </row>
    <row r="6006" spans="1:2" x14ac:dyDescent="0.25">
      <c r="A6006" s="23" t="s">
        <v>128</v>
      </c>
      <c r="B6006" s="30">
        <f t="shared" si="93"/>
        <v>42400</v>
      </c>
    </row>
    <row r="6007" spans="1:2" x14ac:dyDescent="0.25">
      <c r="A6007" s="23" t="s">
        <v>128</v>
      </c>
      <c r="B6007" s="30">
        <f t="shared" si="93"/>
        <v>42400</v>
      </c>
    </row>
    <row r="6008" spans="1:2" x14ac:dyDescent="0.25">
      <c r="A6008" s="23" t="s">
        <v>128</v>
      </c>
      <c r="B6008" s="30">
        <f t="shared" si="93"/>
        <v>42400</v>
      </c>
    </row>
    <row r="6009" spans="1:2" x14ac:dyDescent="0.25">
      <c r="A6009" s="23" t="s">
        <v>128</v>
      </c>
      <c r="B6009" s="30">
        <f t="shared" si="93"/>
        <v>42400</v>
      </c>
    </row>
    <row r="6010" spans="1:2" x14ac:dyDescent="0.25">
      <c r="A6010" s="23" t="s">
        <v>128</v>
      </c>
      <c r="B6010" s="30">
        <f t="shared" si="93"/>
        <v>42400</v>
      </c>
    </row>
    <row r="6011" spans="1:2" x14ac:dyDescent="0.25">
      <c r="A6011" s="23" t="s">
        <v>128</v>
      </c>
      <c r="B6011" s="30">
        <f t="shared" si="93"/>
        <v>42400</v>
      </c>
    </row>
    <row r="6012" spans="1:2" x14ac:dyDescent="0.25">
      <c r="A6012" s="23" t="s">
        <v>128</v>
      </c>
      <c r="B6012" s="30">
        <f t="shared" si="93"/>
        <v>42400</v>
      </c>
    </row>
    <row r="6013" spans="1:2" x14ac:dyDescent="0.25">
      <c r="A6013" s="23" t="s">
        <v>128</v>
      </c>
      <c r="B6013" s="30">
        <f t="shared" si="93"/>
        <v>42400</v>
      </c>
    </row>
    <row r="6014" spans="1:2" x14ac:dyDescent="0.25">
      <c r="A6014" s="23" t="s">
        <v>128</v>
      </c>
      <c r="B6014" s="30">
        <f t="shared" si="93"/>
        <v>42400</v>
      </c>
    </row>
    <row r="6015" spans="1:2" x14ac:dyDescent="0.25">
      <c r="A6015" s="23" t="s">
        <v>128</v>
      </c>
      <c r="B6015" s="30">
        <f t="shared" si="93"/>
        <v>42400</v>
      </c>
    </row>
    <row r="6016" spans="1:2" x14ac:dyDescent="0.25">
      <c r="A6016" s="23" t="s">
        <v>128</v>
      </c>
      <c r="B6016" s="30">
        <f t="shared" si="93"/>
        <v>42400</v>
      </c>
    </row>
    <row r="6017" spans="1:2" x14ac:dyDescent="0.25">
      <c r="A6017" s="23" t="s">
        <v>128</v>
      </c>
      <c r="B6017" s="30">
        <f t="shared" si="93"/>
        <v>42400</v>
      </c>
    </row>
    <row r="6018" spans="1:2" x14ac:dyDescent="0.25">
      <c r="A6018" s="23" t="s">
        <v>128</v>
      </c>
      <c r="B6018" s="30">
        <f t="shared" si="93"/>
        <v>42400</v>
      </c>
    </row>
    <row r="6019" spans="1:2" x14ac:dyDescent="0.25">
      <c r="A6019" s="23" t="s">
        <v>128</v>
      </c>
      <c r="B6019" s="30">
        <f t="shared" ref="B6019:B6082" si="94">DATEVALUE(SUBSTITUTE(A6019,".","-"))</f>
        <v>42400</v>
      </c>
    </row>
    <row r="6020" spans="1:2" x14ac:dyDescent="0.25">
      <c r="A6020" s="23" t="s">
        <v>128</v>
      </c>
      <c r="B6020" s="30">
        <f t="shared" si="94"/>
        <v>42400</v>
      </c>
    </row>
    <row r="6021" spans="1:2" x14ac:dyDescent="0.25">
      <c r="A6021" s="23" t="s">
        <v>128</v>
      </c>
      <c r="B6021" s="30">
        <f t="shared" si="94"/>
        <v>42400</v>
      </c>
    </row>
    <row r="6022" spans="1:2" x14ac:dyDescent="0.25">
      <c r="A6022" s="23" t="s">
        <v>128</v>
      </c>
      <c r="B6022" s="30">
        <f t="shared" si="94"/>
        <v>42400</v>
      </c>
    </row>
    <row r="6023" spans="1:2" x14ac:dyDescent="0.25">
      <c r="A6023" s="23" t="s">
        <v>128</v>
      </c>
      <c r="B6023" s="30">
        <f t="shared" si="94"/>
        <v>42400</v>
      </c>
    </row>
    <row r="6024" spans="1:2" x14ac:dyDescent="0.25">
      <c r="A6024" s="23" t="s">
        <v>128</v>
      </c>
      <c r="B6024" s="30">
        <f t="shared" si="94"/>
        <v>42400</v>
      </c>
    </row>
    <row r="6025" spans="1:2" x14ac:dyDescent="0.25">
      <c r="A6025" s="23" t="s">
        <v>128</v>
      </c>
      <c r="B6025" s="30">
        <f t="shared" si="94"/>
        <v>42400</v>
      </c>
    </row>
    <row r="6026" spans="1:2" x14ac:dyDescent="0.25">
      <c r="A6026" s="23" t="s">
        <v>128</v>
      </c>
      <c r="B6026" s="30">
        <f t="shared" si="94"/>
        <v>42400</v>
      </c>
    </row>
    <row r="6027" spans="1:2" x14ac:dyDescent="0.25">
      <c r="A6027" s="23" t="s">
        <v>128</v>
      </c>
      <c r="B6027" s="30">
        <f t="shared" si="94"/>
        <v>42400</v>
      </c>
    </row>
    <row r="6028" spans="1:2" x14ac:dyDescent="0.25">
      <c r="A6028" s="23" t="s">
        <v>128</v>
      </c>
      <c r="B6028" s="30">
        <f t="shared" si="94"/>
        <v>42400</v>
      </c>
    </row>
    <row r="6029" spans="1:2" x14ac:dyDescent="0.25">
      <c r="A6029" s="23" t="s">
        <v>128</v>
      </c>
      <c r="B6029" s="30">
        <f t="shared" si="94"/>
        <v>42400</v>
      </c>
    </row>
    <row r="6030" spans="1:2" x14ac:dyDescent="0.25">
      <c r="A6030" s="23" t="s">
        <v>128</v>
      </c>
      <c r="B6030" s="30">
        <f t="shared" si="94"/>
        <v>42400</v>
      </c>
    </row>
    <row r="6031" spans="1:2" x14ac:dyDescent="0.25">
      <c r="A6031" s="23" t="s">
        <v>128</v>
      </c>
      <c r="B6031" s="30">
        <f t="shared" si="94"/>
        <v>42400</v>
      </c>
    </row>
    <row r="6032" spans="1:2" x14ac:dyDescent="0.25">
      <c r="A6032" s="23" t="s">
        <v>128</v>
      </c>
      <c r="B6032" s="30">
        <f t="shared" si="94"/>
        <v>42400</v>
      </c>
    </row>
    <row r="6033" spans="1:2" x14ac:dyDescent="0.25">
      <c r="A6033" s="23" t="s">
        <v>128</v>
      </c>
      <c r="B6033" s="30">
        <f t="shared" si="94"/>
        <v>42400</v>
      </c>
    </row>
    <row r="6034" spans="1:2" x14ac:dyDescent="0.25">
      <c r="A6034" s="23" t="s">
        <v>128</v>
      </c>
      <c r="B6034" s="30">
        <f t="shared" si="94"/>
        <v>42400</v>
      </c>
    </row>
    <row r="6035" spans="1:2" x14ac:dyDescent="0.25">
      <c r="A6035" s="23" t="s">
        <v>128</v>
      </c>
      <c r="B6035" s="30">
        <f t="shared" si="94"/>
        <v>42400</v>
      </c>
    </row>
    <row r="6036" spans="1:2" x14ac:dyDescent="0.25">
      <c r="A6036" s="23" t="s">
        <v>128</v>
      </c>
      <c r="B6036" s="30">
        <f t="shared" si="94"/>
        <v>42400</v>
      </c>
    </row>
    <row r="6037" spans="1:2" x14ac:dyDescent="0.25">
      <c r="A6037" s="23" t="s">
        <v>128</v>
      </c>
      <c r="B6037" s="30">
        <f t="shared" si="94"/>
        <v>42400</v>
      </c>
    </row>
    <row r="6038" spans="1:2" x14ac:dyDescent="0.25">
      <c r="A6038" s="23" t="s">
        <v>128</v>
      </c>
      <c r="B6038" s="30">
        <f t="shared" si="94"/>
        <v>42400</v>
      </c>
    </row>
    <row r="6039" spans="1:2" x14ac:dyDescent="0.25">
      <c r="A6039" s="23" t="s">
        <v>128</v>
      </c>
      <c r="B6039" s="30">
        <f t="shared" si="94"/>
        <v>42400</v>
      </c>
    </row>
    <row r="6040" spans="1:2" x14ac:dyDescent="0.25">
      <c r="A6040" s="23" t="s">
        <v>128</v>
      </c>
      <c r="B6040" s="30">
        <f t="shared" si="94"/>
        <v>42400</v>
      </c>
    </row>
    <row r="6041" spans="1:2" x14ac:dyDescent="0.25">
      <c r="A6041" s="23" t="s">
        <v>128</v>
      </c>
      <c r="B6041" s="30">
        <f t="shared" si="94"/>
        <v>42400</v>
      </c>
    </row>
    <row r="6042" spans="1:2" x14ac:dyDescent="0.25">
      <c r="A6042" s="23" t="s">
        <v>128</v>
      </c>
      <c r="B6042" s="30">
        <f t="shared" si="94"/>
        <v>42400</v>
      </c>
    </row>
    <row r="6043" spans="1:2" x14ac:dyDescent="0.25">
      <c r="A6043" s="23" t="s">
        <v>128</v>
      </c>
      <c r="B6043" s="30">
        <f t="shared" si="94"/>
        <v>42400</v>
      </c>
    </row>
    <row r="6044" spans="1:2" x14ac:dyDescent="0.25">
      <c r="A6044" s="23" t="s">
        <v>128</v>
      </c>
      <c r="B6044" s="30">
        <f t="shared" si="94"/>
        <v>42400</v>
      </c>
    </row>
    <row r="6045" spans="1:2" x14ac:dyDescent="0.25">
      <c r="A6045" s="23" t="s">
        <v>128</v>
      </c>
      <c r="B6045" s="30">
        <f t="shared" si="94"/>
        <v>42400</v>
      </c>
    </row>
    <row r="6046" spans="1:2" x14ac:dyDescent="0.25">
      <c r="A6046" s="23" t="s">
        <v>128</v>
      </c>
      <c r="B6046" s="30">
        <f t="shared" si="94"/>
        <v>42400</v>
      </c>
    </row>
    <row r="6047" spans="1:2" x14ac:dyDescent="0.25">
      <c r="A6047" s="23" t="s">
        <v>128</v>
      </c>
      <c r="B6047" s="30">
        <f t="shared" si="94"/>
        <v>42400</v>
      </c>
    </row>
    <row r="6048" spans="1:2" x14ac:dyDescent="0.25">
      <c r="A6048" s="23" t="s">
        <v>128</v>
      </c>
      <c r="B6048" s="30">
        <f t="shared" si="94"/>
        <v>42400</v>
      </c>
    </row>
    <row r="6049" spans="1:2" x14ac:dyDescent="0.25">
      <c r="A6049" s="23" t="s">
        <v>128</v>
      </c>
      <c r="B6049" s="30">
        <f t="shared" si="94"/>
        <v>42400</v>
      </c>
    </row>
    <row r="6050" spans="1:2" x14ac:dyDescent="0.25">
      <c r="A6050" s="23" t="s">
        <v>128</v>
      </c>
      <c r="B6050" s="30">
        <f t="shared" si="94"/>
        <v>42400</v>
      </c>
    </row>
    <row r="6051" spans="1:2" x14ac:dyDescent="0.25">
      <c r="A6051" s="23" t="s">
        <v>128</v>
      </c>
      <c r="B6051" s="30">
        <f t="shared" si="94"/>
        <v>42400</v>
      </c>
    </row>
    <row r="6052" spans="1:2" x14ac:dyDescent="0.25">
      <c r="A6052" s="23" t="s">
        <v>128</v>
      </c>
      <c r="B6052" s="30">
        <f t="shared" si="94"/>
        <v>42400</v>
      </c>
    </row>
    <row r="6053" spans="1:2" x14ac:dyDescent="0.25">
      <c r="A6053" s="23" t="s">
        <v>128</v>
      </c>
      <c r="B6053" s="30">
        <f t="shared" si="94"/>
        <v>42400</v>
      </c>
    </row>
    <row r="6054" spans="1:2" x14ac:dyDescent="0.25">
      <c r="A6054" s="23" t="s">
        <v>128</v>
      </c>
      <c r="B6054" s="30">
        <f t="shared" si="94"/>
        <v>42400</v>
      </c>
    </row>
    <row r="6055" spans="1:2" x14ac:dyDescent="0.25">
      <c r="A6055" s="23" t="s">
        <v>128</v>
      </c>
      <c r="B6055" s="30">
        <f t="shared" si="94"/>
        <v>42400</v>
      </c>
    </row>
    <row r="6056" spans="1:2" x14ac:dyDescent="0.25">
      <c r="A6056" s="23" t="s">
        <v>128</v>
      </c>
      <c r="B6056" s="30">
        <f t="shared" si="94"/>
        <v>42400</v>
      </c>
    </row>
    <row r="6057" spans="1:2" x14ac:dyDescent="0.25">
      <c r="A6057" s="23" t="s">
        <v>128</v>
      </c>
      <c r="B6057" s="30">
        <f t="shared" si="94"/>
        <v>42400</v>
      </c>
    </row>
    <row r="6058" spans="1:2" x14ac:dyDescent="0.25">
      <c r="A6058" s="23" t="s">
        <v>128</v>
      </c>
      <c r="B6058" s="30">
        <f t="shared" si="94"/>
        <v>42400</v>
      </c>
    </row>
    <row r="6059" spans="1:2" x14ac:dyDescent="0.25">
      <c r="A6059" s="23" t="s">
        <v>128</v>
      </c>
      <c r="B6059" s="30">
        <f t="shared" si="94"/>
        <v>42400</v>
      </c>
    </row>
    <row r="6060" spans="1:2" x14ac:dyDescent="0.25">
      <c r="A6060" s="23" t="s">
        <v>128</v>
      </c>
      <c r="B6060" s="30">
        <f t="shared" si="94"/>
        <v>42400</v>
      </c>
    </row>
    <row r="6061" spans="1:2" x14ac:dyDescent="0.25">
      <c r="A6061" s="23" t="s">
        <v>128</v>
      </c>
      <c r="B6061" s="30">
        <f t="shared" si="94"/>
        <v>42400</v>
      </c>
    </row>
    <row r="6062" spans="1:2" x14ac:dyDescent="0.25">
      <c r="A6062" s="23" t="s">
        <v>128</v>
      </c>
      <c r="B6062" s="30">
        <f t="shared" si="94"/>
        <v>42400</v>
      </c>
    </row>
    <row r="6063" spans="1:2" x14ac:dyDescent="0.25">
      <c r="A6063" s="23" t="s">
        <v>128</v>
      </c>
      <c r="B6063" s="30">
        <f t="shared" si="94"/>
        <v>42400</v>
      </c>
    </row>
    <row r="6064" spans="1:2" x14ac:dyDescent="0.25">
      <c r="A6064" s="23" t="s">
        <v>128</v>
      </c>
      <c r="B6064" s="30">
        <f t="shared" si="94"/>
        <v>42400</v>
      </c>
    </row>
    <row r="6065" spans="1:2" x14ac:dyDescent="0.25">
      <c r="A6065" s="23" t="s">
        <v>128</v>
      </c>
      <c r="B6065" s="30">
        <f t="shared" si="94"/>
        <v>42400</v>
      </c>
    </row>
    <row r="6066" spans="1:2" x14ac:dyDescent="0.25">
      <c r="A6066" s="23" t="s">
        <v>128</v>
      </c>
      <c r="B6066" s="30">
        <f t="shared" si="94"/>
        <v>42400</v>
      </c>
    </row>
    <row r="6067" spans="1:2" x14ac:dyDescent="0.25">
      <c r="A6067" s="23" t="s">
        <v>128</v>
      </c>
      <c r="B6067" s="30">
        <f t="shared" si="94"/>
        <v>42400</v>
      </c>
    </row>
    <row r="6068" spans="1:2" x14ac:dyDescent="0.25">
      <c r="A6068" s="23" t="s">
        <v>128</v>
      </c>
      <c r="B6068" s="30">
        <f t="shared" si="94"/>
        <v>42400</v>
      </c>
    </row>
    <row r="6069" spans="1:2" x14ac:dyDescent="0.25">
      <c r="A6069" s="23" t="s">
        <v>128</v>
      </c>
      <c r="B6069" s="30">
        <f t="shared" si="94"/>
        <v>42400</v>
      </c>
    </row>
    <row r="6070" spans="1:2" x14ac:dyDescent="0.25">
      <c r="A6070" s="23" t="s">
        <v>128</v>
      </c>
      <c r="B6070" s="30">
        <f t="shared" si="94"/>
        <v>42400</v>
      </c>
    </row>
    <row r="6071" spans="1:2" x14ac:dyDescent="0.25">
      <c r="A6071" s="23" t="s">
        <v>128</v>
      </c>
      <c r="B6071" s="30">
        <f t="shared" si="94"/>
        <v>42400</v>
      </c>
    </row>
    <row r="6072" spans="1:2" x14ac:dyDescent="0.25">
      <c r="A6072" s="23" t="s">
        <v>128</v>
      </c>
      <c r="B6072" s="30">
        <f t="shared" si="94"/>
        <v>42400</v>
      </c>
    </row>
    <row r="6073" spans="1:2" x14ac:dyDescent="0.25">
      <c r="A6073" s="23" t="s">
        <v>128</v>
      </c>
      <c r="B6073" s="30">
        <f t="shared" si="94"/>
        <v>42400</v>
      </c>
    </row>
    <row r="6074" spans="1:2" x14ac:dyDescent="0.25">
      <c r="A6074" s="23" t="s">
        <v>128</v>
      </c>
      <c r="B6074" s="30">
        <f t="shared" si="94"/>
        <v>42400</v>
      </c>
    </row>
    <row r="6075" spans="1:2" x14ac:dyDescent="0.25">
      <c r="A6075" s="23" t="s">
        <v>128</v>
      </c>
      <c r="B6075" s="30">
        <f t="shared" si="94"/>
        <v>42400</v>
      </c>
    </row>
    <row r="6076" spans="1:2" x14ac:dyDescent="0.25">
      <c r="A6076" s="23" t="s">
        <v>128</v>
      </c>
      <c r="B6076" s="30">
        <f t="shared" si="94"/>
        <v>42400</v>
      </c>
    </row>
    <row r="6077" spans="1:2" x14ac:dyDescent="0.25">
      <c r="A6077" s="23" t="s">
        <v>128</v>
      </c>
      <c r="B6077" s="30">
        <f t="shared" si="94"/>
        <v>42400</v>
      </c>
    </row>
    <row r="6078" spans="1:2" x14ac:dyDescent="0.25">
      <c r="A6078" s="23" t="s">
        <v>128</v>
      </c>
      <c r="B6078" s="30">
        <f t="shared" si="94"/>
        <v>42400</v>
      </c>
    </row>
    <row r="6079" spans="1:2" x14ac:dyDescent="0.25">
      <c r="A6079" s="23" t="s">
        <v>128</v>
      </c>
      <c r="B6079" s="30">
        <f t="shared" si="94"/>
        <v>42400</v>
      </c>
    </row>
    <row r="6080" spans="1:2" x14ac:dyDescent="0.25">
      <c r="A6080" s="23" t="s">
        <v>128</v>
      </c>
      <c r="B6080" s="30">
        <f t="shared" si="94"/>
        <v>42400</v>
      </c>
    </row>
    <row r="6081" spans="1:2" x14ac:dyDescent="0.25">
      <c r="A6081" s="23" t="s">
        <v>128</v>
      </c>
      <c r="B6081" s="30">
        <f t="shared" si="94"/>
        <v>42400</v>
      </c>
    </row>
    <row r="6082" spans="1:2" x14ac:dyDescent="0.25">
      <c r="A6082" s="23" t="s">
        <v>128</v>
      </c>
      <c r="B6082" s="30">
        <f t="shared" si="94"/>
        <v>42400</v>
      </c>
    </row>
    <row r="6083" spans="1:2" x14ac:dyDescent="0.25">
      <c r="A6083" s="23" t="s">
        <v>128</v>
      </c>
      <c r="B6083" s="30">
        <f t="shared" ref="B6083:B6146" si="95">DATEVALUE(SUBSTITUTE(A6083,".","-"))</f>
        <v>42400</v>
      </c>
    </row>
    <row r="6084" spans="1:2" x14ac:dyDescent="0.25">
      <c r="A6084" s="23" t="s">
        <v>128</v>
      </c>
      <c r="B6084" s="30">
        <f t="shared" si="95"/>
        <v>42400</v>
      </c>
    </row>
    <row r="6085" spans="1:2" x14ac:dyDescent="0.25">
      <c r="A6085" s="23" t="s">
        <v>128</v>
      </c>
      <c r="B6085" s="30">
        <f t="shared" si="95"/>
        <v>42400</v>
      </c>
    </row>
    <row r="6086" spans="1:2" x14ac:dyDescent="0.25">
      <c r="A6086" s="23" t="s">
        <v>128</v>
      </c>
      <c r="B6086" s="30">
        <f t="shared" si="95"/>
        <v>42400</v>
      </c>
    </row>
    <row r="6087" spans="1:2" x14ac:dyDescent="0.25">
      <c r="A6087" s="23" t="s">
        <v>128</v>
      </c>
      <c r="B6087" s="30">
        <f t="shared" si="95"/>
        <v>42400</v>
      </c>
    </row>
    <row r="6088" spans="1:2" x14ac:dyDescent="0.25">
      <c r="A6088" s="23" t="s">
        <v>128</v>
      </c>
      <c r="B6088" s="30">
        <f t="shared" si="95"/>
        <v>42400</v>
      </c>
    </row>
    <row r="6089" spans="1:2" x14ac:dyDescent="0.25">
      <c r="A6089" s="23" t="s">
        <v>128</v>
      </c>
      <c r="B6089" s="30">
        <f t="shared" si="95"/>
        <v>42400</v>
      </c>
    </row>
    <row r="6090" spans="1:2" x14ac:dyDescent="0.25">
      <c r="A6090" s="23" t="s">
        <v>128</v>
      </c>
      <c r="B6090" s="30">
        <f t="shared" si="95"/>
        <v>42400</v>
      </c>
    </row>
    <row r="6091" spans="1:2" x14ac:dyDescent="0.25">
      <c r="A6091" s="23" t="s">
        <v>128</v>
      </c>
      <c r="B6091" s="30">
        <f t="shared" si="95"/>
        <v>42400</v>
      </c>
    </row>
    <row r="6092" spans="1:2" x14ac:dyDescent="0.25">
      <c r="A6092" s="23" t="s">
        <v>128</v>
      </c>
      <c r="B6092" s="30">
        <f t="shared" si="95"/>
        <v>42400</v>
      </c>
    </row>
    <row r="6093" spans="1:2" x14ac:dyDescent="0.25">
      <c r="A6093" s="23" t="s">
        <v>128</v>
      </c>
      <c r="B6093" s="30">
        <f t="shared" si="95"/>
        <v>42400</v>
      </c>
    </row>
    <row r="6094" spans="1:2" x14ac:dyDescent="0.25">
      <c r="A6094" s="23" t="s">
        <v>128</v>
      </c>
      <c r="B6094" s="30">
        <f t="shared" si="95"/>
        <v>42400</v>
      </c>
    </row>
    <row r="6095" spans="1:2" x14ac:dyDescent="0.25">
      <c r="A6095" s="23" t="s">
        <v>128</v>
      </c>
      <c r="B6095" s="30">
        <f t="shared" si="95"/>
        <v>42400</v>
      </c>
    </row>
    <row r="6096" spans="1:2" x14ac:dyDescent="0.25">
      <c r="A6096" s="23" t="s">
        <v>128</v>
      </c>
      <c r="B6096" s="30">
        <f t="shared" si="95"/>
        <v>42400</v>
      </c>
    </row>
    <row r="6097" spans="1:2" x14ac:dyDescent="0.25">
      <c r="A6097" s="23" t="s">
        <v>128</v>
      </c>
      <c r="B6097" s="30">
        <f t="shared" si="95"/>
        <v>42400</v>
      </c>
    </row>
    <row r="6098" spans="1:2" x14ac:dyDescent="0.25">
      <c r="A6098" s="23" t="s">
        <v>128</v>
      </c>
      <c r="B6098" s="30">
        <f t="shared" si="95"/>
        <v>42400</v>
      </c>
    </row>
    <row r="6099" spans="1:2" x14ac:dyDescent="0.25">
      <c r="A6099" s="23" t="s">
        <v>128</v>
      </c>
      <c r="B6099" s="30">
        <f t="shared" si="95"/>
        <v>42400</v>
      </c>
    </row>
    <row r="6100" spans="1:2" x14ac:dyDescent="0.25">
      <c r="A6100" s="23" t="s">
        <v>128</v>
      </c>
      <c r="B6100" s="30">
        <f t="shared" si="95"/>
        <v>42400</v>
      </c>
    </row>
    <row r="6101" spans="1:2" x14ac:dyDescent="0.25">
      <c r="A6101" s="23" t="s">
        <v>128</v>
      </c>
      <c r="B6101" s="30">
        <f t="shared" si="95"/>
        <v>42400</v>
      </c>
    </row>
    <row r="6102" spans="1:2" x14ac:dyDescent="0.25">
      <c r="A6102" s="23" t="s">
        <v>128</v>
      </c>
      <c r="B6102" s="30">
        <f t="shared" si="95"/>
        <v>42400</v>
      </c>
    </row>
    <row r="6103" spans="1:2" x14ac:dyDescent="0.25">
      <c r="A6103" s="23" t="s">
        <v>128</v>
      </c>
      <c r="B6103" s="30">
        <f t="shared" si="95"/>
        <v>42400</v>
      </c>
    </row>
    <row r="6104" spans="1:2" x14ac:dyDescent="0.25">
      <c r="A6104" s="23" t="s">
        <v>128</v>
      </c>
      <c r="B6104" s="30">
        <f t="shared" si="95"/>
        <v>42400</v>
      </c>
    </row>
    <row r="6105" spans="1:2" x14ac:dyDescent="0.25">
      <c r="A6105" s="23" t="s">
        <v>128</v>
      </c>
      <c r="B6105" s="30">
        <f t="shared" si="95"/>
        <v>42400</v>
      </c>
    </row>
    <row r="6106" spans="1:2" x14ac:dyDescent="0.25">
      <c r="A6106" s="23" t="s">
        <v>128</v>
      </c>
      <c r="B6106" s="30">
        <f t="shared" si="95"/>
        <v>42400</v>
      </c>
    </row>
    <row r="6107" spans="1:2" x14ac:dyDescent="0.25">
      <c r="A6107" s="23" t="s">
        <v>128</v>
      </c>
      <c r="B6107" s="30">
        <f t="shared" si="95"/>
        <v>42400</v>
      </c>
    </row>
    <row r="6108" spans="1:2" x14ac:dyDescent="0.25">
      <c r="A6108" s="23" t="s">
        <v>128</v>
      </c>
      <c r="B6108" s="30">
        <f t="shared" si="95"/>
        <v>42400</v>
      </c>
    </row>
    <row r="6109" spans="1:2" x14ac:dyDescent="0.25">
      <c r="A6109" s="23" t="s">
        <v>128</v>
      </c>
      <c r="B6109" s="30">
        <f t="shared" si="95"/>
        <v>42400</v>
      </c>
    </row>
    <row r="6110" spans="1:2" x14ac:dyDescent="0.25">
      <c r="A6110" s="23" t="s">
        <v>128</v>
      </c>
      <c r="B6110" s="30">
        <f t="shared" si="95"/>
        <v>42400</v>
      </c>
    </row>
    <row r="6111" spans="1:2" x14ac:dyDescent="0.25">
      <c r="A6111" s="23" t="s">
        <v>128</v>
      </c>
      <c r="B6111" s="30">
        <f t="shared" si="95"/>
        <v>42400</v>
      </c>
    </row>
    <row r="6112" spans="1:2" x14ac:dyDescent="0.25">
      <c r="A6112" s="23" t="s">
        <v>128</v>
      </c>
      <c r="B6112" s="30">
        <f t="shared" si="95"/>
        <v>42400</v>
      </c>
    </row>
    <row r="6113" spans="1:2" x14ac:dyDescent="0.25">
      <c r="A6113" s="23" t="s">
        <v>128</v>
      </c>
      <c r="B6113" s="30">
        <f t="shared" si="95"/>
        <v>42400</v>
      </c>
    </row>
    <row r="6114" spans="1:2" x14ac:dyDescent="0.25">
      <c r="A6114" s="23" t="s">
        <v>128</v>
      </c>
      <c r="B6114" s="30">
        <f t="shared" si="95"/>
        <v>42400</v>
      </c>
    </row>
    <row r="6115" spans="1:2" x14ac:dyDescent="0.25">
      <c r="A6115" s="23" t="s">
        <v>128</v>
      </c>
      <c r="B6115" s="30">
        <f t="shared" si="95"/>
        <v>42400</v>
      </c>
    </row>
    <row r="6116" spans="1:2" x14ac:dyDescent="0.25">
      <c r="A6116" s="23" t="s">
        <v>128</v>
      </c>
      <c r="B6116" s="30">
        <f t="shared" si="95"/>
        <v>42400</v>
      </c>
    </row>
    <row r="6117" spans="1:2" x14ac:dyDescent="0.25">
      <c r="A6117" s="23" t="s">
        <v>128</v>
      </c>
      <c r="B6117" s="30">
        <f t="shared" si="95"/>
        <v>42400</v>
      </c>
    </row>
    <row r="6118" spans="1:2" x14ac:dyDescent="0.25">
      <c r="A6118" s="23" t="s">
        <v>128</v>
      </c>
      <c r="B6118" s="30">
        <f t="shared" si="95"/>
        <v>42400</v>
      </c>
    </row>
    <row r="6119" spans="1:2" x14ac:dyDescent="0.25">
      <c r="A6119" s="23" t="s">
        <v>128</v>
      </c>
      <c r="B6119" s="30">
        <f t="shared" si="95"/>
        <v>42400</v>
      </c>
    </row>
    <row r="6120" spans="1:2" x14ac:dyDescent="0.25">
      <c r="A6120" s="23" t="s">
        <v>128</v>
      </c>
      <c r="B6120" s="30">
        <f t="shared" si="95"/>
        <v>42400</v>
      </c>
    </row>
    <row r="6121" spans="1:2" x14ac:dyDescent="0.25">
      <c r="A6121" s="23" t="s">
        <v>128</v>
      </c>
      <c r="B6121" s="30">
        <f t="shared" si="95"/>
        <v>42400</v>
      </c>
    </row>
    <row r="6122" spans="1:2" x14ac:dyDescent="0.25">
      <c r="A6122" s="23" t="s">
        <v>128</v>
      </c>
      <c r="B6122" s="30">
        <f t="shared" si="95"/>
        <v>42400</v>
      </c>
    </row>
    <row r="6123" spans="1:2" x14ac:dyDescent="0.25">
      <c r="A6123" s="23" t="s">
        <v>128</v>
      </c>
      <c r="B6123" s="30">
        <f t="shared" si="95"/>
        <v>42400</v>
      </c>
    </row>
    <row r="6124" spans="1:2" x14ac:dyDescent="0.25">
      <c r="A6124" s="23" t="s">
        <v>128</v>
      </c>
      <c r="B6124" s="30">
        <f t="shared" si="95"/>
        <v>42400</v>
      </c>
    </row>
    <row r="6125" spans="1:2" x14ac:dyDescent="0.25">
      <c r="A6125" s="23" t="s">
        <v>128</v>
      </c>
      <c r="B6125" s="30">
        <f t="shared" si="95"/>
        <v>42400</v>
      </c>
    </row>
    <row r="6126" spans="1:2" x14ac:dyDescent="0.25">
      <c r="A6126" s="23" t="s">
        <v>128</v>
      </c>
      <c r="B6126" s="30">
        <f t="shared" si="95"/>
        <v>42400</v>
      </c>
    </row>
    <row r="6127" spans="1:2" x14ac:dyDescent="0.25">
      <c r="A6127" s="23" t="s">
        <v>128</v>
      </c>
      <c r="B6127" s="30">
        <f t="shared" si="95"/>
        <v>42400</v>
      </c>
    </row>
    <row r="6128" spans="1:2" x14ac:dyDescent="0.25">
      <c r="A6128" s="23" t="s">
        <v>128</v>
      </c>
      <c r="B6128" s="30">
        <f t="shared" si="95"/>
        <v>42400</v>
      </c>
    </row>
    <row r="6129" spans="1:2" x14ac:dyDescent="0.25">
      <c r="A6129" s="23" t="s">
        <v>128</v>
      </c>
      <c r="B6129" s="30">
        <f t="shared" si="95"/>
        <v>42400</v>
      </c>
    </row>
    <row r="6130" spans="1:2" x14ac:dyDescent="0.25">
      <c r="A6130" s="23" t="s">
        <v>128</v>
      </c>
      <c r="B6130" s="30">
        <f t="shared" si="95"/>
        <v>42400</v>
      </c>
    </row>
    <row r="6131" spans="1:2" x14ac:dyDescent="0.25">
      <c r="A6131" s="23" t="s">
        <v>128</v>
      </c>
      <c r="B6131" s="30">
        <f t="shared" si="95"/>
        <v>42400</v>
      </c>
    </row>
    <row r="6132" spans="1:2" x14ac:dyDescent="0.25">
      <c r="A6132" s="23" t="s">
        <v>128</v>
      </c>
      <c r="B6132" s="30">
        <f t="shared" si="95"/>
        <v>42400</v>
      </c>
    </row>
    <row r="6133" spans="1:2" x14ac:dyDescent="0.25">
      <c r="A6133" s="23" t="s">
        <v>128</v>
      </c>
      <c r="B6133" s="30">
        <f t="shared" si="95"/>
        <v>42400</v>
      </c>
    </row>
    <row r="6134" spans="1:2" x14ac:dyDescent="0.25">
      <c r="A6134" s="23" t="s">
        <v>128</v>
      </c>
      <c r="B6134" s="30">
        <f t="shared" si="95"/>
        <v>42400</v>
      </c>
    </row>
    <row r="6135" spans="1:2" x14ac:dyDescent="0.25">
      <c r="A6135" s="23" t="s">
        <v>128</v>
      </c>
      <c r="B6135" s="30">
        <f t="shared" si="95"/>
        <v>42400</v>
      </c>
    </row>
    <row r="6136" spans="1:2" x14ac:dyDescent="0.25">
      <c r="A6136" s="23" t="s">
        <v>128</v>
      </c>
      <c r="B6136" s="30">
        <f t="shared" si="95"/>
        <v>42400</v>
      </c>
    </row>
    <row r="6137" spans="1:2" x14ac:dyDescent="0.25">
      <c r="A6137" s="23" t="s">
        <v>128</v>
      </c>
      <c r="B6137" s="30">
        <f t="shared" si="95"/>
        <v>42400</v>
      </c>
    </row>
    <row r="6138" spans="1:2" x14ac:dyDescent="0.25">
      <c r="A6138" s="23" t="s">
        <v>128</v>
      </c>
      <c r="B6138" s="30">
        <f t="shared" si="95"/>
        <v>42400</v>
      </c>
    </row>
    <row r="6139" spans="1:2" x14ac:dyDescent="0.25">
      <c r="A6139" s="23" t="s">
        <v>128</v>
      </c>
      <c r="B6139" s="30">
        <f t="shared" si="95"/>
        <v>42400</v>
      </c>
    </row>
    <row r="6140" spans="1:2" x14ac:dyDescent="0.25">
      <c r="A6140" s="23" t="s">
        <v>128</v>
      </c>
      <c r="B6140" s="30">
        <f t="shared" si="95"/>
        <v>42400</v>
      </c>
    </row>
    <row r="6141" spans="1:2" x14ac:dyDescent="0.25">
      <c r="A6141" s="23" t="s">
        <v>128</v>
      </c>
      <c r="B6141" s="30">
        <f t="shared" si="95"/>
        <v>42400</v>
      </c>
    </row>
    <row r="6142" spans="1:2" x14ac:dyDescent="0.25">
      <c r="A6142" s="23" t="s">
        <v>128</v>
      </c>
      <c r="B6142" s="30">
        <f t="shared" si="95"/>
        <v>42400</v>
      </c>
    </row>
    <row r="6143" spans="1:2" x14ac:dyDescent="0.25">
      <c r="A6143" s="23" t="s">
        <v>128</v>
      </c>
      <c r="B6143" s="30">
        <f t="shared" si="95"/>
        <v>42400</v>
      </c>
    </row>
    <row r="6144" spans="1:2" x14ac:dyDescent="0.25">
      <c r="A6144" s="23" t="s">
        <v>128</v>
      </c>
      <c r="B6144" s="30">
        <f t="shared" si="95"/>
        <v>42400</v>
      </c>
    </row>
    <row r="6145" spans="1:2" x14ac:dyDescent="0.25">
      <c r="A6145" s="23" t="s">
        <v>128</v>
      </c>
      <c r="B6145" s="30">
        <f t="shared" si="95"/>
        <v>42400</v>
      </c>
    </row>
    <row r="6146" spans="1:2" x14ac:dyDescent="0.25">
      <c r="A6146" s="23" t="s">
        <v>128</v>
      </c>
      <c r="B6146" s="30">
        <f t="shared" si="95"/>
        <v>42400</v>
      </c>
    </row>
    <row r="6147" spans="1:2" x14ac:dyDescent="0.25">
      <c r="A6147" s="23" t="s">
        <v>128</v>
      </c>
      <c r="B6147" s="30">
        <f t="shared" ref="B6147:B6210" si="96">DATEVALUE(SUBSTITUTE(A6147,".","-"))</f>
        <v>42400</v>
      </c>
    </row>
    <row r="6148" spans="1:2" x14ac:dyDescent="0.25">
      <c r="A6148" s="23" t="s">
        <v>128</v>
      </c>
      <c r="B6148" s="30">
        <f t="shared" si="96"/>
        <v>42400</v>
      </c>
    </row>
    <row r="6149" spans="1:2" x14ac:dyDescent="0.25">
      <c r="A6149" s="23" t="s">
        <v>128</v>
      </c>
      <c r="B6149" s="30">
        <f t="shared" si="96"/>
        <v>42400</v>
      </c>
    </row>
    <row r="6150" spans="1:2" x14ac:dyDescent="0.25">
      <c r="A6150" s="23" t="s">
        <v>128</v>
      </c>
      <c r="B6150" s="30">
        <f t="shared" si="96"/>
        <v>42400</v>
      </c>
    </row>
    <row r="6151" spans="1:2" x14ac:dyDescent="0.25">
      <c r="A6151" s="23" t="s">
        <v>128</v>
      </c>
      <c r="B6151" s="30">
        <f t="shared" si="96"/>
        <v>42400</v>
      </c>
    </row>
    <row r="6152" spans="1:2" x14ac:dyDescent="0.25">
      <c r="A6152" s="23" t="s">
        <v>128</v>
      </c>
      <c r="B6152" s="30">
        <f t="shared" si="96"/>
        <v>42400</v>
      </c>
    </row>
    <row r="6153" spans="1:2" x14ac:dyDescent="0.25">
      <c r="A6153" s="23" t="s">
        <v>128</v>
      </c>
      <c r="B6153" s="30">
        <f t="shared" si="96"/>
        <v>42400</v>
      </c>
    </row>
    <row r="6154" spans="1:2" x14ac:dyDescent="0.25">
      <c r="A6154" s="23" t="s">
        <v>128</v>
      </c>
      <c r="B6154" s="30">
        <f t="shared" si="96"/>
        <v>42400</v>
      </c>
    </row>
    <row r="6155" spans="1:2" x14ac:dyDescent="0.25">
      <c r="A6155" s="23" t="s">
        <v>128</v>
      </c>
      <c r="B6155" s="30">
        <f t="shared" si="96"/>
        <v>42400</v>
      </c>
    </row>
    <row r="6156" spans="1:2" x14ac:dyDescent="0.25">
      <c r="A6156" s="23" t="s">
        <v>128</v>
      </c>
      <c r="B6156" s="30">
        <f t="shared" si="96"/>
        <v>42400</v>
      </c>
    </row>
    <row r="6157" spans="1:2" x14ac:dyDescent="0.25">
      <c r="A6157" s="23" t="s">
        <v>128</v>
      </c>
      <c r="B6157" s="30">
        <f t="shared" si="96"/>
        <v>42400</v>
      </c>
    </row>
    <row r="6158" spans="1:2" x14ac:dyDescent="0.25">
      <c r="A6158" s="23" t="s">
        <v>128</v>
      </c>
      <c r="B6158" s="30">
        <f t="shared" si="96"/>
        <v>42400</v>
      </c>
    </row>
    <row r="6159" spans="1:2" x14ac:dyDescent="0.25">
      <c r="A6159" s="23" t="s">
        <v>128</v>
      </c>
      <c r="B6159" s="30">
        <f t="shared" si="96"/>
        <v>42400</v>
      </c>
    </row>
    <row r="6160" spans="1:2" x14ac:dyDescent="0.25">
      <c r="A6160" s="23" t="s">
        <v>128</v>
      </c>
      <c r="B6160" s="30">
        <f t="shared" si="96"/>
        <v>42400</v>
      </c>
    </row>
    <row r="6161" spans="1:2" x14ac:dyDescent="0.25">
      <c r="A6161" s="23" t="s">
        <v>128</v>
      </c>
      <c r="B6161" s="30">
        <f t="shared" si="96"/>
        <v>42400</v>
      </c>
    </row>
    <row r="6162" spans="1:2" x14ac:dyDescent="0.25">
      <c r="A6162" s="23" t="s">
        <v>128</v>
      </c>
      <c r="B6162" s="30">
        <f t="shared" si="96"/>
        <v>42400</v>
      </c>
    </row>
    <row r="6163" spans="1:2" x14ac:dyDescent="0.25">
      <c r="A6163" s="23" t="s">
        <v>128</v>
      </c>
      <c r="B6163" s="30">
        <f t="shared" si="96"/>
        <v>42400</v>
      </c>
    </row>
    <row r="6164" spans="1:2" x14ac:dyDescent="0.25">
      <c r="A6164" s="23" t="s">
        <v>128</v>
      </c>
      <c r="B6164" s="30">
        <f t="shared" si="96"/>
        <v>42400</v>
      </c>
    </row>
    <row r="6165" spans="1:2" x14ac:dyDescent="0.25">
      <c r="A6165" s="23" t="s">
        <v>128</v>
      </c>
      <c r="B6165" s="30">
        <f t="shared" si="96"/>
        <v>42400</v>
      </c>
    </row>
    <row r="6166" spans="1:2" x14ac:dyDescent="0.25">
      <c r="A6166" s="23" t="s">
        <v>128</v>
      </c>
      <c r="B6166" s="30">
        <f t="shared" si="96"/>
        <v>42400</v>
      </c>
    </row>
    <row r="6167" spans="1:2" x14ac:dyDescent="0.25">
      <c r="A6167" s="23" t="s">
        <v>128</v>
      </c>
      <c r="B6167" s="30">
        <f t="shared" si="96"/>
        <v>42400</v>
      </c>
    </row>
    <row r="6168" spans="1:2" x14ac:dyDescent="0.25">
      <c r="A6168" s="23" t="s">
        <v>128</v>
      </c>
      <c r="B6168" s="30">
        <f t="shared" si="96"/>
        <v>42400</v>
      </c>
    </row>
    <row r="6169" spans="1:2" x14ac:dyDescent="0.25">
      <c r="A6169" s="23" t="s">
        <v>128</v>
      </c>
      <c r="B6169" s="30">
        <f t="shared" si="96"/>
        <v>42400</v>
      </c>
    </row>
    <row r="6170" spans="1:2" x14ac:dyDescent="0.25">
      <c r="A6170" s="23" t="s">
        <v>128</v>
      </c>
      <c r="B6170" s="30">
        <f t="shared" si="96"/>
        <v>42400</v>
      </c>
    </row>
    <row r="6171" spans="1:2" x14ac:dyDescent="0.25">
      <c r="A6171" s="23" t="s">
        <v>128</v>
      </c>
      <c r="B6171" s="30">
        <f t="shared" si="96"/>
        <v>42400</v>
      </c>
    </row>
    <row r="6172" spans="1:2" x14ac:dyDescent="0.25">
      <c r="A6172" s="23" t="s">
        <v>128</v>
      </c>
      <c r="B6172" s="30">
        <f t="shared" si="96"/>
        <v>42400</v>
      </c>
    </row>
    <row r="6173" spans="1:2" x14ac:dyDescent="0.25">
      <c r="A6173" s="23" t="s">
        <v>128</v>
      </c>
      <c r="B6173" s="30">
        <f t="shared" si="96"/>
        <v>42400</v>
      </c>
    </row>
    <row r="6174" spans="1:2" x14ac:dyDescent="0.25">
      <c r="A6174" s="23" t="s">
        <v>128</v>
      </c>
      <c r="B6174" s="30">
        <f t="shared" si="96"/>
        <v>42400</v>
      </c>
    </row>
    <row r="6175" spans="1:2" x14ac:dyDescent="0.25">
      <c r="A6175" s="23" t="s">
        <v>128</v>
      </c>
      <c r="B6175" s="30">
        <f t="shared" si="96"/>
        <v>42400</v>
      </c>
    </row>
    <row r="6176" spans="1:2" x14ac:dyDescent="0.25">
      <c r="A6176" s="23" t="s">
        <v>128</v>
      </c>
      <c r="B6176" s="30">
        <f t="shared" si="96"/>
        <v>42400</v>
      </c>
    </row>
    <row r="6177" spans="1:2" x14ac:dyDescent="0.25">
      <c r="A6177" s="23" t="s">
        <v>128</v>
      </c>
      <c r="B6177" s="30">
        <f t="shared" si="96"/>
        <v>42400</v>
      </c>
    </row>
    <row r="6178" spans="1:2" x14ac:dyDescent="0.25">
      <c r="A6178" s="23" t="s">
        <v>128</v>
      </c>
      <c r="B6178" s="30">
        <f t="shared" si="96"/>
        <v>42400</v>
      </c>
    </row>
    <row r="6179" spans="1:2" x14ac:dyDescent="0.25">
      <c r="A6179" s="23" t="s">
        <v>128</v>
      </c>
      <c r="B6179" s="30">
        <f t="shared" si="96"/>
        <v>42400</v>
      </c>
    </row>
    <row r="6180" spans="1:2" x14ac:dyDescent="0.25">
      <c r="A6180" s="23" t="s">
        <v>128</v>
      </c>
      <c r="B6180" s="30">
        <f t="shared" si="96"/>
        <v>42400</v>
      </c>
    </row>
    <row r="6181" spans="1:2" x14ac:dyDescent="0.25">
      <c r="A6181" s="23" t="s">
        <v>128</v>
      </c>
      <c r="B6181" s="30">
        <f t="shared" si="96"/>
        <v>42400</v>
      </c>
    </row>
    <row r="6182" spans="1:2" x14ac:dyDescent="0.25">
      <c r="A6182" s="23" t="s">
        <v>128</v>
      </c>
      <c r="B6182" s="30">
        <f t="shared" si="96"/>
        <v>42400</v>
      </c>
    </row>
    <row r="6183" spans="1:2" x14ac:dyDescent="0.25">
      <c r="A6183" s="23" t="s">
        <v>128</v>
      </c>
      <c r="B6183" s="30">
        <f t="shared" si="96"/>
        <v>42400</v>
      </c>
    </row>
    <row r="6184" spans="1:2" x14ac:dyDescent="0.25">
      <c r="A6184" s="23" t="s">
        <v>128</v>
      </c>
      <c r="B6184" s="30">
        <f t="shared" si="96"/>
        <v>42400</v>
      </c>
    </row>
    <row r="6185" spans="1:2" x14ac:dyDescent="0.25">
      <c r="A6185" s="23" t="s">
        <v>128</v>
      </c>
      <c r="B6185" s="30">
        <f t="shared" si="96"/>
        <v>42400</v>
      </c>
    </row>
    <row r="6186" spans="1:2" x14ac:dyDescent="0.25">
      <c r="A6186" s="23" t="s">
        <v>128</v>
      </c>
      <c r="B6186" s="30">
        <f t="shared" si="96"/>
        <v>42400</v>
      </c>
    </row>
    <row r="6187" spans="1:2" x14ac:dyDescent="0.25">
      <c r="A6187" s="23" t="s">
        <v>128</v>
      </c>
      <c r="B6187" s="30">
        <f t="shared" si="96"/>
        <v>42400</v>
      </c>
    </row>
    <row r="6188" spans="1:2" x14ac:dyDescent="0.25">
      <c r="A6188" s="23" t="s">
        <v>128</v>
      </c>
      <c r="B6188" s="30">
        <f t="shared" si="96"/>
        <v>42400</v>
      </c>
    </row>
    <row r="6189" spans="1:2" x14ac:dyDescent="0.25">
      <c r="A6189" s="23" t="s">
        <v>128</v>
      </c>
      <c r="B6189" s="30">
        <f t="shared" si="96"/>
        <v>42400</v>
      </c>
    </row>
    <row r="6190" spans="1:2" x14ac:dyDescent="0.25">
      <c r="A6190" s="23" t="s">
        <v>128</v>
      </c>
      <c r="B6190" s="30">
        <f t="shared" si="96"/>
        <v>42400</v>
      </c>
    </row>
    <row r="6191" spans="1:2" x14ac:dyDescent="0.25">
      <c r="A6191" s="23" t="s">
        <v>128</v>
      </c>
      <c r="B6191" s="30">
        <f t="shared" si="96"/>
        <v>42400</v>
      </c>
    </row>
    <row r="6192" spans="1:2" x14ac:dyDescent="0.25">
      <c r="A6192" s="23" t="s">
        <v>128</v>
      </c>
      <c r="B6192" s="30">
        <f t="shared" si="96"/>
        <v>42400</v>
      </c>
    </row>
    <row r="6193" spans="1:2" x14ac:dyDescent="0.25">
      <c r="A6193" s="23" t="s">
        <v>128</v>
      </c>
      <c r="B6193" s="30">
        <f t="shared" si="96"/>
        <v>42400</v>
      </c>
    </row>
    <row r="6194" spans="1:2" x14ac:dyDescent="0.25">
      <c r="A6194" s="23" t="s">
        <v>128</v>
      </c>
      <c r="B6194" s="30">
        <f t="shared" si="96"/>
        <v>42400</v>
      </c>
    </row>
    <row r="6195" spans="1:2" x14ac:dyDescent="0.25">
      <c r="A6195" s="23" t="s">
        <v>128</v>
      </c>
      <c r="B6195" s="30">
        <f t="shared" si="96"/>
        <v>42400</v>
      </c>
    </row>
    <row r="6196" spans="1:2" x14ac:dyDescent="0.25">
      <c r="A6196" s="23" t="s">
        <v>128</v>
      </c>
      <c r="B6196" s="30">
        <f t="shared" si="96"/>
        <v>42400</v>
      </c>
    </row>
    <row r="6197" spans="1:2" x14ac:dyDescent="0.25">
      <c r="A6197" s="23" t="s">
        <v>128</v>
      </c>
      <c r="B6197" s="30">
        <f t="shared" si="96"/>
        <v>42400</v>
      </c>
    </row>
    <row r="6198" spans="1:2" x14ac:dyDescent="0.25">
      <c r="A6198" s="23" t="s">
        <v>128</v>
      </c>
      <c r="B6198" s="30">
        <f t="shared" si="96"/>
        <v>42400</v>
      </c>
    </row>
    <row r="6199" spans="1:2" x14ac:dyDescent="0.25">
      <c r="A6199" s="23" t="s">
        <v>128</v>
      </c>
      <c r="B6199" s="30">
        <f t="shared" si="96"/>
        <v>42400</v>
      </c>
    </row>
    <row r="6200" spans="1:2" x14ac:dyDescent="0.25">
      <c r="A6200" s="23" t="s">
        <v>128</v>
      </c>
      <c r="B6200" s="30">
        <f t="shared" si="96"/>
        <v>42400</v>
      </c>
    </row>
    <row r="6201" spans="1:2" x14ac:dyDescent="0.25">
      <c r="A6201" s="23" t="s">
        <v>128</v>
      </c>
      <c r="B6201" s="30">
        <f t="shared" si="96"/>
        <v>42400</v>
      </c>
    </row>
    <row r="6202" spans="1:2" x14ac:dyDescent="0.25">
      <c r="A6202" s="23" t="s">
        <v>128</v>
      </c>
      <c r="B6202" s="30">
        <f t="shared" si="96"/>
        <v>42400</v>
      </c>
    </row>
    <row r="6203" spans="1:2" x14ac:dyDescent="0.25">
      <c r="A6203" s="23" t="s">
        <v>128</v>
      </c>
      <c r="B6203" s="30">
        <f t="shared" si="96"/>
        <v>42400</v>
      </c>
    </row>
    <row r="6204" spans="1:2" x14ac:dyDescent="0.25">
      <c r="A6204" s="23" t="s">
        <v>128</v>
      </c>
      <c r="B6204" s="30">
        <f t="shared" si="96"/>
        <v>42400</v>
      </c>
    </row>
    <row r="6205" spans="1:2" x14ac:dyDescent="0.25">
      <c r="A6205" s="23" t="s">
        <v>128</v>
      </c>
      <c r="B6205" s="30">
        <f t="shared" si="96"/>
        <v>42400</v>
      </c>
    </row>
    <row r="6206" spans="1:2" x14ac:dyDescent="0.25">
      <c r="A6206" s="23" t="s">
        <v>128</v>
      </c>
      <c r="B6206" s="30">
        <f t="shared" si="96"/>
        <v>42400</v>
      </c>
    </row>
    <row r="6207" spans="1:2" x14ac:dyDescent="0.25">
      <c r="A6207" s="23" t="s">
        <v>128</v>
      </c>
      <c r="B6207" s="30">
        <f t="shared" si="96"/>
        <v>42400</v>
      </c>
    </row>
    <row r="6208" spans="1:2" x14ac:dyDescent="0.25">
      <c r="A6208" s="23" t="s">
        <v>128</v>
      </c>
      <c r="B6208" s="30">
        <f t="shared" si="96"/>
        <v>42400</v>
      </c>
    </row>
    <row r="6209" spans="1:2" x14ac:dyDescent="0.25">
      <c r="A6209" s="23" t="s">
        <v>128</v>
      </c>
      <c r="B6209" s="30">
        <f t="shared" si="96"/>
        <v>42400</v>
      </c>
    </row>
    <row r="6210" spans="1:2" x14ac:dyDescent="0.25">
      <c r="A6210" s="23" t="s">
        <v>128</v>
      </c>
      <c r="B6210" s="30">
        <f t="shared" si="96"/>
        <v>42400</v>
      </c>
    </row>
    <row r="6211" spans="1:2" x14ac:dyDescent="0.25">
      <c r="A6211" s="23" t="s">
        <v>128</v>
      </c>
      <c r="B6211" s="30">
        <f t="shared" ref="B6211:B6274" si="97">DATEVALUE(SUBSTITUTE(A6211,".","-"))</f>
        <v>42400</v>
      </c>
    </row>
    <row r="6212" spans="1:2" x14ac:dyDescent="0.25">
      <c r="A6212" s="23" t="s">
        <v>128</v>
      </c>
      <c r="B6212" s="30">
        <f t="shared" si="97"/>
        <v>42400</v>
      </c>
    </row>
    <row r="6213" spans="1:2" x14ac:dyDescent="0.25">
      <c r="A6213" s="23" t="s">
        <v>128</v>
      </c>
      <c r="B6213" s="30">
        <f t="shared" si="97"/>
        <v>42400</v>
      </c>
    </row>
    <row r="6214" spans="1:2" x14ac:dyDescent="0.25">
      <c r="A6214" s="23" t="s">
        <v>128</v>
      </c>
      <c r="B6214" s="30">
        <f t="shared" si="97"/>
        <v>42400</v>
      </c>
    </row>
    <row r="6215" spans="1:2" x14ac:dyDescent="0.25">
      <c r="A6215" s="23" t="s">
        <v>128</v>
      </c>
      <c r="B6215" s="30">
        <f t="shared" si="97"/>
        <v>42400</v>
      </c>
    </row>
    <row r="6216" spans="1:2" x14ac:dyDescent="0.25">
      <c r="A6216" s="23" t="s">
        <v>128</v>
      </c>
      <c r="B6216" s="30">
        <f t="shared" si="97"/>
        <v>42400</v>
      </c>
    </row>
    <row r="6217" spans="1:2" x14ac:dyDescent="0.25">
      <c r="A6217" s="23" t="s">
        <v>128</v>
      </c>
      <c r="B6217" s="30">
        <f t="shared" si="97"/>
        <v>42400</v>
      </c>
    </row>
    <row r="6218" spans="1:2" x14ac:dyDescent="0.25">
      <c r="A6218" s="23" t="s">
        <v>128</v>
      </c>
      <c r="B6218" s="30">
        <f t="shared" si="97"/>
        <v>42400</v>
      </c>
    </row>
    <row r="6219" spans="1:2" x14ac:dyDescent="0.25">
      <c r="A6219" s="23" t="s">
        <v>128</v>
      </c>
      <c r="B6219" s="30">
        <f t="shared" si="97"/>
        <v>42400</v>
      </c>
    </row>
    <row r="6220" spans="1:2" x14ac:dyDescent="0.25">
      <c r="A6220" s="23" t="s">
        <v>128</v>
      </c>
      <c r="B6220" s="30">
        <f t="shared" si="97"/>
        <v>42400</v>
      </c>
    </row>
    <row r="6221" spans="1:2" x14ac:dyDescent="0.25">
      <c r="A6221" s="23" t="s">
        <v>128</v>
      </c>
      <c r="B6221" s="30">
        <f t="shared" si="97"/>
        <v>42400</v>
      </c>
    </row>
    <row r="6222" spans="1:2" x14ac:dyDescent="0.25">
      <c r="A6222" s="23" t="s">
        <v>128</v>
      </c>
      <c r="B6222" s="30">
        <f t="shared" si="97"/>
        <v>42400</v>
      </c>
    </row>
    <row r="6223" spans="1:2" x14ac:dyDescent="0.25">
      <c r="A6223" s="23" t="s">
        <v>128</v>
      </c>
      <c r="B6223" s="30">
        <f t="shared" si="97"/>
        <v>42400</v>
      </c>
    </row>
    <row r="6224" spans="1:2" x14ac:dyDescent="0.25">
      <c r="A6224" s="23" t="s">
        <v>128</v>
      </c>
      <c r="B6224" s="30">
        <f t="shared" si="97"/>
        <v>42400</v>
      </c>
    </row>
    <row r="6225" spans="1:2" x14ac:dyDescent="0.25">
      <c r="A6225" s="23" t="s">
        <v>128</v>
      </c>
      <c r="B6225" s="30">
        <f t="shared" si="97"/>
        <v>42400</v>
      </c>
    </row>
    <row r="6226" spans="1:2" x14ac:dyDescent="0.25">
      <c r="A6226" s="23" t="s">
        <v>128</v>
      </c>
      <c r="B6226" s="30">
        <f t="shared" si="97"/>
        <v>42400</v>
      </c>
    </row>
    <row r="6227" spans="1:2" x14ac:dyDescent="0.25">
      <c r="A6227" s="23" t="s">
        <v>128</v>
      </c>
      <c r="B6227" s="30">
        <f t="shared" si="97"/>
        <v>42400</v>
      </c>
    </row>
    <row r="6228" spans="1:2" x14ac:dyDescent="0.25">
      <c r="A6228" s="23" t="s">
        <v>128</v>
      </c>
      <c r="B6228" s="30">
        <f t="shared" si="97"/>
        <v>42400</v>
      </c>
    </row>
    <row r="6229" spans="1:2" x14ac:dyDescent="0.25">
      <c r="A6229" s="23" t="s">
        <v>128</v>
      </c>
      <c r="B6229" s="30">
        <f t="shared" si="97"/>
        <v>42400</v>
      </c>
    </row>
    <row r="6230" spans="1:2" x14ac:dyDescent="0.25">
      <c r="A6230" s="23" t="s">
        <v>128</v>
      </c>
      <c r="B6230" s="30">
        <f t="shared" si="97"/>
        <v>42400</v>
      </c>
    </row>
    <row r="6231" spans="1:2" x14ac:dyDescent="0.25">
      <c r="A6231" s="23" t="s">
        <v>128</v>
      </c>
      <c r="B6231" s="30">
        <f t="shared" si="97"/>
        <v>42400</v>
      </c>
    </row>
    <row r="6232" spans="1:2" x14ac:dyDescent="0.25">
      <c r="A6232" s="23" t="s">
        <v>128</v>
      </c>
      <c r="B6232" s="30">
        <f t="shared" si="97"/>
        <v>42400</v>
      </c>
    </row>
    <row r="6233" spans="1:2" x14ac:dyDescent="0.25">
      <c r="A6233" s="23" t="s">
        <v>128</v>
      </c>
      <c r="B6233" s="30">
        <f t="shared" si="97"/>
        <v>42400</v>
      </c>
    </row>
    <row r="6234" spans="1:2" x14ac:dyDescent="0.25">
      <c r="A6234" s="23" t="s">
        <v>128</v>
      </c>
      <c r="B6234" s="30">
        <f t="shared" si="97"/>
        <v>42400</v>
      </c>
    </row>
    <row r="6235" spans="1:2" x14ac:dyDescent="0.25">
      <c r="A6235" s="23" t="s">
        <v>128</v>
      </c>
      <c r="B6235" s="30">
        <f t="shared" si="97"/>
        <v>42400</v>
      </c>
    </row>
    <row r="6236" spans="1:2" x14ac:dyDescent="0.25">
      <c r="A6236" s="23" t="s">
        <v>128</v>
      </c>
      <c r="B6236" s="30">
        <f t="shared" si="97"/>
        <v>42400</v>
      </c>
    </row>
    <row r="6237" spans="1:2" x14ac:dyDescent="0.25">
      <c r="A6237" s="23" t="s">
        <v>128</v>
      </c>
      <c r="B6237" s="30">
        <f t="shared" si="97"/>
        <v>42400</v>
      </c>
    </row>
    <row r="6238" spans="1:2" x14ac:dyDescent="0.25">
      <c r="A6238" s="23" t="s">
        <v>128</v>
      </c>
      <c r="B6238" s="30">
        <f t="shared" si="97"/>
        <v>42400</v>
      </c>
    </row>
    <row r="6239" spans="1:2" x14ac:dyDescent="0.25">
      <c r="A6239" s="23" t="s">
        <v>128</v>
      </c>
      <c r="B6239" s="30">
        <f t="shared" si="97"/>
        <v>42400</v>
      </c>
    </row>
    <row r="6240" spans="1:2" x14ac:dyDescent="0.25">
      <c r="A6240" s="23" t="s">
        <v>128</v>
      </c>
      <c r="B6240" s="30">
        <f t="shared" si="97"/>
        <v>42400</v>
      </c>
    </row>
    <row r="6241" spans="1:2" x14ac:dyDescent="0.25">
      <c r="A6241" s="23" t="s">
        <v>128</v>
      </c>
      <c r="B6241" s="30">
        <f t="shared" si="97"/>
        <v>42400</v>
      </c>
    </row>
    <row r="6242" spans="1:2" x14ac:dyDescent="0.25">
      <c r="A6242" s="23" t="s">
        <v>128</v>
      </c>
      <c r="B6242" s="30">
        <f t="shared" si="97"/>
        <v>42400</v>
      </c>
    </row>
    <row r="6243" spans="1:2" x14ac:dyDescent="0.25">
      <c r="A6243" s="23" t="s">
        <v>128</v>
      </c>
      <c r="B6243" s="30">
        <f t="shared" si="97"/>
        <v>42400</v>
      </c>
    </row>
    <row r="6244" spans="1:2" x14ac:dyDescent="0.25">
      <c r="A6244" s="23" t="s">
        <v>128</v>
      </c>
      <c r="B6244" s="30">
        <f t="shared" si="97"/>
        <v>42400</v>
      </c>
    </row>
    <row r="6245" spans="1:2" x14ac:dyDescent="0.25">
      <c r="A6245" s="23" t="s">
        <v>128</v>
      </c>
      <c r="B6245" s="30">
        <f t="shared" si="97"/>
        <v>42400</v>
      </c>
    </row>
    <row r="6246" spans="1:2" x14ac:dyDescent="0.25">
      <c r="A6246" s="23" t="s">
        <v>128</v>
      </c>
      <c r="B6246" s="30">
        <f t="shared" si="97"/>
        <v>42400</v>
      </c>
    </row>
    <row r="6247" spans="1:2" x14ac:dyDescent="0.25">
      <c r="A6247" s="23" t="s">
        <v>128</v>
      </c>
      <c r="B6247" s="30">
        <f t="shared" si="97"/>
        <v>42400</v>
      </c>
    </row>
    <row r="6248" spans="1:2" x14ac:dyDescent="0.25">
      <c r="A6248" s="23" t="s">
        <v>128</v>
      </c>
      <c r="B6248" s="30">
        <f t="shared" si="97"/>
        <v>42400</v>
      </c>
    </row>
    <row r="6249" spans="1:2" x14ac:dyDescent="0.25">
      <c r="A6249" s="23" t="s">
        <v>128</v>
      </c>
      <c r="B6249" s="30">
        <f t="shared" si="97"/>
        <v>42400</v>
      </c>
    </row>
    <row r="6250" spans="1:2" x14ac:dyDescent="0.25">
      <c r="A6250" s="23" t="s">
        <v>128</v>
      </c>
      <c r="B6250" s="30">
        <f t="shared" si="97"/>
        <v>42400</v>
      </c>
    </row>
    <row r="6251" spans="1:2" x14ac:dyDescent="0.25">
      <c r="A6251" s="23" t="s">
        <v>128</v>
      </c>
      <c r="B6251" s="30">
        <f t="shared" si="97"/>
        <v>42400</v>
      </c>
    </row>
    <row r="6252" spans="1:2" x14ac:dyDescent="0.25">
      <c r="A6252" s="23" t="s">
        <v>128</v>
      </c>
      <c r="B6252" s="30">
        <f t="shared" si="97"/>
        <v>42400</v>
      </c>
    </row>
    <row r="6253" spans="1:2" x14ac:dyDescent="0.25">
      <c r="A6253" s="23" t="s">
        <v>128</v>
      </c>
      <c r="B6253" s="30">
        <f t="shared" si="97"/>
        <v>42400</v>
      </c>
    </row>
    <row r="6254" spans="1:2" x14ac:dyDescent="0.25">
      <c r="A6254" s="23" t="s">
        <v>128</v>
      </c>
      <c r="B6254" s="30">
        <f t="shared" si="97"/>
        <v>42400</v>
      </c>
    </row>
    <row r="6255" spans="1:2" x14ac:dyDescent="0.25">
      <c r="A6255" s="23" t="s">
        <v>128</v>
      </c>
      <c r="B6255" s="30">
        <f t="shared" si="97"/>
        <v>42400</v>
      </c>
    </row>
    <row r="6256" spans="1:2" x14ac:dyDescent="0.25">
      <c r="A6256" s="23" t="s">
        <v>128</v>
      </c>
      <c r="B6256" s="30">
        <f t="shared" si="97"/>
        <v>42400</v>
      </c>
    </row>
    <row r="6257" spans="1:2" x14ac:dyDescent="0.25">
      <c r="A6257" s="23" t="s">
        <v>128</v>
      </c>
      <c r="B6257" s="30">
        <f t="shared" si="97"/>
        <v>42400</v>
      </c>
    </row>
    <row r="6258" spans="1:2" x14ac:dyDescent="0.25">
      <c r="A6258" s="23" t="s">
        <v>128</v>
      </c>
      <c r="B6258" s="30">
        <f t="shared" si="97"/>
        <v>42400</v>
      </c>
    </row>
    <row r="6259" spans="1:2" x14ac:dyDescent="0.25">
      <c r="A6259" s="23" t="s">
        <v>128</v>
      </c>
      <c r="B6259" s="30">
        <f t="shared" si="97"/>
        <v>42400</v>
      </c>
    </row>
    <row r="6260" spans="1:2" x14ac:dyDescent="0.25">
      <c r="A6260" s="23" t="s">
        <v>128</v>
      </c>
      <c r="B6260" s="30">
        <f t="shared" si="97"/>
        <v>42400</v>
      </c>
    </row>
    <row r="6261" spans="1:2" x14ac:dyDescent="0.25">
      <c r="A6261" s="23" t="s">
        <v>128</v>
      </c>
      <c r="B6261" s="30">
        <f t="shared" si="97"/>
        <v>42400</v>
      </c>
    </row>
    <row r="6262" spans="1:2" x14ac:dyDescent="0.25">
      <c r="A6262" s="23" t="s">
        <v>128</v>
      </c>
      <c r="B6262" s="30">
        <f t="shared" si="97"/>
        <v>42400</v>
      </c>
    </row>
    <row r="6263" spans="1:2" x14ac:dyDescent="0.25">
      <c r="A6263" s="23" t="s">
        <v>128</v>
      </c>
      <c r="B6263" s="30">
        <f t="shared" si="97"/>
        <v>42400</v>
      </c>
    </row>
    <row r="6264" spans="1:2" x14ac:dyDescent="0.25">
      <c r="A6264" s="23" t="s">
        <v>128</v>
      </c>
      <c r="B6264" s="30">
        <f t="shared" si="97"/>
        <v>42400</v>
      </c>
    </row>
    <row r="6265" spans="1:2" x14ac:dyDescent="0.25">
      <c r="A6265" s="23" t="s">
        <v>128</v>
      </c>
      <c r="B6265" s="30">
        <f t="shared" si="97"/>
        <v>42400</v>
      </c>
    </row>
    <row r="6266" spans="1:2" x14ac:dyDescent="0.25">
      <c r="A6266" s="23" t="s">
        <v>128</v>
      </c>
      <c r="B6266" s="30">
        <f t="shared" si="97"/>
        <v>42400</v>
      </c>
    </row>
    <row r="6267" spans="1:2" x14ac:dyDescent="0.25">
      <c r="A6267" s="23" t="s">
        <v>128</v>
      </c>
      <c r="B6267" s="30">
        <f t="shared" si="97"/>
        <v>42400</v>
      </c>
    </row>
    <row r="6268" spans="1:2" x14ac:dyDescent="0.25">
      <c r="A6268" s="23" t="s">
        <v>128</v>
      </c>
      <c r="B6268" s="30">
        <f t="shared" si="97"/>
        <v>42400</v>
      </c>
    </row>
    <row r="6269" spans="1:2" x14ac:dyDescent="0.25">
      <c r="A6269" s="23" t="s">
        <v>128</v>
      </c>
      <c r="B6269" s="30">
        <f t="shared" si="97"/>
        <v>42400</v>
      </c>
    </row>
    <row r="6270" spans="1:2" x14ac:dyDescent="0.25">
      <c r="A6270" s="23" t="s">
        <v>128</v>
      </c>
      <c r="B6270" s="30">
        <f t="shared" si="97"/>
        <v>42400</v>
      </c>
    </row>
    <row r="6271" spans="1:2" x14ac:dyDescent="0.25">
      <c r="A6271" s="23" t="s">
        <v>128</v>
      </c>
      <c r="B6271" s="30">
        <f t="shared" si="97"/>
        <v>42400</v>
      </c>
    </row>
    <row r="6272" spans="1:2" x14ac:dyDescent="0.25">
      <c r="A6272" s="23" t="s">
        <v>128</v>
      </c>
      <c r="B6272" s="30">
        <f t="shared" si="97"/>
        <v>42400</v>
      </c>
    </row>
    <row r="6273" spans="1:2" x14ac:dyDescent="0.25">
      <c r="A6273" s="23" t="s">
        <v>128</v>
      </c>
      <c r="B6273" s="30">
        <f t="shared" si="97"/>
        <v>42400</v>
      </c>
    </row>
    <row r="6274" spans="1:2" x14ac:dyDescent="0.25">
      <c r="A6274" s="23" t="s">
        <v>128</v>
      </c>
      <c r="B6274" s="30">
        <f t="shared" si="97"/>
        <v>42400</v>
      </c>
    </row>
    <row r="6275" spans="1:2" x14ac:dyDescent="0.25">
      <c r="A6275" s="23" t="s">
        <v>128</v>
      </c>
      <c r="B6275" s="30">
        <f t="shared" ref="B6275:B6338" si="98">DATEVALUE(SUBSTITUTE(A6275,".","-"))</f>
        <v>42400</v>
      </c>
    </row>
    <row r="6276" spans="1:2" x14ac:dyDescent="0.25">
      <c r="A6276" s="23" t="s">
        <v>128</v>
      </c>
      <c r="B6276" s="30">
        <f t="shared" si="98"/>
        <v>42400</v>
      </c>
    </row>
    <row r="6277" spans="1:2" x14ac:dyDescent="0.25">
      <c r="A6277" s="23" t="s">
        <v>128</v>
      </c>
      <c r="B6277" s="30">
        <f t="shared" si="98"/>
        <v>42400</v>
      </c>
    </row>
    <row r="6278" spans="1:2" x14ac:dyDescent="0.25">
      <c r="A6278" s="23" t="s">
        <v>128</v>
      </c>
      <c r="B6278" s="30">
        <f t="shared" si="98"/>
        <v>42400</v>
      </c>
    </row>
    <row r="6279" spans="1:2" x14ac:dyDescent="0.25">
      <c r="A6279" s="23" t="s">
        <v>128</v>
      </c>
      <c r="B6279" s="30">
        <f t="shared" si="98"/>
        <v>42400</v>
      </c>
    </row>
    <row r="6280" spans="1:2" x14ac:dyDescent="0.25">
      <c r="A6280" s="23" t="s">
        <v>128</v>
      </c>
      <c r="B6280" s="30">
        <f t="shared" si="98"/>
        <v>42400</v>
      </c>
    </row>
    <row r="6281" spans="1:2" x14ac:dyDescent="0.25">
      <c r="A6281" s="23" t="s">
        <v>128</v>
      </c>
      <c r="B6281" s="30">
        <f t="shared" si="98"/>
        <v>42400</v>
      </c>
    </row>
    <row r="6282" spans="1:2" x14ac:dyDescent="0.25">
      <c r="A6282" s="23" t="s">
        <v>128</v>
      </c>
      <c r="B6282" s="30">
        <f t="shared" si="98"/>
        <v>42400</v>
      </c>
    </row>
    <row r="6283" spans="1:2" x14ac:dyDescent="0.25">
      <c r="A6283" s="23" t="s">
        <v>128</v>
      </c>
      <c r="B6283" s="30">
        <f t="shared" si="98"/>
        <v>42400</v>
      </c>
    </row>
    <row r="6284" spans="1:2" x14ac:dyDescent="0.25">
      <c r="A6284" s="23" t="s">
        <v>128</v>
      </c>
      <c r="B6284" s="30">
        <f t="shared" si="98"/>
        <v>42400</v>
      </c>
    </row>
    <row r="6285" spans="1:2" x14ac:dyDescent="0.25">
      <c r="A6285" s="23" t="s">
        <v>128</v>
      </c>
      <c r="B6285" s="30">
        <f t="shared" si="98"/>
        <v>42400</v>
      </c>
    </row>
    <row r="6286" spans="1:2" x14ac:dyDescent="0.25">
      <c r="A6286" s="23" t="s">
        <v>128</v>
      </c>
      <c r="B6286" s="30">
        <f t="shared" si="98"/>
        <v>42400</v>
      </c>
    </row>
    <row r="6287" spans="1:2" x14ac:dyDescent="0.25">
      <c r="A6287" s="23" t="s">
        <v>128</v>
      </c>
      <c r="B6287" s="30">
        <f t="shared" si="98"/>
        <v>42400</v>
      </c>
    </row>
    <row r="6288" spans="1:2" x14ac:dyDescent="0.25">
      <c r="A6288" s="23" t="s">
        <v>128</v>
      </c>
      <c r="B6288" s="30">
        <f t="shared" si="98"/>
        <v>42400</v>
      </c>
    </row>
    <row r="6289" spans="1:2" x14ac:dyDescent="0.25">
      <c r="A6289" s="23" t="s">
        <v>128</v>
      </c>
      <c r="B6289" s="30">
        <f t="shared" si="98"/>
        <v>42400</v>
      </c>
    </row>
    <row r="6290" spans="1:2" x14ac:dyDescent="0.25">
      <c r="A6290" s="23" t="s">
        <v>128</v>
      </c>
      <c r="B6290" s="30">
        <f t="shared" si="98"/>
        <v>42400</v>
      </c>
    </row>
    <row r="6291" spans="1:2" x14ac:dyDescent="0.25">
      <c r="A6291" s="23" t="s">
        <v>128</v>
      </c>
      <c r="B6291" s="30">
        <f t="shared" si="98"/>
        <v>42400</v>
      </c>
    </row>
    <row r="6292" spans="1:2" x14ac:dyDescent="0.25">
      <c r="A6292" s="23" t="s">
        <v>128</v>
      </c>
      <c r="B6292" s="30">
        <f t="shared" si="98"/>
        <v>42400</v>
      </c>
    </row>
    <row r="6293" spans="1:2" x14ac:dyDescent="0.25">
      <c r="A6293" s="23" t="s">
        <v>128</v>
      </c>
      <c r="B6293" s="30">
        <f t="shared" si="98"/>
        <v>42400</v>
      </c>
    </row>
    <row r="6294" spans="1:2" x14ac:dyDescent="0.25">
      <c r="A6294" s="23" t="s">
        <v>128</v>
      </c>
      <c r="B6294" s="30">
        <f t="shared" si="98"/>
        <v>42400</v>
      </c>
    </row>
    <row r="6295" spans="1:2" x14ac:dyDescent="0.25">
      <c r="A6295" s="23" t="s">
        <v>128</v>
      </c>
      <c r="B6295" s="30">
        <f t="shared" si="98"/>
        <v>42400</v>
      </c>
    </row>
    <row r="6296" spans="1:2" x14ac:dyDescent="0.25">
      <c r="A6296" s="23" t="s">
        <v>128</v>
      </c>
      <c r="B6296" s="30">
        <f t="shared" si="98"/>
        <v>42400</v>
      </c>
    </row>
    <row r="6297" spans="1:2" x14ac:dyDescent="0.25">
      <c r="A6297" s="23" t="s">
        <v>128</v>
      </c>
      <c r="B6297" s="30">
        <f t="shared" si="98"/>
        <v>42400</v>
      </c>
    </row>
    <row r="6298" spans="1:2" x14ac:dyDescent="0.25">
      <c r="A6298" s="23" t="s">
        <v>128</v>
      </c>
      <c r="B6298" s="30">
        <f t="shared" si="98"/>
        <v>42400</v>
      </c>
    </row>
    <row r="6299" spans="1:2" x14ac:dyDescent="0.25">
      <c r="A6299" s="23" t="s">
        <v>128</v>
      </c>
      <c r="B6299" s="30">
        <f t="shared" si="98"/>
        <v>42400</v>
      </c>
    </row>
    <row r="6300" spans="1:2" x14ac:dyDescent="0.25">
      <c r="A6300" s="23" t="s">
        <v>128</v>
      </c>
      <c r="B6300" s="30">
        <f t="shared" si="98"/>
        <v>42400</v>
      </c>
    </row>
    <row r="6301" spans="1:2" x14ac:dyDescent="0.25">
      <c r="A6301" s="23" t="s">
        <v>128</v>
      </c>
      <c r="B6301" s="30">
        <f t="shared" si="98"/>
        <v>42400</v>
      </c>
    </row>
    <row r="6302" spans="1:2" x14ac:dyDescent="0.25">
      <c r="A6302" s="23" t="s">
        <v>128</v>
      </c>
      <c r="B6302" s="30">
        <f t="shared" si="98"/>
        <v>42400</v>
      </c>
    </row>
    <row r="6303" spans="1:2" x14ac:dyDescent="0.25">
      <c r="A6303" s="23" t="s">
        <v>128</v>
      </c>
      <c r="B6303" s="30">
        <f t="shared" si="98"/>
        <v>42400</v>
      </c>
    </row>
    <row r="6304" spans="1:2" x14ac:dyDescent="0.25">
      <c r="A6304" s="23" t="s">
        <v>128</v>
      </c>
      <c r="B6304" s="30">
        <f t="shared" si="98"/>
        <v>42400</v>
      </c>
    </row>
    <row r="6305" spans="1:2" x14ac:dyDescent="0.25">
      <c r="A6305" s="23" t="s">
        <v>128</v>
      </c>
      <c r="B6305" s="30">
        <f t="shared" si="98"/>
        <v>42400</v>
      </c>
    </row>
    <row r="6306" spans="1:2" x14ac:dyDescent="0.25">
      <c r="A6306" s="23" t="s">
        <v>128</v>
      </c>
      <c r="B6306" s="30">
        <f t="shared" si="98"/>
        <v>42400</v>
      </c>
    </row>
    <row r="6307" spans="1:2" x14ac:dyDescent="0.25">
      <c r="A6307" s="23" t="s">
        <v>128</v>
      </c>
      <c r="B6307" s="30">
        <f t="shared" si="98"/>
        <v>42400</v>
      </c>
    </row>
    <row r="6308" spans="1:2" x14ac:dyDescent="0.25">
      <c r="A6308" s="23" t="s">
        <v>128</v>
      </c>
      <c r="B6308" s="30">
        <f t="shared" si="98"/>
        <v>42400</v>
      </c>
    </row>
    <row r="6309" spans="1:2" x14ac:dyDescent="0.25">
      <c r="A6309" s="23" t="s">
        <v>128</v>
      </c>
      <c r="B6309" s="30">
        <f t="shared" si="98"/>
        <v>42400</v>
      </c>
    </row>
    <row r="6310" spans="1:2" x14ac:dyDescent="0.25">
      <c r="A6310" s="23" t="s">
        <v>128</v>
      </c>
      <c r="B6310" s="30">
        <f t="shared" si="98"/>
        <v>42400</v>
      </c>
    </row>
    <row r="6311" spans="1:2" x14ac:dyDescent="0.25">
      <c r="A6311" s="23" t="s">
        <v>128</v>
      </c>
      <c r="B6311" s="30">
        <f t="shared" si="98"/>
        <v>42400</v>
      </c>
    </row>
    <row r="6312" spans="1:2" x14ac:dyDescent="0.25">
      <c r="A6312" s="23" t="s">
        <v>128</v>
      </c>
      <c r="B6312" s="30">
        <f t="shared" si="98"/>
        <v>42400</v>
      </c>
    </row>
    <row r="6313" spans="1:2" x14ac:dyDescent="0.25">
      <c r="A6313" s="23" t="s">
        <v>128</v>
      </c>
      <c r="B6313" s="30">
        <f t="shared" si="98"/>
        <v>42400</v>
      </c>
    </row>
    <row r="6314" spans="1:2" x14ac:dyDescent="0.25">
      <c r="A6314" s="23" t="s">
        <v>128</v>
      </c>
      <c r="B6314" s="30">
        <f t="shared" si="98"/>
        <v>42400</v>
      </c>
    </row>
    <row r="6315" spans="1:2" x14ac:dyDescent="0.25">
      <c r="A6315" s="23" t="s">
        <v>128</v>
      </c>
      <c r="B6315" s="30">
        <f t="shared" si="98"/>
        <v>42400</v>
      </c>
    </row>
    <row r="6316" spans="1:2" x14ac:dyDescent="0.25">
      <c r="A6316" s="23" t="s">
        <v>128</v>
      </c>
      <c r="B6316" s="30">
        <f t="shared" si="98"/>
        <v>42400</v>
      </c>
    </row>
    <row r="6317" spans="1:2" x14ac:dyDescent="0.25">
      <c r="A6317" s="23" t="s">
        <v>128</v>
      </c>
      <c r="B6317" s="30">
        <f t="shared" si="98"/>
        <v>42400</v>
      </c>
    </row>
    <row r="6318" spans="1:2" x14ac:dyDescent="0.25">
      <c r="A6318" s="23" t="s">
        <v>128</v>
      </c>
      <c r="B6318" s="30">
        <f t="shared" si="98"/>
        <v>42400</v>
      </c>
    </row>
    <row r="6319" spans="1:2" x14ac:dyDescent="0.25">
      <c r="A6319" s="23" t="s">
        <v>128</v>
      </c>
      <c r="B6319" s="30">
        <f t="shared" si="98"/>
        <v>42400</v>
      </c>
    </row>
    <row r="6320" spans="1:2" x14ac:dyDescent="0.25">
      <c r="A6320" s="23" t="s">
        <v>128</v>
      </c>
      <c r="B6320" s="30">
        <f t="shared" si="98"/>
        <v>42400</v>
      </c>
    </row>
    <row r="6321" spans="1:2" x14ac:dyDescent="0.25">
      <c r="A6321" s="23" t="s">
        <v>128</v>
      </c>
      <c r="B6321" s="30">
        <f t="shared" si="98"/>
        <v>42400</v>
      </c>
    </row>
    <row r="6322" spans="1:2" x14ac:dyDescent="0.25">
      <c r="A6322" s="23" t="s">
        <v>128</v>
      </c>
      <c r="B6322" s="30">
        <f t="shared" si="98"/>
        <v>42400</v>
      </c>
    </row>
    <row r="6323" spans="1:2" x14ac:dyDescent="0.25">
      <c r="A6323" s="23" t="s">
        <v>128</v>
      </c>
      <c r="B6323" s="30">
        <f t="shared" si="98"/>
        <v>42400</v>
      </c>
    </row>
    <row r="6324" spans="1:2" x14ac:dyDescent="0.25">
      <c r="A6324" s="23" t="s">
        <v>128</v>
      </c>
      <c r="B6324" s="30">
        <f t="shared" si="98"/>
        <v>42400</v>
      </c>
    </row>
    <row r="6325" spans="1:2" x14ac:dyDescent="0.25">
      <c r="A6325" s="23" t="s">
        <v>128</v>
      </c>
      <c r="B6325" s="30">
        <f t="shared" si="98"/>
        <v>42400</v>
      </c>
    </row>
    <row r="6326" spans="1:2" x14ac:dyDescent="0.25">
      <c r="A6326" s="23" t="s">
        <v>128</v>
      </c>
      <c r="B6326" s="30">
        <f t="shared" si="98"/>
        <v>42400</v>
      </c>
    </row>
    <row r="6327" spans="1:2" x14ac:dyDescent="0.25">
      <c r="A6327" s="23" t="s">
        <v>128</v>
      </c>
      <c r="B6327" s="30">
        <f t="shared" si="98"/>
        <v>42400</v>
      </c>
    </row>
    <row r="6328" spans="1:2" x14ac:dyDescent="0.25">
      <c r="A6328" s="23" t="s">
        <v>128</v>
      </c>
      <c r="B6328" s="30">
        <f t="shared" si="98"/>
        <v>42400</v>
      </c>
    </row>
    <row r="6329" spans="1:2" x14ac:dyDescent="0.25">
      <c r="A6329" s="23" t="s">
        <v>128</v>
      </c>
      <c r="B6329" s="30">
        <f t="shared" si="98"/>
        <v>42400</v>
      </c>
    </row>
    <row r="6330" spans="1:2" x14ac:dyDescent="0.25">
      <c r="A6330" s="23" t="s">
        <v>128</v>
      </c>
      <c r="B6330" s="30">
        <f t="shared" si="98"/>
        <v>42400</v>
      </c>
    </row>
    <row r="6331" spans="1:2" x14ac:dyDescent="0.25">
      <c r="A6331" s="23" t="s">
        <v>128</v>
      </c>
      <c r="B6331" s="30">
        <f t="shared" si="98"/>
        <v>42400</v>
      </c>
    </row>
    <row r="6332" spans="1:2" x14ac:dyDescent="0.25">
      <c r="A6332" s="23" t="s">
        <v>128</v>
      </c>
      <c r="B6332" s="30">
        <f t="shared" si="98"/>
        <v>42400</v>
      </c>
    </row>
    <row r="6333" spans="1:2" x14ac:dyDescent="0.25">
      <c r="A6333" s="23" t="s">
        <v>128</v>
      </c>
      <c r="B6333" s="30">
        <f t="shared" si="98"/>
        <v>42400</v>
      </c>
    </row>
    <row r="6334" spans="1:2" x14ac:dyDescent="0.25">
      <c r="A6334" s="23" t="s">
        <v>128</v>
      </c>
      <c r="B6334" s="30">
        <f t="shared" si="98"/>
        <v>42400</v>
      </c>
    </row>
    <row r="6335" spans="1:2" x14ac:dyDescent="0.25">
      <c r="A6335" s="23" t="s">
        <v>128</v>
      </c>
      <c r="B6335" s="30">
        <f t="shared" si="98"/>
        <v>42400</v>
      </c>
    </row>
    <row r="6336" spans="1:2" x14ac:dyDescent="0.25">
      <c r="A6336" s="23" t="s">
        <v>128</v>
      </c>
      <c r="B6336" s="30">
        <f t="shared" si="98"/>
        <v>42400</v>
      </c>
    </row>
    <row r="6337" spans="1:2" x14ac:dyDescent="0.25">
      <c r="A6337" s="23" t="s">
        <v>128</v>
      </c>
      <c r="B6337" s="30">
        <f t="shared" si="98"/>
        <v>42400</v>
      </c>
    </row>
    <row r="6338" spans="1:2" x14ac:dyDescent="0.25">
      <c r="A6338" s="23" t="s">
        <v>128</v>
      </c>
      <c r="B6338" s="30">
        <f t="shared" si="98"/>
        <v>42400</v>
      </c>
    </row>
    <row r="6339" spans="1:2" x14ac:dyDescent="0.25">
      <c r="A6339" s="23" t="s">
        <v>128</v>
      </c>
      <c r="B6339" s="30">
        <f t="shared" ref="B6339:B6402" si="99">DATEVALUE(SUBSTITUTE(A6339,".","-"))</f>
        <v>42400</v>
      </c>
    </row>
    <row r="6340" spans="1:2" x14ac:dyDescent="0.25">
      <c r="A6340" s="23" t="s">
        <v>128</v>
      </c>
      <c r="B6340" s="30">
        <f t="shared" si="99"/>
        <v>42400</v>
      </c>
    </row>
    <row r="6341" spans="1:2" x14ac:dyDescent="0.25">
      <c r="A6341" s="23" t="s">
        <v>128</v>
      </c>
      <c r="B6341" s="30">
        <f t="shared" si="99"/>
        <v>42400</v>
      </c>
    </row>
    <row r="6342" spans="1:2" x14ac:dyDescent="0.25">
      <c r="A6342" s="23" t="s">
        <v>128</v>
      </c>
      <c r="B6342" s="30">
        <f t="shared" si="99"/>
        <v>42400</v>
      </c>
    </row>
    <row r="6343" spans="1:2" x14ac:dyDescent="0.25">
      <c r="A6343" s="23" t="s">
        <v>128</v>
      </c>
      <c r="B6343" s="30">
        <f t="shared" si="99"/>
        <v>42400</v>
      </c>
    </row>
    <row r="6344" spans="1:2" x14ac:dyDescent="0.25">
      <c r="A6344" s="23" t="s">
        <v>128</v>
      </c>
      <c r="B6344" s="30">
        <f t="shared" si="99"/>
        <v>42400</v>
      </c>
    </row>
    <row r="6345" spans="1:2" x14ac:dyDescent="0.25">
      <c r="A6345" s="23" t="s">
        <v>128</v>
      </c>
      <c r="B6345" s="30">
        <f t="shared" si="99"/>
        <v>42400</v>
      </c>
    </row>
    <row r="6346" spans="1:2" x14ac:dyDescent="0.25">
      <c r="A6346" s="23" t="s">
        <v>128</v>
      </c>
      <c r="B6346" s="30">
        <f t="shared" si="99"/>
        <v>42400</v>
      </c>
    </row>
    <row r="6347" spans="1:2" x14ac:dyDescent="0.25">
      <c r="A6347" s="23" t="s">
        <v>128</v>
      </c>
      <c r="B6347" s="30">
        <f t="shared" si="99"/>
        <v>42400</v>
      </c>
    </row>
    <row r="6348" spans="1:2" x14ac:dyDescent="0.25">
      <c r="A6348" s="23" t="s">
        <v>128</v>
      </c>
      <c r="B6348" s="30">
        <f t="shared" si="99"/>
        <v>42400</v>
      </c>
    </row>
    <row r="6349" spans="1:2" x14ac:dyDescent="0.25">
      <c r="A6349" s="23" t="s">
        <v>128</v>
      </c>
      <c r="B6349" s="30">
        <f t="shared" si="99"/>
        <v>42400</v>
      </c>
    </row>
    <row r="6350" spans="1:2" x14ac:dyDescent="0.25">
      <c r="A6350" s="23" t="s">
        <v>128</v>
      </c>
      <c r="B6350" s="30">
        <f t="shared" si="99"/>
        <v>42400</v>
      </c>
    </row>
    <row r="6351" spans="1:2" x14ac:dyDescent="0.25">
      <c r="A6351" s="23" t="s">
        <v>128</v>
      </c>
      <c r="B6351" s="30">
        <f t="shared" si="99"/>
        <v>42400</v>
      </c>
    </row>
    <row r="6352" spans="1:2" x14ac:dyDescent="0.25">
      <c r="A6352" s="23" t="s">
        <v>128</v>
      </c>
      <c r="B6352" s="30">
        <f t="shared" si="99"/>
        <v>42400</v>
      </c>
    </row>
    <row r="6353" spans="1:2" x14ac:dyDescent="0.25">
      <c r="A6353" s="23" t="s">
        <v>128</v>
      </c>
      <c r="B6353" s="30">
        <f t="shared" si="99"/>
        <v>42400</v>
      </c>
    </row>
    <row r="6354" spans="1:2" x14ac:dyDescent="0.25">
      <c r="A6354" s="23" t="s">
        <v>128</v>
      </c>
      <c r="B6354" s="30">
        <f t="shared" si="99"/>
        <v>42400</v>
      </c>
    </row>
    <row r="6355" spans="1:2" x14ac:dyDescent="0.25">
      <c r="A6355" s="23" t="s">
        <v>128</v>
      </c>
      <c r="B6355" s="30">
        <f t="shared" si="99"/>
        <v>42400</v>
      </c>
    </row>
    <row r="6356" spans="1:2" x14ac:dyDescent="0.25">
      <c r="A6356" s="23" t="s">
        <v>128</v>
      </c>
      <c r="B6356" s="30">
        <f t="shared" si="99"/>
        <v>42400</v>
      </c>
    </row>
    <row r="6357" spans="1:2" x14ac:dyDescent="0.25">
      <c r="A6357" s="23" t="s">
        <v>128</v>
      </c>
      <c r="B6357" s="30">
        <f t="shared" si="99"/>
        <v>42400</v>
      </c>
    </row>
    <row r="6358" spans="1:2" x14ac:dyDescent="0.25">
      <c r="A6358" s="23" t="s">
        <v>128</v>
      </c>
      <c r="B6358" s="30">
        <f t="shared" si="99"/>
        <v>42400</v>
      </c>
    </row>
    <row r="6359" spans="1:2" x14ac:dyDescent="0.25">
      <c r="A6359" s="23" t="s">
        <v>128</v>
      </c>
      <c r="B6359" s="30">
        <f t="shared" si="99"/>
        <v>42400</v>
      </c>
    </row>
    <row r="6360" spans="1:2" x14ac:dyDescent="0.25">
      <c r="A6360" s="23" t="s">
        <v>128</v>
      </c>
      <c r="B6360" s="30">
        <f t="shared" si="99"/>
        <v>42400</v>
      </c>
    </row>
    <row r="6361" spans="1:2" x14ac:dyDescent="0.25">
      <c r="A6361" s="23" t="s">
        <v>128</v>
      </c>
      <c r="B6361" s="30">
        <f t="shared" si="99"/>
        <v>42400</v>
      </c>
    </row>
    <row r="6362" spans="1:2" x14ac:dyDescent="0.25">
      <c r="A6362" s="23" t="s">
        <v>128</v>
      </c>
      <c r="B6362" s="30">
        <f t="shared" si="99"/>
        <v>42400</v>
      </c>
    </row>
    <row r="6363" spans="1:2" x14ac:dyDescent="0.25">
      <c r="A6363" s="23" t="s">
        <v>128</v>
      </c>
      <c r="B6363" s="30">
        <f t="shared" si="99"/>
        <v>42400</v>
      </c>
    </row>
    <row r="6364" spans="1:2" x14ac:dyDescent="0.25">
      <c r="A6364" s="23" t="s">
        <v>128</v>
      </c>
      <c r="B6364" s="30">
        <f t="shared" si="99"/>
        <v>42400</v>
      </c>
    </row>
    <row r="6365" spans="1:2" x14ac:dyDescent="0.25">
      <c r="A6365" s="23" t="s">
        <v>128</v>
      </c>
      <c r="B6365" s="30">
        <f t="shared" si="99"/>
        <v>42400</v>
      </c>
    </row>
    <row r="6366" spans="1:2" x14ac:dyDescent="0.25">
      <c r="A6366" s="23" t="s">
        <v>128</v>
      </c>
      <c r="B6366" s="30">
        <f t="shared" si="99"/>
        <v>42400</v>
      </c>
    </row>
    <row r="6367" spans="1:2" x14ac:dyDescent="0.25">
      <c r="A6367" s="23" t="s">
        <v>128</v>
      </c>
      <c r="B6367" s="30">
        <f t="shared" si="99"/>
        <v>42400</v>
      </c>
    </row>
    <row r="6368" spans="1:2" x14ac:dyDescent="0.25">
      <c r="A6368" s="23" t="s">
        <v>128</v>
      </c>
      <c r="B6368" s="30">
        <f t="shared" si="99"/>
        <v>42400</v>
      </c>
    </row>
    <row r="6369" spans="1:2" x14ac:dyDescent="0.25">
      <c r="A6369" s="23" t="s">
        <v>128</v>
      </c>
      <c r="B6369" s="30">
        <f t="shared" si="99"/>
        <v>42400</v>
      </c>
    </row>
    <row r="6370" spans="1:2" x14ac:dyDescent="0.25">
      <c r="A6370" s="23" t="s">
        <v>128</v>
      </c>
      <c r="B6370" s="30">
        <f t="shared" si="99"/>
        <v>42400</v>
      </c>
    </row>
    <row r="6371" spans="1:2" x14ac:dyDescent="0.25">
      <c r="A6371" s="23" t="s">
        <v>128</v>
      </c>
      <c r="B6371" s="30">
        <f t="shared" si="99"/>
        <v>42400</v>
      </c>
    </row>
    <row r="6372" spans="1:2" x14ac:dyDescent="0.25">
      <c r="A6372" s="23" t="s">
        <v>128</v>
      </c>
      <c r="B6372" s="30">
        <f t="shared" si="99"/>
        <v>42400</v>
      </c>
    </row>
    <row r="6373" spans="1:2" x14ac:dyDescent="0.25">
      <c r="A6373" s="23" t="s">
        <v>128</v>
      </c>
      <c r="B6373" s="30">
        <f t="shared" si="99"/>
        <v>42400</v>
      </c>
    </row>
    <row r="6374" spans="1:2" x14ac:dyDescent="0.25">
      <c r="A6374" s="23" t="s">
        <v>128</v>
      </c>
      <c r="B6374" s="30">
        <f t="shared" si="99"/>
        <v>42400</v>
      </c>
    </row>
    <row r="6375" spans="1:2" x14ac:dyDescent="0.25">
      <c r="A6375" s="23" t="s">
        <v>128</v>
      </c>
      <c r="B6375" s="30">
        <f t="shared" si="99"/>
        <v>42400</v>
      </c>
    </row>
    <row r="6376" spans="1:2" x14ac:dyDescent="0.25">
      <c r="A6376" s="23" t="s">
        <v>128</v>
      </c>
      <c r="B6376" s="30">
        <f t="shared" si="99"/>
        <v>42400</v>
      </c>
    </row>
    <row r="6377" spans="1:2" x14ac:dyDescent="0.25">
      <c r="A6377" s="23" t="s">
        <v>128</v>
      </c>
      <c r="B6377" s="30">
        <f t="shared" si="99"/>
        <v>42400</v>
      </c>
    </row>
    <row r="6378" spans="1:2" x14ac:dyDescent="0.25">
      <c r="A6378" s="23" t="s">
        <v>128</v>
      </c>
      <c r="B6378" s="30">
        <f t="shared" si="99"/>
        <v>42400</v>
      </c>
    </row>
    <row r="6379" spans="1:2" x14ac:dyDescent="0.25">
      <c r="A6379" s="23" t="s">
        <v>128</v>
      </c>
      <c r="B6379" s="30">
        <f t="shared" si="99"/>
        <v>42400</v>
      </c>
    </row>
    <row r="6380" spans="1:2" x14ac:dyDescent="0.25">
      <c r="A6380" s="23" t="s">
        <v>128</v>
      </c>
      <c r="B6380" s="30">
        <f t="shared" si="99"/>
        <v>42400</v>
      </c>
    </row>
    <row r="6381" spans="1:2" x14ac:dyDescent="0.25">
      <c r="A6381" s="23" t="s">
        <v>128</v>
      </c>
      <c r="B6381" s="30">
        <f t="shared" si="99"/>
        <v>42400</v>
      </c>
    </row>
    <row r="6382" spans="1:2" x14ac:dyDescent="0.25">
      <c r="A6382" s="23" t="s">
        <v>128</v>
      </c>
      <c r="B6382" s="30">
        <f t="shared" si="99"/>
        <v>42400</v>
      </c>
    </row>
    <row r="6383" spans="1:2" x14ac:dyDescent="0.25">
      <c r="A6383" s="23" t="s">
        <v>128</v>
      </c>
      <c r="B6383" s="30">
        <f t="shared" si="99"/>
        <v>42400</v>
      </c>
    </row>
    <row r="6384" spans="1:2" x14ac:dyDescent="0.25">
      <c r="A6384" s="23" t="s">
        <v>128</v>
      </c>
      <c r="B6384" s="30">
        <f t="shared" si="99"/>
        <v>42400</v>
      </c>
    </row>
    <row r="6385" spans="1:2" x14ac:dyDescent="0.25">
      <c r="A6385" s="23" t="s">
        <v>128</v>
      </c>
      <c r="B6385" s="30">
        <f t="shared" si="99"/>
        <v>42400</v>
      </c>
    </row>
    <row r="6386" spans="1:2" x14ac:dyDescent="0.25">
      <c r="A6386" s="23" t="s">
        <v>128</v>
      </c>
      <c r="B6386" s="30">
        <f t="shared" si="99"/>
        <v>42400</v>
      </c>
    </row>
    <row r="6387" spans="1:2" x14ac:dyDescent="0.25">
      <c r="A6387" s="23" t="s">
        <v>128</v>
      </c>
      <c r="B6387" s="30">
        <f t="shared" si="99"/>
        <v>42400</v>
      </c>
    </row>
    <row r="6388" spans="1:2" x14ac:dyDescent="0.25">
      <c r="A6388" s="23" t="s">
        <v>128</v>
      </c>
      <c r="B6388" s="30">
        <f t="shared" si="99"/>
        <v>42400</v>
      </c>
    </row>
    <row r="6389" spans="1:2" x14ac:dyDescent="0.25">
      <c r="A6389" s="23" t="s">
        <v>128</v>
      </c>
      <c r="B6389" s="30">
        <f t="shared" si="99"/>
        <v>42400</v>
      </c>
    </row>
    <row r="6390" spans="1:2" x14ac:dyDescent="0.25">
      <c r="A6390" s="23" t="s">
        <v>128</v>
      </c>
      <c r="B6390" s="30">
        <f t="shared" si="99"/>
        <v>42400</v>
      </c>
    </row>
    <row r="6391" spans="1:2" x14ac:dyDescent="0.25">
      <c r="A6391" s="23" t="s">
        <v>128</v>
      </c>
      <c r="B6391" s="30">
        <f t="shared" si="99"/>
        <v>42400</v>
      </c>
    </row>
    <row r="6392" spans="1:2" x14ac:dyDescent="0.25">
      <c r="A6392" s="23" t="s">
        <v>128</v>
      </c>
      <c r="B6392" s="30">
        <f t="shared" si="99"/>
        <v>42400</v>
      </c>
    </row>
    <row r="6393" spans="1:2" x14ac:dyDescent="0.25">
      <c r="A6393" s="23" t="s">
        <v>128</v>
      </c>
      <c r="B6393" s="30">
        <f t="shared" si="99"/>
        <v>42400</v>
      </c>
    </row>
    <row r="6394" spans="1:2" x14ac:dyDescent="0.25">
      <c r="A6394" s="23" t="s">
        <v>128</v>
      </c>
      <c r="B6394" s="30">
        <f t="shared" si="99"/>
        <v>42400</v>
      </c>
    </row>
    <row r="6395" spans="1:2" x14ac:dyDescent="0.25">
      <c r="A6395" s="23" t="s">
        <v>128</v>
      </c>
      <c r="B6395" s="30">
        <f t="shared" si="99"/>
        <v>42400</v>
      </c>
    </row>
    <row r="6396" spans="1:2" x14ac:dyDescent="0.25">
      <c r="A6396" s="23" t="s">
        <v>128</v>
      </c>
      <c r="B6396" s="30">
        <f t="shared" si="99"/>
        <v>42400</v>
      </c>
    </row>
    <row r="6397" spans="1:2" x14ac:dyDescent="0.25">
      <c r="A6397" s="23" t="s">
        <v>128</v>
      </c>
      <c r="B6397" s="30">
        <f t="shared" si="99"/>
        <v>42400</v>
      </c>
    </row>
    <row r="6398" spans="1:2" x14ac:dyDescent="0.25">
      <c r="A6398" s="23" t="s">
        <v>128</v>
      </c>
      <c r="B6398" s="30">
        <f t="shared" si="99"/>
        <v>42400</v>
      </c>
    </row>
    <row r="6399" spans="1:2" x14ac:dyDescent="0.25">
      <c r="A6399" s="23" t="s">
        <v>128</v>
      </c>
      <c r="B6399" s="30">
        <f t="shared" si="99"/>
        <v>42400</v>
      </c>
    </row>
    <row r="6400" spans="1:2" x14ac:dyDescent="0.25">
      <c r="A6400" s="23" t="s">
        <v>128</v>
      </c>
      <c r="B6400" s="30">
        <f t="shared" si="99"/>
        <v>42400</v>
      </c>
    </row>
    <row r="6401" spans="1:2" x14ac:dyDescent="0.25">
      <c r="A6401" s="23" t="s">
        <v>128</v>
      </c>
      <c r="B6401" s="30">
        <f t="shared" si="99"/>
        <v>42400</v>
      </c>
    </row>
    <row r="6402" spans="1:2" x14ac:dyDescent="0.25">
      <c r="A6402" s="23" t="s">
        <v>128</v>
      </c>
      <c r="B6402" s="30">
        <f t="shared" si="99"/>
        <v>42400</v>
      </c>
    </row>
    <row r="6403" spans="1:2" x14ac:dyDescent="0.25">
      <c r="A6403" s="23" t="s">
        <v>128</v>
      </c>
      <c r="B6403" s="30">
        <f t="shared" ref="B6403:B6466" si="100">DATEVALUE(SUBSTITUTE(A6403,".","-"))</f>
        <v>42400</v>
      </c>
    </row>
    <row r="6404" spans="1:2" x14ac:dyDescent="0.25">
      <c r="A6404" s="23" t="s">
        <v>128</v>
      </c>
      <c r="B6404" s="30">
        <f t="shared" si="100"/>
        <v>42400</v>
      </c>
    </row>
    <row r="6405" spans="1:2" x14ac:dyDescent="0.25">
      <c r="A6405" s="23" t="s">
        <v>128</v>
      </c>
      <c r="B6405" s="30">
        <f t="shared" si="100"/>
        <v>42400</v>
      </c>
    </row>
    <row r="6406" spans="1:2" x14ac:dyDescent="0.25">
      <c r="A6406" s="23" t="s">
        <v>128</v>
      </c>
      <c r="B6406" s="30">
        <f t="shared" si="100"/>
        <v>42400</v>
      </c>
    </row>
    <row r="6407" spans="1:2" x14ac:dyDescent="0.25">
      <c r="A6407" s="23" t="s">
        <v>128</v>
      </c>
      <c r="B6407" s="30">
        <f t="shared" si="100"/>
        <v>42400</v>
      </c>
    </row>
    <row r="6408" spans="1:2" x14ac:dyDescent="0.25">
      <c r="A6408" s="23" t="s">
        <v>128</v>
      </c>
      <c r="B6408" s="30">
        <f t="shared" si="100"/>
        <v>42400</v>
      </c>
    </row>
    <row r="6409" spans="1:2" x14ac:dyDescent="0.25">
      <c r="A6409" s="23" t="s">
        <v>128</v>
      </c>
      <c r="B6409" s="30">
        <f t="shared" si="100"/>
        <v>42400</v>
      </c>
    </row>
    <row r="6410" spans="1:2" x14ac:dyDescent="0.25">
      <c r="A6410" s="23" t="s">
        <v>128</v>
      </c>
      <c r="B6410" s="30">
        <f t="shared" si="100"/>
        <v>42400</v>
      </c>
    </row>
    <row r="6411" spans="1:2" x14ac:dyDescent="0.25">
      <c r="A6411" s="23" t="s">
        <v>128</v>
      </c>
      <c r="B6411" s="30">
        <f t="shared" si="100"/>
        <v>42400</v>
      </c>
    </row>
    <row r="6412" spans="1:2" x14ac:dyDescent="0.25">
      <c r="A6412" s="23" t="s">
        <v>128</v>
      </c>
      <c r="B6412" s="30">
        <f t="shared" si="100"/>
        <v>42400</v>
      </c>
    </row>
    <row r="6413" spans="1:2" x14ac:dyDescent="0.25">
      <c r="A6413" s="23" t="s">
        <v>128</v>
      </c>
      <c r="B6413" s="30">
        <f t="shared" si="100"/>
        <v>42400</v>
      </c>
    </row>
    <row r="6414" spans="1:2" x14ac:dyDescent="0.25">
      <c r="A6414" s="23" t="s">
        <v>128</v>
      </c>
      <c r="B6414" s="30">
        <f t="shared" si="100"/>
        <v>42400</v>
      </c>
    </row>
    <row r="6415" spans="1:2" x14ac:dyDescent="0.25">
      <c r="A6415" s="23" t="s">
        <v>128</v>
      </c>
      <c r="B6415" s="30">
        <f t="shared" si="100"/>
        <v>42400</v>
      </c>
    </row>
    <row r="6416" spans="1:2" x14ac:dyDescent="0.25">
      <c r="A6416" s="23" t="s">
        <v>128</v>
      </c>
      <c r="B6416" s="30">
        <f t="shared" si="100"/>
        <v>42400</v>
      </c>
    </row>
    <row r="6417" spans="1:2" x14ac:dyDescent="0.25">
      <c r="A6417" s="23" t="s">
        <v>128</v>
      </c>
      <c r="B6417" s="30">
        <f t="shared" si="100"/>
        <v>42400</v>
      </c>
    </row>
    <row r="6418" spans="1:2" x14ac:dyDescent="0.25">
      <c r="A6418" s="23" t="s">
        <v>128</v>
      </c>
      <c r="B6418" s="30">
        <f t="shared" si="100"/>
        <v>42400</v>
      </c>
    </row>
    <row r="6419" spans="1:2" x14ac:dyDescent="0.25">
      <c r="A6419" s="23" t="s">
        <v>128</v>
      </c>
      <c r="B6419" s="30">
        <f t="shared" si="100"/>
        <v>42400</v>
      </c>
    </row>
    <row r="6420" spans="1:2" x14ac:dyDescent="0.25">
      <c r="A6420" s="23" t="s">
        <v>128</v>
      </c>
      <c r="B6420" s="30">
        <f t="shared" si="100"/>
        <v>42400</v>
      </c>
    </row>
    <row r="6421" spans="1:2" x14ac:dyDescent="0.25">
      <c r="A6421" s="23" t="s">
        <v>128</v>
      </c>
      <c r="B6421" s="30">
        <f t="shared" si="100"/>
        <v>42400</v>
      </c>
    </row>
    <row r="6422" spans="1:2" x14ac:dyDescent="0.25">
      <c r="A6422" s="23" t="s">
        <v>128</v>
      </c>
      <c r="B6422" s="30">
        <f t="shared" si="100"/>
        <v>42400</v>
      </c>
    </row>
    <row r="6423" spans="1:2" x14ac:dyDescent="0.25">
      <c r="A6423" s="23" t="s">
        <v>128</v>
      </c>
      <c r="B6423" s="30">
        <f t="shared" si="100"/>
        <v>42400</v>
      </c>
    </row>
    <row r="6424" spans="1:2" x14ac:dyDescent="0.25">
      <c r="A6424" s="23" t="s">
        <v>128</v>
      </c>
      <c r="B6424" s="30">
        <f t="shared" si="100"/>
        <v>42400</v>
      </c>
    </row>
    <row r="6425" spans="1:2" x14ac:dyDescent="0.25">
      <c r="A6425" s="23" t="s">
        <v>128</v>
      </c>
      <c r="B6425" s="30">
        <f t="shared" si="100"/>
        <v>42400</v>
      </c>
    </row>
    <row r="6426" spans="1:2" x14ac:dyDescent="0.25">
      <c r="A6426" s="23" t="s">
        <v>128</v>
      </c>
      <c r="B6426" s="30">
        <f t="shared" si="100"/>
        <v>42400</v>
      </c>
    </row>
    <row r="6427" spans="1:2" x14ac:dyDescent="0.25">
      <c r="A6427" s="23" t="s">
        <v>128</v>
      </c>
      <c r="B6427" s="30">
        <f t="shared" si="100"/>
        <v>42400</v>
      </c>
    </row>
    <row r="6428" spans="1:2" x14ac:dyDescent="0.25">
      <c r="A6428" s="23" t="s">
        <v>128</v>
      </c>
      <c r="B6428" s="30">
        <f t="shared" si="100"/>
        <v>42400</v>
      </c>
    </row>
    <row r="6429" spans="1:2" x14ac:dyDescent="0.25">
      <c r="A6429" s="23" t="s">
        <v>128</v>
      </c>
      <c r="B6429" s="30">
        <f t="shared" si="100"/>
        <v>42400</v>
      </c>
    </row>
    <row r="6430" spans="1:2" x14ac:dyDescent="0.25">
      <c r="A6430" s="23" t="s">
        <v>128</v>
      </c>
      <c r="B6430" s="30">
        <f t="shared" si="100"/>
        <v>42400</v>
      </c>
    </row>
    <row r="6431" spans="1:2" x14ac:dyDescent="0.25">
      <c r="A6431" s="23" t="s">
        <v>128</v>
      </c>
      <c r="B6431" s="30">
        <f t="shared" si="100"/>
        <v>42400</v>
      </c>
    </row>
    <row r="6432" spans="1:2" x14ac:dyDescent="0.25">
      <c r="A6432" s="23" t="s">
        <v>128</v>
      </c>
      <c r="B6432" s="30">
        <f t="shared" si="100"/>
        <v>42400</v>
      </c>
    </row>
    <row r="6433" spans="1:2" x14ac:dyDescent="0.25">
      <c r="A6433" s="23" t="s">
        <v>128</v>
      </c>
      <c r="B6433" s="30">
        <f t="shared" si="100"/>
        <v>42400</v>
      </c>
    </row>
    <row r="6434" spans="1:2" x14ac:dyDescent="0.25">
      <c r="A6434" s="23" t="s">
        <v>128</v>
      </c>
      <c r="B6434" s="30">
        <f t="shared" si="100"/>
        <v>42400</v>
      </c>
    </row>
    <row r="6435" spans="1:2" x14ac:dyDescent="0.25">
      <c r="A6435" s="23" t="s">
        <v>128</v>
      </c>
      <c r="B6435" s="30">
        <f t="shared" si="100"/>
        <v>42400</v>
      </c>
    </row>
    <row r="6436" spans="1:2" x14ac:dyDescent="0.25">
      <c r="A6436" s="23" t="s">
        <v>128</v>
      </c>
      <c r="B6436" s="30">
        <f t="shared" si="100"/>
        <v>42400</v>
      </c>
    </row>
    <row r="6437" spans="1:2" x14ac:dyDescent="0.25">
      <c r="A6437" s="23" t="s">
        <v>128</v>
      </c>
      <c r="B6437" s="30">
        <f t="shared" si="100"/>
        <v>42400</v>
      </c>
    </row>
    <row r="6438" spans="1:2" x14ac:dyDescent="0.25">
      <c r="A6438" s="23" t="s">
        <v>128</v>
      </c>
      <c r="B6438" s="30">
        <f t="shared" si="100"/>
        <v>42400</v>
      </c>
    </row>
    <row r="6439" spans="1:2" x14ac:dyDescent="0.25">
      <c r="A6439" s="23" t="s">
        <v>128</v>
      </c>
      <c r="B6439" s="30">
        <f t="shared" si="100"/>
        <v>42400</v>
      </c>
    </row>
    <row r="6440" spans="1:2" x14ac:dyDescent="0.25">
      <c r="A6440" s="23" t="s">
        <v>128</v>
      </c>
      <c r="B6440" s="30">
        <f t="shared" si="100"/>
        <v>42400</v>
      </c>
    </row>
    <row r="6441" spans="1:2" x14ac:dyDescent="0.25">
      <c r="A6441" s="23" t="s">
        <v>128</v>
      </c>
      <c r="B6441" s="30">
        <f t="shared" si="100"/>
        <v>42400</v>
      </c>
    </row>
    <row r="6442" spans="1:2" x14ac:dyDescent="0.25">
      <c r="A6442" s="23" t="s">
        <v>128</v>
      </c>
      <c r="B6442" s="30">
        <f t="shared" si="100"/>
        <v>42400</v>
      </c>
    </row>
    <row r="6443" spans="1:2" x14ac:dyDescent="0.25">
      <c r="A6443" s="23" t="s">
        <v>128</v>
      </c>
      <c r="B6443" s="30">
        <f t="shared" si="100"/>
        <v>42400</v>
      </c>
    </row>
    <row r="6444" spans="1:2" x14ac:dyDescent="0.25">
      <c r="A6444" s="23" t="s">
        <v>128</v>
      </c>
      <c r="B6444" s="30">
        <f t="shared" si="100"/>
        <v>42400</v>
      </c>
    </row>
    <row r="6445" spans="1:2" x14ac:dyDescent="0.25">
      <c r="A6445" s="23" t="s">
        <v>128</v>
      </c>
      <c r="B6445" s="30">
        <f t="shared" si="100"/>
        <v>42400</v>
      </c>
    </row>
    <row r="6446" spans="1:2" x14ac:dyDescent="0.25">
      <c r="A6446" s="23" t="s">
        <v>128</v>
      </c>
      <c r="B6446" s="30">
        <f t="shared" si="100"/>
        <v>42400</v>
      </c>
    </row>
    <row r="6447" spans="1:2" x14ac:dyDescent="0.25">
      <c r="A6447" s="23" t="s">
        <v>128</v>
      </c>
      <c r="B6447" s="30">
        <f t="shared" si="100"/>
        <v>42400</v>
      </c>
    </row>
    <row r="6448" spans="1:2" x14ac:dyDescent="0.25">
      <c r="A6448" s="23" t="s">
        <v>128</v>
      </c>
      <c r="B6448" s="30">
        <f t="shared" si="100"/>
        <v>42400</v>
      </c>
    </row>
    <row r="6449" spans="1:2" x14ac:dyDescent="0.25">
      <c r="A6449" s="23" t="s">
        <v>128</v>
      </c>
      <c r="B6449" s="30">
        <f t="shared" si="100"/>
        <v>42400</v>
      </c>
    </row>
    <row r="6450" spans="1:2" x14ac:dyDescent="0.25">
      <c r="A6450" s="23" t="s">
        <v>128</v>
      </c>
      <c r="B6450" s="30">
        <f t="shared" si="100"/>
        <v>42400</v>
      </c>
    </row>
    <row r="6451" spans="1:2" x14ac:dyDescent="0.25">
      <c r="A6451" s="23" t="s">
        <v>128</v>
      </c>
      <c r="B6451" s="30">
        <f t="shared" si="100"/>
        <v>42400</v>
      </c>
    </row>
    <row r="6452" spans="1:2" x14ac:dyDescent="0.25">
      <c r="A6452" s="23" t="s">
        <v>128</v>
      </c>
      <c r="B6452" s="30">
        <f t="shared" si="100"/>
        <v>42400</v>
      </c>
    </row>
    <row r="6453" spans="1:2" x14ac:dyDescent="0.25">
      <c r="A6453" s="23" t="s">
        <v>128</v>
      </c>
      <c r="B6453" s="30">
        <f t="shared" si="100"/>
        <v>42400</v>
      </c>
    </row>
    <row r="6454" spans="1:2" x14ac:dyDescent="0.25">
      <c r="A6454" s="23" t="s">
        <v>128</v>
      </c>
      <c r="B6454" s="30">
        <f t="shared" si="100"/>
        <v>42400</v>
      </c>
    </row>
    <row r="6455" spans="1:2" x14ac:dyDescent="0.25">
      <c r="A6455" s="23" t="s">
        <v>128</v>
      </c>
      <c r="B6455" s="30">
        <f t="shared" si="100"/>
        <v>42400</v>
      </c>
    </row>
    <row r="6456" spans="1:2" x14ac:dyDescent="0.25">
      <c r="A6456" s="23" t="s">
        <v>128</v>
      </c>
      <c r="B6456" s="30">
        <f t="shared" si="100"/>
        <v>42400</v>
      </c>
    </row>
    <row r="6457" spans="1:2" x14ac:dyDescent="0.25">
      <c r="A6457" s="23" t="s">
        <v>128</v>
      </c>
      <c r="B6457" s="30">
        <f t="shared" si="100"/>
        <v>42400</v>
      </c>
    </row>
    <row r="6458" spans="1:2" x14ac:dyDescent="0.25">
      <c r="A6458" s="23" t="s">
        <v>128</v>
      </c>
      <c r="B6458" s="30">
        <f t="shared" si="100"/>
        <v>42400</v>
      </c>
    </row>
    <row r="6459" spans="1:2" x14ac:dyDescent="0.25">
      <c r="A6459" s="23" t="s">
        <v>128</v>
      </c>
      <c r="B6459" s="30">
        <f t="shared" si="100"/>
        <v>42400</v>
      </c>
    </row>
    <row r="6460" spans="1:2" x14ac:dyDescent="0.25">
      <c r="A6460" s="23" t="s">
        <v>128</v>
      </c>
      <c r="B6460" s="30">
        <f t="shared" si="100"/>
        <v>42400</v>
      </c>
    </row>
    <row r="6461" spans="1:2" x14ac:dyDescent="0.25">
      <c r="A6461" s="23" t="s">
        <v>128</v>
      </c>
      <c r="B6461" s="30">
        <f t="shared" si="100"/>
        <v>42400</v>
      </c>
    </row>
    <row r="6462" spans="1:2" x14ac:dyDescent="0.25">
      <c r="A6462" s="23" t="s">
        <v>128</v>
      </c>
      <c r="B6462" s="30">
        <f t="shared" si="100"/>
        <v>42400</v>
      </c>
    </row>
    <row r="6463" spans="1:2" x14ac:dyDescent="0.25">
      <c r="A6463" s="23" t="s">
        <v>128</v>
      </c>
      <c r="B6463" s="30">
        <f t="shared" si="100"/>
        <v>42400</v>
      </c>
    </row>
    <row r="6464" spans="1:2" x14ac:dyDescent="0.25">
      <c r="A6464" s="23" t="s">
        <v>128</v>
      </c>
      <c r="B6464" s="30">
        <f t="shared" si="100"/>
        <v>42400</v>
      </c>
    </row>
    <row r="6465" spans="1:2" x14ac:dyDescent="0.25">
      <c r="A6465" s="23" t="s">
        <v>128</v>
      </c>
      <c r="B6465" s="30">
        <f t="shared" si="100"/>
        <v>42400</v>
      </c>
    </row>
    <row r="6466" spans="1:2" x14ac:dyDescent="0.25">
      <c r="A6466" s="23" t="s">
        <v>128</v>
      </c>
      <c r="B6466" s="30">
        <f t="shared" si="100"/>
        <v>42400</v>
      </c>
    </row>
    <row r="6467" spans="1:2" x14ac:dyDescent="0.25">
      <c r="A6467" s="23" t="s">
        <v>128</v>
      </c>
      <c r="B6467" s="30">
        <f t="shared" ref="B6467:B6530" si="101">DATEVALUE(SUBSTITUTE(A6467,".","-"))</f>
        <v>42400</v>
      </c>
    </row>
    <row r="6468" spans="1:2" x14ac:dyDescent="0.25">
      <c r="A6468" s="23" t="s">
        <v>128</v>
      </c>
      <c r="B6468" s="30">
        <f t="shared" si="101"/>
        <v>42400</v>
      </c>
    </row>
    <row r="6469" spans="1:2" x14ac:dyDescent="0.25">
      <c r="A6469" s="23" t="s">
        <v>128</v>
      </c>
      <c r="B6469" s="30">
        <f t="shared" si="101"/>
        <v>42400</v>
      </c>
    </row>
    <row r="6470" spans="1:2" x14ac:dyDescent="0.25">
      <c r="A6470" s="23" t="s">
        <v>128</v>
      </c>
      <c r="B6470" s="30">
        <f t="shared" si="101"/>
        <v>42400</v>
      </c>
    </row>
    <row r="6471" spans="1:2" x14ac:dyDescent="0.25">
      <c r="A6471" s="23" t="s">
        <v>128</v>
      </c>
      <c r="B6471" s="30">
        <f t="shared" si="101"/>
        <v>42400</v>
      </c>
    </row>
    <row r="6472" spans="1:2" x14ac:dyDescent="0.25">
      <c r="A6472" s="23" t="s">
        <v>128</v>
      </c>
      <c r="B6472" s="30">
        <f t="shared" si="101"/>
        <v>42400</v>
      </c>
    </row>
    <row r="6473" spans="1:2" x14ac:dyDescent="0.25">
      <c r="A6473" s="23" t="s">
        <v>128</v>
      </c>
      <c r="B6473" s="30">
        <f t="shared" si="101"/>
        <v>42400</v>
      </c>
    </row>
    <row r="6474" spans="1:2" x14ac:dyDescent="0.25">
      <c r="A6474" s="23" t="s">
        <v>128</v>
      </c>
      <c r="B6474" s="30">
        <f t="shared" si="101"/>
        <v>42400</v>
      </c>
    </row>
    <row r="6475" spans="1:2" x14ac:dyDescent="0.25">
      <c r="A6475" s="23" t="s">
        <v>128</v>
      </c>
      <c r="B6475" s="30">
        <f t="shared" si="101"/>
        <v>42400</v>
      </c>
    </row>
    <row r="6476" spans="1:2" x14ac:dyDescent="0.25">
      <c r="A6476" s="23" t="s">
        <v>128</v>
      </c>
      <c r="B6476" s="30">
        <f t="shared" si="101"/>
        <v>42400</v>
      </c>
    </row>
    <row r="6477" spans="1:2" x14ac:dyDescent="0.25">
      <c r="A6477" s="23" t="s">
        <v>128</v>
      </c>
      <c r="B6477" s="30">
        <f t="shared" si="101"/>
        <v>42400</v>
      </c>
    </row>
    <row r="6478" spans="1:2" x14ac:dyDescent="0.25">
      <c r="A6478" s="23" t="s">
        <v>128</v>
      </c>
      <c r="B6478" s="30">
        <f t="shared" si="101"/>
        <v>42400</v>
      </c>
    </row>
    <row r="6479" spans="1:2" x14ac:dyDescent="0.25">
      <c r="A6479" s="23" t="s">
        <v>128</v>
      </c>
      <c r="B6479" s="30">
        <f t="shared" si="101"/>
        <v>42400</v>
      </c>
    </row>
    <row r="6480" spans="1:2" x14ac:dyDescent="0.25">
      <c r="A6480" s="23" t="s">
        <v>128</v>
      </c>
      <c r="B6480" s="30">
        <f t="shared" si="101"/>
        <v>42400</v>
      </c>
    </row>
    <row r="6481" spans="1:2" x14ac:dyDescent="0.25">
      <c r="A6481" s="23" t="s">
        <v>128</v>
      </c>
      <c r="B6481" s="30">
        <f t="shared" si="101"/>
        <v>42400</v>
      </c>
    </row>
    <row r="6482" spans="1:2" x14ac:dyDescent="0.25">
      <c r="A6482" s="23" t="s">
        <v>128</v>
      </c>
      <c r="B6482" s="30">
        <f t="shared" si="101"/>
        <v>42400</v>
      </c>
    </row>
    <row r="6483" spans="1:2" x14ac:dyDescent="0.25">
      <c r="A6483" s="23" t="s">
        <v>128</v>
      </c>
      <c r="B6483" s="30">
        <f t="shared" si="101"/>
        <v>42400</v>
      </c>
    </row>
    <row r="6484" spans="1:2" x14ac:dyDescent="0.25">
      <c r="A6484" s="23" t="s">
        <v>128</v>
      </c>
      <c r="B6484" s="30">
        <f t="shared" si="101"/>
        <v>42400</v>
      </c>
    </row>
    <row r="6485" spans="1:2" x14ac:dyDescent="0.25">
      <c r="A6485" s="23" t="s">
        <v>128</v>
      </c>
      <c r="B6485" s="30">
        <f t="shared" si="101"/>
        <v>42400</v>
      </c>
    </row>
    <row r="6486" spans="1:2" x14ac:dyDescent="0.25">
      <c r="A6486" s="23" t="s">
        <v>128</v>
      </c>
      <c r="B6486" s="30">
        <f t="shared" si="101"/>
        <v>42400</v>
      </c>
    </row>
    <row r="6487" spans="1:2" x14ac:dyDescent="0.25">
      <c r="A6487" s="23" t="s">
        <v>128</v>
      </c>
      <c r="B6487" s="30">
        <f t="shared" si="101"/>
        <v>42400</v>
      </c>
    </row>
    <row r="6488" spans="1:2" x14ac:dyDescent="0.25">
      <c r="A6488" s="23" t="s">
        <v>128</v>
      </c>
      <c r="B6488" s="30">
        <f t="shared" si="101"/>
        <v>42400</v>
      </c>
    </row>
    <row r="6489" spans="1:2" x14ac:dyDescent="0.25">
      <c r="A6489" s="23" t="s">
        <v>128</v>
      </c>
      <c r="B6489" s="30">
        <f t="shared" si="101"/>
        <v>42400</v>
      </c>
    </row>
    <row r="6490" spans="1:2" x14ac:dyDescent="0.25">
      <c r="A6490" s="23" t="s">
        <v>128</v>
      </c>
      <c r="B6490" s="30">
        <f t="shared" si="101"/>
        <v>42400</v>
      </c>
    </row>
    <row r="6491" spans="1:2" x14ac:dyDescent="0.25">
      <c r="A6491" s="23" t="s">
        <v>128</v>
      </c>
      <c r="B6491" s="30">
        <f t="shared" si="101"/>
        <v>42400</v>
      </c>
    </row>
    <row r="6492" spans="1:2" x14ac:dyDescent="0.25">
      <c r="A6492" s="23" t="s">
        <v>128</v>
      </c>
      <c r="B6492" s="30">
        <f t="shared" si="101"/>
        <v>42400</v>
      </c>
    </row>
    <row r="6493" spans="1:2" x14ac:dyDescent="0.25">
      <c r="A6493" s="23" t="s">
        <v>128</v>
      </c>
      <c r="B6493" s="30">
        <f t="shared" si="101"/>
        <v>42400</v>
      </c>
    </row>
    <row r="6494" spans="1:2" x14ac:dyDescent="0.25">
      <c r="A6494" s="23" t="s">
        <v>128</v>
      </c>
      <c r="B6494" s="30">
        <f t="shared" si="101"/>
        <v>42400</v>
      </c>
    </row>
    <row r="6495" spans="1:2" x14ac:dyDescent="0.25">
      <c r="A6495" s="23" t="s">
        <v>128</v>
      </c>
      <c r="B6495" s="30">
        <f t="shared" si="101"/>
        <v>42400</v>
      </c>
    </row>
    <row r="6496" spans="1:2" x14ac:dyDescent="0.25">
      <c r="A6496" s="23" t="s">
        <v>128</v>
      </c>
      <c r="B6496" s="30">
        <f t="shared" si="101"/>
        <v>42400</v>
      </c>
    </row>
    <row r="6497" spans="1:2" x14ac:dyDescent="0.25">
      <c r="A6497" s="23" t="s">
        <v>128</v>
      </c>
      <c r="B6497" s="30">
        <f t="shared" si="101"/>
        <v>42400</v>
      </c>
    </row>
    <row r="6498" spans="1:2" x14ac:dyDescent="0.25">
      <c r="A6498" s="23" t="s">
        <v>128</v>
      </c>
      <c r="B6498" s="30">
        <f t="shared" si="101"/>
        <v>42400</v>
      </c>
    </row>
    <row r="6499" spans="1:2" x14ac:dyDescent="0.25">
      <c r="A6499" s="23" t="s">
        <v>128</v>
      </c>
      <c r="B6499" s="30">
        <f t="shared" si="101"/>
        <v>42400</v>
      </c>
    </row>
    <row r="6500" spans="1:2" x14ac:dyDescent="0.25">
      <c r="A6500" s="23" t="s">
        <v>128</v>
      </c>
      <c r="B6500" s="30">
        <f t="shared" si="101"/>
        <v>42400</v>
      </c>
    </row>
    <row r="6501" spans="1:2" x14ac:dyDescent="0.25">
      <c r="A6501" s="23" t="s">
        <v>128</v>
      </c>
      <c r="B6501" s="30">
        <f t="shared" si="101"/>
        <v>42400</v>
      </c>
    </row>
    <row r="6502" spans="1:2" x14ac:dyDescent="0.25">
      <c r="A6502" s="23" t="s">
        <v>128</v>
      </c>
      <c r="B6502" s="30">
        <f t="shared" si="101"/>
        <v>42400</v>
      </c>
    </row>
    <row r="6503" spans="1:2" x14ac:dyDescent="0.25">
      <c r="A6503" s="23" t="s">
        <v>128</v>
      </c>
      <c r="B6503" s="30">
        <f t="shared" si="101"/>
        <v>42400</v>
      </c>
    </row>
    <row r="6504" spans="1:2" x14ac:dyDescent="0.25">
      <c r="A6504" s="23" t="s">
        <v>128</v>
      </c>
      <c r="B6504" s="30">
        <f t="shared" si="101"/>
        <v>42400</v>
      </c>
    </row>
    <row r="6505" spans="1:2" x14ac:dyDescent="0.25">
      <c r="A6505" s="23" t="s">
        <v>128</v>
      </c>
      <c r="B6505" s="30">
        <f t="shared" si="101"/>
        <v>42400</v>
      </c>
    </row>
    <row r="6506" spans="1:2" x14ac:dyDescent="0.25">
      <c r="A6506" s="23" t="s">
        <v>128</v>
      </c>
      <c r="B6506" s="30">
        <f t="shared" si="101"/>
        <v>42400</v>
      </c>
    </row>
    <row r="6507" spans="1:2" x14ac:dyDescent="0.25">
      <c r="A6507" s="23" t="s">
        <v>128</v>
      </c>
      <c r="B6507" s="30">
        <f t="shared" si="101"/>
        <v>42400</v>
      </c>
    </row>
    <row r="6508" spans="1:2" x14ac:dyDescent="0.25">
      <c r="A6508" s="23" t="s">
        <v>128</v>
      </c>
      <c r="B6508" s="30">
        <f t="shared" si="101"/>
        <v>42400</v>
      </c>
    </row>
    <row r="6509" spans="1:2" x14ac:dyDescent="0.25">
      <c r="A6509" s="23" t="s">
        <v>128</v>
      </c>
      <c r="B6509" s="30">
        <f t="shared" si="101"/>
        <v>42400</v>
      </c>
    </row>
    <row r="6510" spans="1:2" x14ac:dyDescent="0.25">
      <c r="A6510" s="23" t="s">
        <v>128</v>
      </c>
      <c r="B6510" s="30">
        <f t="shared" si="101"/>
        <v>42400</v>
      </c>
    </row>
    <row r="6511" spans="1:2" x14ac:dyDescent="0.25">
      <c r="A6511" s="23" t="s">
        <v>128</v>
      </c>
      <c r="B6511" s="30">
        <f t="shared" si="101"/>
        <v>42400</v>
      </c>
    </row>
    <row r="6512" spans="1:2" x14ac:dyDescent="0.25">
      <c r="A6512" s="23" t="s">
        <v>128</v>
      </c>
      <c r="B6512" s="30">
        <f t="shared" si="101"/>
        <v>42400</v>
      </c>
    </row>
    <row r="6513" spans="1:2" x14ac:dyDescent="0.25">
      <c r="A6513" s="23" t="s">
        <v>128</v>
      </c>
      <c r="B6513" s="30">
        <f t="shared" si="101"/>
        <v>42400</v>
      </c>
    </row>
    <row r="6514" spans="1:2" x14ac:dyDescent="0.25">
      <c r="A6514" s="23" t="s">
        <v>128</v>
      </c>
      <c r="B6514" s="30">
        <f t="shared" si="101"/>
        <v>42400</v>
      </c>
    </row>
    <row r="6515" spans="1:2" x14ac:dyDescent="0.25">
      <c r="A6515" s="23" t="s">
        <v>128</v>
      </c>
      <c r="B6515" s="30">
        <f t="shared" si="101"/>
        <v>42400</v>
      </c>
    </row>
    <row r="6516" spans="1:2" x14ac:dyDescent="0.25">
      <c r="A6516" s="23" t="s">
        <v>128</v>
      </c>
      <c r="B6516" s="30">
        <f t="shared" si="101"/>
        <v>42400</v>
      </c>
    </row>
    <row r="6517" spans="1:2" x14ac:dyDescent="0.25">
      <c r="A6517" s="23" t="s">
        <v>128</v>
      </c>
      <c r="B6517" s="30">
        <f t="shared" si="101"/>
        <v>42400</v>
      </c>
    </row>
    <row r="6518" spans="1:2" x14ac:dyDescent="0.25">
      <c r="A6518" s="23" t="s">
        <v>128</v>
      </c>
      <c r="B6518" s="30">
        <f t="shared" si="101"/>
        <v>42400</v>
      </c>
    </row>
    <row r="6519" spans="1:2" x14ac:dyDescent="0.25">
      <c r="A6519" s="23" t="s">
        <v>128</v>
      </c>
      <c r="B6519" s="30">
        <f t="shared" si="101"/>
        <v>42400</v>
      </c>
    </row>
    <row r="6520" spans="1:2" x14ac:dyDescent="0.25">
      <c r="A6520" s="23" t="s">
        <v>128</v>
      </c>
      <c r="B6520" s="30">
        <f t="shared" si="101"/>
        <v>42400</v>
      </c>
    </row>
    <row r="6521" spans="1:2" x14ac:dyDescent="0.25">
      <c r="A6521" s="23" t="s">
        <v>128</v>
      </c>
      <c r="B6521" s="30">
        <f t="shared" si="101"/>
        <v>42400</v>
      </c>
    </row>
    <row r="6522" spans="1:2" x14ac:dyDescent="0.25">
      <c r="A6522" s="23" t="s">
        <v>128</v>
      </c>
      <c r="B6522" s="30">
        <f t="shared" si="101"/>
        <v>42400</v>
      </c>
    </row>
    <row r="6523" spans="1:2" x14ac:dyDescent="0.25">
      <c r="A6523" s="23" t="s">
        <v>128</v>
      </c>
      <c r="B6523" s="30">
        <f t="shared" si="101"/>
        <v>42400</v>
      </c>
    </row>
    <row r="6524" spans="1:2" x14ac:dyDescent="0.25">
      <c r="A6524" s="23" t="s">
        <v>128</v>
      </c>
      <c r="B6524" s="30">
        <f t="shared" si="101"/>
        <v>42400</v>
      </c>
    </row>
    <row r="6525" spans="1:2" x14ac:dyDescent="0.25">
      <c r="A6525" s="23" t="s">
        <v>128</v>
      </c>
      <c r="B6525" s="30">
        <f t="shared" si="101"/>
        <v>42400</v>
      </c>
    </row>
    <row r="6526" spans="1:2" x14ac:dyDescent="0.25">
      <c r="A6526" s="23" t="s">
        <v>128</v>
      </c>
      <c r="B6526" s="30">
        <f t="shared" si="101"/>
        <v>42400</v>
      </c>
    </row>
    <row r="6527" spans="1:2" x14ac:dyDescent="0.25">
      <c r="A6527" s="23" t="s">
        <v>128</v>
      </c>
      <c r="B6527" s="30">
        <f t="shared" si="101"/>
        <v>42400</v>
      </c>
    </row>
    <row r="6528" spans="1:2" x14ac:dyDescent="0.25">
      <c r="A6528" s="23" t="s">
        <v>128</v>
      </c>
      <c r="B6528" s="30">
        <f t="shared" si="101"/>
        <v>42400</v>
      </c>
    </row>
    <row r="6529" spans="1:2" x14ac:dyDescent="0.25">
      <c r="A6529" s="23" t="s">
        <v>128</v>
      </c>
      <c r="B6529" s="30">
        <f t="shared" si="101"/>
        <v>42400</v>
      </c>
    </row>
    <row r="6530" spans="1:2" x14ac:dyDescent="0.25">
      <c r="A6530" s="23" t="s">
        <v>128</v>
      </c>
      <c r="B6530" s="30">
        <f t="shared" si="101"/>
        <v>42400</v>
      </c>
    </row>
    <row r="6531" spans="1:2" x14ac:dyDescent="0.25">
      <c r="A6531" s="23" t="s">
        <v>128</v>
      </c>
      <c r="B6531" s="30">
        <f t="shared" ref="B6531:B6594" si="102">DATEVALUE(SUBSTITUTE(A6531,".","-"))</f>
        <v>42400</v>
      </c>
    </row>
    <row r="6532" spans="1:2" x14ac:dyDescent="0.25">
      <c r="A6532" s="23" t="s">
        <v>128</v>
      </c>
      <c r="B6532" s="30">
        <f t="shared" si="102"/>
        <v>42400</v>
      </c>
    </row>
    <row r="6533" spans="1:2" x14ac:dyDescent="0.25">
      <c r="A6533" s="23" t="s">
        <v>128</v>
      </c>
      <c r="B6533" s="30">
        <f t="shared" si="102"/>
        <v>42400</v>
      </c>
    </row>
    <row r="6534" spans="1:2" x14ac:dyDescent="0.25">
      <c r="A6534" s="23" t="s">
        <v>128</v>
      </c>
      <c r="B6534" s="30">
        <f t="shared" si="102"/>
        <v>42400</v>
      </c>
    </row>
    <row r="6535" spans="1:2" x14ac:dyDescent="0.25">
      <c r="A6535" s="23" t="s">
        <v>128</v>
      </c>
      <c r="B6535" s="30">
        <f t="shared" si="102"/>
        <v>42400</v>
      </c>
    </row>
    <row r="6536" spans="1:2" x14ac:dyDescent="0.25">
      <c r="A6536" s="23" t="s">
        <v>128</v>
      </c>
      <c r="B6536" s="30">
        <f t="shared" si="102"/>
        <v>42400</v>
      </c>
    </row>
    <row r="6537" spans="1:2" x14ac:dyDescent="0.25">
      <c r="A6537" s="23" t="s">
        <v>128</v>
      </c>
      <c r="B6537" s="30">
        <f t="shared" si="102"/>
        <v>42400</v>
      </c>
    </row>
    <row r="6538" spans="1:2" x14ac:dyDescent="0.25">
      <c r="A6538" s="23" t="s">
        <v>128</v>
      </c>
      <c r="B6538" s="30">
        <f t="shared" si="102"/>
        <v>42400</v>
      </c>
    </row>
    <row r="6539" spans="1:2" x14ac:dyDescent="0.25">
      <c r="A6539" s="23" t="s">
        <v>128</v>
      </c>
      <c r="B6539" s="30">
        <f t="shared" si="102"/>
        <v>42400</v>
      </c>
    </row>
    <row r="6540" spans="1:2" x14ac:dyDescent="0.25">
      <c r="A6540" s="23" t="s">
        <v>128</v>
      </c>
      <c r="B6540" s="30">
        <f t="shared" si="102"/>
        <v>42400</v>
      </c>
    </row>
    <row r="6541" spans="1:2" x14ac:dyDescent="0.25">
      <c r="A6541" s="23" t="s">
        <v>128</v>
      </c>
      <c r="B6541" s="30">
        <f t="shared" si="102"/>
        <v>42400</v>
      </c>
    </row>
    <row r="6542" spans="1:2" x14ac:dyDescent="0.25">
      <c r="A6542" s="23" t="s">
        <v>128</v>
      </c>
      <c r="B6542" s="30">
        <f t="shared" si="102"/>
        <v>42400</v>
      </c>
    </row>
    <row r="6543" spans="1:2" x14ac:dyDescent="0.25">
      <c r="A6543" s="23" t="s">
        <v>128</v>
      </c>
      <c r="B6543" s="30">
        <f t="shared" si="102"/>
        <v>42400</v>
      </c>
    </row>
    <row r="6544" spans="1:2" x14ac:dyDescent="0.25">
      <c r="A6544" s="23" t="s">
        <v>128</v>
      </c>
      <c r="B6544" s="30">
        <f t="shared" si="102"/>
        <v>42400</v>
      </c>
    </row>
    <row r="6545" spans="1:2" x14ac:dyDescent="0.25">
      <c r="A6545" s="23" t="s">
        <v>128</v>
      </c>
      <c r="B6545" s="30">
        <f t="shared" si="102"/>
        <v>42400</v>
      </c>
    </row>
    <row r="6546" spans="1:2" x14ac:dyDescent="0.25">
      <c r="A6546" s="23" t="s">
        <v>128</v>
      </c>
      <c r="B6546" s="30">
        <f t="shared" si="102"/>
        <v>42400</v>
      </c>
    </row>
    <row r="6547" spans="1:2" x14ac:dyDescent="0.25">
      <c r="A6547" s="23" t="s">
        <v>128</v>
      </c>
      <c r="B6547" s="30">
        <f t="shared" si="102"/>
        <v>42400</v>
      </c>
    </row>
    <row r="6548" spans="1:2" x14ac:dyDescent="0.25">
      <c r="A6548" s="23" t="s">
        <v>128</v>
      </c>
      <c r="B6548" s="30">
        <f t="shared" si="102"/>
        <v>42400</v>
      </c>
    </row>
    <row r="6549" spans="1:2" x14ac:dyDescent="0.25">
      <c r="A6549" s="23" t="s">
        <v>128</v>
      </c>
      <c r="B6549" s="30">
        <f t="shared" si="102"/>
        <v>42400</v>
      </c>
    </row>
    <row r="6550" spans="1:2" x14ac:dyDescent="0.25">
      <c r="A6550" s="23" t="s">
        <v>128</v>
      </c>
      <c r="B6550" s="30">
        <f t="shared" si="102"/>
        <v>42400</v>
      </c>
    </row>
    <row r="6551" spans="1:2" x14ac:dyDescent="0.25">
      <c r="A6551" s="23" t="s">
        <v>128</v>
      </c>
      <c r="B6551" s="30">
        <f t="shared" si="102"/>
        <v>42400</v>
      </c>
    </row>
    <row r="6552" spans="1:2" x14ac:dyDescent="0.25">
      <c r="A6552" s="23" t="s">
        <v>128</v>
      </c>
      <c r="B6552" s="30">
        <f t="shared" si="102"/>
        <v>42400</v>
      </c>
    </row>
    <row r="6553" spans="1:2" x14ac:dyDescent="0.25">
      <c r="A6553" s="23" t="s">
        <v>128</v>
      </c>
      <c r="B6553" s="30">
        <f t="shared" si="102"/>
        <v>42400</v>
      </c>
    </row>
    <row r="6554" spans="1:2" x14ac:dyDescent="0.25">
      <c r="A6554" s="23" t="s">
        <v>128</v>
      </c>
      <c r="B6554" s="30">
        <f t="shared" si="102"/>
        <v>42400</v>
      </c>
    </row>
    <row r="6555" spans="1:2" x14ac:dyDescent="0.25">
      <c r="A6555" s="23" t="s">
        <v>128</v>
      </c>
      <c r="B6555" s="30">
        <f t="shared" si="102"/>
        <v>42400</v>
      </c>
    </row>
    <row r="6556" spans="1:2" x14ac:dyDescent="0.25">
      <c r="A6556" s="23" t="s">
        <v>128</v>
      </c>
      <c r="B6556" s="30">
        <f t="shared" si="102"/>
        <v>42400</v>
      </c>
    </row>
    <row r="6557" spans="1:2" x14ac:dyDescent="0.25">
      <c r="A6557" s="23" t="s">
        <v>128</v>
      </c>
      <c r="B6557" s="30">
        <f t="shared" si="102"/>
        <v>42400</v>
      </c>
    </row>
    <row r="6558" spans="1:2" x14ac:dyDescent="0.25">
      <c r="A6558" s="23" t="s">
        <v>128</v>
      </c>
      <c r="B6558" s="30">
        <f t="shared" si="102"/>
        <v>42400</v>
      </c>
    </row>
    <row r="6559" spans="1:2" x14ac:dyDescent="0.25">
      <c r="A6559" s="23" t="s">
        <v>128</v>
      </c>
      <c r="B6559" s="30">
        <f t="shared" si="102"/>
        <v>42400</v>
      </c>
    </row>
    <row r="6560" spans="1:2" x14ac:dyDescent="0.25">
      <c r="A6560" s="23" t="s">
        <v>128</v>
      </c>
      <c r="B6560" s="30">
        <f t="shared" si="102"/>
        <v>42400</v>
      </c>
    </row>
    <row r="6561" spans="1:2" x14ac:dyDescent="0.25">
      <c r="A6561" s="23" t="s">
        <v>128</v>
      </c>
      <c r="B6561" s="30">
        <f t="shared" si="102"/>
        <v>42400</v>
      </c>
    </row>
    <row r="6562" spans="1:2" x14ac:dyDescent="0.25">
      <c r="A6562" s="23" t="s">
        <v>128</v>
      </c>
      <c r="B6562" s="30">
        <f t="shared" si="102"/>
        <v>42400</v>
      </c>
    </row>
    <row r="6563" spans="1:2" x14ac:dyDescent="0.25">
      <c r="A6563" s="23" t="s">
        <v>128</v>
      </c>
      <c r="B6563" s="30">
        <f t="shared" si="102"/>
        <v>42400</v>
      </c>
    </row>
    <row r="6564" spans="1:2" x14ac:dyDescent="0.25">
      <c r="A6564" s="23" t="s">
        <v>128</v>
      </c>
      <c r="B6564" s="30">
        <f t="shared" si="102"/>
        <v>42400</v>
      </c>
    </row>
    <row r="6565" spans="1:2" x14ac:dyDescent="0.25">
      <c r="A6565" s="23" t="s">
        <v>128</v>
      </c>
      <c r="B6565" s="30">
        <f t="shared" si="102"/>
        <v>42400</v>
      </c>
    </row>
    <row r="6566" spans="1:2" x14ac:dyDescent="0.25">
      <c r="A6566" s="23" t="s">
        <v>128</v>
      </c>
      <c r="B6566" s="30">
        <f t="shared" si="102"/>
        <v>42400</v>
      </c>
    </row>
    <row r="6567" spans="1:2" x14ac:dyDescent="0.25">
      <c r="A6567" s="23" t="s">
        <v>128</v>
      </c>
      <c r="B6567" s="30">
        <f t="shared" si="102"/>
        <v>42400</v>
      </c>
    </row>
    <row r="6568" spans="1:2" x14ac:dyDescent="0.25">
      <c r="A6568" s="23" t="s">
        <v>128</v>
      </c>
      <c r="B6568" s="30">
        <f t="shared" si="102"/>
        <v>42400</v>
      </c>
    </row>
    <row r="6569" spans="1:2" x14ac:dyDescent="0.25">
      <c r="A6569" s="23" t="s">
        <v>128</v>
      </c>
      <c r="B6569" s="30">
        <f t="shared" si="102"/>
        <v>42400</v>
      </c>
    </row>
    <row r="6570" spans="1:2" x14ac:dyDescent="0.25">
      <c r="A6570" s="23" t="s">
        <v>128</v>
      </c>
      <c r="B6570" s="30">
        <f t="shared" si="102"/>
        <v>42400</v>
      </c>
    </row>
    <row r="6571" spans="1:2" x14ac:dyDescent="0.25">
      <c r="A6571" s="23" t="s">
        <v>128</v>
      </c>
      <c r="B6571" s="30">
        <f t="shared" si="102"/>
        <v>42400</v>
      </c>
    </row>
    <row r="6572" spans="1:2" x14ac:dyDescent="0.25">
      <c r="A6572" s="23" t="s">
        <v>128</v>
      </c>
      <c r="B6572" s="30">
        <f t="shared" si="102"/>
        <v>42400</v>
      </c>
    </row>
    <row r="6573" spans="1:2" x14ac:dyDescent="0.25">
      <c r="A6573" s="23" t="s">
        <v>128</v>
      </c>
      <c r="B6573" s="30">
        <f t="shared" si="102"/>
        <v>42400</v>
      </c>
    </row>
    <row r="6574" spans="1:2" x14ac:dyDescent="0.25">
      <c r="A6574" s="23" t="s">
        <v>128</v>
      </c>
      <c r="B6574" s="30">
        <f t="shared" si="102"/>
        <v>42400</v>
      </c>
    </row>
    <row r="6575" spans="1:2" x14ac:dyDescent="0.25">
      <c r="A6575" s="23" t="s">
        <v>128</v>
      </c>
      <c r="B6575" s="30">
        <f t="shared" si="102"/>
        <v>42400</v>
      </c>
    </row>
    <row r="6576" spans="1:2" x14ac:dyDescent="0.25">
      <c r="A6576" s="23" t="s">
        <v>128</v>
      </c>
      <c r="B6576" s="30">
        <f t="shared" si="102"/>
        <v>42400</v>
      </c>
    </row>
    <row r="6577" spans="1:2" x14ac:dyDescent="0.25">
      <c r="A6577" s="23" t="s">
        <v>128</v>
      </c>
      <c r="B6577" s="30">
        <f t="shared" si="102"/>
        <v>42400</v>
      </c>
    </row>
    <row r="6578" spans="1:2" x14ac:dyDescent="0.25">
      <c r="A6578" s="23" t="s">
        <v>128</v>
      </c>
      <c r="B6578" s="30">
        <f t="shared" si="102"/>
        <v>42400</v>
      </c>
    </row>
    <row r="6579" spans="1:2" x14ac:dyDescent="0.25">
      <c r="A6579" s="23" t="s">
        <v>128</v>
      </c>
      <c r="B6579" s="30">
        <f t="shared" si="102"/>
        <v>42400</v>
      </c>
    </row>
    <row r="6580" spans="1:2" x14ac:dyDescent="0.25">
      <c r="A6580" s="23" t="s">
        <v>128</v>
      </c>
      <c r="B6580" s="30">
        <f t="shared" si="102"/>
        <v>42400</v>
      </c>
    </row>
    <row r="6581" spans="1:2" x14ac:dyDescent="0.25">
      <c r="A6581" s="23" t="s">
        <v>128</v>
      </c>
      <c r="B6581" s="30">
        <f t="shared" si="102"/>
        <v>42400</v>
      </c>
    </row>
    <row r="6582" spans="1:2" x14ac:dyDescent="0.25">
      <c r="A6582" s="23" t="s">
        <v>128</v>
      </c>
      <c r="B6582" s="30">
        <f t="shared" si="102"/>
        <v>42400</v>
      </c>
    </row>
    <row r="6583" spans="1:2" x14ac:dyDescent="0.25">
      <c r="A6583" s="23" t="s">
        <v>128</v>
      </c>
      <c r="B6583" s="30">
        <f t="shared" si="102"/>
        <v>42400</v>
      </c>
    </row>
    <row r="6584" spans="1:2" x14ac:dyDescent="0.25">
      <c r="A6584" s="23" t="s">
        <v>128</v>
      </c>
      <c r="B6584" s="30">
        <f t="shared" si="102"/>
        <v>42400</v>
      </c>
    </row>
    <row r="6585" spans="1:2" x14ac:dyDescent="0.25">
      <c r="A6585" s="23" t="s">
        <v>128</v>
      </c>
      <c r="B6585" s="30">
        <f t="shared" si="102"/>
        <v>42400</v>
      </c>
    </row>
    <row r="6586" spans="1:2" x14ac:dyDescent="0.25">
      <c r="A6586" s="23" t="s">
        <v>128</v>
      </c>
      <c r="B6586" s="30">
        <f t="shared" si="102"/>
        <v>42400</v>
      </c>
    </row>
    <row r="6587" spans="1:2" x14ac:dyDescent="0.25">
      <c r="A6587" s="23" t="s">
        <v>128</v>
      </c>
      <c r="B6587" s="30">
        <f t="shared" si="102"/>
        <v>42400</v>
      </c>
    </row>
    <row r="6588" spans="1:2" x14ac:dyDescent="0.25">
      <c r="A6588" s="23" t="s">
        <v>128</v>
      </c>
      <c r="B6588" s="30">
        <f t="shared" si="102"/>
        <v>42400</v>
      </c>
    </row>
    <row r="6589" spans="1:2" x14ac:dyDescent="0.25">
      <c r="A6589" s="23" t="s">
        <v>128</v>
      </c>
      <c r="B6589" s="30">
        <f t="shared" si="102"/>
        <v>42400</v>
      </c>
    </row>
    <row r="6590" spans="1:2" x14ac:dyDescent="0.25">
      <c r="A6590" s="23" t="s">
        <v>128</v>
      </c>
      <c r="B6590" s="30">
        <f t="shared" si="102"/>
        <v>42400</v>
      </c>
    </row>
    <row r="6591" spans="1:2" x14ac:dyDescent="0.25">
      <c r="A6591" s="23" t="s">
        <v>128</v>
      </c>
      <c r="B6591" s="30">
        <f t="shared" si="102"/>
        <v>42400</v>
      </c>
    </row>
    <row r="6592" spans="1:2" x14ac:dyDescent="0.25">
      <c r="A6592" s="23" t="s">
        <v>128</v>
      </c>
      <c r="B6592" s="30">
        <f t="shared" si="102"/>
        <v>42400</v>
      </c>
    </row>
    <row r="6593" spans="1:2" x14ac:dyDescent="0.25">
      <c r="A6593" s="23" t="s">
        <v>128</v>
      </c>
      <c r="B6593" s="30">
        <f t="shared" si="102"/>
        <v>42400</v>
      </c>
    </row>
    <row r="6594" spans="1:2" x14ac:dyDescent="0.25">
      <c r="A6594" s="23" t="s">
        <v>128</v>
      </c>
      <c r="B6594" s="30">
        <f t="shared" si="102"/>
        <v>42400</v>
      </c>
    </row>
    <row r="6595" spans="1:2" x14ac:dyDescent="0.25">
      <c r="A6595" s="23" t="s">
        <v>128</v>
      </c>
      <c r="B6595" s="30">
        <f t="shared" ref="B6595:B6658" si="103">DATEVALUE(SUBSTITUTE(A6595,".","-"))</f>
        <v>42400</v>
      </c>
    </row>
    <row r="6596" spans="1:2" x14ac:dyDescent="0.25">
      <c r="A6596" s="23" t="s">
        <v>128</v>
      </c>
      <c r="B6596" s="30">
        <f t="shared" si="103"/>
        <v>42400</v>
      </c>
    </row>
    <row r="6597" spans="1:2" x14ac:dyDescent="0.25">
      <c r="A6597" s="23" t="s">
        <v>128</v>
      </c>
      <c r="B6597" s="30">
        <f t="shared" si="103"/>
        <v>42400</v>
      </c>
    </row>
    <row r="6598" spans="1:2" x14ac:dyDescent="0.25">
      <c r="A6598" s="23" t="s">
        <v>128</v>
      </c>
      <c r="B6598" s="30">
        <f t="shared" si="103"/>
        <v>42400</v>
      </c>
    </row>
    <row r="6599" spans="1:2" x14ac:dyDescent="0.25">
      <c r="A6599" s="23" t="s">
        <v>128</v>
      </c>
      <c r="B6599" s="30">
        <f t="shared" si="103"/>
        <v>42400</v>
      </c>
    </row>
    <row r="6600" spans="1:2" x14ac:dyDescent="0.25">
      <c r="A6600" s="23" t="s">
        <v>128</v>
      </c>
      <c r="B6600" s="30">
        <f t="shared" si="103"/>
        <v>42400</v>
      </c>
    </row>
    <row r="6601" spans="1:2" x14ac:dyDescent="0.25">
      <c r="A6601" s="23" t="s">
        <v>128</v>
      </c>
      <c r="B6601" s="30">
        <f t="shared" si="103"/>
        <v>42400</v>
      </c>
    </row>
    <row r="6602" spans="1:2" x14ac:dyDescent="0.25">
      <c r="A6602" s="23" t="s">
        <v>128</v>
      </c>
      <c r="B6602" s="30">
        <f t="shared" si="103"/>
        <v>42400</v>
      </c>
    </row>
    <row r="6603" spans="1:2" x14ac:dyDescent="0.25">
      <c r="A6603" s="23" t="s">
        <v>128</v>
      </c>
      <c r="B6603" s="30">
        <f t="shared" si="103"/>
        <v>42400</v>
      </c>
    </row>
    <row r="6604" spans="1:2" x14ac:dyDescent="0.25">
      <c r="A6604" s="23" t="s">
        <v>128</v>
      </c>
      <c r="B6604" s="30">
        <f t="shared" si="103"/>
        <v>42400</v>
      </c>
    </row>
    <row r="6605" spans="1:2" x14ac:dyDescent="0.25">
      <c r="A6605" s="23" t="s">
        <v>128</v>
      </c>
      <c r="B6605" s="30">
        <f t="shared" si="103"/>
        <v>42400</v>
      </c>
    </row>
    <row r="6606" spans="1:2" x14ac:dyDescent="0.25">
      <c r="A6606" s="23" t="s">
        <v>128</v>
      </c>
      <c r="B6606" s="30">
        <f t="shared" si="103"/>
        <v>42400</v>
      </c>
    </row>
    <row r="6607" spans="1:2" x14ac:dyDescent="0.25">
      <c r="A6607" s="23" t="s">
        <v>128</v>
      </c>
      <c r="B6607" s="30">
        <f t="shared" si="103"/>
        <v>42400</v>
      </c>
    </row>
    <row r="6608" spans="1:2" x14ac:dyDescent="0.25">
      <c r="A6608" s="23" t="s">
        <v>128</v>
      </c>
      <c r="B6608" s="30">
        <f t="shared" si="103"/>
        <v>42400</v>
      </c>
    </row>
    <row r="6609" spans="1:2" x14ac:dyDescent="0.25">
      <c r="A6609" s="23" t="s">
        <v>128</v>
      </c>
      <c r="B6609" s="30">
        <f t="shared" si="103"/>
        <v>42400</v>
      </c>
    </row>
    <row r="6610" spans="1:2" x14ac:dyDescent="0.25">
      <c r="A6610" s="23" t="s">
        <v>128</v>
      </c>
      <c r="B6610" s="30">
        <f t="shared" si="103"/>
        <v>42400</v>
      </c>
    </row>
    <row r="6611" spans="1:2" x14ac:dyDescent="0.25">
      <c r="A6611" s="23" t="s">
        <v>128</v>
      </c>
      <c r="B6611" s="30">
        <f t="shared" si="103"/>
        <v>42400</v>
      </c>
    </row>
    <row r="6612" spans="1:2" x14ac:dyDescent="0.25">
      <c r="A6612" s="23" t="s">
        <v>128</v>
      </c>
      <c r="B6612" s="30">
        <f t="shared" si="103"/>
        <v>42400</v>
      </c>
    </row>
    <row r="6613" spans="1:2" x14ac:dyDescent="0.25">
      <c r="A6613" s="23" t="s">
        <v>128</v>
      </c>
      <c r="B6613" s="30">
        <f t="shared" si="103"/>
        <v>42400</v>
      </c>
    </row>
    <row r="6614" spans="1:2" x14ac:dyDescent="0.25">
      <c r="A6614" s="23" t="s">
        <v>128</v>
      </c>
      <c r="B6614" s="30">
        <f t="shared" si="103"/>
        <v>42400</v>
      </c>
    </row>
    <row r="6615" spans="1:2" x14ac:dyDescent="0.25">
      <c r="A6615" s="23" t="s">
        <v>128</v>
      </c>
      <c r="B6615" s="30">
        <f t="shared" si="103"/>
        <v>42400</v>
      </c>
    </row>
    <row r="6616" spans="1:2" x14ac:dyDescent="0.25">
      <c r="A6616" s="23" t="s">
        <v>128</v>
      </c>
      <c r="B6616" s="30">
        <f t="shared" si="103"/>
        <v>42400</v>
      </c>
    </row>
    <row r="6617" spans="1:2" x14ac:dyDescent="0.25">
      <c r="A6617" s="23" t="s">
        <v>128</v>
      </c>
      <c r="B6617" s="30">
        <f t="shared" si="103"/>
        <v>42400</v>
      </c>
    </row>
    <row r="6618" spans="1:2" x14ac:dyDescent="0.25">
      <c r="A6618" s="23" t="s">
        <v>128</v>
      </c>
      <c r="B6618" s="30">
        <f t="shared" si="103"/>
        <v>42400</v>
      </c>
    </row>
    <row r="6619" spans="1:2" x14ac:dyDescent="0.25">
      <c r="A6619" s="23" t="s">
        <v>128</v>
      </c>
      <c r="B6619" s="30">
        <f t="shared" si="103"/>
        <v>42400</v>
      </c>
    </row>
    <row r="6620" spans="1:2" x14ac:dyDescent="0.25">
      <c r="A6620" s="23" t="s">
        <v>128</v>
      </c>
      <c r="B6620" s="30">
        <f t="shared" si="103"/>
        <v>42400</v>
      </c>
    </row>
    <row r="6621" spans="1:2" x14ac:dyDescent="0.25">
      <c r="A6621" s="23" t="s">
        <v>128</v>
      </c>
      <c r="B6621" s="30">
        <f t="shared" si="103"/>
        <v>42400</v>
      </c>
    </row>
    <row r="6622" spans="1:2" x14ac:dyDescent="0.25">
      <c r="A6622" s="23" t="s">
        <v>128</v>
      </c>
      <c r="B6622" s="30">
        <f t="shared" si="103"/>
        <v>42400</v>
      </c>
    </row>
    <row r="6623" spans="1:2" x14ac:dyDescent="0.25">
      <c r="A6623" s="23" t="s">
        <v>128</v>
      </c>
      <c r="B6623" s="30">
        <f t="shared" si="103"/>
        <v>42400</v>
      </c>
    </row>
    <row r="6624" spans="1:2" x14ac:dyDescent="0.25">
      <c r="A6624" s="23" t="s">
        <v>128</v>
      </c>
      <c r="B6624" s="30">
        <f t="shared" si="103"/>
        <v>42400</v>
      </c>
    </row>
    <row r="6625" spans="1:2" x14ac:dyDescent="0.25">
      <c r="A6625" s="23" t="s">
        <v>128</v>
      </c>
      <c r="B6625" s="30">
        <f t="shared" si="103"/>
        <v>42400</v>
      </c>
    </row>
    <row r="6626" spans="1:2" x14ac:dyDescent="0.25">
      <c r="A6626" s="23" t="s">
        <v>128</v>
      </c>
      <c r="B6626" s="30">
        <f t="shared" si="103"/>
        <v>42400</v>
      </c>
    </row>
    <row r="6627" spans="1:2" x14ac:dyDescent="0.25">
      <c r="A6627" s="23" t="s">
        <v>128</v>
      </c>
      <c r="B6627" s="30">
        <f t="shared" si="103"/>
        <v>42400</v>
      </c>
    </row>
    <row r="6628" spans="1:2" x14ac:dyDescent="0.25">
      <c r="A6628" s="23" t="s">
        <v>128</v>
      </c>
      <c r="B6628" s="30">
        <f t="shared" si="103"/>
        <v>42400</v>
      </c>
    </row>
    <row r="6629" spans="1:2" x14ac:dyDescent="0.25">
      <c r="A6629" s="23" t="s">
        <v>128</v>
      </c>
      <c r="B6629" s="30">
        <f t="shared" si="103"/>
        <v>42400</v>
      </c>
    </row>
    <row r="6630" spans="1:2" x14ac:dyDescent="0.25">
      <c r="A6630" s="23" t="s">
        <v>128</v>
      </c>
      <c r="B6630" s="30">
        <f t="shared" si="103"/>
        <v>42400</v>
      </c>
    </row>
    <row r="6631" spans="1:2" x14ac:dyDescent="0.25">
      <c r="A6631" s="23" t="s">
        <v>128</v>
      </c>
      <c r="B6631" s="30">
        <f t="shared" si="103"/>
        <v>42400</v>
      </c>
    </row>
    <row r="6632" spans="1:2" x14ac:dyDescent="0.25">
      <c r="A6632" s="23" t="s">
        <v>128</v>
      </c>
      <c r="B6632" s="30">
        <f t="shared" si="103"/>
        <v>42400</v>
      </c>
    </row>
    <row r="6633" spans="1:2" x14ac:dyDescent="0.25">
      <c r="A6633" s="23" t="s">
        <v>128</v>
      </c>
      <c r="B6633" s="30">
        <f t="shared" si="103"/>
        <v>42400</v>
      </c>
    </row>
    <row r="6634" spans="1:2" x14ac:dyDescent="0.25">
      <c r="A6634" s="23" t="s">
        <v>128</v>
      </c>
      <c r="B6634" s="30">
        <f t="shared" si="103"/>
        <v>42400</v>
      </c>
    </row>
    <row r="6635" spans="1:2" x14ac:dyDescent="0.25">
      <c r="A6635" s="23" t="s">
        <v>128</v>
      </c>
      <c r="B6635" s="30">
        <f t="shared" si="103"/>
        <v>42400</v>
      </c>
    </row>
    <row r="6636" spans="1:2" x14ac:dyDescent="0.25">
      <c r="A6636" s="23" t="s">
        <v>128</v>
      </c>
      <c r="B6636" s="30">
        <f t="shared" si="103"/>
        <v>42400</v>
      </c>
    </row>
    <row r="6637" spans="1:2" x14ac:dyDescent="0.25">
      <c r="A6637" s="23" t="s">
        <v>128</v>
      </c>
      <c r="B6637" s="30">
        <f t="shared" si="103"/>
        <v>42400</v>
      </c>
    </row>
    <row r="6638" spans="1:2" x14ac:dyDescent="0.25">
      <c r="A6638" s="23" t="s">
        <v>128</v>
      </c>
      <c r="B6638" s="30">
        <f t="shared" si="103"/>
        <v>42400</v>
      </c>
    </row>
    <row r="6639" spans="1:2" x14ac:dyDescent="0.25">
      <c r="A6639" s="23" t="s">
        <v>128</v>
      </c>
      <c r="B6639" s="30">
        <f t="shared" si="103"/>
        <v>42400</v>
      </c>
    </row>
    <row r="6640" spans="1:2" x14ac:dyDescent="0.25">
      <c r="A6640" s="23" t="s">
        <v>128</v>
      </c>
      <c r="B6640" s="30">
        <f t="shared" si="103"/>
        <v>42400</v>
      </c>
    </row>
    <row r="6641" spans="1:2" x14ac:dyDescent="0.25">
      <c r="A6641" s="23" t="s">
        <v>128</v>
      </c>
      <c r="B6641" s="30">
        <f t="shared" si="103"/>
        <v>42400</v>
      </c>
    </row>
    <row r="6642" spans="1:2" x14ac:dyDescent="0.25">
      <c r="A6642" s="23" t="s">
        <v>128</v>
      </c>
      <c r="B6642" s="30">
        <f t="shared" si="103"/>
        <v>42400</v>
      </c>
    </row>
    <row r="6643" spans="1:2" x14ac:dyDescent="0.25">
      <c r="A6643" s="23" t="s">
        <v>128</v>
      </c>
      <c r="B6643" s="30">
        <f t="shared" si="103"/>
        <v>42400</v>
      </c>
    </row>
    <row r="6644" spans="1:2" x14ac:dyDescent="0.25">
      <c r="A6644" s="23" t="s">
        <v>128</v>
      </c>
      <c r="B6644" s="30">
        <f t="shared" si="103"/>
        <v>42400</v>
      </c>
    </row>
    <row r="6645" spans="1:2" x14ac:dyDescent="0.25">
      <c r="A6645" s="23" t="s">
        <v>128</v>
      </c>
      <c r="B6645" s="30">
        <f t="shared" si="103"/>
        <v>42400</v>
      </c>
    </row>
    <row r="6646" spans="1:2" x14ac:dyDescent="0.25">
      <c r="A6646" s="23" t="s">
        <v>128</v>
      </c>
      <c r="B6646" s="30">
        <f t="shared" si="103"/>
        <v>42400</v>
      </c>
    </row>
    <row r="6647" spans="1:2" x14ac:dyDescent="0.25">
      <c r="A6647" s="23" t="s">
        <v>128</v>
      </c>
      <c r="B6647" s="30">
        <f t="shared" si="103"/>
        <v>42400</v>
      </c>
    </row>
    <row r="6648" spans="1:2" x14ac:dyDescent="0.25">
      <c r="A6648" s="23" t="s">
        <v>128</v>
      </c>
      <c r="B6648" s="30">
        <f t="shared" si="103"/>
        <v>42400</v>
      </c>
    </row>
    <row r="6649" spans="1:2" x14ac:dyDescent="0.25">
      <c r="A6649" s="23" t="s">
        <v>128</v>
      </c>
      <c r="B6649" s="30">
        <f t="shared" si="103"/>
        <v>42400</v>
      </c>
    </row>
    <row r="6650" spans="1:2" x14ac:dyDescent="0.25">
      <c r="A6650" s="23" t="s">
        <v>128</v>
      </c>
      <c r="B6650" s="30">
        <f t="shared" si="103"/>
        <v>42400</v>
      </c>
    </row>
    <row r="6651" spans="1:2" x14ac:dyDescent="0.25">
      <c r="A6651" s="23" t="s">
        <v>128</v>
      </c>
      <c r="B6651" s="30">
        <f t="shared" si="103"/>
        <v>42400</v>
      </c>
    </row>
    <row r="6652" spans="1:2" x14ac:dyDescent="0.25">
      <c r="A6652" s="23" t="s">
        <v>128</v>
      </c>
      <c r="B6652" s="30">
        <f t="shared" si="103"/>
        <v>42400</v>
      </c>
    </row>
    <row r="6653" spans="1:2" x14ac:dyDescent="0.25">
      <c r="A6653" s="23" t="s">
        <v>128</v>
      </c>
      <c r="B6653" s="30">
        <f t="shared" si="103"/>
        <v>42400</v>
      </c>
    </row>
    <row r="6654" spans="1:2" x14ac:dyDescent="0.25">
      <c r="A6654" s="23" t="s">
        <v>128</v>
      </c>
      <c r="B6654" s="30">
        <f t="shared" si="103"/>
        <v>42400</v>
      </c>
    </row>
    <row r="6655" spans="1:2" x14ac:dyDescent="0.25">
      <c r="A6655" s="23" t="s">
        <v>128</v>
      </c>
      <c r="B6655" s="30">
        <f t="shared" si="103"/>
        <v>42400</v>
      </c>
    </row>
    <row r="6656" spans="1:2" x14ac:dyDescent="0.25">
      <c r="A6656" s="23" t="s">
        <v>128</v>
      </c>
      <c r="B6656" s="30">
        <f t="shared" si="103"/>
        <v>42400</v>
      </c>
    </row>
    <row r="6657" spans="1:2" x14ac:dyDescent="0.25">
      <c r="A6657" s="23" t="s">
        <v>128</v>
      </c>
      <c r="B6657" s="30">
        <f t="shared" si="103"/>
        <v>42400</v>
      </c>
    </row>
    <row r="6658" spans="1:2" x14ac:dyDescent="0.25">
      <c r="A6658" s="23" t="s">
        <v>128</v>
      </c>
      <c r="B6658" s="30">
        <f t="shared" si="103"/>
        <v>42400</v>
      </c>
    </row>
    <row r="6659" spans="1:2" x14ac:dyDescent="0.25">
      <c r="A6659" s="23" t="s">
        <v>128</v>
      </c>
      <c r="B6659" s="30">
        <f t="shared" ref="B6659:B6722" si="104">DATEVALUE(SUBSTITUTE(A6659,".","-"))</f>
        <v>42400</v>
      </c>
    </row>
    <row r="6660" spans="1:2" x14ac:dyDescent="0.25">
      <c r="A6660" s="23" t="s">
        <v>128</v>
      </c>
      <c r="B6660" s="30">
        <f t="shared" si="104"/>
        <v>42400</v>
      </c>
    </row>
    <row r="6661" spans="1:2" x14ac:dyDescent="0.25">
      <c r="A6661" s="23" t="s">
        <v>128</v>
      </c>
      <c r="B6661" s="30">
        <f t="shared" si="104"/>
        <v>42400</v>
      </c>
    </row>
    <row r="6662" spans="1:2" x14ac:dyDescent="0.25">
      <c r="A6662" s="23" t="s">
        <v>128</v>
      </c>
      <c r="B6662" s="30">
        <f t="shared" si="104"/>
        <v>42400</v>
      </c>
    </row>
    <row r="6663" spans="1:2" x14ac:dyDescent="0.25">
      <c r="A6663" s="23" t="s">
        <v>128</v>
      </c>
      <c r="B6663" s="30">
        <f t="shared" si="104"/>
        <v>42400</v>
      </c>
    </row>
    <row r="6664" spans="1:2" x14ac:dyDescent="0.25">
      <c r="A6664" s="23" t="s">
        <v>128</v>
      </c>
      <c r="B6664" s="30">
        <f t="shared" si="104"/>
        <v>42400</v>
      </c>
    </row>
    <row r="6665" spans="1:2" x14ac:dyDescent="0.25">
      <c r="A6665" s="23" t="s">
        <v>128</v>
      </c>
      <c r="B6665" s="30">
        <f t="shared" si="104"/>
        <v>42400</v>
      </c>
    </row>
    <row r="6666" spans="1:2" x14ac:dyDescent="0.25">
      <c r="A6666" s="23" t="s">
        <v>128</v>
      </c>
      <c r="B6666" s="30">
        <f t="shared" si="104"/>
        <v>42400</v>
      </c>
    </row>
    <row r="6667" spans="1:2" x14ac:dyDescent="0.25">
      <c r="A6667" s="23" t="s">
        <v>128</v>
      </c>
      <c r="B6667" s="30">
        <f t="shared" si="104"/>
        <v>42400</v>
      </c>
    </row>
    <row r="6668" spans="1:2" x14ac:dyDescent="0.25">
      <c r="A6668" s="23" t="s">
        <v>128</v>
      </c>
      <c r="B6668" s="30">
        <f t="shared" si="104"/>
        <v>42400</v>
      </c>
    </row>
    <row r="6669" spans="1:2" x14ac:dyDescent="0.25">
      <c r="A6669" s="23" t="s">
        <v>128</v>
      </c>
      <c r="B6669" s="30">
        <f t="shared" si="104"/>
        <v>42400</v>
      </c>
    </row>
    <row r="6670" spans="1:2" x14ac:dyDescent="0.25">
      <c r="A6670" s="23" t="s">
        <v>128</v>
      </c>
      <c r="B6670" s="30">
        <f t="shared" si="104"/>
        <v>42400</v>
      </c>
    </row>
    <row r="6671" spans="1:2" x14ac:dyDescent="0.25">
      <c r="A6671" s="23" t="s">
        <v>128</v>
      </c>
      <c r="B6671" s="30">
        <f t="shared" si="104"/>
        <v>42400</v>
      </c>
    </row>
    <row r="6672" spans="1:2" x14ac:dyDescent="0.25">
      <c r="A6672" s="23" t="s">
        <v>128</v>
      </c>
      <c r="B6672" s="30">
        <f t="shared" si="104"/>
        <v>42400</v>
      </c>
    </row>
    <row r="6673" spans="1:2" x14ac:dyDescent="0.25">
      <c r="A6673" s="23" t="s">
        <v>128</v>
      </c>
      <c r="B6673" s="30">
        <f t="shared" si="104"/>
        <v>42400</v>
      </c>
    </row>
    <row r="6674" spans="1:2" x14ac:dyDescent="0.25">
      <c r="A6674" s="23" t="s">
        <v>128</v>
      </c>
      <c r="B6674" s="30">
        <f t="shared" si="104"/>
        <v>42400</v>
      </c>
    </row>
    <row r="6675" spans="1:2" x14ac:dyDescent="0.25">
      <c r="A6675" s="23" t="s">
        <v>128</v>
      </c>
      <c r="B6675" s="30">
        <f t="shared" si="104"/>
        <v>42400</v>
      </c>
    </row>
    <row r="6676" spans="1:2" x14ac:dyDescent="0.25">
      <c r="A6676" s="23" t="s">
        <v>128</v>
      </c>
      <c r="B6676" s="30">
        <f t="shared" si="104"/>
        <v>42400</v>
      </c>
    </row>
    <row r="6677" spans="1:2" x14ac:dyDescent="0.25">
      <c r="A6677" s="23" t="s">
        <v>128</v>
      </c>
      <c r="B6677" s="30">
        <f t="shared" si="104"/>
        <v>42400</v>
      </c>
    </row>
    <row r="6678" spans="1:2" x14ac:dyDescent="0.25">
      <c r="A6678" s="23" t="s">
        <v>128</v>
      </c>
      <c r="B6678" s="30">
        <f t="shared" si="104"/>
        <v>42400</v>
      </c>
    </row>
    <row r="6679" spans="1:2" x14ac:dyDescent="0.25">
      <c r="A6679" s="23" t="s">
        <v>128</v>
      </c>
      <c r="B6679" s="30">
        <f t="shared" si="104"/>
        <v>42400</v>
      </c>
    </row>
    <row r="6680" spans="1:2" x14ac:dyDescent="0.25">
      <c r="A6680" s="23" t="s">
        <v>128</v>
      </c>
      <c r="B6680" s="30">
        <f t="shared" si="104"/>
        <v>42400</v>
      </c>
    </row>
    <row r="6681" spans="1:2" x14ac:dyDescent="0.25">
      <c r="A6681" s="23" t="s">
        <v>128</v>
      </c>
      <c r="B6681" s="30">
        <f t="shared" si="104"/>
        <v>42400</v>
      </c>
    </row>
    <row r="6682" spans="1:2" x14ac:dyDescent="0.25">
      <c r="A6682" s="23" t="s">
        <v>128</v>
      </c>
      <c r="B6682" s="30">
        <f t="shared" si="104"/>
        <v>42400</v>
      </c>
    </row>
    <row r="6683" spans="1:2" x14ac:dyDescent="0.25">
      <c r="A6683" s="23" t="s">
        <v>128</v>
      </c>
      <c r="B6683" s="30">
        <f t="shared" si="104"/>
        <v>42400</v>
      </c>
    </row>
    <row r="6684" spans="1:2" x14ac:dyDescent="0.25">
      <c r="A6684" s="23" t="s">
        <v>128</v>
      </c>
      <c r="B6684" s="30">
        <f t="shared" si="104"/>
        <v>42400</v>
      </c>
    </row>
    <row r="6685" spans="1:2" x14ac:dyDescent="0.25">
      <c r="A6685" s="23" t="s">
        <v>128</v>
      </c>
      <c r="B6685" s="30">
        <f t="shared" si="104"/>
        <v>42400</v>
      </c>
    </row>
    <row r="6686" spans="1:2" x14ac:dyDescent="0.25">
      <c r="A6686" s="23" t="s">
        <v>128</v>
      </c>
      <c r="B6686" s="30">
        <f t="shared" si="104"/>
        <v>42400</v>
      </c>
    </row>
    <row r="6687" spans="1:2" x14ac:dyDescent="0.25">
      <c r="A6687" s="23" t="s">
        <v>128</v>
      </c>
      <c r="B6687" s="30">
        <f t="shared" si="104"/>
        <v>42400</v>
      </c>
    </row>
    <row r="6688" spans="1:2" x14ac:dyDescent="0.25">
      <c r="A6688" s="23" t="s">
        <v>128</v>
      </c>
      <c r="B6688" s="30">
        <f t="shared" si="104"/>
        <v>42400</v>
      </c>
    </row>
    <row r="6689" spans="1:2" x14ac:dyDescent="0.25">
      <c r="A6689" s="23" t="s">
        <v>128</v>
      </c>
      <c r="B6689" s="30">
        <f t="shared" si="104"/>
        <v>42400</v>
      </c>
    </row>
    <row r="6690" spans="1:2" x14ac:dyDescent="0.25">
      <c r="A6690" s="23" t="s">
        <v>128</v>
      </c>
      <c r="B6690" s="30">
        <f t="shared" si="104"/>
        <v>42400</v>
      </c>
    </row>
    <row r="6691" spans="1:2" x14ac:dyDescent="0.25">
      <c r="A6691" s="23" t="s">
        <v>128</v>
      </c>
      <c r="B6691" s="30">
        <f t="shared" si="104"/>
        <v>42400</v>
      </c>
    </row>
    <row r="6692" spans="1:2" x14ac:dyDescent="0.25">
      <c r="A6692" s="23" t="s">
        <v>128</v>
      </c>
      <c r="B6692" s="30">
        <f t="shared" si="104"/>
        <v>42400</v>
      </c>
    </row>
    <row r="6693" spans="1:2" x14ac:dyDescent="0.25">
      <c r="A6693" s="23" t="s">
        <v>128</v>
      </c>
      <c r="B6693" s="30">
        <f t="shared" si="104"/>
        <v>42400</v>
      </c>
    </row>
    <row r="6694" spans="1:2" x14ac:dyDescent="0.25">
      <c r="A6694" s="23" t="s">
        <v>128</v>
      </c>
      <c r="B6694" s="30">
        <f t="shared" si="104"/>
        <v>42400</v>
      </c>
    </row>
    <row r="6695" spans="1:2" x14ac:dyDescent="0.25">
      <c r="A6695" s="23" t="s">
        <v>128</v>
      </c>
      <c r="B6695" s="30">
        <f t="shared" si="104"/>
        <v>42400</v>
      </c>
    </row>
    <row r="6696" spans="1:2" x14ac:dyDescent="0.25">
      <c r="A6696" s="23" t="s">
        <v>128</v>
      </c>
      <c r="B6696" s="30">
        <f t="shared" si="104"/>
        <v>42400</v>
      </c>
    </row>
    <row r="6697" spans="1:2" x14ac:dyDescent="0.25">
      <c r="A6697" s="23" t="s">
        <v>127</v>
      </c>
      <c r="B6697" s="30">
        <f t="shared" si="104"/>
        <v>42404</v>
      </c>
    </row>
    <row r="6698" spans="1:2" x14ac:dyDescent="0.25">
      <c r="A6698" s="23" t="s">
        <v>129</v>
      </c>
      <c r="B6698" s="30">
        <f t="shared" si="104"/>
        <v>42399</v>
      </c>
    </row>
    <row r="6699" spans="1:2" x14ac:dyDescent="0.25">
      <c r="A6699" s="23" t="s">
        <v>129</v>
      </c>
      <c r="B6699" s="30">
        <f t="shared" si="104"/>
        <v>42399</v>
      </c>
    </row>
    <row r="6700" spans="1:2" x14ac:dyDescent="0.25">
      <c r="A6700" s="23" t="s">
        <v>129</v>
      </c>
      <c r="B6700" s="30">
        <f t="shared" si="104"/>
        <v>42399</v>
      </c>
    </row>
    <row r="6701" spans="1:2" x14ac:dyDescent="0.25">
      <c r="A6701" s="23" t="s">
        <v>129</v>
      </c>
      <c r="B6701" s="30">
        <f t="shared" si="104"/>
        <v>42399</v>
      </c>
    </row>
    <row r="6702" spans="1:2" x14ac:dyDescent="0.25">
      <c r="A6702" s="23" t="s">
        <v>129</v>
      </c>
      <c r="B6702" s="30">
        <f t="shared" si="104"/>
        <v>42399</v>
      </c>
    </row>
    <row r="6703" spans="1:2" x14ac:dyDescent="0.25">
      <c r="A6703" s="23" t="s">
        <v>129</v>
      </c>
      <c r="B6703" s="30">
        <f t="shared" si="104"/>
        <v>42399</v>
      </c>
    </row>
    <row r="6704" spans="1:2" x14ac:dyDescent="0.25">
      <c r="A6704" s="23" t="s">
        <v>129</v>
      </c>
      <c r="B6704" s="30">
        <f t="shared" si="104"/>
        <v>42399</v>
      </c>
    </row>
    <row r="6705" spans="1:2" x14ac:dyDescent="0.25">
      <c r="A6705" s="23" t="s">
        <v>129</v>
      </c>
      <c r="B6705" s="30">
        <f t="shared" si="104"/>
        <v>42399</v>
      </c>
    </row>
    <row r="6706" spans="1:2" x14ac:dyDescent="0.25">
      <c r="A6706" s="23" t="s">
        <v>129</v>
      </c>
      <c r="B6706" s="30">
        <f t="shared" si="104"/>
        <v>42399</v>
      </c>
    </row>
    <row r="6707" spans="1:2" x14ac:dyDescent="0.25">
      <c r="A6707" s="23" t="s">
        <v>129</v>
      </c>
      <c r="B6707" s="30">
        <f t="shared" si="104"/>
        <v>42399</v>
      </c>
    </row>
    <row r="6708" spans="1:2" x14ac:dyDescent="0.25">
      <c r="A6708" s="23" t="s">
        <v>129</v>
      </c>
      <c r="B6708" s="30">
        <f t="shared" si="104"/>
        <v>42399</v>
      </c>
    </row>
    <row r="6709" spans="1:2" x14ac:dyDescent="0.25">
      <c r="A6709" s="23" t="s">
        <v>129</v>
      </c>
      <c r="B6709" s="30">
        <f t="shared" si="104"/>
        <v>42399</v>
      </c>
    </row>
    <row r="6710" spans="1:2" x14ac:dyDescent="0.25">
      <c r="A6710" s="23" t="s">
        <v>129</v>
      </c>
      <c r="B6710" s="30">
        <f t="shared" si="104"/>
        <v>42399</v>
      </c>
    </row>
    <row r="6711" spans="1:2" x14ac:dyDescent="0.25">
      <c r="A6711" s="23" t="s">
        <v>129</v>
      </c>
      <c r="B6711" s="30">
        <f t="shared" si="104"/>
        <v>42399</v>
      </c>
    </row>
    <row r="6712" spans="1:2" x14ac:dyDescent="0.25">
      <c r="A6712" s="23" t="s">
        <v>129</v>
      </c>
      <c r="B6712" s="30">
        <f t="shared" si="104"/>
        <v>42399</v>
      </c>
    </row>
    <row r="6713" spans="1:2" x14ac:dyDescent="0.25">
      <c r="A6713" s="23" t="s">
        <v>129</v>
      </c>
      <c r="B6713" s="30">
        <f t="shared" si="104"/>
        <v>42399</v>
      </c>
    </row>
    <row r="6714" spans="1:2" x14ac:dyDescent="0.25">
      <c r="A6714" s="23" t="s">
        <v>129</v>
      </c>
      <c r="B6714" s="30">
        <f t="shared" si="104"/>
        <v>42399</v>
      </c>
    </row>
    <row r="6715" spans="1:2" x14ac:dyDescent="0.25">
      <c r="A6715" s="23" t="s">
        <v>129</v>
      </c>
      <c r="B6715" s="30">
        <f t="shared" si="104"/>
        <v>42399</v>
      </c>
    </row>
    <row r="6716" spans="1:2" x14ac:dyDescent="0.25">
      <c r="A6716" s="23" t="s">
        <v>129</v>
      </c>
      <c r="B6716" s="30">
        <f t="shared" si="104"/>
        <v>42399</v>
      </c>
    </row>
    <row r="6717" spans="1:2" x14ac:dyDescent="0.25">
      <c r="A6717" s="23" t="s">
        <v>129</v>
      </c>
      <c r="B6717" s="30">
        <f t="shared" si="104"/>
        <v>42399</v>
      </c>
    </row>
    <row r="6718" spans="1:2" x14ac:dyDescent="0.25">
      <c r="A6718" s="23" t="s">
        <v>129</v>
      </c>
      <c r="B6718" s="30">
        <f t="shared" si="104"/>
        <v>42399</v>
      </c>
    </row>
    <row r="6719" spans="1:2" x14ac:dyDescent="0.25">
      <c r="A6719" s="23" t="s">
        <v>129</v>
      </c>
      <c r="B6719" s="30">
        <f t="shared" si="104"/>
        <v>42399</v>
      </c>
    </row>
    <row r="6720" spans="1:2" x14ac:dyDescent="0.25">
      <c r="A6720" s="23" t="s">
        <v>129</v>
      </c>
      <c r="B6720" s="30">
        <f t="shared" si="104"/>
        <v>42399</v>
      </c>
    </row>
    <row r="6721" spans="1:2" x14ac:dyDescent="0.25">
      <c r="A6721" s="23" t="s">
        <v>129</v>
      </c>
      <c r="B6721" s="30">
        <f t="shared" si="104"/>
        <v>42399</v>
      </c>
    </row>
    <row r="6722" spans="1:2" x14ac:dyDescent="0.25">
      <c r="A6722" s="23" t="s">
        <v>129</v>
      </c>
      <c r="B6722" s="30">
        <f t="shared" si="104"/>
        <v>42399</v>
      </c>
    </row>
    <row r="6723" spans="1:2" x14ac:dyDescent="0.25">
      <c r="A6723" s="23" t="s">
        <v>129</v>
      </c>
      <c r="B6723" s="30">
        <f t="shared" ref="B6723:B6786" si="105">DATEVALUE(SUBSTITUTE(A6723,".","-"))</f>
        <v>42399</v>
      </c>
    </row>
    <row r="6724" spans="1:2" x14ac:dyDescent="0.25">
      <c r="A6724" s="23" t="s">
        <v>129</v>
      </c>
      <c r="B6724" s="30">
        <f t="shared" si="105"/>
        <v>42399</v>
      </c>
    </row>
    <row r="6725" spans="1:2" x14ac:dyDescent="0.25">
      <c r="A6725" s="23" t="s">
        <v>129</v>
      </c>
      <c r="B6725" s="30">
        <f t="shared" si="105"/>
        <v>42399</v>
      </c>
    </row>
    <row r="6726" spans="1:2" x14ac:dyDescent="0.25">
      <c r="A6726" s="23" t="s">
        <v>129</v>
      </c>
      <c r="B6726" s="30">
        <f t="shared" si="105"/>
        <v>42399</v>
      </c>
    </row>
    <row r="6727" spans="1:2" x14ac:dyDescent="0.25">
      <c r="A6727" s="23" t="s">
        <v>129</v>
      </c>
      <c r="B6727" s="30">
        <f t="shared" si="105"/>
        <v>42399</v>
      </c>
    </row>
    <row r="6728" spans="1:2" x14ac:dyDescent="0.25">
      <c r="A6728" s="23" t="s">
        <v>129</v>
      </c>
      <c r="B6728" s="30">
        <f t="shared" si="105"/>
        <v>42399</v>
      </c>
    </row>
    <row r="6729" spans="1:2" x14ac:dyDescent="0.25">
      <c r="A6729" s="23" t="s">
        <v>129</v>
      </c>
      <c r="B6729" s="30">
        <f t="shared" si="105"/>
        <v>42399</v>
      </c>
    </row>
    <row r="6730" spans="1:2" x14ac:dyDescent="0.25">
      <c r="A6730" s="23" t="s">
        <v>129</v>
      </c>
      <c r="B6730" s="30">
        <f t="shared" si="105"/>
        <v>42399</v>
      </c>
    </row>
    <row r="6731" spans="1:2" x14ac:dyDescent="0.25">
      <c r="A6731" s="23" t="s">
        <v>129</v>
      </c>
      <c r="B6731" s="30">
        <f t="shared" si="105"/>
        <v>42399</v>
      </c>
    </row>
    <row r="6732" spans="1:2" x14ac:dyDescent="0.25">
      <c r="A6732" s="23" t="s">
        <v>129</v>
      </c>
      <c r="B6732" s="30">
        <f t="shared" si="105"/>
        <v>42399</v>
      </c>
    </row>
    <row r="6733" spans="1:2" x14ac:dyDescent="0.25">
      <c r="A6733" s="23" t="s">
        <v>129</v>
      </c>
      <c r="B6733" s="30">
        <f t="shared" si="105"/>
        <v>42399</v>
      </c>
    </row>
    <row r="6734" spans="1:2" x14ac:dyDescent="0.25">
      <c r="A6734" s="23" t="s">
        <v>129</v>
      </c>
      <c r="B6734" s="30">
        <f t="shared" si="105"/>
        <v>42399</v>
      </c>
    </row>
    <row r="6735" spans="1:2" x14ac:dyDescent="0.25">
      <c r="A6735" s="23" t="s">
        <v>129</v>
      </c>
      <c r="B6735" s="30">
        <f t="shared" si="105"/>
        <v>42399</v>
      </c>
    </row>
    <row r="6736" spans="1:2" x14ac:dyDescent="0.25">
      <c r="A6736" s="23" t="s">
        <v>129</v>
      </c>
      <c r="B6736" s="30">
        <f t="shared" si="105"/>
        <v>42399</v>
      </c>
    </row>
    <row r="6737" spans="1:2" x14ac:dyDescent="0.25">
      <c r="A6737" s="23" t="s">
        <v>129</v>
      </c>
      <c r="B6737" s="30">
        <f t="shared" si="105"/>
        <v>42399</v>
      </c>
    </row>
    <row r="6738" spans="1:2" x14ac:dyDescent="0.25">
      <c r="A6738" s="23" t="s">
        <v>129</v>
      </c>
      <c r="B6738" s="30">
        <f t="shared" si="105"/>
        <v>42399</v>
      </c>
    </row>
    <row r="6739" spans="1:2" x14ac:dyDescent="0.25">
      <c r="A6739" s="23" t="s">
        <v>129</v>
      </c>
      <c r="B6739" s="30">
        <f t="shared" si="105"/>
        <v>42399</v>
      </c>
    </row>
    <row r="6740" spans="1:2" x14ac:dyDescent="0.25">
      <c r="A6740" s="23" t="s">
        <v>129</v>
      </c>
      <c r="B6740" s="30">
        <f t="shared" si="105"/>
        <v>42399</v>
      </c>
    </row>
    <row r="6741" spans="1:2" x14ac:dyDescent="0.25">
      <c r="A6741" s="23" t="s">
        <v>129</v>
      </c>
      <c r="B6741" s="30">
        <f t="shared" si="105"/>
        <v>42399</v>
      </c>
    </row>
    <row r="6742" spans="1:2" x14ac:dyDescent="0.25">
      <c r="A6742" s="23" t="s">
        <v>129</v>
      </c>
      <c r="B6742" s="30">
        <f t="shared" si="105"/>
        <v>42399</v>
      </c>
    </row>
    <row r="6743" spans="1:2" x14ac:dyDescent="0.25">
      <c r="A6743" s="23" t="s">
        <v>129</v>
      </c>
      <c r="B6743" s="30">
        <f t="shared" si="105"/>
        <v>42399</v>
      </c>
    </row>
    <row r="6744" spans="1:2" x14ac:dyDescent="0.25">
      <c r="A6744" s="23" t="s">
        <v>129</v>
      </c>
      <c r="B6744" s="30">
        <f t="shared" si="105"/>
        <v>42399</v>
      </c>
    </row>
    <row r="6745" spans="1:2" x14ac:dyDescent="0.25">
      <c r="A6745" s="23" t="s">
        <v>129</v>
      </c>
      <c r="B6745" s="30">
        <f t="shared" si="105"/>
        <v>42399</v>
      </c>
    </row>
    <row r="6746" spans="1:2" x14ac:dyDescent="0.25">
      <c r="A6746" s="23" t="s">
        <v>129</v>
      </c>
      <c r="B6746" s="30">
        <f t="shared" si="105"/>
        <v>42399</v>
      </c>
    </row>
    <row r="6747" spans="1:2" x14ac:dyDescent="0.25">
      <c r="A6747" s="23" t="s">
        <v>129</v>
      </c>
      <c r="B6747" s="30">
        <f t="shared" si="105"/>
        <v>42399</v>
      </c>
    </row>
    <row r="6748" spans="1:2" x14ac:dyDescent="0.25">
      <c r="A6748" s="23" t="s">
        <v>129</v>
      </c>
      <c r="B6748" s="30">
        <f t="shared" si="105"/>
        <v>42399</v>
      </c>
    </row>
    <row r="6749" spans="1:2" x14ac:dyDescent="0.25">
      <c r="A6749" s="23" t="s">
        <v>129</v>
      </c>
      <c r="B6749" s="30">
        <f t="shared" si="105"/>
        <v>42399</v>
      </c>
    </row>
    <row r="6750" spans="1:2" x14ac:dyDescent="0.25">
      <c r="A6750" s="23" t="s">
        <v>129</v>
      </c>
      <c r="B6750" s="30">
        <f t="shared" si="105"/>
        <v>42399</v>
      </c>
    </row>
    <row r="6751" spans="1:2" x14ac:dyDescent="0.25">
      <c r="A6751" s="23" t="s">
        <v>129</v>
      </c>
      <c r="B6751" s="30">
        <f t="shared" si="105"/>
        <v>42399</v>
      </c>
    </row>
    <row r="6752" spans="1:2" x14ac:dyDescent="0.25">
      <c r="A6752" s="23" t="s">
        <v>129</v>
      </c>
      <c r="B6752" s="30">
        <f t="shared" si="105"/>
        <v>42399</v>
      </c>
    </row>
    <row r="6753" spans="1:2" x14ac:dyDescent="0.25">
      <c r="A6753" s="23" t="s">
        <v>129</v>
      </c>
      <c r="B6753" s="30">
        <f t="shared" si="105"/>
        <v>42399</v>
      </c>
    </row>
    <row r="6754" spans="1:2" x14ac:dyDescent="0.25">
      <c r="A6754" s="23" t="s">
        <v>129</v>
      </c>
      <c r="B6754" s="30">
        <f t="shared" si="105"/>
        <v>42399</v>
      </c>
    </row>
    <row r="6755" spans="1:2" x14ac:dyDescent="0.25">
      <c r="A6755" s="23" t="s">
        <v>129</v>
      </c>
      <c r="B6755" s="30">
        <f t="shared" si="105"/>
        <v>42399</v>
      </c>
    </row>
    <row r="6756" spans="1:2" x14ac:dyDescent="0.25">
      <c r="A6756" s="23" t="s">
        <v>129</v>
      </c>
      <c r="B6756" s="30">
        <f t="shared" si="105"/>
        <v>42399</v>
      </c>
    </row>
    <row r="6757" spans="1:2" x14ac:dyDescent="0.25">
      <c r="A6757" s="23" t="s">
        <v>129</v>
      </c>
      <c r="B6757" s="30">
        <f t="shared" si="105"/>
        <v>42399</v>
      </c>
    </row>
    <row r="6758" spans="1:2" x14ac:dyDescent="0.25">
      <c r="A6758" s="23" t="s">
        <v>129</v>
      </c>
      <c r="B6758" s="30">
        <f t="shared" si="105"/>
        <v>42399</v>
      </c>
    </row>
    <row r="6759" spans="1:2" x14ac:dyDescent="0.25">
      <c r="A6759" s="23" t="s">
        <v>129</v>
      </c>
      <c r="B6759" s="30">
        <f t="shared" si="105"/>
        <v>42399</v>
      </c>
    </row>
    <row r="6760" spans="1:2" x14ac:dyDescent="0.25">
      <c r="A6760" s="23" t="s">
        <v>129</v>
      </c>
      <c r="B6760" s="30">
        <f t="shared" si="105"/>
        <v>42399</v>
      </c>
    </row>
    <row r="6761" spans="1:2" x14ac:dyDescent="0.25">
      <c r="A6761" s="23" t="s">
        <v>129</v>
      </c>
      <c r="B6761" s="30">
        <f t="shared" si="105"/>
        <v>42399</v>
      </c>
    </row>
    <row r="6762" spans="1:2" x14ac:dyDescent="0.25">
      <c r="A6762" s="23" t="s">
        <v>129</v>
      </c>
      <c r="B6762" s="30">
        <f t="shared" si="105"/>
        <v>42399</v>
      </c>
    </row>
    <row r="6763" spans="1:2" x14ac:dyDescent="0.25">
      <c r="A6763" s="23" t="s">
        <v>129</v>
      </c>
      <c r="B6763" s="30">
        <f t="shared" si="105"/>
        <v>42399</v>
      </c>
    </row>
    <row r="6764" spans="1:2" x14ac:dyDescent="0.25">
      <c r="A6764" s="23" t="s">
        <v>129</v>
      </c>
      <c r="B6764" s="30">
        <f t="shared" si="105"/>
        <v>42399</v>
      </c>
    </row>
    <row r="6765" spans="1:2" x14ac:dyDescent="0.25">
      <c r="A6765" s="23" t="s">
        <v>129</v>
      </c>
      <c r="B6765" s="30">
        <f t="shared" si="105"/>
        <v>42399</v>
      </c>
    </row>
    <row r="6766" spans="1:2" x14ac:dyDescent="0.25">
      <c r="A6766" s="23" t="s">
        <v>129</v>
      </c>
      <c r="B6766" s="30">
        <f t="shared" si="105"/>
        <v>42399</v>
      </c>
    </row>
    <row r="6767" spans="1:2" x14ac:dyDescent="0.25">
      <c r="A6767" s="23" t="s">
        <v>129</v>
      </c>
      <c r="B6767" s="30">
        <f t="shared" si="105"/>
        <v>42399</v>
      </c>
    </row>
    <row r="6768" spans="1:2" x14ac:dyDescent="0.25">
      <c r="A6768" s="23" t="s">
        <v>129</v>
      </c>
      <c r="B6768" s="30">
        <f t="shared" si="105"/>
        <v>42399</v>
      </c>
    </row>
    <row r="6769" spans="1:2" x14ac:dyDescent="0.25">
      <c r="A6769" s="23" t="s">
        <v>129</v>
      </c>
      <c r="B6769" s="30">
        <f t="shared" si="105"/>
        <v>42399</v>
      </c>
    </row>
    <row r="6770" spans="1:2" x14ac:dyDescent="0.25">
      <c r="A6770" s="23" t="s">
        <v>129</v>
      </c>
      <c r="B6770" s="30">
        <f t="shared" si="105"/>
        <v>42399</v>
      </c>
    </row>
    <row r="6771" spans="1:2" x14ac:dyDescent="0.25">
      <c r="A6771" s="23" t="s">
        <v>129</v>
      </c>
      <c r="B6771" s="30">
        <f t="shared" si="105"/>
        <v>42399</v>
      </c>
    </row>
    <row r="6772" spans="1:2" x14ac:dyDescent="0.25">
      <c r="A6772" s="23" t="s">
        <v>129</v>
      </c>
      <c r="B6772" s="30">
        <f t="shared" si="105"/>
        <v>42399</v>
      </c>
    </row>
    <row r="6773" spans="1:2" x14ac:dyDescent="0.25">
      <c r="A6773" s="23" t="s">
        <v>129</v>
      </c>
      <c r="B6773" s="30">
        <f t="shared" si="105"/>
        <v>42399</v>
      </c>
    </row>
    <row r="6774" spans="1:2" x14ac:dyDescent="0.25">
      <c r="A6774" s="23" t="s">
        <v>129</v>
      </c>
      <c r="B6774" s="30">
        <f t="shared" si="105"/>
        <v>42399</v>
      </c>
    </row>
    <row r="6775" spans="1:2" x14ac:dyDescent="0.25">
      <c r="A6775" s="23" t="s">
        <v>129</v>
      </c>
      <c r="B6775" s="30">
        <f t="shared" si="105"/>
        <v>42399</v>
      </c>
    </row>
    <row r="6776" spans="1:2" x14ac:dyDescent="0.25">
      <c r="A6776" s="23" t="s">
        <v>129</v>
      </c>
      <c r="B6776" s="30">
        <f t="shared" si="105"/>
        <v>42399</v>
      </c>
    </row>
    <row r="6777" spans="1:2" x14ac:dyDescent="0.25">
      <c r="A6777" s="23" t="s">
        <v>129</v>
      </c>
      <c r="B6777" s="30">
        <f t="shared" si="105"/>
        <v>42399</v>
      </c>
    </row>
    <row r="6778" spans="1:2" x14ac:dyDescent="0.25">
      <c r="A6778" s="23" t="s">
        <v>129</v>
      </c>
      <c r="B6778" s="30">
        <f t="shared" si="105"/>
        <v>42399</v>
      </c>
    </row>
    <row r="6779" spans="1:2" x14ac:dyDescent="0.25">
      <c r="A6779" s="23" t="s">
        <v>129</v>
      </c>
      <c r="B6779" s="30">
        <f t="shared" si="105"/>
        <v>42399</v>
      </c>
    </row>
    <row r="6780" spans="1:2" x14ac:dyDescent="0.25">
      <c r="A6780" s="23" t="s">
        <v>129</v>
      </c>
      <c r="B6780" s="30">
        <f t="shared" si="105"/>
        <v>42399</v>
      </c>
    </row>
    <row r="6781" spans="1:2" x14ac:dyDescent="0.25">
      <c r="A6781" s="23" t="s">
        <v>124</v>
      </c>
      <c r="B6781" s="30">
        <f t="shared" si="105"/>
        <v>42401</v>
      </c>
    </row>
    <row r="6782" spans="1:2" x14ac:dyDescent="0.25">
      <c r="A6782" s="23" t="s">
        <v>141</v>
      </c>
      <c r="B6782" s="30">
        <f t="shared" si="105"/>
        <v>42353</v>
      </c>
    </row>
    <row r="6783" spans="1:2" x14ac:dyDescent="0.25">
      <c r="A6783" s="23" t="s">
        <v>142</v>
      </c>
      <c r="B6783" s="30">
        <f t="shared" si="105"/>
        <v>39020</v>
      </c>
    </row>
    <row r="6784" spans="1:2" x14ac:dyDescent="0.25">
      <c r="A6784" s="23" t="s">
        <v>142</v>
      </c>
      <c r="B6784" s="30">
        <f t="shared" si="105"/>
        <v>39020</v>
      </c>
    </row>
    <row r="6785" spans="1:2" x14ac:dyDescent="0.25">
      <c r="A6785" s="23" t="s">
        <v>142</v>
      </c>
      <c r="B6785" s="30">
        <f t="shared" si="105"/>
        <v>39020</v>
      </c>
    </row>
    <row r="6786" spans="1:2" x14ac:dyDescent="0.25">
      <c r="A6786" s="23" t="s">
        <v>143</v>
      </c>
      <c r="B6786" s="30">
        <f t="shared" si="105"/>
        <v>38988</v>
      </c>
    </row>
    <row r="6787" spans="1:2" x14ac:dyDescent="0.25">
      <c r="A6787" s="23" t="s">
        <v>143</v>
      </c>
      <c r="B6787" s="30">
        <f t="shared" ref="B6787:B6850" si="106">DATEVALUE(SUBSTITUTE(A6787,".","-"))</f>
        <v>38988</v>
      </c>
    </row>
    <row r="6788" spans="1:2" x14ac:dyDescent="0.25">
      <c r="A6788" s="23" t="s">
        <v>143</v>
      </c>
      <c r="B6788" s="30">
        <f t="shared" si="106"/>
        <v>38988</v>
      </c>
    </row>
    <row r="6789" spans="1:2" x14ac:dyDescent="0.25">
      <c r="A6789" s="23" t="s">
        <v>144</v>
      </c>
      <c r="B6789" s="30">
        <f t="shared" si="106"/>
        <v>38959</v>
      </c>
    </row>
    <row r="6790" spans="1:2" x14ac:dyDescent="0.25">
      <c r="A6790" s="23" t="s">
        <v>144</v>
      </c>
      <c r="B6790" s="30">
        <f t="shared" si="106"/>
        <v>38959</v>
      </c>
    </row>
    <row r="6791" spans="1:2" x14ac:dyDescent="0.25">
      <c r="A6791" s="23" t="s">
        <v>144</v>
      </c>
      <c r="B6791" s="30">
        <f t="shared" si="106"/>
        <v>38959</v>
      </c>
    </row>
    <row r="6792" spans="1:2" x14ac:dyDescent="0.25">
      <c r="A6792" s="23" t="s">
        <v>145</v>
      </c>
      <c r="B6792" s="30">
        <f t="shared" si="106"/>
        <v>38924</v>
      </c>
    </row>
    <row r="6793" spans="1:2" x14ac:dyDescent="0.25">
      <c r="A6793" s="23" t="s">
        <v>145</v>
      </c>
      <c r="B6793" s="30">
        <f t="shared" si="106"/>
        <v>38924</v>
      </c>
    </row>
    <row r="6794" spans="1:2" x14ac:dyDescent="0.25">
      <c r="A6794" s="23" t="s">
        <v>145</v>
      </c>
      <c r="B6794" s="30">
        <f t="shared" si="106"/>
        <v>38924</v>
      </c>
    </row>
    <row r="6795" spans="1:2" x14ac:dyDescent="0.25">
      <c r="A6795" s="23" t="s">
        <v>90</v>
      </c>
      <c r="B6795" s="30">
        <f t="shared" si="106"/>
        <v>42409</v>
      </c>
    </row>
    <row r="6796" spans="1:2" x14ac:dyDescent="0.25">
      <c r="A6796" s="23" t="s">
        <v>90</v>
      </c>
      <c r="B6796" s="30">
        <f t="shared" si="106"/>
        <v>42409</v>
      </c>
    </row>
    <row r="6797" spans="1:2" x14ac:dyDescent="0.25">
      <c r="A6797" s="23" t="s">
        <v>90</v>
      </c>
      <c r="B6797" s="30">
        <f t="shared" si="106"/>
        <v>42409</v>
      </c>
    </row>
    <row r="6798" spans="1:2" x14ac:dyDescent="0.25">
      <c r="A6798" s="23" t="s">
        <v>91</v>
      </c>
      <c r="B6798" s="30">
        <f t="shared" si="106"/>
        <v>42415</v>
      </c>
    </row>
    <row r="6799" spans="1:2" x14ac:dyDescent="0.25">
      <c r="A6799" s="23" t="s">
        <v>95</v>
      </c>
      <c r="B6799" s="30">
        <f t="shared" si="106"/>
        <v>42411</v>
      </c>
    </row>
    <row r="6800" spans="1:2" x14ac:dyDescent="0.25">
      <c r="A6800" s="23" t="s">
        <v>126</v>
      </c>
      <c r="B6800" s="30">
        <f t="shared" si="106"/>
        <v>42402</v>
      </c>
    </row>
    <row r="6801" spans="1:2" x14ac:dyDescent="0.25">
      <c r="A6801" s="23" t="s">
        <v>96</v>
      </c>
      <c r="B6801" s="30">
        <f t="shared" si="106"/>
        <v>42412</v>
      </c>
    </row>
    <row r="6802" spans="1:2" x14ac:dyDescent="0.25">
      <c r="A6802" s="23" t="s">
        <v>96</v>
      </c>
      <c r="B6802" s="30">
        <f t="shared" si="106"/>
        <v>42412</v>
      </c>
    </row>
    <row r="6803" spans="1:2" x14ac:dyDescent="0.25">
      <c r="A6803" s="23" t="s">
        <v>96</v>
      </c>
      <c r="B6803" s="30">
        <f t="shared" si="106"/>
        <v>42412</v>
      </c>
    </row>
    <row r="6804" spans="1:2" x14ac:dyDescent="0.25">
      <c r="A6804" s="23" t="s">
        <v>146</v>
      </c>
      <c r="B6804" s="30">
        <f t="shared" si="106"/>
        <v>42283</v>
      </c>
    </row>
    <row r="6805" spans="1:2" x14ac:dyDescent="0.25">
      <c r="A6805" s="23" t="s">
        <v>124</v>
      </c>
      <c r="B6805" s="30">
        <f t="shared" si="106"/>
        <v>42401</v>
      </c>
    </row>
    <row r="6806" spans="1:2" x14ac:dyDescent="0.25">
      <c r="A6806" s="23" t="s">
        <v>147</v>
      </c>
      <c r="B6806" s="30">
        <f t="shared" si="106"/>
        <v>42370</v>
      </c>
    </row>
    <row r="6807" spans="1:2" x14ac:dyDescent="0.25">
      <c r="A6807" s="23" t="s">
        <v>147</v>
      </c>
      <c r="B6807" s="30">
        <f t="shared" si="106"/>
        <v>42370</v>
      </c>
    </row>
    <row r="6808" spans="1:2" x14ac:dyDescent="0.25">
      <c r="A6808" s="23" t="s">
        <v>124</v>
      </c>
      <c r="B6808" s="30">
        <f t="shared" si="106"/>
        <v>42401</v>
      </c>
    </row>
    <row r="6809" spans="1:2" x14ac:dyDescent="0.25">
      <c r="A6809" s="23" t="s">
        <v>124</v>
      </c>
      <c r="B6809" s="30">
        <f t="shared" si="106"/>
        <v>42401</v>
      </c>
    </row>
    <row r="6810" spans="1:2" x14ac:dyDescent="0.25">
      <c r="A6810" s="23" t="s">
        <v>124</v>
      </c>
      <c r="B6810" s="30">
        <f t="shared" si="106"/>
        <v>42401</v>
      </c>
    </row>
    <row r="6811" spans="1:2" x14ac:dyDescent="0.25">
      <c r="A6811" s="23" t="s">
        <v>116</v>
      </c>
      <c r="B6811" s="30">
        <f t="shared" si="106"/>
        <v>42410</v>
      </c>
    </row>
    <row r="6812" spans="1:2" x14ac:dyDescent="0.25">
      <c r="A6812" s="23" t="s">
        <v>88</v>
      </c>
      <c r="B6812" s="30">
        <f t="shared" si="106"/>
        <v>39156</v>
      </c>
    </row>
    <row r="6813" spans="1:2" x14ac:dyDescent="0.25">
      <c r="A6813" s="23" t="s">
        <v>88</v>
      </c>
      <c r="B6813" s="30">
        <f t="shared" si="106"/>
        <v>39156</v>
      </c>
    </row>
    <row r="6814" spans="1:2" x14ac:dyDescent="0.25">
      <c r="A6814" s="23" t="s">
        <v>88</v>
      </c>
      <c r="B6814" s="30">
        <f t="shared" si="106"/>
        <v>39156</v>
      </c>
    </row>
    <row r="6815" spans="1:2" x14ac:dyDescent="0.25">
      <c r="A6815" s="23" t="s">
        <v>88</v>
      </c>
      <c r="B6815" s="30">
        <f t="shared" si="106"/>
        <v>39156</v>
      </c>
    </row>
    <row r="6816" spans="1:2" x14ac:dyDescent="0.25">
      <c r="A6816" s="23" t="s">
        <v>88</v>
      </c>
      <c r="B6816" s="30">
        <f t="shared" si="106"/>
        <v>39156</v>
      </c>
    </row>
    <row r="6817" spans="1:2" x14ac:dyDescent="0.25">
      <c r="A6817" s="23" t="s">
        <v>88</v>
      </c>
      <c r="B6817" s="30">
        <f t="shared" si="106"/>
        <v>39156</v>
      </c>
    </row>
    <row r="6818" spans="1:2" x14ac:dyDescent="0.25">
      <c r="A6818" s="23" t="s">
        <v>126</v>
      </c>
      <c r="B6818" s="30">
        <f t="shared" si="106"/>
        <v>42402</v>
      </c>
    </row>
    <row r="6819" spans="1:2" x14ac:dyDescent="0.25">
      <c r="A6819" s="23" t="s">
        <v>126</v>
      </c>
      <c r="B6819" s="30">
        <f t="shared" si="106"/>
        <v>42402</v>
      </c>
    </row>
    <row r="6820" spans="1:2" x14ac:dyDescent="0.25">
      <c r="A6820" s="23" t="s">
        <v>126</v>
      </c>
      <c r="B6820" s="30">
        <f t="shared" si="106"/>
        <v>42402</v>
      </c>
    </row>
    <row r="6821" spans="1:2" x14ac:dyDescent="0.25">
      <c r="A6821" s="23" t="s">
        <v>126</v>
      </c>
      <c r="B6821" s="30">
        <f t="shared" si="106"/>
        <v>42402</v>
      </c>
    </row>
    <row r="6822" spans="1:2" x14ac:dyDescent="0.25">
      <c r="A6822" s="23" t="s">
        <v>126</v>
      </c>
      <c r="B6822" s="30">
        <f t="shared" si="106"/>
        <v>42402</v>
      </c>
    </row>
    <row r="6823" spans="1:2" x14ac:dyDescent="0.25">
      <c r="A6823" s="23" t="s">
        <v>126</v>
      </c>
      <c r="B6823" s="30">
        <f t="shared" si="106"/>
        <v>42402</v>
      </c>
    </row>
    <row r="6824" spans="1:2" x14ac:dyDescent="0.25">
      <c r="A6824" s="23" t="s">
        <v>126</v>
      </c>
      <c r="B6824" s="30">
        <f t="shared" si="106"/>
        <v>42402</v>
      </c>
    </row>
    <row r="6825" spans="1:2" x14ac:dyDescent="0.25">
      <c r="A6825" s="23" t="s">
        <v>126</v>
      </c>
      <c r="B6825" s="30">
        <f t="shared" si="106"/>
        <v>42402</v>
      </c>
    </row>
    <row r="6826" spans="1:2" x14ac:dyDescent="0.25">
      <c r="A6826" s="23" t="s">
        <v>126</v>
      </c>
      <c r="B6826" s="30">
        <f t="shared" si="106"/>
        <v>42402</v>
      </c>
    </row>
    <row r="6827" spans="1:2" x14ac:dyDescent="0.25">
      <c r="A6827" s="23" t="s">
        <v>126</v>
      </c>
      <c r="B6827" s="30">
        <f t="shared" si="106"/>
        <v>42402</v>
      </c>
    </row>
    <row r="6828" spans="1:2" x14ac:dyDescent="0.25">
      <c r="A6828" s="23" t="s">
        <v>89</v>
      </c>
      <c r="B6828" s="30">
        <f t="shared" si="106"/>
        <v>42403</v>
      </c>
    </row>
    <row r="6829" spans="1:2" x14ac:dyDescent="0.25">
      <c r="A6829" s="23" t="s">
        <v>89</v>
      </c>
      <c r="B6829" s="30">
        <f t="shared" si="106"/>
        <v>42403</v>
      </c>
    </row>
    <row r="6830" spans="1:2" x14ac:dyDescent="0.25">
      <c r="A6830" s="23" t="s">
        <v>89</v>
      </c>
      <c r="B6830" s="30">
        <f t="shared" si="106"/>
        <v>42403</v>
      </c>
    </row>
    <row r="6831" spans="1:2" x14ac:dyDescent="0.25">
      <c r="A6831" s="23" t="s">
        <v>89</v>
      </c>
      <c r="B6831" s="30">
        <f t="shared" si="106"/>
        <v>42403</v>
      </c>
    </row>
    <row r="6832" spans="1:2" x14ac:dyDescent="0.25">
      <c r="A6832" s="23" t="s">
        <v>89</v>
      </c>
      <c r="B6832" s="30">
        <f t="shared" si="106"/>
        <v>42403</v>
      </c>
    </row>
    <row r="6833" spans="1:2" x14ac:dyDescent="0.25">
      <c r="A6833" s="23" t="s">
        <v>89</v>
      </c>
      <c r="B6833" s="30">
        <f t="shared" si="106"/>
        <v>42403</v>
      </c>
    </row>
    <row r="6834" spans="1:2" x14ac:dyDescent="0.25">
      <c r="A6834" s="23" t="s">
        <v>116</v>
      </c>
      <c r="B6834" s="30">
        <f t="shared" si="106"/>
        <v>42410</v>
      </c>
    </row>
    <row r="6835" spans="1:2" x14ac:dyDescent="0.25">
      <c r="A6835" s="23" t="s">
        <v>116</v>
      </c>
      <c r="B6835" s="30">
        <f t="shared" si="106"/>
        <v>42410</v>
      </c>
    </row>
    <row r="6836" spans="1:2" x14ac:dyDescent="0.25">
      <c r="A6836" s="23" t="s">
        <v>116</v>
      </c>
      <c r="B6836" s="30">
        <f t="shared" si="106"/>
        <v>42410</v>
      </c>
    </row>
    <row r="6837" spans="1:2" x14ac:dyDescent="0.25">
      <c r="A6837" s="23" t="s">
        <v>116</v>
      </c>
      <c r="B6837" s="30">
        <f t="shared" si="106"/>
        <v>42410</v>
      </c>
    </row>
    <row r="6838" spans="1:2" x14ac:dyDescent="0.25">
      <c r="A6838" s="23" t="s">
        <v>116</v>
      </c>
      <c r="B6838" s="30">
        <f t="shared" si="106"/>
        <v>42410</v>
      </c>
    </row>
    <row r="6839" spans="1:2" x14ac:dyDescent="0.25">
      <c r="A6839" s="23" t="s">
        <v>92</v>
      </c>
      <c r="B6839" s="30">
        <f t="shared" si="106"/>
        <v>42418</v>
      </c>
    </row>
    <row r="6840" spans="1:2" x14ac:dyDescent="0.25">
      <c r="A6840" s="23" t="s">
        <v>92</v>
      </c>
      <c r="B6840" s="30">
        <f t="shared" si="106"/>
        <v>42418</v>
      </c>
    </row>
    <row r="6841" spans="1:2" x14ac:dyDescent="0.25">
      <c r="A6841" s="23" t="s">
        <v>92</v>
      </c>
      <c r="B6841" s="30">
        <f t="shared" si="106"/>
        <v>42418</v>
      </c>
    </row>
    <row r="6842" spans="1:2" x14ac:dyDescent="0.25">
      <c r="A6842" s="23" t="s">
        <v>92</v>
      </c>
      <c r="B6842" s="30">
        <f t="shared" si="106"/>
        <v>42418</v>
      </c>
    </row>
    <row r="6843" spans="1:2" x14ac:dyDescent="0.25">
      <c r="A6843" s="23" t="s">
        <v>92</v>
      </c>
      <c r="B6843" s="30">
        <f t="shared" si="106"/>
        <v>42418</v>
      </c>
    </row>
    <row r="6844" spans="1:2" x14ac:dyDescent="0.25">
      <c r="A6844" s="23" t="s">
        <v>92</v>
      </c>
      <c r="B6844" s="30">
        <f t="shared" si="106"/>
        <v>42418</v>
      </c>
    </row>
    <row r="6845" spans="1:2" x14ac:dyDescent="0.25">
      <c r="A6845" s="23" t="s">
        <v>92</v>
      </c>
      <c r="B6845" s="30">
        <f t="shared" si="106"/>
        <v>42418</v>
      </c>
    </row>
    <row r="6846" spans="1:2" x14ac:dyDescent="0.25">
      <c r="A6846" s="23" t="s">
        <v>92</v>
      </c>
      <c r="B6846" s="30">
        <f t="shared" si="106"/>
        <v>42418</v>
      </c>
    </row>
    <row r="6847" spans="1:2" x14ac:dyDescent="0.25">
      <c r="A6847" s="23" t="s">
        <v>98</v>
      </c>
      <c r="B6847" s="30">
        <f t="shared" si="106"/>
        <v>42417</v>
      </c>
    </row>
    <row r="6848" spans="1:2" x14ac:dyDescent="0.25">
      <c r="A6848" s="23" t="s">
        <v>124</v>
      </c>
      <c r="B6848" s="30">
        <f t="shared" si="106"/>
        <v>42401</v>
      </c>
    </row>
    <row r="6849" spans="1:2" x14ac:dyDescent="0.25">
      <c r="A6849" s="23" t="s">
        <v>124</v>
      </c>
      <c r="B6849" s="30">
        <f t="shared" si="106"/>
        <v>42401</v>
      </c>
    </row>
    <row r="6850" spans="1:2" x14ac:dyDescent="0.25">
      <c r="A6850" s="23" t="s">
        <v>97</v>
      </c>
      <c r="B6850" s="30">
        <f t="shared" si="106"/>
        <v>42416</v>
      </c>
    </row>
    <row r="6851" spans="1:2" x14ac:dyDescent="0.25">
      <c r="A6851" s="23" t="s">
        <v>97</v>
      </c>
      <c r="B6851" s="30">
        <f t="shared" ref="B6851:B6914" si="107">DATEVALUE(SUBSTITUTE(A6851,".","-"))</f>
        <v>42416</v>
      </c>
    </row>
    <row r="6852" spans="1:2" x14ac:dyDescent="0.25">
      <c r="A6852" s="23" t="s">
        <v>126</v>
      </c>
      <c r="B6852" s="30">
        <f t="shared" si="107"/>
        <v>42402</v>
      </c>
    </row>
    <row r="6853" spans="1:2" x14ac:dyDescent="0.25">
      <c r="A6853" s="23" t="s">
        <v>126</v>
      </c>
      <c r="B6853" s="30">
        <f t="shared" si="107"/>
        <v>42402</v>
      </c>
    </row>
    <row r="6854" spans="1:2" x14ac:dyDescent="0.25">
      <c r="A6854" s="23" t="s">
        <v>127</v>
      </c>
      <c r="B6854" s="30">
        <f t="shared" si="107"/>
        <v>42404</v>
      </c>
    </row>
    <row r="6855" spans="1:2" x14ac:dyDescent="0.25">
      <c r="A6855" s="23" t="s">
        <v>97</v>
      </c>
      <c r="B6855" s="30">
        <f t="shared" si="107"/>
        <v>42416</v>
      </c>
    </row>
    <row r="6856" spans="1:2" x14ac:dyDescent="0.25">
      <c r="A6856" s="23" t="s">
        <v>95</v>
      </c>
      <c r="B6856" s="30">
        <f t="shared" si="107"/>
        <v>42411</v>
      </c>
    </row>
    <row r="6857" spans="1:2" x14ac:dyDescent="0.25">
      <c r="A6857" s="23" t="s">
        <v>127</v>
      </c>
      <c r="B6857" s="30">
        <f t="shared" si="107"/>
        <v>42404</v>
      </c>
    </row>
    <row r="6858" spans="1:2" x14ac:dyDescent="0.25">
      <c r="A6858" s="23" t="s">
        <v>95</v>
      </c>
      <c r="B6858" s="30">
        <f t="shared" si="107"/>
        <v>42411</v>
      </c>
    </row>
    <row r="6859" spans="1:2" x14ac:dyDescent="0.25">
      <c r="A6859" s="23" t="s">
        <v>95</v>
      </c>
      <c r="B6859" s="30">
        <f t="shared" si="107"/>
        <v>42411</v>
      </c>
    </row>
    <row r="6860" spans="1:2" x14ac:dyDescent="0.25">
      <c r="A6860" s="23" t="s">
        <v>95</v>
      </c>
      <c r="B6860" s="30">
        <f t="shared" si="107"/>
        <v>42411</v>
      </c>
    </row>
    <row r="6861" spans="1:2" x14ac:dyDescent="0.25">
      <c r="A6861" s="23" t="s">
        <v>97</v>
      </c>
      <c r="B6861" s="30">
        <f t="shared" si="107"/>
        <v>42416</v>
      </c>
    </row>
    <row r="6862" spans="1:2" x14ac:dyDescent="0.25">
      <c r="A6862" s="23" t="s">
        <v>96</v>
      </c>
      <c r="B6862" s="30">
        <f t="shared" si="107"/>
        <v>42412</v>
      </c>
    </row>
    <row r="6863" spans="1:2" x14ac:dyDescent="0.25">
      <c r="A6863" s="23" t="s">
        <v>127</v>
      </c>
      <c r="B6863" s="30">
        <f t="shared" si="107"/>
        <v>42404</v>
      </c>
    </row>
    <row r="6864" spans="1:2" x14ac:dyDescent="0.25">
      <c r="A6864" s="23" t="s">
        <v>97</v>
      </c>
      <c r="B6864" s="30">
        <f t="shared" si="107"/>
        <v>42416</v>
      </c>
    </row>
    <row r="6865" spans="1:2" x14ac:dyDescent="0.25">
      <c r="A6865" s="23" t="s">
        <v>116</v>
      </c>
      <c r="B6865" s="30">
        <f t="shared" si="107"/>
        <v>42410</v>
      </c>
    </row>
    <row r="6866" spans="1:2" x14ac:dyDescent="0.25">
      <c r="A6866" s="23" t="s">
        <v>127</v>
      </c>
      <c r="B6866" s="30">
        <f t="shared" si="107"/>
        <v>42404</v>
      </c>
    </row>
    <row r="6867" spans="1:2" x14ac:dyDescent="0.25">
      <c r="A6867" s="23" t="s">
        <v>148</v>
      </c>
      <c r="B6867" s="30">
        <f t="shared" si="107"/>
        <v>42389</v>
      </c>
    </row>
    <row r="6868" spans="1:2" x14ac:dyDescent="0.25">
      <c r="A6868" s="23" t="s">
        <v>148</v>
      </c>
      <c r="B6868" s="30">
        <f t="shared" si="107"/>
        <v>42389</v>
      </c>
    </row>
    <row r="6869" spans="1:2" x14ac:dyDescent="0.25">
      <c r="A6869" s="23" t="s">
        <v>148</v>
      </c>
      <c r="B6869" s="30">
        <f t="shared" si="107"/>
        <v>42389</v>
      </c>
    </row>
    <row r="6870" spans="1:2" x14ac:dyDescent="0.25">
      <c r="A6870" s="23" t="s">
        <v>148</v>
      </c>
      <c r="B6870" s="30">
        <f t="shared" si="107"/>
        <v>42389</v>
      </c>
    </row>
    <row r="6871" spans="1:2" x14ac:dyDescent="0.25">
      <c r="A6871" s="23" t="s">
        <v>138</v>
      </c>
      <c r="B6871" s="30">
        <f t="shared" si="107"/>
        <v>42396</v>
      </c>
    </row>
    <row r="6872" spans="1:2" x14ac:dyDescent="0.25">
      <c r="A6872" s="23" t="s">
        <v>138</v>
      </c>
      <c r="B6872" s="30">
        <f t="shared" si="107"/>
        <v>42396</v>
      </c>
    </row>
    <row r="6873" spans="1:2" x14ac:dyDescent="0.25">
      <c r="A6873" s="23" t="s">
        <v>138</v>
      </c>
      <c r="B6873" s="30">
        <f t="shared" si="107"/>
        <v>42396</v>
      </c>
    </row>
    <row r="6874" spans="1:2" x14ac:dyDescent="0.25">
      <c r="A6874" s="23" t="s">
        <v>138</v>
      </c>
      <c r="B6874" s="30">
        <f t="shared" si="107"/>
        <v>42396</v>
      </c>
    </row>
    <row r="6875" spans="1:2" x14ac:dyDescent="0.25">
      <c r="A6875" s="23" t="s">
        <v>138</v>
      </c>
      <c r="B6875" s="30">
        <f t="shared" si="107"/>
        <v>42396</v>
      </c>
    </row>
    <row r="6876" spans="1:2" x14ac:dyDescent="0.25">
      <c r="A6876" s="23" t="s">
        <v>138</v>
      </c>
      <c r="B6876" s="30">
        <f t="shared" si="107"/>
        <v>42396</v>
      </c>
    </row>
    <row r="6877" spans="1:2" x14ac:dyDescent="0.25">
      <c r="A6877" s="23" t="s">
        <v>138</v>
      </c>
      <c r="B6877" s="30">
        <f t="shared" si="107"/>
        <v>42396</v>
      </c>
    </row>
    <row r="6878" spans="1:2" x14ac:dyDescent="0.25">
      <c r="A6878" s="23" t="s">
        <v>138</v>
      </c>
      <c r="B6878" s="30">
        <f t="shared" si="107"/>
        <v>42396</v>
      </c>
    </row>
    <row r="6879" spans="1:2" x14ac:dyDescent="0.25">
      <c r="A6879" s="23" t="s">
        <v>138</v>
      </c>
      <c r="B6879" s="30">
        <f t="shared" si="107"/>
        <v>42396</v>
      </c>
    </row>
    <row r="6880" spans="1:2" x14ac:dyDescent="0.25">
      <c r="A6880" s="23" t="s">
        <v>116</v>
      </c>
      <c r="B6880" s="30">
        <f t="shared" si="107"/>
        <v>42410</v>
      </c>
    </row>
    <row r="6881" spans="1:2" x14ac:dyDescent="0.25">
      <c r="A6881" s="23" t="s">
        <v>116</v>
      </c>
      <c r="B6881" s="30">
        <f t="shared" si="107"/>
        <v>42410</v>
      </c>
    </row>
    <row r="6882" spans="1:2" x14ac:dyDescent="0.25">
      <c r="A6882" s="23" t="s">
        <v>116</v>
      </c>
      <c r="B6882" s="30">
        <f t="shared" si="107"/>
        <v>42410</v>
      </c>
    </row>
    <row r="6883" spans="1:2" x14ac:dyDescent="0.25">
      <c r="A6883" s="23" t="s">
        <v>116</v>
      </c>
      <c r="B6883" s="30">
        <f t="shared" si="107"/>
        <v>42410</v>
      </c>
    </row>
    <row r="6884" spans="1:2" x14ac:dyDescent="0.25">
      <c r="A6884" s="23" t="s">
        <v>116</v>
      </c>
      <c r="B6884" s="30">
        <f t="shared" si="107"/>
        <v>42410</v>
      </c>
    </row>
    <row r="6885" spans="1:2" x14ac:dyDescent="0.25">
      <c r="A6885" s="23" t="s">
        <v>116</v>
      </c>
      <c r="B6885" s="30">
        <f t="shared" si="107"/>
        <v>42410</v>
      </c>
    </row>
    <row r="6886" spans="1:2" x14ac:dyDescent="0.25">
      <c r="A6886" s="23" t="s">
        <v>116</v>
      </c>
      <c r="B6886" s="30">
        <f t="shared" si="107"/>
        <v>42410</v>
      </c>
    </row>
    <row r="6887" spans="1:2" x14ac:dyDescent="0.25">
      <c r="A6887" s="23" t="s">
        <v>116</v>
      </c>
      <c r="B6887" s="30">
        <f t="shared" si="107"/>
        <v>42410</v>
      </c>
    </row>
    <row r="6888" spans="1:2" x14ac:dyDescent="0.25">
      <c r="A6888" s="23" t="s">
        <v>91</v>
      </c>
      <c r="B6888" s="30">
        <f t="shared" si="107"/>
        <v>42415</v>
      </c>
    </row>
    <row r="6889" spans="1:2" x14ac:dyDescent="0.25">
      <c r="A6889" s="23" t="s">
        <v>91</v>
      </c>
      <c r="B6889" s="30">
        <f t="shared" si="107"/>
        <v>42415</v>
      </c>
    </row>
    <row r="6890" spans="1:2" x14ac:dyDescent="0.25">
      <c r="A6890" s="23" t="s">
        <v>91</v>
      </c>
      <c r="B6890" s="30">
        <f t="shared" si="107"/>
        <v>42415</v>
      </c>
    </row>
    <row r="6891" spans="1:2" x14ac:dyDescent="0.25">
      <c r="A6891" s="23" t="s">
        <v>91</v>
      </c>
      <c r="B6891" s="30">
        <f t="shared" si="107"/>
        <v>42415</v>
      </c>
    </row>
    <row r="6892" spans="1:2" x14ac:dyDescent="0.25">
      <c r="A6892" s="23" t="s">
        <v>91</v>
      </c>
      <c r="B6892" s="30">
        <f t="shared" si="107"/>
        <v>42415</v>
      </c>
    </row>
    <row r="6893" spans="1:2" x14ac:dyDescent="0.25">
      <c r="A6893" s="23" t="s">
        <v>91</v>
      </c>
      <c r="B6893" s="30">
        <f t="shared" si="107"/>
        <v>42415</v>
      </c>
    </row>
    <row r="6894" spans="1:2" x14ac:dyDescent="0.25">
      <c r="A6894" s="23" t="s">
        <v>91</v>
      </c>
      <c r="B6894" s="30">
        <f t="shared" si="107"/>
        <v>42415</v>
      </c>
    </row>
    <row r="6895" spans="1:2" x14ac:dyDescent="0.25">
      <c r="A6895" s="23" t="s">
        <v>91</v>
      </c>
      <c r="B6895" s="30">
        <f t="shared" si="107"/>
        <v>42415</v>
      </c>
    </row>
    <row r="6896" spans="1:2" x14ac:dyDescent="0.25">
      <c r="A6896" s="23" t="s">
        <v>97</v>
      </c>
      <c r="B6896" s="30">
        <f t="shared" si="107"/>
        <v>42416</v>
      </c>
    </row>
    <row r="6897" spans="1:2" x14ac:dyDescent="0.25">
      <c r="A6897" s="23" t="s">
        <v>97</v>
      </c>
      <c r="B6897" s="30">
        <f t="shared" si="107"/>
        <v>42416</v>
      </c>
    </row>
    <row r="6898" spans="1:2" x14ac:dyDescent="0.25">
      <c r="A6898" s="23" t="s">
        <v>97</v>
      </c>
      <c r="B6898" s="30">
        <f t="shared" si="107"/>
        <v>42416</v>
      </c>
    </row>
    <row r="6899" spans="1:2" x14ac:dyDescent="0.25">
      <c r="A6899" s="23" t="s">
        <v>97</v>
      </c>
      <c r="B6899" s="30">
        <f t="shared" si="107"/>
        <v>42416</v>
      </c>
    </row>
    <row r="6900" spans="1:2" x14ac:dyDescent="0.25">
      <c r="A6900" s="23" t="s">
        <v>94</v>
      </c>
      <c r="B6900" s="30">
        <f t="shared" si="107"/>
        <v>42424</v>
      </c>
    </row>
    <row r="6901" spans="1:2" x14ac:dyDescent="0.25">
      <c r="A6901" s="23" t="s">
        <v>94</v>
      </c>
      <c r="B6901" s="30">
        <f t="shared" si="107"/>
        <v>42424</v>
      </c>
    </row>
    <row r="6902" spans="1:2" x14ac:dyDescent="0.25">
      <c r="A6902" s="23" t="s">
        <v>94</v>
      </c>
      <c r="B6902" s="30">
        <f t="shared" si="107"/>
        <v>42424</v>
      </c>
    </row>
    <row r="6903" spans="1:2" x14ac:dyDescent="0.25">
      <c r="A6903" s="23" t="s">
        <v>94</v>
      </c>
      <c r="B6903" s="30">
        <f t="shared" si="107"/>
        <v>42424</v>
      </c>
    </row>
    <row r="6904" spans="1:2" x14ac:dyDescent="0.25">
      <c r="A6904" s="23" t="s">
        <v>94</v>
      </c>
      <c r="B6904" s="30">
        <f t="shared" si="107"/>
        <v>42424</v>
      </c>
    </row>
    <row r="6905" spans="1:2" x14ac:dyDescent="0.25">
      <c r="A6905" s="23" t="s">
        <v>94</v>
      </c>
      <c r="B6905" s="30">
        <f t="shared" si="107"/>
        <v>42424</v>
      </c>
    </row>
    <row r="6906" spans="1:2" x14ac:dyDescent="0.25">
      <c r="A6906" s="23" t="s">
        <v>94</v>
      </c>
      <c r="B6906" s="30">
        <f t="shared" si="107"/>
        <v>42424</v>
      </c>
    </row>
    <row r="6907" spans="1:2" x14ac:dyDescent="0.25">
      <c r="A6907" s="23" t="s">
        <v>94</v>
      </c>
      <c r="B6907" s="30">
        <f t="shared" si="107"/>
        <v>42424</v>
      </c>
    </row>
    <row r="6908" spans="1:2" x14ac:dyDescent="0.25">
      <c r="A6908" s="23" t="s">
        <v>94</v>
      </c>
      <c r="B6908" s="30">
        <f t="shared" si="107"/>
        <v>42424</v>
      </c>
    </row>
    <row r="6909" spans="1:2" x14ac:dyDescent="0.25">
      <c r="A6909" s="23" t="s">
        <v>94</v>
      </c>
      <c r="B6909" s="30">
        <f t="shared" si="107"/>
        <v>42424</v>
      </c>
    </row>
    <row r="6910" spans="1:2" x14ac:dyDescent="0.25">
      <c r="A6910" s="23" t="s">
        <v>124</v>
      </c>
      <c r="B6910" s="30">
        <f t="shared" si="107"/>
        <v>42401</v>
      </c>
    </row>
    <row r="6911" spans="1:2" x14ac:dyDescent="0.25">
      <c r="A6911" s="23" t="s">
        <v>118</v>
      </c>
      <c r="B6911" s="30">
        <f t="shared" si="107"/>
        <v>42398</v>
      </c>
    </row>
    <row r="6912" spans="1:2" x14ac:dyDescent="0.25">
      <c r="A6912" s="23" t="s">
        <v>118</v>
      </c>
      <c r="B6912" s="30">
        <f t="shared" si="107"/>
        <v>42398</v>
      </c>
    </row>
    <row r="6913" spans="1:2" x14ac:dyDescent="0.25">
      <c r="A6913" s="23" t="s">
        <v>131</v>
      </c>
      <c r="B6913" s="30">
        <f t="shared" si="107"/>
        <v>42384</v>
      </c>
    </row>
    <row r="6914" spans="1:2" x14ac:dyDescent="0.25">
      <c r="A6914" s="23" t="s">
        <v>131</v>
      </c>
      <c r="B6914" s="30">
        <f t="shared" si="107"/>
        <v>42384</v>
      </c>
    </row>
    <row r="6915" spans="1:2" x14ac:dyDescent="0.25">
      <c r="A6915" s="23" t="s">
        <v>138</v>
      </c>
      <c r="B6915" s="30">
        <f t="shared" ref="B6915:B6978" si="108">DATEVALUE(SUBSTITUTE(A6915,".","-"))</f>
        <v>42396</v>
      </c>
    </row>
    <row r="6916" spans="1:2" x14ac:dyDescent="0.25">
      <c r="A6916" s="23" t="s">
        <v>138</v>
      </c>
      <c r="B6916" s="30">
        <f t="shared" si="108"/>
        <v>42396</v>
      </c>
    </row>
    <row r="6917" spans="1:2" x14ac:dyDescent="0.25">
      <c r="A6917" s="23" t="s">
        <v>116</v>
      </c>
      <c r="B6917" s="30">
        <f t="shared" si="108"/>
        <v>42410</v>
      </c>
    </row>
    <row r="6918" spans="1:2" x14ac:dyDescent="0.25">
      <c r="A6918" s="23" t="s">
        <v>116</v>
      </c>
      <c r="B6918" s="30">
        <f t="shared" si="108"/>
        <v>42410</v>
      </c>
    </row>
    <row r="6919" spans="1:2" x14ac:dyDescent="0.25">
      <c r="A6919" s="23" t="s">
        <v>90</v>
      </c>
      <c r="B6919" s="30">
        <f t="shared" si="108"/>
        <v>42409</v>
      </c>
    </row>
    <row r="6920" spans="1:2" x14ac:dyDescent="0.25">
      <c r="A6920" s="23" t="s">
        <v>128</v>
      </c>
      <c r="B6920" s="30">
        <f t="shared" si="108"/>
        <v>42400</v>
      </c>
    </row>
    <row r="6921" spans="1:2" x14ac:dyDescent="0.25">
      <c r="A6921" s="23" t="s">
        <v>95</v>
      </c>
      <c r="B6921" s="30">
        <f t="shared" si="108"/>
        <v>42411</v>
      </c>
    </row>
    <row r="6922" spans="1:2" x14ac:dyDescent="0.25">
      <c r="A6922" s="23" t="s">
        <v>149</v>
      </c>
      <c r="B6922" s="30">
        <f t="shared" si="108"/>
        <v>42321</v>
      </c>
    </row>
    <row r="6923" spans="1:2" x14ac:dyDescent="0.25">
      <c r="A6923" s="23" t="s">
        <v>149</v>
      </c>
      <c r="B6923" s="30">
        <f t="shared" si="108"/>
        <v>42321</v>
      </c>
    </row>
    <row r="6924" spans="1:2" x14ac:dyDescent="0.25">
      <c r="A6924" s="23" t="s">
        <v>150</v>
      </c>
      <c r="B6924" s="30">
        <f t="shared" si="108"/>
        <v>42377</v>
      </c>
    </row>
    <row r="6925" spans="1:2" x14ac:dyDescent="0.25">
      <c r="A6925" s="23" t="s">
        <v>150</v>
      </c>
      <c r="B6925" s="30">
        <f t="shared" si="108"/>
        <v>42377</v>
      </c>
    </row>
    <row r="6926" spans="1:2" x14ac:dyDescent="0.25">
      <c r="A6926" s="23" t="s">
        <v>132</v>
      </c>
      <c r="B6926" s="30">
        <f t="shared" si="108"/>
        <v>42387</v>
      </c>
    </row>
    <row r="6927" spans="1:2" x14ac:dyDescent="0.25">
      <c r="A6927" s="23" t="s">
        <v>132</v>
      </c>
      <c r="B6927" s="30">
        <f t="shared" si="108"/>
        <v>42387</v>
      </c>
    </row>
    <row r="6928" spans="1:2" x14ac:dyDescent="0.25">
      <c r="A6928" s="23" t="s">
        <v>140</v>
      </c>
      <c r="B6928" s="30">
        <f t="shared" si="108"/>
        <v>42369</v>
      </c>
    </row>
    <row r="6929" spans="1:2" x14ac:dyDescent="0.25">
      <c r="A6929" s="23" t="s">
        <v>116</v>
      </c>
      <c r="B6929" s="30">
        <f t="shared" si="108"/>
        <v>42410</v>
      </c>
    </row>
    <row r="6930" spans="1:2" x14ac:dyDescent="0.25">
      <c r="A6930" s="23" t="s">
        <v>116</v>
      </c>
      <c r="B6930" s="30">
        <f t="shared" si="108"/>
        <v>42410</v>
      </c>
    </row>
    <row r="6931" spans="1:2" x14ac:dyDescent="0.25">
      <c r="A6931" s="23" t="s">
        <v>116</v>
      </c>
      <c r="B6931" s="30">
        <f t="shared" si="108"/>
        <v>42410</v>
      </c>
    </row>
    <row r="6932" spans="1:2" x14ac:dyDescent="0.25">
      <c r="A6932" s="23" t="s">
        <v>116</v>
      </c>
      <c r="B6932" s="30">
        <f t="shared" si="108"/>
        <v>42410</v>
      </c>
    </row>
    <row r="6933" spans="1:2" x14ac:dyDescent="0.25">
      <c r="A6933" s="23" t="s">
        <v>116</v>
      </c>
      <c r="B6933" s="30">
        <f t="shared" si="108"/>
        <v>42410</v>
      </c>
    </row>
    <row r="6934" spans="1:2" x14ac:dyDescent="0.25">
      <c r="A6934" s="23" t="s">
        <v>116</v>
      </c>
      <c r="B6934" s="30">
        <f t="shared" si="108"/>
        <v>42410</v>
      </c>
    </row>
    <row r="6935" spans="1:2" x14ac:dyDescent="0.25">
      <c r="A6935" s="23" t="s">
        <v>116</v>
      </c>
      <c r="B6935" s="30">
        <f t="shared" si="108"/>
        <v>42410</v>
      </c>
    </row>
    <row r="6936" spans="1:2" x14ac:dyDescent="0.25">
      <c r="A6936" s="23" t="s">
        <v>116</v>
      </c>
      <c r="B6936" s="30">
        <f t="shared" si="108"/>
        <v>42410</v>
      </c>
    </row>
    <row r="6937" spans="1:2" x14ac:dyDescent="0.25">
      <c r="A6937" s="23" t="s">
        <v>116</v>
      </c>
      <c r="B6937" s="30">
        <f t="shared" si="108"/>
        <v>42410</v>
      </c>
    </row>
    <row r="6938" spans="1:2" x14ac:dyDescent="0.25">
      <c r="A6938" s="23" t="s">
        <v>116</v>
      </c>
      <c r="B6938" s="30">
        <f t="shared" si="108"/>
        <v>42410</v>
      </c>
    </row>
    <row r="6939" spans="1:2" x14ac:dyDescent="0.25">
      <c r="A6939" s="23" t="s">
        <v>150</v>
      </c>
      <c r="B6939" s="30">
        <f t="shared" si="108"/>
        <v>42377</v>
      </c>
    </row>
    <row r="6940" spans="1:2" x14ac:dyDescent="0.25">
      <c r="A6940" s="23" t="s">
        <v>116</v>
      </c>
      <c r="B6940" s="30">
        <f t="shared" si="108"/>
        <v>42410</v>
      </c>
    </row>
    <row r="6941" spans="1:2" x14ac:dyDescent="0.25">
      <c r="A6941" s="23" t="s">
        <v>116</v>
      </c>
      <c r="B6941" s="30">
        <f t="shared" si="108"/>
        <v>42410</v>
      </c>
    </row>
    <row r="6942" spans="1:2" x14ac:dyDescent="0.25">
      <c r="A6942" s="23" t="s">
        <v>116</v>
      </c>
      <c r="B6942" s="30">
        <f t="shared" si="108"/>
        <v>42410</v>
      </c>
    </row>
    <row r="6943" spans="1:2" x14ac:dyDescent="0.25">
      <c r="A6943" s="23" t="s">
        <v>116</v>
      </c>
      <c r="B6943" s="30">
        <f t="shared" si="108"/>
        <v>42410</v>
      </c>
    </row>
    <row r="6944" spans="1:2" x14ac:dyDescent="0.25">
      <c r="A6944" s="23" t="s">
        <v>116</v>
      </c>
      <c r="B6944" s="30">
        <f t="shared" si="108"/>
        <v>42410</v>
      </c>
    </row>
    <row r="6945" spans="1:2" x14ac:dyDescent="0.25">
      <c r="A6945" s="23" t="s">
        <v>90</v>
      </c>
      <c r="B6945" s="30">
        <f t="shared" si="108"/>
        <v>42409</v>
      </c>
    </row>
    <row r="6946" spans="1:2" x14ac:dyDescent="0.25">
      <c r="A6946" s="23" t="s">
        <v>116</v>
      </c>
      <c r="B6946" s="30">
        <f t="shared" si="108"/>
        <v>42410</v>
      </c>
    </row>
    <row r="6947" spans="1:2" x14ac:dyDescent="0.25">
      <c r="A6947" s="23" t="s">
        <v>90</v>
      </c>
      <c r="B6947" s="30">
        <f t="shared" si="108"/>
        <v>42409</v>
      </c>
    </row>
    <row r="6948" spans="1:2" x14ac:dyDescent="0.25">
      <c r="A6948" s="23" t="s">
        <v>123</v>
      </c>
      <c r="B6948" s="30">
        <f t="shared" si="108"/>
        <v>42405</v>
      </c>
    </row>
    <row r="6949" spans="1:2" x14ac:dyDescent="0.25">
      <c r="A6949" s="23" t="s">
        <v>123</v>
      </c>
      <c r="B6949" s="30">
        <f t="shared" si="108"/>
        <v>42405</v>
      </c>
    </row>
    <row r="6950" spans="1:2" x14ac:dyDescent="0.25">
      <c r="A6950" s="23" t="s">
        <v>123</v>
      </c>
      <c r="B6950" s="30">
        <f t="shared" si="108"/>
        <v>42405</v>
      </c>
    </row>
    <row r="6951" spans="1:2" x14ac:dyDescent="0.25">
      <c r="A6951" s="23" t="s">
        <v>123</v>
      </c>
      <c r="B6951" s="30">
        <f t="shared" si="108"/>
        <v>42405</v>
      </c>
    </row>
    <row r="6952" spans="1:2" x14ac:dyDescent="0.25">
      <c r="A6952" s="23" t="s">
        <v>123</v>
      </c>
      <c r="B6952" s="30">
        <f t="shared" si="108"/>
        <v>42405</v>
      </c>
    </row>
    <row r="6953" spans="1:2" x14ac:dyDescent="0.25">
      <c r="A6953" s="23" t="s">
        <v>123</v>
      </c>
      <c r="B6953" s="30">
        <f t="shared" si="108"/>
        <v>42405</v>
      </c>
    </row>
    <row r="6954" spans="1:2" x14ac:dyDescent="0.25">
      <c r="A6954" s="23" t="s">
        <v>123</v>
      </c>
      <c r="B6954" s="30">
        <f t="shared" si="108"/>
        <v>42405</v>
      </c>
    </row>
    <row r="6955" spans="1:2" x14ac:dyDescent="0.25">
      <c r="A6955" s="23" t="s">
        <v>124</v>
      </c>
      <c r="B6955" s="30">
        <f t="shared" si="108"/>
        <v>42401</v>
      </c>
    </row>
    <row r="6956" spans="1:2" x14ac:dyDescent="0.25">
      <c r="A6956" s="23" t="s">
        <v>151</v>
      </c>
      <c r="B6956" s="30">
        <f t="shared" si="108"/>
        <v>42251</v>
      </c>
    </row>
    <row r="6957" spans="1:2" x14ac:dyDescent="0.25">
      <c r="A6957" s="23" t="s">
        <v>151</v>
      </c>
      <c r="B6957" s="30">
        <f t="shared" si="108"/>
        <v>42251</v>
      </c>
    </row>
    <row r="6958" spans="1:2" x14ac:dyDescent="0.25">
      <c r="A6958" s="23" t="s">
        <v>152</v>
      </c>
      <c r="B6958" s="30">
        <f t="shared" si="108"/>
        <v>42356</v>
      </c>
    </row>
    <row r="6959" spans="1:2" x14ac:dyDescent="0.25">
      <c r="A6959" s="23" t="s">
        <v>123</v>
      </c>
      <c r="B6959" s="30">
        <f t="shared" si="108"/>
        <v>42405</v>
      </c>
    </row>
    <row r="6960" spans="1:2" x14ac:dyDescent="0.25">
      <c r="A6960" s="23" t="s">
        <v>123</v>
      </c>
      <c r="B6960" s="30">
        <f t="shared" si="108"/>
        <v>42405</v>
      </c>
    </row>
    <row r="6961" spans="1:2" x14ac:dyDescent="0.25">
      <c r="A6961" s="23" t="s">
        <v>123</v>
      </c>
      <c r="B6961" s="30">
        <f t="shared" si="108"/>
        <v>42405</v>
      </c>
    </row>
    <row r="6962" spans="1:2" x14ac:dyDescent="0.25">
      <c r="A6962" s="23" t="s">
        <v>123</v>
      </c>
      <c r="B6962" s="30">
        <f t="shared" si="108"/>
        <v>42405</v>
      </c>
    </row>
    <row r="6963" spans="1:2" x14ac:dyDescent="0.25">
      <c r="A6963" s="23" t="s">
        <v>123</v>
      </c>
      <c r="B6963" s="30">
        <f t="shared" si="108"/>
        <v>42405</v>
      </c>
    </row>
    <row r="6964" spans="1:2" x14ac:dyDescent="0.25">
      <c r="A6964" s="23" t="s">
        <v>123</v>
      </c>
      <c r="B6964" s="30">
        <f t="shared" si="108"/>
        <v>42405</v>
      </c>
    </row>
    <row r="6965" spans="1:2" x14ac:dyDescent="0.25">
      <c r="A6965" s="23" t="s">
        <v>123</v>
      </c>
      <c r="B6965" s="30">
        <f t="shared" si="108"/>
        <v>42405</v>
      </c>
    </row>
    <row r="6966" spans="1:2" x14ac:dyDescent="0.25">
      <c r="A6966" s="23" t="s">
        <v>123</v>
      </c>
      <c r="B6966" s="30">
        <f t="shared" si="108"/>
        <v>42405</v>
      </c>
    </row>
    <row r="6967" spans="1:2" x14ac:dyDescent="0.25">
      <c r="A6967" s="23" t="s">
        <v>123</v>
      </c>
      <c r="B6967" s="30">
        <f t="shared" si="108"/>
        <v>42405</v>
      </c>
    </row>
    <row r="6968" spans="1:2" x14ac:dyDescent="0.25">
      <c r="A6968" s="23" t="s">
        <v>123</v>
      </c>
      <c r="B6968" s="30">
        <f t="shared" si="108"/>
        <v>42405</v>
      </c>
    </row>
    <row r="6969" spans="1:2" x14ac:dyDescent="0.25">
      <c r="A6969" s="23" t="s">
        <v>123</v>
      </c>
      <c r="B6969" s="30">
        <f t="shared" si="108"/>
        <v>42405</v>
      </c>
    </row>
    <row r="6970" spans="1:2" x14ac:dyDescent="0.25">
      <c r="A6970" s="23" t="s">
        <v>123</v>
      </c>
      <c r="B6970" s="30">
        <f t="shared" si="108"/>
        <v>42405</v>
      </c>
    </row>
    <row r="6971" spans="1:2" x14ac:dyDescent="0.25">
      <c r="A6971" s="23" t="s">
        <v>123</v>
      </c>
      <c r="B6971" s="30">
        <f t="shared" si="108"/>
        <v>42405</v>
      </c>
    </row>
    <row r="6972" spans="1:2" x14ac:dyDescent="0.25">
      <c r="A6972" s="23" t="s">
        <v>123</v>
      </c>
      <c r="B6972" s="30">
        <f t="shared" si="108"/>
        <v>42405</v>
      </c>
    </row>
    <row r="6973" spans="1:2" x14ac:dyDescent="0.25">
      <c r="A6973" s="23" t="s">
        <v>123</v>
      </c>
      <c r="B6973" s="30">
        <f t="shared" si="108"/>
        <v>42405</v>
      </c>
    </row>
    <row r="6974" spans="1:2" x14ac:dyDescent="0.25">
      <c r="A6974" s="23" t="s">
        <v>116</v>
      </c>
      <c r="B6974" s="30">
        <f t="shared" si="108"/>
        <v>42410</v>
      </c>
    </row>
    <row r="6975" spans="1:2" x14ac:dyDescent="0.25">
      <c r="A6975" s="23" t="s">
        <v>90</v>
      </c>
      <c r="B6975" s="30">
        <f t="shared" si="108"/>
        <v>42409</v>
      </c>
    </row>
    <row r="6976" spans="1:2" x14ac:dyDescent="0.25">
      <c r="A6976" s="23" t="s">
        <v>90</v>
      </c>
      <c r="B6976" s="30">
        <f t="shared" si="108"/>
        <v>42409</v>
      </c>
    </row>
    <row r="6977" spans="1:2" x14ac:dyDescent="0.25">
      <c r="A6977" s="23" t="s">
        <v>90</v>
      </c>
      <c r="B6977" s="30">
        <f t="shared" si="108"/>
        <v>42409</v>
      </c>
    </row>
    <row r="6978" spans="1:2" x14ac:dyDescent="0.25">
      <c r="A6978" s="23" t="s">
        <v>116</v>
      </c>
      <c r="B6978" s="30">
        <f t="shared" si="108"/>
        <v>42410</v>
      </c>
    </row>
    <row r="6979" spans="1:2" x14ac:dyDescent="0.25">
      <c r="A6979" s="23" t="s">
        <v>116</v>
      </c>
      <c r="B6979" s="30">
        <f t="shared" ref="B6979:B7042" si="109">DATEVALUE(SUBSTITUTE(A6979,".","-"))</f>
        <v>42410</v>
      </c>
    </row>
    <row r="6980" spans="1:2" x14ac:dyDescent="0.25">
      <c r="A6980" s="23" t="s">
        <v>116</v>
      </c>
      <c r="B6980" s="30">
        <f t="shared" si="109"/>
        <v>42410</v>
      </c>
    </row>
    <row r="6981" spans="1:2" x14ac:dyDescent="0.25">
      <c r="A6981" s="23" t="s">
        <v>116</v>
      </c>
      <c r="B6981" s="30">
        <f t="shared" si="109"/>
        <v>42410</v>
      </c>
    </row>
    <row r="6982" spans="1:2" x14ac:dyDescent="0.25">
      <c r="A6982" s="23" t="s">
        <v>116</v>
      </c>
      <c r="B6982" s="30">
        <f t="shared" si="109"/>
        <v>42410</v>
      </c>
    </row>
    <row r="6983" spans="1:2" x14ac:dyDescent="0.25">
      <c r="A6983" s="23" t="s">
        <v>116</v>
      </c>
      <c r="B6983" s="30">
        <f t="shared" si="109"/>
        <v>42410</v>
      </c>
    </row>
    <row r="6984" spans="1:2" x14ac:dyDescent="0.25">
      <c r="A6984" s="23" t="s">
        <v>116</v>
      </c>
      <c r="B6984" s="30">
        <f t="shared" si="109"/>
        <v>42410</v>
      </c>
    </row>
    <row r="6985" spans="1:2" x14ac:dyDescent="0.25">
      <c r="A6985" s="23" t="s">
        <v>116</v>
      </c>
      <c r="B6985" s="30">
        <f t="shared" si="109"/>
        <v>42410</v>
      </c>
    </row>
    <row r="6986" spans="1:2" x14ac:dyDescent="0.25">
      <c r="A6986" s="23" t="s">
        <v>116</v>
      </c>
      <c r="B6986" s="30">
        <f t="shared" si="109"/>
        <v>42410</v>
      </c>
    </row>
    <row r="6987" spans="1:2" x14ac:dyDescent="0.25">
      <c r="A6987" s="23" t="s">
        <v>116</v>
      </c>
      <c r="B6987" s="30">
        <f t="shared" si="109"/>
        <v>42410</v>
      </c>
    </row>
    <row r="6988" spans="1:2" x14ac:dyDescent="0.25">
      <c r="A6988" s="23" t="s">
        <v>116</v>
      </c>
      <c r="B6988" s="30">
        <f t="shared" si="109"/>
        <v>42410</v>
      </c>
    </row>
    <row r="6989" spans="1:2" x14ac:dyDescent="0.25">
      <c r="A6989" s="23" t="s">
        <v>116</v>
      </c>
      <c r="B6989" s="30">
        <f t="shared" si="109"/>
        <v>42410</v>
      </c>
    </row>
    <row r="6990" spans="1:2" x14ac:dyDescent="0.25">
      <c r="A6990" s="23" t="s">
        <v>116</v>
      </c>
      <c r="B6990" s="30">
        <f t="shared" si="109"/>
        <v>42410</v>
      </c>
    </row>
    <row r="6991" spans="1:2" x14ac:dyDescent="0.25">
      <c r="A6991" s="23" t="s">
        <v>116</v>
      </c>
      <c r="B6991" s="30">
        <f t="shared" si="109"/>
        <v>42410</v>
      </c>
    </row>
    <row r="6992" spans="1:2" x14ac:dyDescent="0.25">
      <c r="A6992" s="23" t="s">
        <v>116</v>
      </c>
      <c r="B6992" s="30">
        <f t="shared" si="109"/>
        <v>42410</v>
      </c>
    </row>
    <row r="6993" spans="1:2" x14ac:dyDescent="0.25">
      <c r="A6993" s="23" t="s">
        <v>116</v>
      </c>
      <c r="B6993" s="30">
        <f t="shared" si="109"/>
        <v>42410</v>
      </c>
    </row>
    <row r="6994" spans="1:2" x14ac:dyDescent="0.25">
      <c r="A6994" s="23" t="s">
        <v>116</v>
      </c>
      <c r="B6994" s="30">
        <f t="shared" si="109"/>
        <v>42410</v>
      </c>
    </row>
    <row r="6995" spans="1:2" x14ac:dyDescent="0.25">
      <c r="A6995" s="23" t="s">
        <v>116</v>
      </c>
      <c r="B6995" s="30">
        <f t="shared" si="109"/>
        <v>42410</v>
      </c>
    </row>
    <row r="6996" spans="1:2" x14ac:dyDescent="0.25">
      <c r="A6996" s="23" t="s">
        <v>116</v>
      </c>
      <c r="B6996" s="30">
        <f t="shared" si="109"/>
        <v>42410</v>
      </c>
    </row>
    <row r="6997" spans="1:2" x14ac:dyDescent="0.25">
      <c r="A6997" s="23" t="s">
        <v>116</v>
      </c>
      <c r="B6997" s="30">
        <f t="shared" si="109"/>
        <v>42410</v>
      </c>
    </row>
    <row r="6998" spans="1:2" x14ac:dyDescent="0.25">
      <c r="A6998" s="23" t="s">
        <v>116</v>
      </c>
      <c r="B6998" s="30">
        <f t="shared" si="109"/>
        <v>42410</v>
      </c>
    </row>
    <row r="6999" spans="1:2" x14ac:dyDescent="0.25">
      <c r="A6999" s="23" t="s">
        <v>116</v>
      </c>
      <c r="B6999" s="30">
        <f t="shared" si="109"/>
        <v>42410</v>
      </c>
    </row>
    <row r="7000" spans="1:2" x14ac:dyDescent="0.25">
      <c r="A7000" s="23" t="s">
        <v>116</v>
      </c>
      <c r="B7000" s="30">
        <f t="shared" si="109"/>
        <v>42410</v>
      </c>
    </row>
    <row r="7001" spans="1:2" x14ac:dyDescent="0.25">
      <c r="A7001" s="23" t="s">
        <v>116</v>
      </c>
      <c r="B7001" s="30">
        <f t="shared" si="109"/>
        <v>42410</v>
      </c>
    </row>
    <row r="7002" spans="1:2" x14ac:dyDescent="0.25">
      <c r="A7002" s="23" t="s">
        <v>116</v>
      </c>
      <c r="B7002" s="30">
        <f t="shared" si="109"/>
        <v>42410</v>
      </c>
    </row>
    <row r="7003" spans="1:2" x14ac:dyDescent="0.25">
      <c r="A7003" s="23" t="s">
        <v>116</v>
      </c>
      <c r="B7003" s="30">
        <f t="shared" si="109"/>
        <v>42410</v>
      </c>
    </row>
    <row r="7004" spans="1:2" x14ac:dyDescent="0.25">
      <c r="A7004" s="23" t="s">
        <v>116</v>
      </c>
      <c r="B7004" s="30">
        <f t="shared" si="109"/>
        <v>42410</v>
      </c>
    </row>
    <row r="7005" spans="1:2" x14ac:dyDescent="0.25">
      <c r="A7005" s="23" t="s">
        <v>116</v>
      </c>
      <c r="B7005" s="30">
        <f t="shared" si="109"/>
        <v>42410</v>
      </c>
    </row>
    <row r="7006" spans="1:2" x14ac:dyDescent="0.25">
      <c r="A7006" s="23" t="s">
        <v>116</v>
      </c>
      <c r="B7006" s="30">
        <f t="shared" si="109"/>
        <v>42410</v>
      </c>
    </row>
    <row r="7007" spans="1:2" x14ac:dyDescent="0.25">
      <c r="A7007" s="23" t="s">
        <v>116</v>
      </c>
      <c r="B7007" s="30">
        <f t="shared" si="109"/>
        <v>42410</v>
      </c>
    </row>
    <row r="7008" spans="1:2" x14ac:dyDescent="0.25">
      <c r="A7008" s="23" t="s">
        <v>116</v>
      </c>
      <c r="B7008" s="30">
        <f t="shared" si="109"/>
        <v>42410</v>
      </c>
    </row>
    <row r="7009" spans="1:2" x14ac:dyDescent="0.25">
      <c r="A7009" s="23" t="s">
        <v>116</v>
      </c>
      <c r="B7009" s="30">
        <f t="shared" si="109"/>
        <v>42410</v>
      </c>
    </row>
    <row r="7010" spans="1:2" x14ac:dyDescent="0.25">
      <c r="A7010" s="23" t="s">
        <v>116</v>
      </c>
      <c r="B7010" s="30">
        <f t="shared" si="109"/>
        <v>42410</v>
      </c>
    </row>
    <row r="7011" spans="1:2" x14ac:dyDescent="0.25">
      <c r="A7011" s="23" t="s">
        <v>116</v>
      </c>
      <c r="B7011" s="30">
        <f t="shared" si="109"/>
        <v>42410</v>
      </c>
    </row>
    <row r="7012" spans="1:2" x14ac:dyDescent="0.25">
      <c r="A7012" s="23" t="s">
        <v>116</v>
      </c>
      <c r="B7012" s="30">
        <f t="shared" si="109"/>
        <v>42410</v>
      </c>
    </row>
    <row r="7013" spans="1:2" x14ac:dyDescent="0.25">
      <c r="A7013" s="23" t="s">
        <v>116</v>
      </c>
      <c r="B7013" s="30">
        <f t="shared" si="109"/>
        <v>42410</v>
      </c>
    </row>
    <row r="7014" spans="1:2" x14ac:dyDescent="0.25">
      <c r="A7014" s="23" t="s">
        <v>116</v>
      </c>
      <c r="B7014" s="30">
        <f t="shared" si="109"/>
        <v>42410</v>
      </c>
    </row>
    <row r="7015" spans="1:2" x14ac:dyDescent="0.25">
      <c r="A7015" s="23" t="s">
        <v>116</v>
      </c>
      <c r="B7015" s="30">
        <f t="shared" si="109"/>
        <v>42410</v>
      </c>
    </row>
    <row r="7016" spans="1:2" x14ac:dyDescent="0.25">
      <c r="A7016" s="23" t="s">
        <v>116</v>
      </c>
      <c r="B7016" s="30">
        <f t="shared" si="109"/>
        <v>42410</v>
      </c>
    </row>
    <row r="7017" spans="1:2" x14ac:dyDescent="0.25">
      <c r="A7017" s="23" t="s">
        <v>116</v>
      </c>
      <c r="B7017" s="30">
        <f t="shared" si="109"/>
        <v>42410</v>
      </c>
    </row>
    <row r="7018" spans="1:2" x14ac:dyDescent="0.25">
      <c r="A7018" s="23" t="s">
        <v>116</v>
      </c>
      <c r="B7018" s="30">
        <f t="shared" si="109"/>
        <v>42410</v>
      </c>
    </row>
    <row r="7019" spans="1:2" x14ac:dyDescent="0.25">
      <c r="A7019" s="23" t="s">
        <v>116</v>
      </c>
      <c r="B7019" s="30">
        <f t="shared" si="109"/>
        <v>42410</v>
      </c>
    </row>
    <row r="7020" spans="1:2" x14ac:dyDescent="0.25">
      <c r="A7020" s="23" t="s">
        <v>116</v>
      </c>
      <c r="B7020" s="30">
        <f t="shared" si="109"/>
        <v>42410</v>
      </c>
    </row>
    <row r="7021" spans="1:2" x14ac:dyDescent="0.25">
      <c r="A7021" s="23" t="s">
        <v>116</v>
      </c>
      <c r="B7021" s="30">
        <f t="shared" si="109"/>
        <v>42410</v>
      </c>
    </row>
    <row r="7022" spans="1:2" x14ac:dyDescent="0.25">
      <c r="A7022" s="23" t="s">
        <v>116</v>
      </c>
      <c r="B7022" s="30">
        <f t="shared" si="109"/>
        <v>42410</v>
      </c>
    </row>
    <row r="7023" spans="1:2" x14ac:dyDescent="0.25">
      <c r="A7023" s="23" t="s">
        <v>116</v>
      </c>
      <c r="B7023" s="30">
        <f t="shared" si="109"/>
        <v>42410</v>
      </c>
    </row>
    <row r="7024" spans="1:2" x14ac:dyDescent="0.25">
      <c r="A7024" s="23" t="s">
        <v>116</v>
      </c>
      <c r="B7024" s="30">
        <f t="shared" si="109"/>
        <v>42410</v>
      </c>
    </row>
    <row r="7025" spans="1:2" x14ac:dyDescent="0.25">
      <c r="A7025" s="23" t="s">
        <v>116</v>
      </c>
      <c r="B7025" s="30">
        <f t="shared" si="109"/>
        <v>42410</v>
      </c>
    </row>
    <row r="7026" spans="1:2" x14ac:dyDescent="0.25">
      <c r="A7026" s="23" t="s">
        <v>116</v>
      </c>
      <c r="B7026" s="30">
        <f t="shared" si="109"/>
        <v>42410</v>
      </c>
    </row>
    <row r="7027" spans="1:2" x14ac:dyDescent="0.25">
      <c r="A7027" s="23" t="s">
        <v>116</v>
      </c>
      <c r="B7027" s="30">
        <f t="shared" si="109"/>
        <v>42410</v>
      </c>
    </row>
    <row r="7028" spans="1:2" x14ac:dyDescent="0.25">
      <c r="A7028" s="23" t="s">
        <v>116</v>
      </c>
      <c r="B7028" s="30">
        <f t="shared" si="109"/>
        <v>42410</v>
      </c>
    </row>
    <row r="7029" spans="1:2" x14ac:dyDescent="0.25">
      <c r="A7029" s="23" t="s">
        <v>116</v>
      </c>
      <c r="B7029" s="30">
        <f t="shared" si="109"/>
        <v>42410</v>
      </c>
    </row>
    <row r="7030" spans="1:2" x14ac:dyDescent="0.25">
      <c r="A7030" s="23" t="s">
        <v>116</v>
      </c>
      <c r="B7030" s="30">
        <f t="shared" si="109"/>
        <v>42410</v>
      </c>
    </row>
    <row r="7031" spans="1:2" x14ac:dyDescent="0.25">
      <c r="A7031" s="23" t="s">
        <v>116</v>
      </c>
      <c r="B7031" s="30">
        <f t="shared" si="109"/>
        <v>42410</v>
      </c>
    </row>
    <row r="7032" spans="1:2" x14ac:dyDescent="0.25">
      <c r="A7032" s="23" t="s">
        <v>116</v>
      </c>
      <c r="B7032" s="30">
        <f t="shared" si="109"/>
        <v>42410</v>
      </c>
    </row>
    <row r="7033" spans="1:2" x14ac:dyDescent="0.25">
      <c r="A7033" s="23" t="s">
        <v>116</v>
      </c>
      <c r="B7033" s="30">
        <f t="shared" si="109"/>
        <v>42410</v>
      </c>
    </row>
    <row r="7034" spans="1:2" x14ac:dyDescent="0.25">
      <c r="A7034" s="23" t="s">
        <v>116</v>
      </c>
      <c r="B7034" s="30">
        <f t="shared" si="109"/>
        <v>42410</v>
      </c>
    </row>
    <row r="7035" spans="1:2" x14ac:dyDescent="0.25">
      <c r="A7035" s="23" t="s">
        <v>116</v>
      </c>
      <c r="B7035" s="30">
        <f t="shared" si="109"/>
        <v>42410</v>
      </c>
    </row>
    <row r="7036" spans="1:2" x14ac:dyDescent="0.25">
      <c r="A7036" s="23" t="s">
        <v>116</v>
      </c>
      <c r="B7036" s="30">
        <f t="shared" si="109"/>
        <v>42410</v>
      </c>
    </row>
    <row r="7037" spans="1:2" x14ac:dyDescent="0.25">
      <c r="A7037" s="23" t="s">
        <v>116</v>
      </c>
      <c r="B7037" s="30">
        <f t="shared" si="109"/>
        <v>42410</v>
      </c>
    </row>
    <row r="7038" spans="1:2" x14ac:dyDescent="0.25">
      <c r="A7038" s="23" t="s">
        <v>116</v>
      </c>
      <c r="B7038" s="30">
        <f t="shared" si="109"/>
        <v>42410</v>
      </c>
    </row>
    <row r="7039" spans="1:2" x14ac:dyDescent="0.25">
      <c r="A7039" s="23" t="s">
        <v>116</v>
      </c>
      <c r="B7039" s="30">
        <f t="shared" si="109"/>
        <v>42410</v>
      </c>
    </row>
    <row r="7040" spans="1:2" x14ac:dyDescent="0.25">
      <c r="A7040" s="23" t="s">
        <v>116</v>
      </c>
      <c r="B7040" s="30">
        <f t="shared" si="109"/>
        <v>42410</v>
      </c>
    </row>
    <row r="7041" spans="1:2" x14ac:dyDescent="0.25">
      <c r="A7041" s="23" t="s">
        <v>116</v>
      </c>
      <c r="B7041" s="30">
        <f t="shared" si="109"/>
        <v>42410</v>
      </c>
    </row>
    <row r="7042" spans="1:2" x14ac:dyDescent="0.25">
      <c r="A7042" s="23" t="s">
        <v>116</v>
      </c>
      <c r="B7042" s="30">
        <f t="shared" si="109"/>
        <v>42410</v>
      </c>
    </row>
    <row r="7043" spans="1:2" x14ac:dyDescent="0.25">
      <c r="A7043" s="23" t="s">
        <v>116</v>
      </c>
      <c r="B7043" s="30">
        <f t="shared" ref="B7043:B7106" si="110">DATEVALUE(SUBSTITUTE(A7043,".","-"))</f>
        <v>42410</v>
      </c>
    </row>
    <row r="7044" spans="1:2" x14ac:dyDescent="0.25">
      <c r="A7044" s="23" t="s">
        <v>116</v>
      </c>
      <c r="B7044" s="30">
        <f t="shared" si="110"/>
        <v>42410</v>
      </c>
    </row>
    <row r="7045" spans="1:2" x14ac:dyDescent="0.25">
      <c r="A7045" s="23" t="s">
        <v>116</v>
      </c>
      <c r="B7045" s="30">
        <f t="shared" si="110"/>
        <v>42410</v>
      </c>
    </row>
    <row r="7046" spans="1:2" x14ac:dyDescent="0.25">
      <c r="A7046" s="23" t="s">
        <v>116</v>
      </c>
      <c r="B7046" s="30">
        <f t="shared" si="110"/>
        <v>42410</v>
      </c>
    </row>
    <row r="7047" spans="1:2" x14ac:dyDescent="0.25">
      <c r="A7047" s="23" t="s">
        <v>116</v>
      </c>
      <c r="B7047" s="30">
        <f t="shared" si="110"/>
        <v>42410</v>
      </c>
    </row>
    <row r="7048" spans="1:2" x14ac:dyDescent="0.25">
      <c r="A7048" s="23" t="s">
        <v>116</v>
      </c>
      <c r="B7048" s="30">
        <f t="shared" si="110"/>
        <v>42410</v>
      </c>
    </row>
    <row r="7049" spans="1:2" x14ac:dyDescent="0.25">
      <c r="A7049" s="23" t="s">
        <v>116</v>
      </c>
      <c r="B7049" s="30">
        <f t="shared" si="110"/>
        <v>42410</v>
      </c>
    </row>
    <row r="7050" spans="1:2" x14ac:dyDescent="0.25">
      <c r="A7050" s="23" t="s">
        <v>116</v>
      </c>
      <c r="B7050" s="30">
        <f t="shared" si="110"/>
        <v>42410</v>
      </c>
    </row>
    <row r="7051" spans="1:2" x14ac:dyDescent="0.25">
      <c r="A7051" s="23" t="s">
        <v>116</v>
      </c>
      <c r="B7051" s="30">
        <f t="shared" si="110"/>
        <v>42410</v>
      </c>
    </row>
    <row r="7052" spans="1:2" x14ac:dyDescent="0.25">
      <c r="A7052" s="23" t="s">
        <v>116</v>
      </c>
      <c r="B7052" s="30">
        <f t="shared" si="110"/>
        <v>42410</v>
      </c>
    </row>
    <row r="7053" spans="1:2" x14ac:dyDescent="0.25">
      <c r="A7053" s="23" t="s">
        <v>116</v>
      </c>
      <c r="B7053" s="30">
        <f t="shared" si="110"/>
        <v>42410</v>
      </c>
    </row>
    <row r="7054" spans="1:2" x14ac:dyDescent="0.25">
      <c r="A7054" s="23" t="s">
        <v>116</v>
      </c>
      <c r="B7054" s="30">
        <f t="shared" si="110"/>
        <v>42410</v>
      </c>
    </row>
    <row r="7055" spans="1:2" x14ac:dyDescent="0.25">
      <c r="A7055" s="23" t="s">
        <v>116</v>
      </c>
      <c r="B7055" s="30">
        <f t="shared" si="110"/>
        <v>42410</v>
      </c>
    </row>
    <row r="7056" spans="1:2" x14ac:dyDescent="0.25">
      <c r="A7056" s="23" t="s">
        <v>116</v>
      </c>
      <c r="B7056" s="30">
        <f t="shared" si="110"/>
        <v>42410</v>
      </c>
    </row>
    <row r="7057" spans="1:2" x14ac:dyDescent="0.25">
      <c r="A7057" s="23" t="s">
        <v>116</v>
      </c>
      <c r="B7057" s="30">
        <f t="shared" si="110"/>
        <v>42410</v>
      </c>
    </row>
    <row r="7058" spans="1:2" x14ac:dyDescent="0.25">
      <c r="A7058" s="23" t="s">
        <v>116</v>
      </c>
      <c r="B7058" s="30">
        <f t="shared" si="110"/>
        <v>42410</v>
      </c>
    </row>
    <row r="7059" spans="1:2" x14ac:dyDescent="0.25">
      <c r="A7059" s="23" t="s">
        <v>116</v>
      </c>
      <c r="B7059" s="30">
        <f t="shared" si="110"/>
        <v>42410</v>
      </c>
    </row>
    <row r="7060" spans="1:2" x14ac:dyDescent="0.25">
      <c r="A7060" s="23" t="s">
        <v>116</v>
      </c>
      <c r="B7060" s="30">
        <f t="shared" si="110"/>
        <v>42410</v>
      </c>
    </row>
    <row r="7061" spans="1:2" x14ac:dyDescent="0.25">
      <c r="A7061" s="23" t="s">
        <v>116</v>
      </c>
      <c r="B7061" s="30">
        <f t="shared" si="110"/>
        <v>42410</v>
      </c>
    </row>
    <row r="7062" spans="1:2" x14ac:dyDescent="0.25">
      <c r="A7062" s="23" t="s">
        <v>116</v>
      </c>
      <c r="B7062" s="30">
        <f t="shared" si="110"/>
        <v>42410</v>
      </c>
    </row>
    <row r="7063" spans="1:2" x14ac:dyDescent="0.25">
      <c r="A7063" s="23" t="s">
        <v>116</v>
      </c>
      <c r="B7063" s="30">
        <f t="shared" si="110"/>
        <v>42410</v>
      </c>
    </row>
    <row r="7064" spans="1:2" x14ac:dyDescent="0.25">
      <c r="A7064" s="23" t="s">
        <v>116</v>
      </c>
      <c r="B7064" s="30">
        <f t="shared" si="110"/>
        <v>42410</v>
      </c>
    </row>
    <row r="7065" spans="1:2" x14ac:dyDescent="0.25">
      <c r="A7065" s="23" t="s">
        <v>116</v>
      </c>
      <c r="B7065" s="30">
        <f t="shared" si="110"/>
        <v>42410</v>
      </c>
    </row>
    <row r="7066" spans="1:2" x14ac:dyDescent="0.25">
      <c r="A7066" s="23" t="s">
        <v>116</v>
      </c>
      <c r="B7066" s="30">
        <f t="shared" si="110"/>
        <v>42410</v>
      </c>
    </row>
    <row r="7067" spans="1:2" x14ac:dyDescent="0.25">
      <c r="A7067" s="23" t="s">
        <v>116</v>
      </c>
      <c r="B7067" s="30">
        <f t="shared" si="110"/>
        <v>42410</v>
      </c>
    </row>
    <row r="7068" spans="1:2" x14ac:dyDescent="0.25">
      <c r="A7068" s="23" t="s">
        <v>116</v>
      </c>
      <c r="B7068" s="30">
        <f t="shared" si="110"/>
        <v>42410</v>
      </c>
    </row>
    <row r="7069" spans="1:2" x14ac:dyDescent="0.25">
      <c r="A7069" s="23" t="s">
        <v>116</v>
      </c>
      <c r="B7069" s="30">
        <f t="shared" si="110"/>
        <v>42410</v>
      </c>
    </row>
    <row r="7070" spans="1:2" x14ac:dyDescent="0.25">
      <c r="A7070" s="23" t="s">
        <v>116</v>
      </c>
      <c r="B7070" s="30">
        <f t="shared" si="110"/>
        <v>42410</v>
      </c>
    </row>
    <row r="7071" spans="1:2" x14ac:dyDescent="0.25">
      <c r="A7071" s="23" t="s">
        <v>116</v>
      </c>
      <c r="B7071" s="30">
        <f t="shared" si="110"/>
        <v>42410</v>
      </c>
    </row>
    <row r="7072" spans="1:2" x14ac:dyDescent="0.25">
      <c r="A7072" s="23" t="s">
        <v>116</v>
      </c>
      <c r="B7072" s="30">
        <f t="shared" si="110"/>
        <v>42410</v>
      </c>
    </row>
    <row r="7073" spans="1:2" x14ac:dyDescent="0.25">
      <c r="A7073" s="23" t="s">
        <v>116</v>
      </c>
      <c r="B7073" s="30">
        <f t="shared" si="110"/>
        <v>42410</v>
      </c>
    </row>
    <row r="7074" spans="1:2" x14ac:dyDescent="0.25">
      <c r="A7074" s="23" t="s">
        <v>116</v>
      </c>
      <c r="B7074" s="30">
        <f t="shared" si="110"/>
        <v>42410</v>
      </c>
    </row>
    <row r="7075" spans="1:2" x14ac:dyDescent="0.25">
      <c r="A7075" s="23" t="s">
        <v>116</v>
      </c>
      <c r="B7075" s="30">
        <f t="shared" si="110"/>
        <v>42410</v>
      </c>
    </row>
    <row r="7076" spans="1:2" x14ac:dyDescent="0.25">
      <c r="A7076" s="23" t="s">
        <v>116</v>
      </c>
      <c r="B7076" s="30">
        <f t="shared" si="110"/>
        <v>42410</v>
      </c>
    </row>
    <row r="7077" spans="1:2" x14ac:dyDescent="0.25">
      <c r="A7077" s="23" t="s">
        <v>116</v>
      </c>
      <c r="B7077" s="30">
        <f t="shared" si="110"/>
        <v>42410</v>
      </c>
    </row>
    <row r="7078" spans="1:2" x14ac:dyDescent="0.25">
      <c r="A7078" s="23" t="s">
        <v>116</v>
      </c>
      <c r="B7078" s="30">
        <f t="shared" si="110"/>
        <v>42410</v>
      </c>
    </row>
    <row r="7079" spans="1:2" x14ac:dyDescent="0.25">
      <c r="A7079" s="23" t="s">
        <v>116</v>
      </c>
      <c r="B7079" s="30">
        <f t="shared" si="110"/>
        <v>42410</v>
      </c>
    </row>
    <row r="7080" spans="1:2" x14ac:dyDescent="0.25">
      <c r="A7080" s="23" t="s">
        <v>116</v>
      </c>
      <c r="B7080" s="30">
        <f t="shared" si="110"/>
        <v>42410</v>
      </c>
    </row>
    <row r="7081" spans="1:2" x14ac:dyDescent="0.25">
      <c r="A7081" s="23" t="s">
        <v>116</v>
      </c>
      <c r="B7081" s="30">
        <f t="shared" si="110"/>
        <v>42410</v>
      </c>
    </row>
    <row r="7082" spans="1:2" x14ac:dyDescent="0.25">
      <c r="A7082" s="23" t="s">
        <v>116</v>
      </c>
      <c r="B7082" s="30">
        <f t="shared" si="110"/>
        <v>42410</v>
      </c>
    </row>
    <row r="7083" spans="1:2" x14ac:dyDescent="0.25">
      <c r="A7083" s="23" t="s">
        <v>123</v>
      </c>
      <c r="B7083" s="30">
        <f t="shared" si="110"/>
        <v>42405</v>
      </c>
    </row>
    <row r="7084" spans="1:2" x14ac:dyDescent="0.25">
      <c r="A7084" s="23" t="s">
        <v>123</v>
      </c>
      <c r="B7084" s="30">
        <f t="shared" si="110"/>
        <v>42405</v>
      </c>
    </row>
    <row r="7085" spans="1:2" x14ac:dyDescent="0.25">
      <c r="A7085" s="23" t="s">
        <v>123</v>
      </c>
      <c r="B7085" s="30">
        <f t="shared" si="110"/>
        <v>42405</v>
      </c>
    </row>
    <row r="7086" spans="1:2" x14ac:dyDescent="0.25">
      <c r="A7086" s="23" t="s">
        <v>123</v>
      </c>
      <c r="B7086" s="30">
        <f t="shared" si="110"/>
        <v>42405</v>
      </c>
    </row>
    <row r="7087" spans="1:2" x14ac:dyDescent="0.25">
      <c r="A7087" s="23" t="s">
        <v>127</v>
      </c>
      <c r="B7087" s="30">
        <f t="shared" si="110"/>
        <v>42404</v>
      </c>
    </row>
    <row r="7088" spans="1:2" x14ac:dyDescent="0.25">
      <c r="A7088" s="23" t="s">
        <v>127</v>
      </c>
      <c r="B7088" s="30">
        <f t="shared" si="110"/>
        <v>42404</v>
      </c>
    </row>
    <row r="7089" spans="1:2" x14ac:dyDescent="0.25">
      <c r="A7089" s="23" t="s">
        <v>127</v>
      </c>
      <c r="B7089" s="30">
        <f t="shared" si="110"/>
        <v>42404</v>
      </c>
    </row>
    <row r="7090" spans="1:2" x14ac:dyDescent="0.25">
      <c r="A7090" s="23" t="s">
        <v>127</v>
      </c>
      <c r="B7090" s="30">
        <f t="shared" si="110"/>
        <v>42404</v>
      </c>
    </row>
    <row r="7091" spans="1:2" x14ac:dyDescent="0.25">
      <c r="A7091" s="23" t="s">
        <v>128</v>
      </c>
      <c r="B7091" s="30">
        <f t="shared" si="110"/>
        <v>42400</v>
      </c>
    </row>
    <row r="7092" spans="1:2" x14ac:dyDescent="0.25">
      <c r="A7092" s="23" t="s">
        <v>127</v>
      </c>
      <c r="B7092" s="30">
        <f t="shared" si="110"/>
        <v>42404</v>
      </c>
    </row>
    <row r="7093" spans="1:2" x14ac:dyDescent="0.25">
      <c r="A7093" s="23" t="s">
        <v>116</v>
      </c>
      <c r="B7093" s="30">
        <f t="shared" si="110"/>
        <v>42410</v>
      </c>
    </row>
    <row r="7094" spans="1:2" x14ac:dyDescent="0.25">
      <c r="A7094" s="23" t="s">
        <v>128</v>
      </c>
      <c r="B7094" s="30">
        <f t="shared" si="110"/>
        <v>42400</v>
      </c>
    </row>
    <row r="7095" spans="1:2" x14ac:dyDescent="0.25">
      <c r="A7095" s="23" t="s">
        <v>124</v>
      </c>
      <c r="B7095" s="30">
        <f t="shared" si="110"/>
        <v>42401</v>
      </c>
    </row>
    <row r="7096" spans="1:2" x14ac:dyDescent="0.25">
      <c r="A7096" s="23" t="s">
        <v>124</v>
      </c>
      <c r="B7096" s="30">
        <f t="shared" si="110"/>
        <v>42401</v>
      </c>
    </row>
    <row r="7097" spans="1:2" x14ac:dyDescent="0.25">
      <c r="A7097" s="23" t="s">
        <v>124</v>
      </c>
      <c r="B7097" s="30">
        <f t="shared" si="110"/>
        <v>42401</v>
      </c>
    </row>
    <row r="7098" spans="1:2" x14ac:dyDescent="0.25">
      <c r="A7098" s="23" t="s">
        <v>124</v>
      </c>
      <c r="B7098" s="30">
        <f t="shared" si="110"/>
        <v>42401</v>
      </c>
    </row>
    <row r="7099" spans="1:2" x14ac:dyDescent="0.25">
      <c r="A7099" s="23" t="s">
        <v>89</v>
      </c>
      <c r="B7099" s="30">
        <f t="shared" si="110"/>
        <v>42403</v>
      </c>
    </row>
    <row r="7100" spans="1:2" x14ac:dyDescent="0.25">
      <c r="A7100" s="23" t="s">
        <v>89</v>
      </c>
      <c r="B7100" s="30">
        <f t="shared" si="110"/>
        <v>42403</v>
      </c>
    </row>
    <row r="7101" spans="1:2" x14ac:dyDescent="0.25">
      <c r="A7101" s="23" t="s">
        <v>89</v>
      </c>
      <c r="B7101" s="30">
        <f t="shared" si="110"/>
        <v>42403</v>
      </c>
    </row>
    <row r="7102" spans="1:2" x14ac:dyDescent="0.25">
      <c r="A7102" s="23" t="s">
        <v>89</v>
      </c>
      <c r="B7102" s="30">
        <f t="shared" si="110"/>
        <v>42403</v>
      </c>
    </row>
    <row r="7103" spans="1:2" x14ac:dyDescent="0.25">
      <c r="A7103" s="23" t="s">
        <v>124</v>
      </c>
      <c r="B7103" s="30">
        <f t="shared" si="110"/>
        <v>42401</v>
      </c>
    </row>
    <row r="7104" spans="1:2" x14ac:dyDescent="0.25">
      <c r="A7104" s="23" t="s">
        <v>124</v>
      </c>
      <c r="B7104" s="30">
        <f t="shared" si="110"/>
        <v>42401</v>
      </c>
    </row>
    <row r="7105" spans="1:2" x14ac:dyDescent="0.25">
      <c r="A7105" s="23" t="s">
        <v>124</v>
      </c>
      <c r="B7105" s="30">
        <f t="shared" si="110"/>
        <v>42401</v>
      </c>
    </row>
    <row r="7106" spans="1:2" x14ac:dyDescent="0.25">
      <c r="A7106" s="23" t="s">
        <v>123</v>
      </c>
      <c r="B7106" s="30">
        <f t="shared" si="110"/>
        <v>42405</v>
      </c>
    </row>
    <row r="7107" spans="1:2" x14ac:dyDescent="0.25">
      <c r="A7107" s="23" t="s">
        <v>123</v>
      </c>
      <c r="B7107" s="30">
        <f t="shared" ref="B7107:B7170" si="111">DATEVALUE(SUBSTITUTE(A7107,".","-"))</f>
        <v>42405</v>
      </c>
    </row>
    <row r="7108" spans="1:2" x14ac:dyDescent="0.25">
      <c r="A7108" s="23" t="s">
        <v>90</v>
      </c>
      <c r="B7108" s="30">
        <f t="shared" si="111"/>
        <v>42409</v>
      </c>
    </row>
    <row r="7109" spans="1:2" x14ac:dyDescent="0.25">
      <c r="A7109" s="23" t="s">
        <v>127</v>
      </c>
      <c r="B7109" s="30">
        <f t="shared" si="111"/>
        <v>42404</v>
      </c>
    </row>
    <row r="7110" spans="1:2" x14ac:dyDescent="0.25">
      <c r="A7110" s="23" t="s">
        <v>127</v>
      </c>
      <c r="B7110" s="30">
        <f t="shared" si="111"/>
        <v>42404</v>
      </c>
    </row>
    <row r="7111" spans="1:2" x14ac:dyDescent="0.25">
      <c r="A7111" s="23" t="s">
        <v>127</v>
      </c>
      <c r="B7111" s="30">
        <f t="shared" si="111"/>
        <v>42404</v>
      </c>
    </row>
    <row r="7112" spans="1:2" x14ac:dyDescent="0.25">
      <c r="A7112" s="23" t="s">
        <v>127</v>
      </c>
      <c r="B7112" s="30">
        <f t="shared" si="111"/>
        <v>42404</v>
      </c>
    </row>
    <row r="7113" spans="1:2" x14ac:dyDescent="0.25">
      <c r="A7113" s="23" t="s">
        <v>127</v>
      </c>
      <c r="B7113" s="30">
        <f t="shared" si="111"/>
        <v>42404</v>
      </c>
    </row>
    <row r="7114" spans="1:2" x14ac:dyDescent="0.25">
      <c r="A7114" s="23" t="s">
        <v>127</v>
      </c>
      <c r="B7114" s="30">
        <f t="shared" si="111"/>
        <v>42404</v>
      </c>
    </row>
    <row r="7115" spans="1:2" x14ac:dyDescent="0.25">
      <c r="A7115" s="23" t="s">
        <v>127</v>
      </c>
      <c r="B7115" s="30">
        <f t="shared" si="111"/>
        <v>42404</v>
      </c>
    </row>
    <row r="7116" spans="1:2" x14ac:dyDescent="0.25">
      <c r="A7116" s="23" t="s">
        <v>127</v>
      </c>
      <c r="B7116" s="30">
        <f t="shared" si="111"/>
        <v>42404</v>
      </c>
    </row>
    <row r="7117" spans="1:2" x14ac:dyDescent="0.25">
      <c r="A7117" s="23" t="s">
        <v>127</v>
      </c>
      <c r="B7117" s="30">
        <f t="shared" si="111"/>
        <v>42404</v>
      </c>
    </row>
    <row r="7118" spans="1:2" x14ac:dyDescent="0.25">
      <c r="A7118" s="23" t="s">
        <v>127</v>
      </c>
      <c r="B7118" s="30">
        <f t="shared" si="111"/>
        <v>42404</v>
      </c>
    </row>
    <row r="7119" spans="1:2" x14ac:dyDescent="0.25">
      <c r="A7119" s="23" t="s">
        <v>127</v>
      </c>
      <c r="B7119" s="30">
        <f t="shared" si="111"/>
        <v>42404</v>
      </c>
    </row>
    <row r="7120" spans="1:2" x14ac:dyDescent="0.25">
      <c r="A7120" s="23" t="s">
        <v>127</v>
      </c>
      <c r="B7120" s="30">
        <f t="shared" si="111"/>
        <v>42404</v>
      </c>
    </row>
    <row r="7121" spans="1:2" x14ac:dyDescent="0.25">
      <c r="A7121" s="23" t="s">
        <v>126</v>
      </c>
      <c r="B7121" s="30">
        <f t="shared" si="111"/>
        <v>42402</v>
      </c>
    </row>
    <row r="7122" spans="1:2" x14ac:dyDescent="0.25">
      <c r="A7122" s="23" t="s">
        <v>126</v>
      </c>
      <c r="B7122" s="30">
        <f t="shared" si="111"/>
        <v>42402</v>
      </c>
    </row>
    <row r="7123" spans="1:2" x14ac:dyDescent="0.25">
      <c r="A7123" s="23" t="s">
        <v>126</v>
      </c>
      <c r="B7123" s="30">
        <f t="shared" si="111"/>
        <v>42402</v>
      </c>
    </row>
    <row r="7124" spans="1:2" x14ac:dyDescent="0.25">
      <c r="A7124" s="23" t="s">
        <v>126</v>
      </c>
      <c r="B7124" s="30">
        <f t="shared" si="111"/>
        <v>42402</v>
      </c>
    </row>
    <row r="7125" spans="1:2" x14ac:dyDescent="0.25">
      <c r="A7125" s="23" t="s">
        <v>126</v>
      </c>
      <c r="B7125" s="30">
        <f t="shared" si="111"/>
        <v>42402</v>
      </c>
    </row>
    <row r="7126" spans="1:2" x14ac:dyDescent="0.25">
      <c r="A7126" s="23" t="s">
        <v>123</v>
      </c>
      <c r="B7126" s="30">
        <f t="shared" si="111"/>
        <v>42405</v>
      </c>
    </row>
    <row r="7127" spans="1:2" x14ac:dyDescent="0.25">
      <c r="A7127" s="23" t="s">
        <v>123</v>
      </c>
      <c r="B7127" s="30">
        <f t="shared" si="111"/>
        <v>42405</v>
      </c>
    </row>
    <row r="7128" spans="1:2" x14ac:dyDescent="0.25">
      <c r="A7128" s="23" t="s">
        <v>123</v>
      </c>
      <c r="B7128" s="30">
        <f t="shared" si="111"/>
        <v>42405</v>
      </c>
    </row>
    <row r="7129" spans="1:2" x14ac:dyDescent="0.25">
      <c r="A7129" s="23" t="s">
        <v>123</v>
      </c>
      <c r="B7129" s="30">
        <f t="shared" si="111"/>
        <v>42405</v>
      </c>
    </row>
    <row r="7130" spans="1:2" x14ac:dyDescent="0.25">
      <c r="A7130" s="23" t="s">
        <v>123</v>
      </c>
      <c r="B7130" s="30">
        <f t="shared" si="111"/>
        <v>42405</v>
      </c>
    </row>
    <row r="7131" spans="1:2" x14ac:dyDescent="0.25">
      <c r="A7131" s="23" t="s">
        <v>123</v>
      </c>
      <c r="B7131" s="30">
        <f t="shared" si="111"/>
        <v>42405</v>
      </c>
    </row>
    <row r="7132" spans="1:2" x14ac:dyDescent="0.25">
      <c r="A7132" s="23" t="s">
        <v>90</v>
      </c>
      <c r="B7132" s="30">
        <f t="shared" si="111"/>
        <v>42409</v>
      </c>
    </row>
    <row r="7133" spans="1:2" x14ac:dyDescent="0.25">
      <c r="A7133" s="23" t="s">
        <v>96</v>
      </c>
      <c r="B7133" s="30">
        <f t="shared" si="111"/>
        <v>42412</v>
      </c>
    </row>
    <row r="7134" spans="1:2" x14ac:dyDescent="0.25">
      <c r="A7134" s="23" t="s">
        <v>90</v>
      </c>
      <c r="B7134" s="30">
        <f t="shared" si="111"/>
        <v>42409</v>
      </c>
    </row>
    <row r="7135" spans="1:2" x14ac:dyDescent="0.25">
      <c r="A7135" s="23" t="s">
        <v>90</v>
      </c>
      <c r="B7135" s="30">
        <f t="shared" si="111"/>
        <v>42409</v>
      </c>
    </row>
    <row r="7136" spans="1:2" x14ac:dyDescent="0.25">
      <c r="A7136" s="23" t="s">
        <v>90</v>
      </c>
      <c r="B7136" s="30">
        <f t="shared" si="111"/>
        <v>42409</v>
      </c>
    </row>
    <row r="7137" spans="1:2" x14ac:dyDescent="0.25">
      <c r="A7137" s="23" t="s">
        <v>90</v>
      </c>
      <c r="B7137" s="30">
        <f t="shared" si="111"/>
        <v>42409</v>
      </c>
    </row>
    <row r="7138" spans="1:2" x14ac:dyDescent="0.25">
      <c r="A7138" s="23" t="s">
        <v>90</v>
      </c>
      <c r="B7138" s="30">
        <f t="shared" si="111"/>
        <v>42409</v>
      </c>
    </row>
    <row r="7139" spans="1:2" x14ac:dyDescent="0.25">
      <c r="A7139" s="23" t="s">
        <v>90</v>
      </c>
      <c r="B7139" s="30">
        <f t="shared" si="111"/>
        <v>42409</v>
      </c>
    </row>
    <row r="7140" spans="1:2" x14ac:dyDescent="0.25">
      <c r="A7140" s="23" t="s">
        <v>90</v>
      </c>
      <c r="B7140" s="30">
        <f t="shared" si="111"/>
        <v>42409</v>
      </c>
    </row>
    <row r="7141" spans="1:2" x14ac:dyDescent="0.25">
      <c r="A7141" s="23" t="s">
        <v>90</v>
      </c>
      <c r="B7141" s="30">
        <f t="shared" si="111"/>
        <v>42409</v>
      </c>
    </row>
    <row r="7142" spans="1:2" x14ac:dyDescent="0.25">
      <c r="A7142" s="23" t="s">
        <v>90</v>
      </c>
      <c r="B7142" s="30">
        <f t="shared" si="111"/>
        <v>42409</v>
      </c>
    </row>
    <row r="7143" spans="1:2" x14ac:dyDescent="0.25">
      <c r="A7143" s="23" t="s">
        <v>116</v>
      </c>
      <c r="B7143" s="30">
        <f t="shared" si="111"/>
        <v>42410</v>
      </c>
    </row>
    <row r="7144" spans="1:2" x14ac:dyDescent="0.25">
      <c r="A7144" s="23" t="s">
        <v>92</v>
      </c>
      <c r="B7144" s="30">
        <f t="shared" si="111"/>
        <v>42418</v>
      </c>
    </row>
    <row r="7145" spans="1:2" x14ac:dyDescent="0.25">
      <c r="A7145" s="23" t="s">
        <v>92</v>
      </c>
      <c r="B7145" s="30">
        <f t="shared" si="111"/>
        <v>42418</v>
      </c>
    </row>
    <row r="7146" spans="1:2" x14ac:dyDescent="0.25">
      <c r="A7146" s="23" t="s">
        <v>90</v>
      </c>
      <c r="B7146" s="30">
        <f t="shared" si="111"/>
        <v>42409</v>
      </c>
    </row>
    <row r="7147" spans="1:2" x14ac:dyDescent="0.25">
      <c r="A7147" s="23" t="s">
        <v>90</v>
      </c>
      <c r="B7147" s="30">
        <f t="shared" si="111"/>
        <v>42409</v>
      </c>
    </row>
    <row r="7148" spans="1:2" x14ac:dyDescent="0.25">
      <c r="A7148" s="23" t="s">
        <v>90</v>
      </c>
      <c r="B7148" s="30">
        <f t="shared" si="111"/>
        <v>42409</v>
      </c>
    </row>
    <row r="7149" spans="1:2" x14ac:dyDescent="0.25">
      <c r="A7149" s="23" t="s">
        <v>90</v>
      </c>
      <c r="B7149" s="30">
        <f t="shared" si="111"/>
        <v>42409</v>
      </c>
    </row>
    <row r="7150" spans="1:2" x14ac:dyDescent="0.25">
      <c r="A7150" s="23" t="s">
        <v>90</v>
      </c>
      <c r="B7150" s="30">
        <f t="shared" si="111"/>
        <v>42409</v>
      </c>
    </row>
    <row r="7151" spans="1:2" x14ac:dyDescent="0.25">
      <c r="A7151" s="23" t="s">
        <v>90</v>
      </c>
      <c r="B7151" s="30">
        <f t="shared" si="111"/>
        <v>42409</v>
      </c>
    </row>
    <row r="7152" spans="1:2" x14ac:dyDescent="0.25">
      <c r="A7152" s="23" t="s">
        <v>93</v>
      </c>
      <c r="B7152" s="30">
        <f t="shared" si="111"/>
        <v>42422</v>
      </c>
    </row>
    <row r="7153" spans="1:2" x14ac:dyDescent="0.25">
      <c r="A7153" s="23" t="s">
        <v>127</v>
      </c>
      <c r="B7153" s="30">
        <f t="shared" si="111"/>
        <v>42404</v>
      </c>
    </row>
    <row r="7154" spans="1:2" x14ac:dyDescent="0.25">
      <c r="A7154" s="23" t="s">
        <v>127</v>
      </c>
      <c r="B7154" s="30">
        <f t="shared" si="111"/>
        <v>42404</v>
      </c>
    </row>
    <row r="7155" spans="1:2" x14ac:dyDescent="0.25">
      <c r="A7155" s="23" t="s">
        <v>127</v>
      </c>
      <c r="B7155" s="30">
        <f t="shared" si="111"/>
        <v>42404</v>
      </c>
    </row>
    <row r="7156" spans="1:2" x14ac:dyDescent="0.25">
      <c r="A7156" s="23" t="s">
        <v>127</v>
      </c>
      <c r="B7156" s="30">
        <f t="shared" si="111"/>
        <v>42404</v>
      </c>
    </row>
    <row r="7157" spans="1:2" x14ac:dyDescent="0.25">
      <c r="A7157" s="23" t="s">
        <v>127</v>
      </c>
      <c r="B7157" s="30">
        <f t="shared" si="111"/>
        <v>42404</v>
      </c>
    </row>
    <row r="7158" spans="1:2" x14ac:dyDescent="0.25">
      <c r="A7158" s="23" t="s">
        <v>127</v>
      </c>
      <c r="B7158" s="30">
        <f t="shared" si="111"/>
        <v>42404</v>
      </c>
    </row>
    <row r="7159" spans="1:2" x14ac:dyDescent="0.25">
      <c r="A7159" s="23" t="s">
        <v>127</v>
      </c>
      <c r="B7159" s="30">
        <f t="shared" si="111"/>
        <v>42404</v>
      </c>
    </row>
    <row r="7160" spans="1:2" x14ac:dyDescent="0.25">
      <c r="A7160" s="23" t="s">
        <v>100</v>
      </c>
      <c r="B7160" s="30">
        <f t="shared" si="111"/>
        <v>42423</v>
      </c>
    </row>
    <row r="7161" spans="1:2" x14ac:dyDescent="0.25">
      <c r="A7161" s="23" t="s">
        <v>93</v>
      </c>
      <c r="B7161" s="30">
        <f t="shared" si="111"/>
        <v>42422</v>
      </c>
    </row>
    <row r="7162" spans="1:2" x14ac:dyDescent="0.25">
      <c r="A7162" s="23" t="s">
        <v>93</v>
      </c>
      <c r="B7162" s="30">
        <f t="shared" si="111"/>
        <v>42422</v>
      </c>
    </row>
    <row r="7163" spans="1:2" x14ac:dyDescent="0.25">
      <c r="A7163" s="23" t="s">
        <v>126</v>
      </c>
      <c r="B7163" s="30">
        <f t="shared" si="111"/>
        <v>42402</v>
      </c>
    </row>
    <row r="7164" spans="1:2" x14ac:dyDescent="0.25">
      <c r="A7164" s="23" t="s">
        <v>95</v>
      </c>
      <c r="B7164" s="30">
        <f t="shared" si="111"/>
        <v>42411</v>
      </c>
    </row>
    <row r="7165" spans="1:2" x14ac:dyDescent="0.25">
      <c r="A7165" s="23" t="s">
        <v>95</v>
      </c>
      <c r="B7165" s="30">
        <f t="shared" si="111"/>
        <v>42411</v>
      </c>
    </row>
    <row r="7166" spans="1:2" x14ac:dyDescent="0.25">
      <c r="A7166" s="23" t="s">
        <v>96</v>
      </c>
      <c r="B7166" s="30">
        <f t="shared" si="111"/>
        <v>42412</v>
      </c>
    </row>
    <row r="7167" spans="1:2" x14ac:dyDescent="0.25">
      <c r="A7167" s="23" t="s">
        <v>92</v>
      </c>
      <c r="B7167" s="30">
        <f t="shared" si="111"/>
        <v>42418</v>
      </c>
    </row>
    <row r="7168" spans="1:2" x14ac:dyDescent="0.25">
      <c r="A7168" s="23" t="s">
        <v>99</v>
      </c>
      <c r="B7168" s="30">
        <f t="shared" si="111"/>
        <v>42419</v>
      </c>
    </row>
    <row r="7169" spans="1:2" x14ac:dyDescent="0.25">
      <c r="A7169" s="23" t="s">
        <v>153</v>
      </c>
      <c r="B7169" s="30">
        <f t="shared" si="111"/>
        <v>38880</v>
      </c>
    </row>
    <row r="7170" spans="1:2" x14ac:dyDescent="0.25">
      <c r="A7170" s="23" t="s">
        <v>153</v>
      </c>
      <c r="B7170" s="30">
        <f t="shared" si="111"/>
        <v>38880</v>
      </c>
    </row>
    <row r="7171" spans="1:2" x14ac:dyDescent="0.25">
      <c r="A7171" s="23" t="s">
        <v>153</v>
      </c>
      <c r="B7171" s="30">
        <f t="shared" ref="B7171:B7234" si="112">DATEVALUE(SUBSTITUTE(A7171,".","-"))</f>
        <v>38880</v>
      </c>
    </row>
    <row r="7172" spans="1:2" x14ac:dyDescent="0.25">
      <c r="A7172" s="23" t="s">
        <v>154</v>
      </c>
      <c r="B7172" s="30">
        <f t="shared" si="112"/>
        <v>38847</v>
      </c>
    </row>
    <row r="7173" spans="1:2" x14ac:dyDescent="0.25">
      <c r="A7173" s="23" t="s">
        <v>154</v>
      </c>
      <c r="B7173" s="30">
        <f t="shared" si="112"/>
        <v>38847</v>
      </c>
    </row>
    <row r="7174" spans="1:2" x14ac:dyDescent="0.25">
      <c r="A7174" s="23" t="s">
        <v>154</v>
      </c>
      <c r="B7174" s="30">
        <f t="shared" si="112"/>
        <v>38847</v>
      </c>
    </row>
    <row r="7175" spans="1:2" x14ac:dyDescent="0.25">
      <c r="A7175" s="23" t="s">
        <v>155</v>
      </c>
      <c r="B7175" s="30">
        <f t="shared" si="112"/>
        <v>38860</v>
      </c>
    </row>
    <row r="7176" spans="1:2" x14ac:dyDescent="0.25">
      <c r="A7176" s="23" t="s">
        <v>155</v>
      </c>
      <c r="B7176" s="30">
        <f t="shared" si="112"/>
        <v>38860</v>
      </c>
    </row>
    <row r="7177" spans="1:2" x14ac:dyDescent="0.25">
      <c r="A7177" s="23" t="s">
        <v>155</v>
      </c>
      <c r="B7177" s="30">
        <f t="shared" si="112"/>
        <v>38860</v>
      </c>
    </row>
    <row r="7178" spans="1:2" x14ac:dyDescent="0.25">
      <c r="A7178" s="23" t="s">
        <v>156</v>
      </c>
      <c r="B7178" s="30">
        <f t="shared" si="112"/>
        <v>38922</v>
      </c>
    </row>
    <row r="7179" spans="1:2" x14ac:dyDescent="0.25">
      <c r="A7179" s="23" t="s">
        <v>156</v>
      </c>
      <c r="B7179" s="30">
        <f t="shared" si="112"/>
        <v>38922</v>
      </c>
    </row>
    <row r="7180" spans="1:2" x14ac:dyDescent="0.25">
      <c r="A7180" s="23" t="s">
        <v>156</v>
      </c>
      <c r="B7180" s="30">
        <f t="shared" si="112"/>
        <v>38922</v>
      </c>
    </row>
    <row r="7181" spans="1:2" x14ac:dyDescent="0.25">
      <c r="A7181" s="23" t="s">
        <v>156</v>
      </c>
      <c r="B7181" s="30">
        <f t="shared" si="112"/>
        <v>38922</v>
      </c>
    </row>
    <row r="7182" spans="1:2" x14ac:dyDescent="0.25">
      <c r="A7182" s="23" t="s">
        <v>156</v>
      </c>
      <c r="B7182" s="30">
        <f t="shared" si="112"/>
        <v>38922</v>
      </c>
    </row>
    <row r="7183" spans="1:2" x14ac:dyDescent="0.25">
      <c r="A7183" s="23" t="s">
        <v>156</v>
      </c>
      <c r="B7183" s="30">
        <f t="shared" si="112"/>
        <v>38922</v>
      </c>
    </row>
    <row r="7184" spans="1:2" x14ac:dyDescent="0.25">
      <c r="A7184" s="23" t="s">
        <v>128</v>
      </c>
      <c r="B7184" s="30">
        <f t="shared" si="112"/>
        <v>42400</v>
      </c>
    </row>
    <row r="7185" spans="1:2" x14ac:dyDescent="0.25">
      <c r="A7185" s="23" t="s">
        <v>128</v>
      </c>
      <c r="B7185" s="30">
        <f t="shared" si="112"/>
        <v>42400</v>
      </c>
    </row>
    <row r="7186" spans="1:2" x14ac:dyDescent="0.25">
      <c r="A7186" s="23" t="s">
        <v>128</v>
      </c>
      <c r="B7186" s="30">
        <f t="shared" si="112"/>
        <v>42400</v>
      </c>
    </row>
    <row r="7187" spans="1:2" x14ac:dyDescent="0.25">
      <c r="A7187" s="23" t="s">
        <v>128</v>
      </c>
      <c r="B7187" s="30">
        <f t="shared" si="112"/>
        <v>42400</v>
      </c>
    </row>
    <row r="7188" spans="1:2" x14ac:dyDescent="0.25">
      <c r="A7188" s="23" t="s">
        <v>92</v>
      </c>
      <c r="B7188" s="30">
        <f t="shared" si="112"/>
        <v>42418</v>
      </c>
    </row>
    <row r="7189" spans="1:2" x14ac:dyDescent="0.25">
      <c r="A7189" s="23" t="s">
        <v>92</v>
      </c>
      <c r="B7189" s="30">
        <f t="shared" si="112"/>
        <v>42418</v>
      </c>
    </row>
    <row r="7190" spans="1:2" x14ac:dyDescent="0.25">
      <c r="A7190" s="23" t="s">
        <v>92</v>
      </c>
      <c r="B7190" s="30">
        <f t="shared" si="112"/>
        <v>42418</v>
      </c>
    </row>
    <row r="7191" spans="1:2" x14ac:dyDescent="0.25">
      <c r="A7191" s="23" t="s">
        <v>92</v>
      </c>
      <c r="B7191" s="30">
        <f t="shared" si="112"/>
        <v>42418</v>
      </c>
    </row>
    <row r="7192" spans="1:2" x14ac:dyDescent="0.25">
      <c r="A7192" s="23" t="s">
        <v>92</v>
      </c>
      <c r="B7192" s="30">
        <f t="shared" si="112"/>
        <v>42418</v>
      </c>
    </row>
    <row r="7193" spans="1:2" x14ac:dyDescent="0.25">
      <c r="A7193" s="23" t="s">
        <v>92</v>
      </c>
      <c r="B7193" s="30">
        <f t="shared" si="112"/>
        <v>42418</v>
      </c>
    </row>
    <row r="7194" spans="1:2" x14ac:dyDescent="0.25">
      <c r="A7194" s="23" t="s">
        <v>92</v>
      </c>
      <c r="B7194" s="30">
        <f t="shared" si="112"/>
        <v>42418</v>
      </c>
    </row>
    <row r="7195" spans="1:2" x14ac:dyDescent="0.25">
      <c r="A7195" s="23" t="s">
        <v>92</v>
      </c>
      <c r="B7195" s="30">
        <f t="shared" si="112"/>
        <v>42418</v>
      </c>
    </row>
    <row r="7196" spans="1:2" x14ac:dyDescent="0.25">
      <c r="A7196" s="23" t="s">
        <v>92</v>
      </c>
      <c r="B7196" s="30">
        <f t="shared" si="112"/>
        <v>42418</v>
      </c>
    </row>
    <row r="7197" spans="1:2" x14ac:dyDescent="0.25">
      <c r="A7197" s="23" t="s">
        <v>92</v>
      </c>
      <c r="B7197" s="30">
        <f t="shared" si="112"/>
        <v>42418</v>
      </c>
    </row>
    <row r="7198" spans="1:2" x14ac:dyDescent="0.25">
      <c r="A7198" s="23" t="s">
        <v>92</v>
      </c>
      <c r="B7198" s="30">
        <f t="shared" si="112"/>
        <v>42418</v>
      </c>
    </row>
    <row r="7199" spans="1:2" x14ac:dyDescent="0.25">
      <c r="A7199" s="23" t="s">
        <v>92</v>
      </c>
      <c r="B7199" s="30">
        <f t="shared" si="112"/>
        <v>42418</v>
      </c>
    </row>
    <row r="7200" spans="1:2" x14ac:dyDescent="0.25">
      <c r="A7200" s="23" t="s">
        <v>92</v>
      </c>
      <c r="B7200" s="30">
        <f t="shared" si="112"/>
        <v>42418</v>
      </c>
    </row>
    <row r="7201" spans="1:2" x14ac:dyDescent="0.25">
      <c r="A7201" s="23" t="s">
        <v>92</v>
      </c>
      <c r="B7201" s="30">
        <f t="shared" si="112"/>
        <v>42418</v>
      </c>
    </row>
    <row r="7202" spans="1:2" x14ac:dyDescent="0.25">
      <c r="A7202" s="23" t="s">
        <v>92</v>
      </c>
      <c r="B7202" s="30">
        <f t="shared" si="112"/>
        <v>42418</v>
      </c>
    </row>
    <row r="7203" spans="1:2" x14ac:dyDescent="0.25">
      <c r="A7203" s="23" t="s">
        <v>128</v>
      </c>
      <c r="B7203" s="30">
        <f t="shared" si="112"/>
        <v>42400</v>
      </c>
    </row>
    <row r="7204" spans="1:2" x14ac:dyDescent="0.25">
      <c r="A7204" s="23" t="s">
        <v>157</v>
      </c>
      <c r="B7204" s="30">
        <f t="shared" si="112"/>
        <v>40730</v>
      </c>
    </row>
    <row r="7205" spans="1:2" x14ac:dyDescent="0.25">
      <c r="A7205" s="23" t="s">
        <v>157</v>
      </c>
      <c r="B7205" s="30">
        <f t="shared" si="112"/>
        <v>40730</v>
      </c>
    </row>
    <row r="7206" spans="1:2" x14ac:dyDescent="0.25">
      <c r="A7206" s="23" t="s">
        <v>157</v>
      </c>
      <c r="B7206" s="30">
        <f t="shared" si="112"/>
        <v>40730</v>
      </c>
    </row>
    <row r="7207" spans="1:2" x14ac:dyDescent="0.25">
      <c r="A7207" s="23" t="s">
        <v>158</v>
      </c>
      <c r="B7207" s="30">
        <f t="shared" si="112"/>
        <v>42011</v>
      </c>
    </row>
    <row r="7208" spans="1:2" x14ac:dyDescent="0.25">
      <c r="A7208" s="23" t="s">
        <v>95</v>
      </c>
      <c r="B7208" s="30">
        <f t="shared" si="112"/>
        <v>42411</v>
      </c>
    </row>
    <row r="7209" spans="1:2" x14ac:dyDescent="0.25">
      <c r="A7209" s="23" t="s">
        <v>90</v>
      </c>
      <c r="B7209" s="30">
        <f t="shared" si="112"/>
        <v>42409</v>
      </c>
    </row>
    <row r="7210" spans="1:2" x14ac:dyDescent="0.25">
      <c r="A7210" s="23" t="s">
        <v>98</v>
      </c>
      <c r="B7210" s="30">
        <f t="shared" si="112"/>
        <v>42417</v>
      </c>
    </row>
    <row r="7211" spans="1:2" x14ac:dyDescent="0.25">
      <c r="A7211" s="23" t="s">
        <v>98</v>
      </c>
      <c r="B7211" s="30">
        <f t="shared" si="112"/>
        <v>42417</v>
      </c>
    </row>
    <row r="7212" spans="1:2" x14ac:dyDescent="0.25">
      <c r="A7212" s="23" t="s">
        <v>155</v>
      </c>
      <c r="B7212" s="30">
        <f t="shared" si="112"/>
        <v>38860</v>
      </c>
    </row>
    <row r="7213" spans="1:2" x14ac:dyDescent="0.25">
      <c r="A7213" s="23" t="s">
        <v>155</v>
      </c>
      <c r="B7213" s="30">
        <f t="shared" si="112"/>
        <v>38860</v>
      </c>
    </row>
    <row r="7214" spans="1:2" x14ac:dyDescent="0.25">
      <c r="A7214" s="23" t="s">
        <v>155</v>
      </c>
      <c r="B7214" s="30">
        <f t="shared" si="112"/>
        <v>38860</v>
      </c>
    </row>
    <row r="7215" spans="1:2" x14ac:dyDescent="0.25">
      <c r="A7215" s="23" t="s">
        <v>155</v>
      </c>
      <c r="B7215" s="30">
        <f t="shared" si="112"/>
        <v>38860</v>
      </c>
    </row>
    <row r="7216" spans="1:2" x14ac:dyDescent="0.25">
      <c r="A7216" s="23" t="s">
        <v>155</v>
      </c>
      <c r="B7216" s="30">
        <f t="shared" si="112"/>
        <v>38860</v>
      </c>
    </row>
    <row r="7217" spans="1:2" x14ac:dyDescent="0.25">
      <c r="A7217" s="23" t="s">
        <v>155</v>
      </c>
      <c r="B7217" s="30">
        <f t="shared" si="112"/>
        <v>38860</v>
      </c>
    </row>
    <row r="7218" spans="1:2" x14ac:dyDescent="0.25">
      <c r="A7218" s="23" t="s">
        <v>159</v>
      </c>
      <c r="B7218" s="30">
        <f t="shared" si="112"/>
        <v>38868</v>
      </c>
    </row>
    <row r="7219" spans="1:2" x14ac:dyDescent="0.25">
      <c r="A7219" s="23" t="s">
        <v>159</v>
      </c>
      <c r="B7219" s="30">
        <f t="shared" si="112"/>
        <v>38868</v>
      </c>
    </row>
    <row r="7220" spans="1:2" x14ac:dyDescent="0.25">
      <c r="A7220" s="23" t="s">
        <v>159</v>
      </c>
      <c r="B7220" s="30">
        <f t="shared" si="112"/>
        <v>38868</v>
      </c>
    </row>
    <row r="7221" spans="1:2" x14ac:dyDescent="0.25">
      <c r="A7221" s="23" t="s">
        <v>159</v>
      </c>
      <c r="B7221" s="30">
        <f t="shared" si="112"/>
        <v>38868</v>
      </c>
    </row>
    <row r="7222" spans="1:2" x14ac:dyDescent="0.25">
      <c r="A7222" s="23" t="s">
        <v>159</v>
      </c>
      <c r="B7222" s="30">
        <f t="shared" si="112"/>
        <v>38868</v>
      </c>
    </row>
    <row r="7223" spans="1:2" x14ac:dyDescent="0.25">
      <c r="A7223" s="23" t="s">
        <v>159</v>
      </c>
      <c r="B7223" s="30">
        <f t="shared" si="112"/>
        <v>38868</v>
      </c>
    </row>
    <row r="7224" spans="1:2" x14ac:dyDescent="0.25">
      <c r="A7224" s="23" t="s">
        <v>159</v>
      </c>
      <c r="B7224" s="30">
        <f t="shared" si="112"/>
        <v>38868</v>
      </c>
    </row>
    <row r="7225" spans="1:2" x14ac:dyDescent="0.25">
      <c r="A7225" s="23" t="s">
        <v>159</v>
      </c>
      <c r="B7225" s="30">
        <f t="shared" si="112"/>
        <v>38868</v>
      </c>
    </row>
    <row r="7226" spans="1:2" x14ac:dyDescent="0.25">
      <c r="A7226" s="23" t="s">
        <v>159</v>
      </c>
      <c r="B7226" s="30">
        <f t="shared" si="112"/>
        <v>38868</v>
      </c>
    </row>
    <row r="7227" spans="1:2" x14ac:dyDescent="0.25">
      <c r="A7227" s="23" t="s">
        <v>70</v>
      </c>
      <c r="B7227" s="30">
        <f t="shared" si="112"/>
        <v>38890</v>
      </c>
    </row>
    <row r="7228" spans="1:2" x14ac:dyDescent="0.25">
      <c r="A7228" s="23" t="s">
        <v>70</v>
      </c>
      <c r="B7228" s="30">
        <f t="shared" si="112"/>
        <v>38890</v>
      </c>
    </row>
    <row r="7229" spans="1:2" x14ac:dyDescent="0.25">
      <c r="A7229" s="23" t="s">
        <v>70</v>
      </c>
      <c r="B7229" s="30">
        <f t="shared" si="112"/>
        <v>38890</v>
      </c>
    </row>
    <row r="7230" spans="1:2" x14ac:dyDescent="0.25">
      <c r="A7230" s="23" t="s">
        <v>160</v>
      </c>
      <c r="B7230" s="30">
        <f t="shared" si="112"/>
        <v>38894</v>
      </c>
    </row>
    <row r="7231" spans="1:2" x14ac:dyDescent="0.25">
      <c r="A7231" s="23" t="s">
        <v>160</v>
      </c>
      <c r="B7231" s="30">
        <f t="shared" si="112"/>
        <v>38894</v>
      </c>
    </row>
    <row r="7232" spans="1:2" x14ac:dyDescent="0.25">
      <c r="A7232" s="23" t="s">
        <v>160</v>
      </c>
      <c r="B7232" s="30">
        <f t="shared" si="112"/>
        <v>38894</v>
      </c>
    </row>
    <row r="7233" spans="1:2" x14ac:dyDescent="0.25">
      <c r="A7233" s="23" t="s">
        <v>160</v>
      </c>
      <c r="B7233" s="30">
        <f t="shared" si="112"/>
        <v>38894</v>
      </c>
    </row>
    <row r="7234" spans="1:2" x14ac:dyDescent="0.25">
      <c r="A7234" s="23" t="s">
        <v>160</v>
      </c>
      <c r="B7234" s="30">
        <f t="shared" si="112"/>
        <v>38894</v>
      </c>
    </row>
    <row r="7235" spans="1:2" x14ac:dyDescent="0.25">
      <c r="A7235" s="23" t="s">
        <v>160</v>
      </c>
      <c r="B7235" s="30">
        <f t="shared" ref="B7235:B7298" si="113">DATEVALUE(SUBSTITUTE(A7235,".","-"))</f>
        <v>38894</v>
      </c>
    </row>
    <row r="7236" spans="1:2" x14ac:dyDescent="0.25">
      <c r="A7236" s="23" t="s">
        <v>161</v>
      </c>
      <c r="B7236" s="30">
        <f t="shared" si="113"/>
        <v>38889</v>
      </c>
    </row>
    <row r="7237" spans="1:2" x14ac:dyDescent="0.25">
      <c r="A7237" s="23" t="s">
        <v>161</v>
      </c>
      <c r="B7237" s="30">
        <f t="shared" si="113"/>
        <v>38889</v>
      </c>
    </row>
    <row r="7238" spans="1:2" x14ac:dyDescent="0.25">
      <c r="A7238" s="23" t="s">
        <v>161</v>
      </c>
      <c r="B7238" s="30">
        <f t="shared" si="113"/>
        <v>38889</v>
      </c>
    </row>
    <row r="7239" spans="1:2" x14ac:dyDescent="0.25">
      <c r="A7239" s="23" t="s">
        <v>70</v>
      </c>
      <c r="B7239" s="30">
        <f t="shared" si="113"/>
        <v>38890</v>
      </c>
    </row>
    <row r="7240" spans="1:2" x14ac:dyDescent="0.25">
      <c r="A7240" s="23" t="s">
        <v>70</v>
      </c>
      <c r="B7240" s="30">
        <f t="shared" si="113"/>
        <v>38890</v>
      </c>
    </row>
    <row r="7241" spans="1:2" x14ac:dyDescent="0.25">
      <c r="A7241" s="23" t="s">
        <v>70</v>
      </c>
      <c r="B7241" s="30">
        <f t="shared" si="113"/>
        <v>38890</v>
      </c>
    </row>
    <row r="7242" spans="1:2" x14ac:dyDescent="0.25">
      <c r="A7242" s="23" t="s">
        <v>70</v>
      </c>
      <c r="B7242" s="30">
        <f t="shared" si="113"/>
        <v>38890</v>
      </c>
    </row>
    <row r="7243" spans="1:2" x14ac:dyDescent="0.25">
      <c r="A7243" s="23" t="s">
        <v>70</v>
      </c>
      <c r="B7243" s="30">
        <f t="shared" si="113"/>
        <v>38890</v>
      </c>
    </row>
    <row r="7244" spans="1:2" x14ac:dyDescent="0.25">
      <c r="A7244" s="23" t="s">
        <v>70</v>
      </c>
      <c r="B7244" s="30">
        <f t="shared" si="113"/>
        <v>38890</v>
      </c>
    </row>
    <row r="7245" spans="1:2" x14ac:dyDescent="0.25">
      <c r="A7245" s="23" t="s">
        <v>162</v>
      </c>
      <c r="B7245" s="30">
        <f t="shared" si="113"/>
        <v>38891</v>
      </c>
    </row>
    <row r="7246" spans="1:2" x14ac:dyDescent="0.25">
      <c r="A7246" s="23" t="s">
        <v>162</v>
      </c>
      <c r="B7246" s="30">
        <f t="shared" si="113"/>
        <v>38891</v>
      </c>
    </row>
    <row r="7247" spans="1:2" x14ac:dyDescent="0.25">
      <c r="A7247" s="23" t="s">
        <v>162</v>
      </c>
      <c r="B7247" s="30">
        <f t="shared" si="113"/>
        <v>38891</v>
      </c>
    </row>
    <row r="7248" spans="1:2" x14ac:dyDescent="0.25">
      <c r="A7248" s="23" t="s">
        <v>162</v>
      </c>
      <c r="B7248" s="30">
        <f t="shared" si="113"/>
        <v>38891</v>
      </c>
    </row>
    <row r="7249" spans="1:2" x14ac:dyDescent="0.25">
      <c r="A7249" s="23" t="s">
        <v>162</v>
      </c>
      <c r="B7249" s="30">
        <f t="shared" si="113"/>
        <v>38891</v>
      </c>
    </row>
    <row r="7250" spans="1:2" x14ac:dyDescent="0.25">
      <c r="A7250" s="23" t="s">
        <v>162</v>
      </c>
      <c r="B7250" s="30">
        <f t="shared" si="113"/>
        <v>38891</v>
      </c>
    </row>
    <row r="7251" spans="1:2" x14ac:dyDescent="0.25">
      <c r="A7251" s="23" t="s">
        <v>160</v>
      </c>
      <c r="B7251" s="30">
        <f t="shared" si="113"/>
        <v>38894</v>
      </c>
    </row>
    <row r="7252" spans="1:2" x14ac:dyDescent="0.25">
      <c r="A7252" s="23" t="s">
        <v>160</v>
      </c>
      <c r="B7252" s="30">
        <f t="shared" si="113"/>
        <v>38894</v>
      </c>
    </row>
    <row r="7253" spans="1:2" x14ac:dyDescent="0.25">
      <c r="A7253" s="23" t="s">
        <v>160</v>
      </c>
      <c r="B7253" s="30">
        <f t="shared" si="113"/>
        <v>38894</v>
      </c>
    </row>
    <row r="7254" spans="1:2" x14ac:dyDescent="0.25">
      <c r="A7254" s="23" t="s">
        <v>160</v>
      </c>
      <c r="B7254" s="30">
        <f t="shared" si="113"/>
        <v>38894</v>
      </c>
    </row>
    <row r="7255" spans="1:2" x14ac:dyDescent="0.25">
      <c r="A7255" s="23" t="s">
        <v>160</v>
      </c>
      <c r="B7255" s="30">
        <f t="shared" si="113"/>
        <v>38894</v>
      </c>
    </row>
    <row r="7256" spans="1:2" x14ac:dyDescent="0.25">
      <c r="A7256" s="23" t="s">
        <v>160</v>
      </c>
      <c r="B7256" s="30">
        <f t="shared" si="113"/>
        <v>38894</v>
      </c>
    </row>
    <row r="7257" spans="1:2" x14ac:dyDescent="0.25">
      <c r="A7257" s="23" t="s">
        <v>70</v>
      </c>
      <c r="B7257" s="30">
        <f t="shared" si="113"/>
        <v>38890</v>
      </c>
    </row>
    <row r="7258" spans="1:2" x14ac:dyDescent="0.25">
      <c r="A7258" s="23" t="s">
        <v>70</v>
      </c>
      <c r="B7258" s="30">
        <f t="shared" si="113"/>
        <v>38890</v>
      </c>
    </row>
    <row r="7259" spans="1:2" x14ac:dyDescent="0.25">
      <c r="A7259" s="23" t="s">
        <v>70</v>
      </c>
      <c r="B7259" s="30">
        <f t="shared" si="113"/>
        <v>38890</v>
      </c>
    </row>
    <row r="7260" spans="1:2" x14ac:dyDescent="0.25">
      <c r="A7260" s="23" t="s">
        <v>163</v>
      </c>
      <c r="B7260" s="30">
        <f t="shared" si="113"/>
        <v>38895</v>
      </c>
    </row>
    <row r="7261" spans="1:2" x14ac:dyDescent="0.25">
      <c r="A7261" s="23" t="s">
        <v>163</v>
      </c>
      <c r="B7261" s="30">
        <f t="shared" si="113"/>
        <v>38895</v>
      </c>
    </row>
    <row r="7262" spans="1:2" x14ac:dyDescent="0.25">
      <c r="A7262" s="23" t="s">
        <v>163</v>
      </c>
      <c r="B7262" s="30">
        <f t="shared" si="113"/>
        <v>38895</v>
      </c>
    </row>
    <row r="7263" spans="1:2" x14ac:dyDescent="0.25">
      <c r="A7263" s="23" t="s">
        <v>163</v>
      </c>
      <c r="B7263" s="30">
        <f t="shared" si="113"/>
        <v>38895</v>
      </c>
    </row>
    <row r="7264" spans="1:2" x14ac:dyDescent="0.25">
      <c r="A7264" s="23" t="s">
        <v>163</v>
      </c>
      <c r="B7264" s="30">
        <f t="shared" si="113"/>
        <v>38895</v>
      </c>
    </row>
    <row r="7265" spans="1:2" x14ac:dyDescent="0.25">
      <c r="A7265" s="23" t="s">
        <v>163</v>
      </c>
      <c r="B7265" s="30">
        <f t="shared" si="113"/>
        <v>38895</v>
      </c>
    </row>
    <row r="7266" spans="1:2" x14ac:dyDescent="0.25">
      <c r="A7266" s="23" t="s">
        <v>163</v>
      </c>
      <c r="B7266" s="30">
        <f t="shared" si="113"/>
        <v>38895</v>
      </c>
    </row>
    <row r="7267" spans="1:2" x14ac:dyDescent="0.25">
      <c r="A7267" s="23" t="s">
        <v>163</v>
      </c>
      <c r="B7267" s="30">
        <f t="shared" si="113"/>
        <v>38895</v>
      </c>
    </row>
    <row r="7268" spans="1:2" x14ac:dyDescent="0.25">
      <c r="A7268" s="23" t="s">
        <v>163</v>
      </c>
      <c r="B7268" s="30">
        <f t="shared" si="113"/>
        <v>38895</v>
      </c>
    </row>
    <row r="7269" spans="1:2" x14ac:dyDescent="0.25">
      <c r="A7269" s="23" t="s">
        <v>163</v>
      </c>
      <c r="B7269" s="30">
        <f t="shared" si="113"/>
        <v>38895</v>
      </c>
    </row>
    <row r="7270" spans="1:2" x14ac:dyDescent="0.25">
      <c r="A7270" s="23" t="s">
        <v>163</v>
      </c>
      <c r="B7270" s="30">
        <f t="shared" si="113"/>
        <v>38895</v>
      </c>
    </row>
    <row r="7271" spans="1:2" x14ac:dyDescent="0.25">
      <c r="A7271" s="23" t="s">
        <v>163</v>
      </c>
      <c r="B7271" s="30">
        <f t="shared" si="113"/>
        <v>38895</v>
      </c>
    </row>
    <row r="7272" spans="1:2" x14ac:dyDescent="0.25">
      <c r="A7272" s="23" t="s">
        <v>163</v>
      </c>
      <c r="B7272" s="30">
        <f t="shared" si="113"/>
        <v>38895</v>
      </c>
    </row>
    <row r="7273" spans="1:2" x14ac:dyDescent="0.25">
      <c r="A7273" s="23" t="s">
        <v>163</v>
      </c>
      <c r="B7273" s="30">
        <f t="shared" si="113"/>
        <v>38895</v>
      </c>
    </row>
    <row r="7274" spans="1:2" x14ac:dyDescent="0.25">
      <c r="A7274" s="23" t="s">
        <v>163</v>
      </c>
      <c r="B7274" s="30">
        <f t="shared" si="113"/>
        <v>38895</v>
      </c>
    </row>
    <row r="7275" spans="1:2" x14ac:dyDescent="0.25">
      <c r="A7275" s="23" t="s">
        <v>163</v>
      </c>
      <c r="B7275" s="30">
        <f t="shared" si="113"/>
        <v>38895</v>
      </c>
    </row>
    <row r="7276" spans="1:2" x14ac:dyDescent="0.25">
      <c r="A7276" s="23" t="s">
        <v>163</v>
      </c>
      <c r="B7276" s="30">
        <f t="shared" si="113"/>
        <v>38895</v>
      </c>
    </row>
    <row r="7277" spans="1:2" x14ac:dyDescent="0.25">
      <c r="A7277" s="23" t="s">
        <v>163</v>
      </c>
      <c r="B7277" s="30">
        <f t="shared" si="113"/>
        <v>38895</v>
      </c>
    </row>
    <row r="7278" spans="1:2" x14ac:dyDescent="0.25">
      <c r="A7278" s="23" t="s">
        <v>163</v>
      </c>
      <c r="B7278" s="30">
        <f t="shared" si="113"/>
        <v>38895</v>
      </c>
    </row>
    <row r="7279" spans="1:2" x14ac:dyDescent="0.25">
      <c r="A7279" s="23" t="s">
        <v>163</v>
      </c>
      <c r="B7279" s="30">
        <f t="shared" si="113"/>
        <v>38895</v>
      </c>
    </row>
    <row r="7280" spans="1:2" x14ac:dyDescent="0.25">
      <c r="A7280" s="23" t="s">
        <v>163</v>
      </c>
      <c r="B7280" s="30">
        <f t="shared" si="113"/>
        <v>38895</v>
      </c>
    </row>
    <row r="7281" spans="1:2" x14ac:dyDescent="0.25">
      <c r="A7281" s="23" t="s">
        <v>163</v>
      </c>
      <c r="B7281" s="30">
        <f t="shared" si="113"/>
        <v>38895</v>
      </c>
    </row>
    <row r="7282" spans="1:2" x14ac:dyDescent="0.25">
      <c r="A7282" s="23" t="s">
        <v>163</v>
      </c>
      <c r="B7282" s="30">
        <f t="shared" si="113"/>
        <v>38895</v>
      </c>
    </row>
    <row r="7283" spans="1:2" x14ac:dyDescent="0.25">
      <c r="A7283" s="23" t="s">
        <v>163</v>
      </c>
      <c r="B7283" s="30">
        <f t="shared" si="113"/>
        <v>38895</v>
      </c>
    </row>
    <row r="7284" spans="1:2" x14ac:dyDescent="0.25">
      <c r="A7284" s="23" t="s">
        <v>145</v>
      </c>
      <c r="B7284" s="30">
        <f t="shared" si="113"/>
        <v>38924</v>
      </c>
    </row>
    <row r="7285" spans="1:2" x14ac:dyDescent="0.25">
      <c r="A7285" s="23" t="s">
        <v>145</v>
      </c>
      <c r="B7285" s="30">
        <f t="shared" si="113"/>
        <v>38924</v>
      </c>
    </row>
    <row r="7286" spans="1:2" x14ac:dyDescent="0.25">
      <c r="A7286" s="23" t="s">
        <v>145</v>
      </c>
      <c r="B7286" s="30">
        <f t="shared" si="113"/>
        <v>38924</v>
      </c>
    </row>
    <row r="7287" spans="1:2" x14ac:dyDescent="0.25">
      <c r="A7287" s="23" t="s">
        <v>145</v>
      </c>
      <c r="B7287" s="30">
        <f t="shared" si="113"/>
        <v>38924</v>
      </c>
    </row>
    <row r="7288" spans="1:2" x14ac:dyDescent="0.25">
      <c r="A7288" s="23" t="s">
        <v>145</v>
      </c>
      <c r="B7288" s="30">
        <f t="shared" si="113"/>
        <v>38924</v>
      </c>
    </row>
    <row r="7289" spans="1:2" x14ac:dyDescent="0.25">
      <c r="A7289" s="23" t="s">
        <v>145</v>
      </c>
      <c r="B7289" s="30">
        <f t="shared" si="113"/>
        <v>38924</v>
      </c>
    </row>
    <row r="7290" spans="1:2" x14ac:dyDescent="0.25">
      <c r="A7290" s="23" t="s">
        <v>145</v>
      </c>
      <c r="B7290" s="30">
        <f t="shared" si="113"/>
        <v>38924</v>
      </c>
    </row>
    <row r="7291" spans="1:2" x14ac:dyDescent="0.25">
      <c r="A7291" s="23" t="s">
        <v>145</v>
      </c>
      <c r="B7291" s="30">
        <f t="shared" si="113"/>
        <v>38924</v>
      </c>
    </row>
    <row r="7292" spans="1:2" x14ac:dyDescent="0.25">
      <c r="A7292" s="23" t="s">
        <v>145</v>
      </c>
      <c r="B7292" s="30">
        <f t="shared" si="113"/>
        <v>38924</v>
      </c>
    </row>
    <row r="7293" spans="1:2" x14ac:dyDescent="0.25">
      <c r="A7293" s="23" t="s">
        <v>145</v>
      </c>
      <c r="B7293" s="30">
        <f t="shared" si="113"/>
        <v>38924</v>
      </c>
    </row>
    <row r="7294" spans="1:2" x14ac:dyDescent="0.25">
      <c r="A7294" s="23" t="s">
        <v>145</v>
      </c>
      <c r="B7294" s="30">
        <f t="shared" si="113"/>
        <v>38924</v>
      </c>
    </row>
    <row r="7295" spans="1:2" x14ac:dyDescent="0.25">
      <c r="A7295" s="23" t="s">
        <v>145</v>
      </c>
      <c r="B7295" s="30">
        <f t="shared" si="113"/>
        <v>38924</v>
      </c>
    </row>
    <row r="7296" spans="1:2" x14ac:dyDescent="0.25">
      <c r="A7296" s="23" t="s">
        <v>145</v>
      </c>
      <c r="B7296" s="30">
        <f t="shared" si="113"/>
        <v>38924</v>
      </c>
    </row>
    <row r="7297" spans="1:2" x14ac:dyDescent="0.25">
      <c r="A7297" s="23" t="s">
        <v>145</v>
      </c>
      <c r="B7297" s="30">
        <f t="shared" si="113"/>
        <v>38924</v>
      </c>
    </row>
    <row r="7298" spans="1:2" x14ac:dyDescent="0.25">
      <c r="A7298" s="23" t="s">
        <v>145</v>
      </c>
      <c r="B7298" s="30">
        <f t="shared" si="113"/>
        <v>38924</v>
      </c>
    </row>
    <row r="7299" spans="1:2" x14ac:dyDescent="0.25">
      <c r="A7299" s="23" t="s">
        <v>145</v>
      </c>
      <c r="B7299" s="30">
        <f t="shared" ref="B7299:B7362" si="114">DATEVALUE(SUBSTITUTE(A7299,".","-"))</f>
        <v>38924</v>
      </c>
    </row>
    <row r="7300" spans="1:2" x14ac:dyDescent="0.25">
      <c r="A7300" s="23" t="s">
        <v>145</v>
      </c>
      <c r="B7300" s="30">
        <f t="shared" si="114"/>
        <v>38924</v>
      </c>
    </row>
    <row r="7301" spans="1:2" x14ac:dyDescent="0.25">
      <c r="A7301" s="23" t="s">
        <v>145</v>
      </c>
      <c r="B7301" s="30">
        <f t="shared" si="114"/>
        <v>38924</v>
      </c>
    </row>
    <row r="7302" spans="1:2" x14ac:dyDescent="0.25">
      <c r="A7302" s="23" t="s">
        <v>164</v>
      </c>
      <c r="B7302" s="30">
        <f t="shared" si="114"/>
        <v>38925</v>
      </c>
    </row>
    <row r="7303" spans="1:2" x14ac:dyDescent="0.25">
      <c r="A7303" s="23" t="s">
        <v>164</v>
      </c>
      <c r="B7303" s="30">
        <f t="shared" si="114"/>
        <v>38925</v>
      </c>
    </row>
    <row r="7304" spans="1:2" x14ac:dyDescent="0.25">
      <c r="A7304" s="23" t="s">
        <v>164</v>
      </c>
      <c r="B7304" s="30">
        <f t="shared" si="114"/>
        <v>38925</v>
      </c>
    </row>
    <row r="7305" spans="1:2" x14ac:dyDescent="0.25">
      <c r="A7305" s="23" t="s">
        <v>164</v>
      </c>
      <c r="B7305" s="30">
        <f t="shared" si="114"/>
        <v>38925</v>
      </c>
    </row>
    <row r="7306" spans="1:2" x14ac:dyDescent="0.25">
      <c r="A7306" s="23" t="s">
        <v>164</v>
      </c>
      <c r="B7306" s="30">
        <f t="shared" si="114"/>
        <v>38925</v>
      </c>
    </row>
    <row r="7307" spans="1:2" x14ac:dyDescent="0.25">
      <c r="A7307" s="23" t="s">
        <v>164</v>
      </c>
      <c r="B7307" s="30">
        <f t="shared" si="114"/>
        <v>38925</v>
      </c>
    </row>
    <row r="7308" spans="1:2" x14ac:dyDescent="0.25">
      <c r="A7308" s="23" t="s">
        <v>164</v>
      </c>
      <c r="B7308" s="30">
        <f t="shared" si="114"/>
        <v>38925</v>
      </c>
    </row>
    <row r="7309" spans="1:2" x14ac:dyDescent="0.25">
      <c r="A7309" s="23" t="s">
        <v>164</v>
      </c>
      <c r="B7309" s="30">
        <f t="shared" si="114"/>
        <v>38925</v>
      </c>
    </row>
    <row r="7310" spans="1:2" x14ac:dyDescent="0.25">
      <c r="A7310" s="23" t="s">
        <v>164</v>
      </c>
      <c r="B7310" s="30">
        <f t="shared" si="114"/>
        <v>38925</v>
      </c>
    </row>
    <row r="7311" spans="1:2" x14ac:dyDescent="0.25">
      <c r="A7311" s="23" t="s">
        <v>165</v>
      </c>
      <c r="B7311" s="30">
        <f t="shared" si="114"/>
        <v>38926</v>
      </c>
    </row>
    <row r="7312" spans="1:2" x14ac:dyDescent="0.25">
      <c r="A7312" s="23" t="s">
        <v>165</v>
      </c>
      <c r="B7312" s="30">
        <f t="shared" si="114"/>
        <v>38926</v>
      </c>
    </row>
    <row r="7313" spans="1:2" x14ac:dyDescent="0.25">
      <c r="A7313" s="23" t="s">
        <v>165</v>
      </c>
      <c r="B7313" s="30">
        <f t="shared" si="114"/>
        <v>38926</v>
      </c>
    </row>
    <row r="7314" spans="1:2" x14ac:dyDescent="0.25">
      <c r="A7314" s="23" t="s">
        <v>164</v>
      </c>
      <c r="B7314" s="30">
        <f t="shared" si="114"/>
        <v>38925</v>
      </c>
    </row>
    <row r="7315" spans="1:2" x14ac:dyDescent="0.25">
      <c r="A7315" s="23" t="s">
        <v>164</v>
      </c>
      <c r="B7315" s="30">
        <f t="shared" si="114"/>
        <v>38925</v>
      </c>
    </row>
    <row r="7316" spans="1:2" x14ac:dyDescent="0.25">
      <c r="A7316" s="23" t="s">
        <v>164</v>
      </c>
      <c r="B7316" s="30">
        <f t="shared" si="114"/>
        <v>38925</v>
      </c>
    </row>
    <row r="7317" spans="1:2" x14ac:dyDescent="0.25">
      <c r="A7317" s="23" t="s">
        <v>164</v>
      </c>
      <c r="B7317" s="30">
        <f t="shared" si="114"/>
        <v>38925</v>
      </c>
    </row>
    <row r="7318" spans="1:2" x14ac:dyDescent="0.25">
      <c r="A7318" s="23" t="s">
        <v>164</v>
      </c>
      <c r="B7318" s="30">
        <f t="shared" si="114"/>
        <v>38925</v>
      </c>
    </row>
    <row r="7319" spans="1:2" x14ac:dyDescent="0.25">
      <c r="A7319" s="23" t="s">
        <v>164</v>
      </c>
      <c r="B7319" s="30">
        <f t="shared" si="114"/>
        <v>38925</v>
      </c>
    </row>
    <row r="7320" spans="1:2" x14ac:dyDescent="0.25">
      <c r="A7320" s="23" t="s">
        <v>164</v>
      </c>
      <c r="B7320" s="30">
        <f t="shared" si="114"/>
        <v>38925</v>
      </c>
    </row>
    <row r="7321" spans="1:2" x14ac:dyDescent="0.25">
      <c r="A7321" s="23" t="s">
        <v>164</v>
      </c>
      <c r="B7321" s="30">
        <f t="shared" si="114"/>
        <v>38925</v>
      </c>
    </row>
    <row r="7322" spans="1:2" x14ac:dyDescent="0.25">
      <c r="A7322" s="23" t="s">
        <v>164</v>
      </c>
      <c r="B7322" s="30">
        <f t="shared" si="114"/>
        <v>38925</v>
      </c>
    </row>
    <row r="7323" spans="1:2" x14ac:dyDescent="0.25">
      <c r="A7323" s="23" t="s">
        <v>164</v>
      </c>
      <c r="B7323" s="30">
        <f t="shared" si="114"/>
        <v>38925</v>
      </c>
    </row>
    <row r="7324" spans="1:2" x14ac:dyDescent="0.25">
      <c r="A7324" s="23" t="s">
        <v>164</v>
      </c>
      <c r="B7324" s="30">
        <f t="shared" si="114"/>
        <v>38925</v>
      </c>
    </row>
    <row r="7325" spans="1:2" x14ac:dyDescent="0.25">
      <c r="A7325" s="23" t="s">
        <v>164</v>
      </c>
      <c r="B7325" s="30">
        <f t="shared" si="114"/>
        <v>38925</v>
      </c>
    </row>
    <row r="7326" spans="1:2" x14ac:dyDescent="0.25">
      <c r="A7326" s="23" t="s">
        <v>164</v>
      </c>
      <c r="B7326" s="30">
        <f t="shared" si="114"/>
        <v>38925</v>
      </c>
    </row>
    <row r="7327" spans="1:2" x14ac:dyDescent="0.25">
      <c r="A7327" s="23" t="s">
        <v>164</v>
      </c>
      <c r="B7327" s="30">
        <f t="shared" si="114"/>
        <v>38925</v>
      </c>
    </row>
    <row r="7328" spans="1:2" x14ac:dyDescent="0.25">
      <c r="A7328" s="23" t="s">
        <v>164</v>
      </c>
      <c r="B7328" s="30">
        <f t="shared" si="114"/>
        <v>38925</v>
      </c>
    </row>
    <row r="7329" spans="1:2" x14ac:dyDescent="0.25">
      <c r="A7329" s="23" t="s">
        <v>166</v>
      </c>
      <c r="B7329" s="30">
        <f t="shared" si="114"/>
        <v>38989</v>
      </c>
    </row>
    <row r="7330" spans="1:2" x14ac:dyDescent="0.25">
      <c r="A7330" s="23" t="s">
        <v>166</v>
      </c>
      <c r="B7330" s="30">
        <f t="shared" si="114"/>
        <v>38989</v>
      </c>
    </row>
    <row r="7331" spans="1:2" x14ac:dyDescent="0.25">
      <c r="A7331" s="23" t="s">
        <v>166</v>
      </c>
      <c r="B7331" s="30">
        <f t="shared" si="114"/>
        <v>38989</v>
      </c>
    </row>
    <row r="7332" spans="1:2" x14ac:dyDescent="0.25">
      <c r="A7332" s="23" t="s">
        <v>166</v>
      </c>
      <c r="B7332" s="30">
        <f t="shared" si="114"/>
        <v>38989</v>
      </c>
    </row>
    <row r="7333" spans="1:2" x14ac:dyDescent="0.25">
      <c r="A7333" s="23" t="s">
        <v>166</v>
      </c>
      <c r="B7333" s="30">
        <f t="shared" si="114"/>
        <v>38989</v>
      </c>
    </row>
    <row r="7334" spans="1:2" x14ac:dyDescent="0.25">
      <c r="A7334" s="23" t="s">
        <v>166</v>
      </c>
      <c r="B7334" s="30">
        <f t="shared" si="114"/>
        <v>38989</v>
      </c>
    </row>
    <row r="7335" spans="1:2" x14ac:dyDescent="0.25">
      <c r="A7335" s="23" t="s">
        <v>166</v>
      </c>
      <c r="B7335" s="30">
        <f t="shared" si="114"/>
        <v>38989</v>
      </c>
    </row>
    <row r="7336" spans="1:2" x14ac:dyDescent="0.25">
      <c r="A7336" s="23" t="s">
        <v>166</v>
      </c>
      <c r="B7336" s="30">
        <f t="shared" si="114"/>
        <v>38989</v>
      </c>
    </row>
    <row r="7337" spans="1:2" x14ac:dyDescent="0.25">
      <c r="A7337" s="23" t="s">
        <v>166</v>
      </c>
      <c r="B7337" s="30">
        <f t="shared" si="114"/>
        <v>38989</v>
      </c>
    </row>
    <row r="7338" spans="1:2" x14ac:dyDescent="0.25">
      <c r="A7338" s="23" t="s">
        <v>166</v>
      </c>
      <c r="B7338" s="30">
        <f t="shared" si="114"/>
        <v>38989</v>
      </c>
    </row>
    <row r="7339" spans="1:2" x14ac:dyDescent="0.25">
      <c r="A7339" s="23" t="s">
        <v>166</v>
      </c>
      <c r="B7339" s="30">
        <f t="shared" si="114"/>
        <v>38989</v>
      </c>
    </row>
    <row r="7340" spans="1:2" x14ac:dyDescent="0.25">
      <c r="A7340" s="23" t="s">
        <v>166</v>
      </c>
      <c r="B7340" s="30">
        <f t="shared" si="114"/>
        <v>38989</v>
      </c>
    </row>
    <row r="7341" spans="1:2" x14ac:dyDescent="0.25">
      <c r="A7341" s="23" t="s">
        <v>166</v>
      </c>
      <c r="B7341" s="30">
        <f t="shared" si="114"/>
        <v>38989</v>
      </c>
    </row>
    <row r="7342" spans="1:2" x14ac:dyDescent="0.25">
      <c r="A7342" s="23" t="s">
        <v>166</v>
      </c>
      <c r="B7342" s="30">
        <f t="shared" si="114"/>
        <v>38989</v>
      </c>
    </row>
    <row r="7343" spans="1:2" x14ac:dyDescent="0.25">
      <c r="A7343" s="23" t="s">
        <v>166</v>
      </c>
      <c r="B7343" s="30">
        <f t="shared" si="114"/>
        <v>38989</v>
      </c>
    </row>
    <row r="7344" spans="1:2" x14ac:dyDescent="0.25">
      <c r="A7344" s="23" t="s">
        <v>166</v>
      </c>
      <c r="B7344" s="30">
        <f t="shared" si="114"/>
        <v>38989</v>
      </c>
    </row>
    <row r="7345" spans="1:2" x14ac:dyDescent="0.25">
      <c r="A7345" s="23" t="s">
        <v>166</v>
      </c>
      <c r="B7345" s="30">
        <f t="shared" si="114"/>
        <v>38989</v>
      </c>
    </row>
    <row r="7346" spans="1:2" x14ac:dyDescent="0.25">
      <c r="A7346" s="23" t="s">
        <v>166</v>
      </c>
      <c r="B7346" s="30">
        <f t="shared" si="114"/>
        <v>38989</v>
      </c>
    </row>
    <row r="7347" spans="1:2" x14ac:dyDescent="0.25">
      <c r="A7347" s="23" t="s">
        <v>166</v>
      </c>
      <c r="B7347" s="30">
        <f t="shared" si="114"/>
        <v>38989</v>
      </c>
    </row>
    <row r="7348" spans="1:2" x14ac:dyDescent="0.25">
      <c r="A7348" s="23" t="s">
        <v>166</v>
      </c>
      <c r="B7348" s="30">
        <f t="shared" si="114"/>
        <v>38989</v>
      </c>
    </row>
    <row r="7349" spans="1:2" x14ac:dyDescent="0.25">
      <c r="A7349" s="23" t="s">
        <v>166</v>
      </c>
      <c r="B7349" s="30">
        <f t="shared" si="114"/>
        <v>38989</v>
      </c>
    </row>
    <row r="7350" spans="1:2" x14ac:dyDescent="0.25">
      <c r="A7350" s="23" t="s">
        <v>166</v>
      </c>
      <c r="B7350" s="30">
        <f t="shared" si="114"/>
        <v>38989</v>
      </c>
    </row>
    <row r="7351" spans="1:2" x14ac:dyDescent="0.25">
      <c r="A7351" s="23" t="s">
        <v>166</v>
      </c>
      <c r="B7351" s="30">
        <f t="shared" si="114"/>
        <v>38989</v>
      </c>
    </row>
    <row r="7352" spans="1:2" x14ac:dyDescent="0.25">
      <c r="A7352" s="23" t="s">
        <v>166</v>
      </c>
      <c r="B7352" s="30">
        <f t="shared" si="114"/>
        <v>38989</v>
      </c>
    </row>
    <row r="7353" spans="1:2" x14ac:dyDescent="0.25">
      <c r="A7353" s="23" t="s">
        <v>166</v>
      </c>
      <c r="B7353" s="30">
        <f t="shared" si="114"/>
        <v>38989</v>
      </c>
    </row>
    <row r="7354" spans="1:2" x14ac:dyDescent="0.25">
      <c r="A7354" s="23" t="s">
        <v>166</v>
      </c>
      <c r="B7354" s="30">
        <f t="shared" si="114"/>
        <v>38989</v>
      </c>
    </row>
    <row r="7355" spans="1:2" x14ac:dyDescent="0.25">
      <c r="A7355" s="23" t="s">
        <v>166</v>
      </c>
      <c r="B7355" s="30">
        <f t="shared" si="114"/>
        <v>38989</v>
      </c>
    </row>
    <row r="7356" spans="1:2" x14ac:dyDescent="0.25">
      <c r="A7356" s="23" t="s">
        <v>166</v>
      </c>
      <c r="B7356" s="30">
        <f t="shared" si="114"/>
        <v>38989</v>
      </c>
    </row>
    <row r="7357" spans="1:2" x14ac:dyDescent="0.25">
      <c r="A7357" s="23" t="s">
        <v>166</v>
      </c>
      <c r="B7357" s="30">
        <f t="shared" si="114"/>
        <v>38989</v>
      </c>
    </row>
    <row r="7358" spans="1:2" x14ac:dyDescent="0.25">
      <c r="A7358" s="23" t="s">
        <v>166</v>
      </c>
      <c r="B7358" s="30">
        <f t="shared" si="114"/>
        <v>38989</v>
      </c>
    </row>
    <row r="7359" spans="1:2" x14ac:dyDescent="0.25">
      <c r="A7359" s="23" t="s">
        <v>167</v>
      </c>
      <c r="B7359" s="30">
        <f t="shared" si="114"/>
        <v>39021</v>
      </c>
    </row>
    <row r="7360" spans="1:2" x14ac:dyDescent="0.25">
      <c r="A7360" s="23" t="s">
        <v>167</v>
      </c>
      <c r="B7360" s="30">
        <f t="shared" si="114"/>
        <v>39021</v>
      </c>
    </row>
    <row r="7361" spans="1:2" x14ac:dyDescent="0.25">
      <c r="A7361" s="23" t="s">
        <v>167</v>
      </c>
      <c r="B7361" s="30">
        <f t="shared" si="114"/>
        <v>39021</v>
      </c>
    </row>
    <row r="7362" spans="1:2" x14ac:dyDescent="0.25">
      <c r="A7362" s="23" t="s">
        <v>167</v>
      </c>
      <c r="B7362" s="30">
        <f t="shared" si="114"/>
        <v>39021</v>
      </c>
    </row>
    <row r="7363" spans="1:2" x14ac:dyDescent="0.25">
      <c r="A7363" s="23" t="s">
        <v>167</v>
      </c>
      <c r="B7363" s="30">
        <f t="shared" ref="B7363:B7426" si="115">DATEVALUE(SUBSTITUTE(A7363,".","-"))</f>
        <v>39021</v>
      </c>
    </row>
    <row r="7364" spans="1:2" x14ac:dyDescent="0.25">
      <c r="A7364" s="23" t="s">
        <v>167</v>
      </c>
      <c r="B7364" s="30">
        <f t="shared" si="115"/>
        <v>39021</v>
      </c>
    </row>
    <row r="7365" spans="1:2" x14ac:dyDescent="0.25">
      <c r="A7365" s="23" t="s">
        <v>167</v>
      </c>
      <c r="B7365" s="30">
        <f t="shared" si="115"/>
        <v>39021</v>
      </c>
    </row>
    <row r="7366" spans="1:2" x14ac:dyDescent="0.25">
      <c r="A7366" s="23" t="s">
        <v>167</v>
      </c>
      <c r="B7366" s="30">
        <f t="shared" si="115"/>
        <v>39021</v>
      </c>
    </row>
    <row r="7367" spans="1:2" x14ac:dyDescent="0.25">
      <c r="A7367" s="23" t="s">
        <v>167</v>
      </c>
      <c r="B7367" s="30">
        <f t="shared" si="115"/>
        <v>39021</v>
      </c>
    </row>
    <row r="7368" spans="1:2" x14ac:dyDescent="0.25">
      <c r="A7368" s="23" t="s">
        <v>167</v>
      </c>
      <c r="B7368" s="30">
        <f t="shared" si="115"/>
        <v>39021</v>
      </c>
    </row>
    <row r="7369" spans="1:2" x14ac:dyDescent="0.25">
      <c r="A7369" s="23" t="s">
        <v>167</v>
      </c>
      <c r="B7369" s="30">
        <f t="shared" si="115"/>
        <v>39021</v>
      </c>
    </row>
    <row r="7370" spans="1:2" x14ac:dyDescent="0.25">
      <c r="A7370" s="23" t="s">
        <v>167</v>
      </c>
      <c r="B7370" s="30">
        <f t="shared" si="115"/>
        <v>39021</v>
      </c>
    </row>
    <row r="7371" spans="1:2" x14ac:dyDescent="0.25">
      <c r="A7371" s="23" t="s">
        <v>167</v>
      </c>
      <c r="B7371" s="30">
        <f t="shared" si="115"/>
        <v>39021</v>
      </c>
    </row>
    <row r="7372" spans="1:2" x14ac:dyDescent="0.25">
      <c r="A7372" s="23" t="s">
        <v>167</v>
      </c>
      <c r="B7372" s="30">
        <f t="shared" si="115"/>
        <v>39021</v>
      </c>
    </row>
    <row r="7373" spans="1:2" x14ac:dyDescent="0.25">
      <c r="A7373" s="23" t="s">
        <v>167</v>
      </c>
      <c r="B7373" s="30">
        <f t="shared" si="115"/>
        <v>39021</v>
      </c>
    </row>
    <row r="7374" spans="1:2" x14ac:dyDescent="0.25">
      <c r="A7374" s="23" t="s">
        <v>167</v>
      </c>
      <c r="B7374" s="30">
        <f t="shared" si="115"/>
        <v>39021</v>
      </c>
    </row>
    <row r="7375" spans="1:2" x14ac:dyDescent="0.25">
      <c r="A7375" s="23" t="s">
        <v>167</v>
      </c>
      <c r="B7375" s="30">
        <f t="shared" si="115"/>
        <v>39021</v>
      </c>
    </row>
    <row r="7376" spans="1:2" x14ac:dyDescent="0.25">
      <c r="A7376" s="23" t="s">
        <v>167</v>
      </c>
      <c r="B7376" s="30">
        <f t="shared" si="115"/>
        <v>39021</v>
      </c>
    </row>
    <row r="7377" spans="1:2" x14ac:dyDescent="0.25">
      <c r="A7377" s="23" t="s">
        <v>167</v>
      </c>
      <c r="B7377" s="30">
        <f t="shared" si="115"/>
        <v>39021</v>
      </c>
    </row>
    <row r="7378" spans="1:2" x14ac:dyDescent="0.25">
      <c r="A7378" s="23" t="s">
        <v>167</v>
      </c>
      <c r="B7378" s="30">
        <f t="shared" si="115"/>
        <v>39021</v>
      </c>
    </row>
    <row r="7379" spans="1:2" x14ac:dyDescent="0.25">
      <c r="A7379" s="23" t="s">
        <v>167</v>
      </c>
      <c r="B7379" s="30">
        <f t="shared" si="115"/>
        <v>39021</v>
      </c>
    </row>
    <row r="7380" spans="1:2" x14ac:dyDescent="0.25">
      <c r="A7380" s="23" t="s">
        <v>167</v>
      </c>
      <c r="B7380" s="30">
        <f t="shared" si="115"/>
        <v>39021</v>
      </c>
    </row>
    <row r="7381" spans="1:2" x14ac:dyDescent="0.25">
      <c r="A7381" s="23" t="s">
        <v>167</v>
      </c>
      <c r="B7381" s="30">
        <f t="shared" si="115"/>
        <v>39021</v>
      </c>
    </row>
    <row r="7382" spans="1:2" x14ac:dyDescent="0.25">
      <c r="A7382" s="23" t="s">
        <v>167</v>
      </c>
      <c r="B7382" s="30">
        <f t="shared" si="115"/>
        <v>39021</v>
      </c>
    </row>
    <row r="7383" spans="1:2" x14ac:dyDescent="0.25">
      <c r="A7383" s="23" t="s">
        <v>167</v>
      </c>
      <c r="B7383" s="30">
        <f t="shared" si="115"/>
        <v>39021</v>
      </c>
    </row>
    <row r="7384" spans="1:2" x14ac:dyDescent="0.25">
      <c r="A7384" s="23" t="s">
        <v>167</v>
      </c>
      <c r="B7384" s="30">
        <f t="shared" si="115"/>
        <v>39021</v>
      </c>
    </row>
    <row r="7385" spans="1:2" x14ac:dyDescent="0.25">
      <c r="A7385" s="23" t="s">
        <v>167</v>
      </c>
      <c r="B7385" s="30">
        <f t="shared" si="115"/>
        <v>39021</v>
      </c>
    </row>
    <row r="7386" spans="1:2" x14ac:dyDescent="0.25">
      <c r="A7386" s="23" t="s">
        <v>167</v>
      </c>
      <c r="B7386" s="30">
        <f t="shared" si="115"/>
        <v>39021</v>
      </c>
    </row>
    <row r="7387" spans="1:2" x14ac:dyDescent="0.25">
      <c r="A7387" s="23" t="s">
        <v>167</v>
      </c>
      <c r="B7387" s="30">
        <f t="shared" si="115"/>
        <v>39021</v>
      </c>
    </row>
    <row r="7388" spans="1:2" x14ac:dyDescent="0.25">
      <c r="A7388" s="23" t="s">
        <v>167</v>
      </c>
      <c r="B7388" s="30">
        <f t="shared" si="115"/>
        <v>39021</v>
      </c>
    </row>
    <row r="7389" spans="1:2" x14ac:dyDescent="0.25">
      <c r="A7389" s="23" t="s">
        <v>167</v>
      </c>
      <c r="B7389" s="30">
        <f t="shared" si="115"/>
        <v>39021</v>
      </c>
    </row>
    <row r="7390" spans="1:2" x14ac:dyDescent="0.25">
      <c r="A7390" s="23" t="s">
        <v>167</v>
      </c>
      <c r="B7390" s="30">
        <f t="shared" si="115"/>
        <v>39021</v>
      </c>
    </row>
    <row r="7391" spans="1:2" x14ac:dyDescent="0.25">
      <c r="A7391" s="23" t="s">
        <v>167</v>
      </c>
      <c r="B7391" s="30">
        <f t="shared" si="115"/>
        <v>39021</v>
      </c>
    </row>
    <row r="7392" spans="1:2" x14ac:dyDescent="0.25">
      <c r="A7392" s="23" t="s">
        <v>167</v>
      </c>
      <c r="B7392" s="30">
        <f t="shared" si="115"/>
        <v>39021</v>
      </c>
    </row>
    <row r="7393" spans="1:2" x14ac:dyDescent="0.25">
      <c r="A7393" s="23" t="s">
        <v>167</v>
      </c>
      <c r="B7393" s="30">
        <f t="shared" si="115"/>
        <v>39021</v>
      </c>
    </row>
    <row r="7394" spans="1:2" x14ac:dyDescent="0.25">
      <c r="A7394" s="23" t="s">
        <v>167</v>
      </c>
      <c r="B7394" s="30">
        <f t="shared" si="115"/>
        <v>39021</v>
      </c>
    </row>
    <row r="7395" spans="1:2" x14ac:dyDescent="0.25">
      <c r="A7395" s="23" t="s">
        <v>167</v>
      </c>
      <c r="B7395" s="30">
        <f t="shared" si="115"/>
        <v>39021</v>
      </c>
    </row>
    <row r="7396" spans="1:2" x14ac:dyDescent="0.25">
      <c r="A7396" s="23" t="s">
        <v>167</v>
      </c>
      <c r="B7396" s="30">
        <f t="shared" si="115"/>
        <v>39021</v>
      </c>
    </row>
    <row r="7397" spans="1:2" x14ac:dyDescent="0.25">
      <c r="A7397" s="23" t="s">
        <v>167</v>
      </c>
      <c r="B7397" s="30">
        <f t="shared" si="115"/>
        <v>39021</v>
      </c>
    </row>
    <row r="7398" spans="1:2" x14ac:dyDescent="0.25">
      <c r="A7398" s="23" t="s">
        <v>167</v>
      </c>
      <c r="B7398" s="30">
        <f t="shared" si="115"/>
        <v>39021</v>
      </c>
    </row>
    <row r="7399" spans="1:2" x14ac:dyDescent="0.25">
      <c r="A7399" s="23" t="s">
        <v>167</v>
      </c>
      <c r="B7399" s="30">
        <f t="shared" si="115"/>
        <v>39021</v>
      </c>
    </row>
    <row r="7400" spans="1:2" x14ac:dyDescent="0.25">
      <c r="A7400" s="23" t="s">
        <v>167</v>
      </c>
      <c r="B7400" s="30">
        <f t="shared" si="115"/>
        <v>39021</v>
      </c>
    </row>
    <row r="7401" spans="1:2" x14ac:dyDescent="0.25">
      <c r="A7401" s="23" t="s">
        <v>167</v>
      </c>
      <c r="B7401" s="30">
        <f t="shared" si="115"/>
        <v>39021</v>
      </c>
    </row>
    <row r="7402" spans="1:2" x14ac:dyDescent="0.25">
      <c r="A7402" s="23" t="s">
        <v>167</v>
      </c>
      <c r="B7402" s="30">
        <f t="shared" si="115"/>
        <v>39021</v>
      </c>
    </row>
    <row r="7403" spans="1:2" x14ac:dyDescent="0.25">
      <c r="A7403" s="23" t="s">
        <v>167</v>
      </c>
      <c r="B7403" s="30">
        <f t="shared" si="115"/>
        <v>39021</v>
      </c>
    </row>
    <row r="7404" spans="1:2" x14ac:dyDescent="0.25">
      <c r="A7404" s="23" t="s">
        <v>167</v>
      </c>
      <c r="B7404" s="30">
        <f t="shared" si="115"/>
        <v>39021</v>
      </c>
    </row>
    <row r="7405" spans="1:2" x14ac:dyDescent="0.25">
      <c r="A7405" s="23" t="s">
        <v>167</v>
      </c>
      <c r="B7405" s="30">
        <f t="shared" si="115"/>
        <v>39021</v>
      </c>
    </row>
    <row r="7406" spans="1:2" x14ac:dyDescent="0.25">
      <c r="A7406" s="23" t="s">
        <v>167</v>
      </c>
      <c r="B7406" s="30">
        <f t="shared" si="115"/>
        <v>39021</v>
      </c>
    </row>
    <row r="7407" spans="1:2" x14ac:dyDescent="0.25">
      <c r="A7407" s="23" t="s">
        <v>167</v>
      </c>
      <c r="B7407" s="30">
        <f t="shared" si="115"/>
        <v>39021</v>
      </c>
    </row>
    <row r="7408" spans="1:2" x14ac:dyDescent="0.25">
      <c r="A7408" s="23" t="s">
        <v>167</v>
      </c>
      <c r="B7408" s="30">
        <f t="shared" si="115"/>
        <v>39021</v>
      </c>
    </row>
    <row r="7409" spans="1:2" x14ac:dyDescent="0.25">
      <c r="A7409" s="23" t="s">
        <v>167</v>
      </c>
      <c r="B7409" s="30">
        <f t="shared" si="115"/>
        <v>39021</v>
      </c>
    </row>
    <row r="7410" spans="1:2" x14ac:dyDescent="0.25">
      <c r="A7410" s="23" t="s">
        <v>167</v>
      </c>
      <c r="B7410" s="30">
        <f t="shared" si="115"/>
        <v>39021</v>
      </c>
    </row>
    <row r="7411" spans="1:2" x14ac:dyDescent="0.25">
      <c r="A7411" s="23" t="s">
        <v>167</v>
      </c>
      <c r="B7411" s="30">
        <f t="shared" si="115"/>
        <v>39021</v>
      </c>
    </row>
    <row r="7412" spans="1:2" x14ac:dyDescent="0.25">
      <c r="A7412" s="23" t="s">
        <v>167</v>
      </c>
      <c r="B7412" s="30">
        <f t="shared" si="115"/>
        <v>39021</v>
      </c>
    </row>
    <row r="7413" spans="1:2" x14ac:dyDescent="0.25">
      <c r="A7413" s="23" t="s">
        <v>167</v>
      </c>
      <c r="B7413" s="30">
        <f t="shared" si="115"/>
        <v>39021</v>
      </c>
    </row>
    <row r="7414" spans="1:2" x14ac:dyDescent="0.25">
      <c r="A7414" s="23" t="s">
        <v>167</v>
      </c>
      <c r="B7414" s="30">
        <f t="shared" si="115"/>
        <v>39021</v>
      </c>
    </row>
    <row r="7415" spans="1:2" x14ac:dyDescent="0.25">
      <c r="A7415" s="23" t="s">
        <v>167</v>
      </c>
      <c r="B7415" s="30">
        <f t="shared" si="115"/>
        <v>39021</v>
      </c>
    </row>
    <row r="7416" spans="1:2" x14ac:dyDescent="0.25">
      <c r="A7416" s="23" t="s">
        <v>167</v>
      </c>
      <c r="B7416" s="30">
        <f t="shared" si="115"/>
        <v>39021</v>
      </c>
    </row>
    <row r="7417" spans="1:2" x14ac:dyDescent="0.25">
      <c r="A7417" s="23" t="s">
        <v>167</v>
      </c>
      <c r="B7417" s="30">
        <f t="shared" si="115"/>
        <v>39021</v>
      </c>
    </row>
    <row r="7418" spans="1:2" x14ac:dyDescent="0.25">
      <c r="A7418" s="23" t="s">
        <v>167</v>
      </c>
      <c r="B7418" s="30">
        <f t="shared" si="115"/>
        <v>39021</v>
      </c>
    </row>
    <row r="7419" spans="1:2" x14ac:dyDescent="0.25">
      <c r="A7419" s="23" t="s">
        <v>167</v>
      </c>
      <c r="B7419" s="30">
        <f t="shared" si="115"/>
        <v>39021</v>
      </c>
    </row>
    <row r="7420" spans="1:2" x14ac:dyDescent="0.25">
      <c r="A7420" s="23" t="s">
        <v>167</v>
      </c>
      <c r="B7420" s="30">
        <f t="shared" si="115"/>
        <v>39021</v>
      </c>
    </row>
    <row r="7421" spans="1:2" x14ac:dyDescent="0.25">
      <c r="A7421" s="23" t="s">
        <v>167</v>
      </c>
      <c r="B7421" s="30">
        <f t="shared" si="115"/>
        <v>39021</v>
      </c>
    </row>
    <row r="7422" spans="1:2" x14ac:dyDescent="0.25">
      <c r="A7422" s="23" t="s">
        <v>167</v>
      </c>
      <c r="B7422" s="30">
        <f t="shared" si="115"/>
        <v>39021</v>
      </c>
    </row>
    <row r="7423" spans="1:2" x14ac:dyDescent="0.25">
      <c r="A7423" s="23" t="s">
        <v>167</v>
      </c>
      <c r="B7423" s="30">
        <f t="shared" si="115"/>
        <v>39021</v>
      </c>
    </row>
    <row r="7424" spans="1:2" x14ac:dyDescent="0.25">
      <c r="A7424" s="23" t="s">
        <v>167</v>
      </c>
      <c r="B7424" s="30">
        <f t="shared" si="115"/>
        <v>39021</v>
      </c>
    </row>
    <row r="7425" spans="1:2" x14ac:dyDescent="0.25">
      <c r="A7425" s="23" t="s">
        <v>167</v>
      </c>
      <c r="B7425" s="30">
        <f t="shared" si="115"/>
        <v>39021</v>
      </c>
    </row>
    <row r="7426" spans="1:2" x14ac:dyDescent="0.25">
      <c r="A7426" s="23" t="s">
        <v>167</v>
      </c>
      <c r="B7426" s="30">
        <f t="shared" si="115"/>
        <v>39021</v>
      </c>
    </row>
    <row r="7427" spans="1:2" x14ac:dyDescent="0.25">
      <c r="A7427" s="23" t="s">
        <v>167</v>
      </c>
      <c r="B7427" s="30">
        <f t="shared" ref="B7427:B7490" si="116">DATEVALUE(SUBSTITUTE(A7427,".","-"))</f>
        <v>39021</v>
      </c>
    </row>
    <row r="7428" spans="1:2" x14ac:dyDescent="0.25">
      <c r="A7428" s="23" t="s">
        <v>167</v>
      </c>
      <c r="B7428" s="30">
        <f t="shared" si="116"/>
        <v>39021</v>
      </c>
    </row>
    <row r="7429" spans="1:2" x14ac:dyDescent="0.25">
      <c r="A7429" s="23" t="s">
        <v>167</v>
      </c>
      <c r="B7429" s="30">
        <f t="shared" si="116"/>
        <v>39021</v>
      </c>
    </row>
    <row r="7430" spans="1:2" x14ac:dyDescent="0.25">
      <c r="A7430" s="23" t="s">
        <v>167</v>
      </c>
      <c r="B7430" s="30">
        <f t="shared" si="116"/>
        <v>39021</v>
      </c>
    </row>
    <row r="7431" spans="1:2" x14ac:dyDescent="0.25">
      <c r="A7431" s="23" t="s">
        <v>168</v>
      </c>
      <c r="B7431" s="30">
        <f t="shared" si="116"/>
        <v>39051</v>
      </c>
    </row>
    <row r="7432" spans="1:2" x14ac:dyDescent="0.25">
      <c r="A7432" s="23" t="s">
        <v>168</v>
      </c>
      <c r="B7432" s="30">
        <f t="shared" si="116"/>
        <v>39051</v>
      </c>
    </row>
    <row r="7433" spans="1:2" x14ac:dyDescent="0.25">
      <c r="A7433" s="23" t="s">
        <v>168</v>
      </c>
      <c r="B7433" s="30">
        <f t="shared" si="116"/>
        <v>39051</v>
      </c>
    </row>
    <row r="7434" spans="1:2" x14ac:dyDescent="0.25">
      <c r="A7434" s="23" t="s">
        <v>168</v>
      </c>
      <c r="B7434" s="30">
        <f t="shared" si="116"/>
        <v>39051</v>
      </c>
    </row>
    <row r="7435" spans="1:2" x14ac:dyDescent="0.25">
      <c r="A7435" s="23" t="s">
        <v>168</v>
      </c>
      <c r="B7435" s="30">
        <f t="shared" si="116"/>
        <v>39051</v>
      </c>
    </row>
    <row r="7436" spans="1:2" x14ac:dyDescent="0.25">
      <c r="A7436" s="23" t="s">
        <v>168</v>
      </c>
      <c r="B7436" s="30">
        <f t="shared" si="116"/>
        <v>39051</v>
      </c>
    </row>
    <row r="7437" spans="1:2" x14ac:dyDescent="0.25">
      <c r="A7437" s="23" t="s">
        <v>168</v>
      </c>
      <c r="B7437" s="30">
        <f t="shared" si="116"/>
        <v>39051</v>
      </c>
    </row>
    <row r="7438" spans="1:2" x14ac:dyDescent="0.25">
      <c r="A7438" s="23" t="s">
        <v>168</v>
      </c>
      <c r="B7438" s="30">
        <f t="shared" si="116"/>
        <v>39051</v>
      </c>
    </row>
    <row r="7439" spans="1:2" x14ac:dyDescent="0.25">
      <c r="A7439" s="23" t="s">
        <v>168</v>
      </c>
      <c r="B7439" s="30">
        <f t="shared" si="116"/>
        <v>39051</v>
      </c>
    </row>
    <row r="7440" spans="1:2" x14ac:dyDescent="0.25">
      <c r="A7440" s="23" t="s">
        <v>168</v>
      </c>
      <c r="B7440" s="30">
        <f t="shared" si="116"/>
        <v>39051</v>
      </c>
    </row>
    <row r="7441" spans="1:2" x14ac:dyDescent="0.25">
      <c r="A7441" s="23" t="s">
        <v>168</v>
      </c>
      <c r="B7441" s="30">
        <f t="shared" si="116"/>
        <v>39051</v>
      </c>
    </row>
    <row r="7442" spans="1:2" x14ac:dyDescent="0.25">
      <c r="A7442" s="23" t="s">
        <v>168</v>
      </c>
      <c r="B7442" s="30">
        <f t="shared" si="116"/>
        <v>39051</v>
      </c>
    </row>
    <row r="7443" spans="1:2" x14ac:dyDescent="0.25">
      <c r="A7443" s="23" t="s">
        <v>168</v>
      </c>
      <c r="B7443" s="30">
        <f t="shared" si="116"/>
        <v>39051</v>
      </c>
    </row>
    <row r="7444" spans="1:2" x14ac:dyDescent="0.25">
      <c r="A7444" s="23" t="s">
        <v>168</v>
      </c>
      <c r="B7444" s="30">
        <f t="shared" si="116"/>
        <v>39051</v>
      </c>
    </row>
    <row r="7445" spans="1:2" x14ac:dyDescent="0.25">
      <c r="A7445" s="23" t="s">
        <v>168</v>
      </c>
      <c r="B7445" s="30">
        <f t="shared" si="116"/>
        <v>39051</v>
      </c>
    </row>
    <row r="7446" spans="1:2" x14ac:dyDescent="0.25">
      <c r="A7446" s="23" t="s">
        <v>168</v>
      </c>
      <c r="B7446" s="30">
        <f t="shared" si="116"/>
        <v>39051</v>
      </c>
    </row>
    <row r="7447" spans="1:2" x14ac:dyDescent="0.25">
      <c r="A7447" s="23" t="s">
        <v>168</v>
      </c>
      <c r="B7447" s="30">
        <f t="shared" si="116"/>
        <v>39051</v>
      </c>
    </row>
    <row r="7448" spans="1:2" x14ac:dyDescent="0.25">
      <c r="A7448" s="23" t="s">
        <v>168</v>
      </c>
      <c r="B7448" s="30">
        <f t="shared" si="116"/>
        <v>39051</v>
      </c>
    </row>
    <row r="7449" spans="1:2" x14ac:dyDescent="0.25">
      <c r="A7449" s="23" t="s">
        <v>168</v>
      </c>
      <c r="B7449" s="30">
        <f t="shared" si="116"/>
        <v>39051</v>
      </c>
    </row>
    <row r="7450" spans="1:2" x14ac:dyDescent="0.25">
      <c r="A7450" s="23" t="s">
        <v>168</v>
      </c>
      <c r="B7450" s="30">
        <f t="shared" si="116"/>
        <v>39051</v>
      </c>
    </row>
    <row r="7451" spans="1:2" x14ac:dyDescent="0.25">
      <c r="A7451" s="23" t="s">
        <v>168</v>
      </c>
      <c r="B7451" s="30">
        <f t="shared" si="116"/>
        <v>39051</v>
      </c>
    </row>
    <row r="7452" spans="1:2" x14ac:dyDescent="0.25">
      <c r="A7452" s="23" t="s">
        <v>168</v>
      </c>
      <c r="B7452" s="30">
        <f t="shared" si="116"/>
        <v>39051</v>
      </c>
    </row>
    <row r="7453" spans="1:2" x14ac:dyDescent="0.25">
      <c r="A7453" s="23" t="s">
        <v>168</v>
      </c>
      <c r="B7453" s="30">
        <f t="shared" si="116"/>
        <v>39051</v>
      </c>
    </row>
    <row r="7454" spans="1:2" x14ac:dyDescent="0.25">
      <c r="A7454" s="23" t="s">
        <v>168</v>
      </c>
      <c r="B7454" s="30">
        <f t="shared" si="116"/>
        <v>39051</v>
      </c>
    </row>
    <row r="7455" spans="1:2" x14ac:dyDescent="0.25">
      <c r="A7455" s="23" t="s">
        <v>168</v>
      </c>
      <c r="B7455" s="30">
        <f t="shared" si="116"/>
        <v>39051</v>
      </c>
    </row>
    <row r="7456" spans="1:2" x14ac:dyDescent="0.25">
      <c r="A7456" s="23" t="s">
        <v>168</v>
      </c>
      <c r="B7456" s="30">
        <f t="shared" si="116"/>
        <v>39051</v>
      </c>
    </row>
    <row r="7457" spans="1:2" x14ac:dyDescent="0.25">
      <c r="A7457" s="23" t="s">
        <v>168</v>
      </c>
      <c r="B7457" s="30">
        <f t="shared" si="116"/>
        <v>39051</v>
      </c>
    </row>
    <row r="7458" spans="1:2" x14ac:dyDescent="0.25">
      <c r="A7458" s="23" t="s">
        <v>168</v>
      </c>
      <c r="B7458" s="30">
        <f t="shared" si="116"/>
        <v>39051</v>
      </c>
    </row>
    <row r="7459" spans="1:2" x14ac:dyDescent="0.25">
      <c r="A7459" s="23" t="s">
        <v>168</v>
      </c>
      <c r="B7459" s="30">
        <f t="shared" si="116"/>
        <v>39051</v>
      </c>
    </row>
    <row r="7460" spans="1:2" x14ac:dyDescent="0.25">
      <c r="A7460" s="23" t="s">
        <v>168</v>
      </c>
      <c r="B7460" s="30">
        <f t="shared" si="116"/>
        <v>39051</v>
      </c>
    </row>
    <row r="7461" spans="1:2" x14ac:dyDescent="0.25">
      <c r="A7461" s="23" t="s">
        <v>168</v>
      </c>
      <c r="B7461" s="30">
        <f t="shared" si="116"/>
        <v>39051</v>
      </c>
    </row>
    <row r="7462" spans="1:2" x14ac:dyDescent="0.25">
      <c r="A7462" s="23" t="s">
        <v>168</v>
      </c>
      <c r="B7462" s="30">
        <f t="shared" si="116"/>
        <v>39051</v>
      </c>
    </row>
    <row r="7463" spans="1:2" x14ac:dyDescent="0.25">
      <c r="A7463" s="23" t="s">
        <v>168</v>
      </c>
      <c r="B7463" s="30">
        <f t="shared" si="116"/>
        <v>39051</v>
      </c>
    </row>
    <row r="7464" spans="1:2" x14ac:dyDescent="0.25">
      <c r="A7464" s="23" t="s">
        <v>168</v>
      </c>
      <c r="B7464" s="30">
        <f t="shared" si="116"/>
        <v>39051</v>
      </c>
    </row>
    <row r="7465" spans="1:2" x14ac:dyDescent="0.25">
      <c r="A7465" s="23" t="s">
        <v>168</v>
      </c>
      <c r="B7465" s="30">
        <f t="shared" si="116"/>
        <v>39051</v>
      </c>
    </row>
    <row r="7466" spans="1:2" x14ac:dyDescent="0.25">
      <c r="A7466" s="23" t="s">
        <v>168</v>
      </c>
      <c r="B7466" s="30">
        <f t="shared" si="116"/>
        <v>39051</v>
      </c>
    </row>
    <row r="7467" spans="1:2" x14ac:dyDescent="0.25">
      <c r="A7467" s="23" t="s">
        <v>168</v>
      </c>
      <c r="B7467" s="30">
        <f t="shared" si="116"/>
        <v>39051</v>
      </c>
    </row>
    <row r="7468" spans="1:2" x14ac:dyDescent="0.25">
      <c r="A7468" s="23" t="s">
        <v>168</v>
      </c>
      <c r="B7468" s="30">
        <f t="shared" si="116"/>
        <v>39051</v>
      </c>
    </row>
    <row r="7469" spans="1:2" x14ac:dyDescent="0.25">
      <c r="A7469" s="23" t="s">
        <v>168</v>
      </c>
      <c r="B7469" s="30">
        <f t="shared" si="116"/>
        <v>39051</v>
      </c>
    </row>
    <row r="7470" spans="1:2" x14ac:dyDescent="0.25">
      <c r="A7470" s="23" t="s">
        <v>168</v>
      </c>
      <c r="B7470" s="30">
        <f t="shared" si="116"/>
        <v>39051</v>
      </c>
    </row>
    <row r="7471" spans="1:2" x14ac:dyDescent="0.25">
      <c r="A7471" s="23" t="s">
        <v>168</v>
      </c>
      <c r="B7471" s="30">
        <f t="shared" si="116"/>
        <v>39051</v>
      </c>
    </row>
    <row r="7472" spans="1:2" x14ac:dyDescent="0.25">
      <c r="A7472" s="23" t="s">
        <v>168</v>
      </c>
      <c r="B7472" s="30">
        <f t="shared" si="116"/>
        <v>39051</v>
      </c>
    </row>
    <row r="7473" spans="1:2" x14ac:dyDescent="0.25">
      <c r="A7473" s="23" t="s">
        <v>168</v>
      </c>
      <c r="B7473" s="30">
        <f t="shared" si="116"/>
        <v>39051</v>
      </c>
    </row>
    <row r="7474" spans="1:2" x14ac:dyDescent="0.25">
      <c r="A7474" s="23" t="s">
        <v>168</v>
      </c>
      <c r="B7474" s="30">
        <f t="shared" si="116"/>
        <v>39051</v>
      </c>
    </row>
    <row r="7475" spans="1:2" x14ac:dyDescent="0.25">
      <c r="A7475" s="23" t="s">
        <v>168</v>
      </c>
      <c r="B7475" s="30">
        <f t="shared" si="116"/>
        <v>39051</v>
      </c>
    </row>
    <row r="7476" spans="1:2" x14ac:dyDescent="0.25">
      <c r="A7476" s="23" t="s">
        <v>168</v>
      </c>
      <c r="B7476" s="30">
        <f t="shared" si="116"/>
        <v>39051</v>
      </c>
    </row>
    <row r="7477" spans="1:2" x14ac:dyDescent="0.25">
      <c r="A7477" s="23" t="s">
        <v>168</v>
      </c>
      <c r="B7477" s="30">
        <f t="shared" si="116"/>
        <v>39051</v>
      </c>
    </row>
    <row r="7478" spans="1:2" x14ac:dyDescent="0.25">
      <c r="A7478" s="23" t="s">
        <v>168</v>
      </c>
      <c r="B7478" s="30">
        <f t="shared" si="116"/>
        <v>39051</v>
      </c>
    </row>
    <row r="7479" spans="1:2" x14ac:dyDescent="0.25">
      <c r="A7479" s="23" t="s">
        <v>168</v>
      </c>
      <c r="B7479" s="30">
        <f t="shared" si="116"/>
        <v>39051</v>
      </c>
    </row>
    <row r="7480" spans="1:2" x14ac:dyDescent="0.25">
      <c r="A7480" s="23" t="s">
        <v>168</v>
      </c>
      <c r="B7480" s="30">
        <f t="shared" si="116"/>
        <v>39051</v>
      </c>
    </row>
    <row r="7481" spans="1:2" x14ac:dyDescent="0.25">
      <c r="A7481" s="23" t="s">
        <v>168</v>
      </c>
      <c r="B7481" s="30">
        <f t="shared" si="116"/>
        <v>39051</v>
      </c>
    </row>
    <row r="7482" spans="1:2" x14ac:dyDescent="0.25">
      <c r="A7482" s="23" t="s">
        <v>168</v>
      </c>
      <c r="B7482" s="30">
        <f t="shared" si="116"/>
        <v>39051</v>
      </c>
    </row>
    <row r="7483" spans="1:2" x14ac:dyDescent="0.25">
      <c r="A7483" s="23" t="s">
        <v>168</v>
      </c>
      <c r="B7483" s="30">
        <f t="shared" si="116"/>
        <v>39051</v>
      </c>
    </row>
    <row r="7484" spans="1:2" x14ac:dyDescent="0.25">
      <c r="A7484" s="23" t="s">
        <v>168</v>
      </c>
      <c r="B7484" s="30">
        <f t="shared" si="116"/>
        <v>39051</v>
      </c>
    </row>
    <row r="7485" spans="1:2" x14ac:dyDescent="0.25">
      <c r="A7485" s="23" t="s">
        <v>168</v>
      </c>
      <c r="B7485" s="30">
        <f t="shared" si="116"/>
        <v>39051</v>
      </c>
    </row>
    <row r="7486" spans="1:2" x14ac:dyDescent="0.25">
      <c r="A7486" s="23" t="s">
        <v>168</v>
      </c>
      <c r="B7486" s="30">
        <f t="shared" si="116"/>
        <v>39051</v>
      </c>
    </row>
    <row r="7487" spans="1:2" x14ac:dyDescent="0.25">
      <c r="A7487" s="23" t="s">
        <v>168</v>
      </c>
      <c r="B7487" s="30">
        <f t="shared" si="116"/>
        <v>39051</v>
      </c>
    </row>
    <row r="7488" spans="1:2" x14ac:dyDescent="0.25">
      <c r="A7488" s="23" t="s">
        <v>168</v>
      </c>
      <c r="B7488" s="30">
        <f t="shared" si="116"/>
        <v>39051</v>
      </c>
    </row>
    <row r="7489" spans="1:2" x14ac:dyDescent="0.25">
      <c r="A7489" s="23" t="s">
        <v>168</v>
      </c>
      <c r="B7489" s="30">
        <f t="shared" si="116"/>
        <v>39051</v>
      </c>
    </row>
    <row r="7490" spans="1:2" x14ac:dyDescent="0.25">
      <c r="A7490" s="23" t="s">
        <v>168</v>
      </c>
      <c r="B7490" s="30">
        <f t="shared" si="116"/>
        <v>39051</v>
      </c>
    </row>
    <row r="7491" spans="1:2" x14ac:dyDescent="0.25">
      <c r="A7491" s="23" t="s">
        <v>168</v>
      </c>
      <c r="B7491" s="30">
        <f t="shared" ref="B7491:B7554" si="117">DATEVALUE(SUBSTITUTE(A7491,".","-"))</f>
        <v>39051</v>
      </c>
    </row>
    <row r="7492" spans="1:2" x14ac:dyDescent="0.25">
      <c r="A7492" s="23" t="s">
        <v>168</v>
      </c>
      <c r="B7492" s="30">
        <f t="shared" si="117"/>
        <v>39051</v>
      </c>
    </row>
    <row r="7493" spans="1:2" x14ac:dyDescent="0.25">
      <c r="A7493" s="23" t="s">
        <v>168</v>
      </c>
      <c r="B7493" s="30">
        <f t="shared" si="117"/>
        <v>39051</v>
      </c>
    </row>
    <row r="7494" spans="1:2" x14ac:dyDescent="0.25">
      <c r="A7494" s="23" t="s">
        <v>168</v>
      </c>
      <c r="B7494" s="30">
        <f t="shared" si="117"/>
        <v>39051</v>
      </c>
    </row>
    <row r="7495" spans="1:2" x14ac:dyDescent="0.25">
      <c r="A7495" s="23" t="s">
        <v>168</v>
      </c>
      <c r="B7495" s="30">
        <f t="shared" si="117"/>
        <v>39051</v>
      </c>
    </row>
    <row r="7496" spans="1:2" x14ac:dyDescent="0.25">
      <c r="A7496" s="23" t="s">
        <v>168</v>
      </c>
      <c r="B7496" s="30">
        <f t="shared" si="117"/>
        <v>39051</v>
      </c>
    </row>
    <row r="7497" spans="1:2" x14ac:dyDescent="0.25">
      <c r="A7497" s="23" t="s">
        <v>168</v>
      </c>
      <c r="B7497" s="30">
        <f t="shared" si="117"/>
        <v>39051</v>
      </c>
    </row>
    <row r="7498" spans="1:2" x14ac:dyDescent="0.25">
      <c r="A7498" s="23" t="s">
        <v>168</v>
      </c>
      <c r="B7498" s="30">
        <f t="shared" si="117"/>
        <v>39051</v>
      </c>
    </row>
    <row r="7499" spans="1:2" x14ac:dyDescent="0.25">
      <c r="A7499" s="23" t="s">
        <v>168</v>
      </c>
      <c r="B7499" s="30">
        <f t="shared" si="117"/>
        <v>39051</v>
      </c>
    </row>
    <row r="7500" spans="1:2" x14ac:dyDescent="0.25">
      <c r="A7500" s="23" t="s">
        <v>168</v>
      </c>
      <c r="B7500" s="30">
        <f t="shared" si="117"/>
        <v>39051</v>
      </c>
    </row>
    <row r="7501" spans="1:2" x14ac:dyDescent="0.25">
      <c r="A7501" s="23" t="s">
        <v>168</v>
      </c>
      <c r="B7501" s="30">
        <f t="shared" si="117"/>
        <v>39051</v>
      </c>
    </row>
    <row r="7502" spans="1:2" x14ac:dyDescent="0.25">
      <c r="A7502" s="23" t="s">
        <v>168</v>
      </c>
      <c r="B7502" s="30">
        <f t="shared" si="117"/>
        <v>39051</v>
      </c>
    </row>
    <row r="7503" spans="1:2" x14ac:dyDescent="0.25">
      <c r="A7503" s="23" t="s">
        <v>124</v>
      </c>
      <c r="B7503" s="30">
        <f t="shared" si="117"/>
        <v>42401</v>
      </c>
    </row>
    <row r="7504" spans="1:2" x14ac:dyDescent="0.25">
      <c r="A7504" s="23" t="s">
        <v>124</v>
      </c>
      <c r="B7504" s="30">
        <f t="shared" si="117"/>
        <v>42401</v>
      </c>
    </row>
    <row r="7505" spans="1:2" x14ac:dyDescent="0.25">
      <c r="A7505" s="23" t="s">
        <v>128</v>
      </c>
      <c r="B7505" s="30">
        <f t="shared" si="117"/>
        <v>42400</v>
      </c>
    </row>
    <row r="7506" spans="1:2" x14ac:dyDescent="0.25">
      <c r="A7506" s="23" t="s">
        <v>98</v>
      </c>
      <c r="B7506" s="30">
        <f t="shared" si="117"/>
        <v>42417</v>
      </c>
    </row>
    <row r="7507" spans="1:2" x14ac:dyDescent="0.25">
      <c r="A7507" s="23" t="s">
        <v>97</v>
      </c>
      <c r="B7507" s="30">
        <f t="shared" si="117"/>
        <v>42416</v>
      </c>
    </row>
    <row r="7508" spans="1:2" x14ac:dyDescent="0.25">
      <c r="A7508" s="23" t="s">
        <v>128</v>
      </c>
      <c r="B7508" s="30">
        <f t="shared" si="117"/>
        <v>42400</v>
      </c>
    </row>
    <row r="7509" spans="1:2" x14ac:dyDescent="0.25">
      <c r="A7509" s="23" t="s">
        <v>99</v>
      </c>
      <c r="B7509" s="30">
        <f t="shared" si="117"/>
        <v>42419</v>
      </c>
    </row>
    <row r="7510" spans="1:2" x14ac:dyDescent="0.25">
      <c r="A7510" s="23" t="s">
        <v>99</v>
      </c>
      <c r="B7510" s="30">
        <f t="shared" si="117"/>
        <v>42419</v>
      </c>
    </row>
    <row r="7511" spans="1:2" x14ac:dyDescent="0.25">
      <c r="A7511" s="23" t="s">
        <v>95</v>
      </c>
      <c r="B7511" s="30">
        <f t="shared" si="117"/>
        <v>42411</v>
      </c>
    </row>
    <row r="7512" spans="1:2" x14ac:dyDescent="0.25">
      <c r="A7512" s="23" t="s">
        <v>124</v>
      </c>
      <c r="B7512" s="30">
        <f t="shared" si="117"/>
        <v>42401</v>
      </c>
    </row>
    <row r="7513" spans="1:2" x14ac:dyDescent="0.25">
      <c r="A7513" s="23" t="s">
        <v>123</v>
      </c>
      <c r="B7513" s="30">
        <f t="shared" si="117"/>
        <v>42405</v>
      </c>
    </row>
    <row r="7514" spans="1:2" x14ac:dyDescent="0.25">
      <c r="A7514" s="23" t="s">
        <v>169</v>
      </c>
      <c r="B7514" s="30">
        <f t="shared" si="117"/>
        <v>40605</v>
      </c>
    </row>
    <row r="7515" spans="1:2" x14ac:dyDescent="0.25">
      <c r="A7515" s="23" t="s">
        <v>169</v>
      </c>
      <c r="B7515" s="30">
        <f t="shared" si="117"/>
        <v>40605</v>
      </c>
    </row>
    <row r="7516" spans="1:2" x14ac:dyDescent="0.25">
      <c r="A7516" s="23" t="s">
        <v>169</v>
      </c>
      <c r="B7516" s="30">
        <f t="shared" si="117"/>
        <v>40605</v>
      </c>
    </row>
    <row r="7517" spans="1:2" x14ac:dyDescent="0.25">
      <c r="A7517" s="23" t="s">
        <v>169</v>
      </c>
      <c r="B7517" s="30">
        <f t="shared" si="117"/>
        <v>40605</v>
      </c>
    </row>
    <row r="7518" spans="1:2" x14ac:dyDescent="0.25">
      <c r="A7518" s="23" t="s">
        <v>169</v>
      </c>
      <c r="B7518" s="30">
        <f t="shared" si="117"/>
        <v>40605</v>
      </c>
    </row>
    <row r="7519" spans="1:2" x14ac:dyDescent="0.25">
      <c r="A7519" s="23" t="s">
        <v>169</v>
      </c>
      <c r="B7519" s="30">
        <f t="shared" si="117"/>
        <v>40605</v>
      </c>
    </row>
    <row r="7520" spans="1:2" x14ac:dyDescent="0.25">
      <c r="A7520" s="23" t="s">
        <v>128</v>
      </c>
      <c r="B7520" s="30">
        <f t="shared" si="117"/>
        <v>42400</v>
      </c>
    </row>
    <row r="7521" spans="1:2" x14ac:dyDescent="0.25">
      <c r="A7521" s="23" t="s">
        <v>118</v>
      </c>
      <c r="B7521" s="30">
        <f t="shared" si="117"/>
        <v>42398</v>
      </c>
    </row>
    <row r="7522" spans="1:2" x14ac:dyDescent="0.25">
      <c r="A7522" s="23" t="s">
        <v>128</v>
      </c>
      <c r="B7522" s="30">
        <f t="shared" si="117"/>
        <v>42400</v>
      </c>
    </row>
    <row r="7523" spans="1:2" x14ac:dyDescent="0.25">
      <c r="A7523" s="23" t="s">
        <v>124</v>
      </c>
      <c r="B7523" s="30">
        <f t="shared" si="117"/>
        <v>42401</v>
      </c>
    </row>
    <row r="7524" spans="1:2" x14ac:dyDescent="0.25">
      <c r="A7524" s="23" t="s">
        <v>124</v>
      </c>
      <c r="B7524" s="30">
        <f t="shared" si="117"/>
        <v>42401</v>
      </c>
    </row>
    <row r="7525" spans="1:2" x14ac:dyDescent="0.25">
      <c r="A7525" s="23" t="s">
        <v>170</v>
      </c>
      <c r="B7525" s="30">
        <f t="shared" si="117"/>
        <v>41464</v>
      </c>
    </row>
    <row r="7526" spans="1:2" x14ac:dyDescent="0.25">
      <c r="A7526" s="23" t="s">
        <v>170</v>
      </c>
      <c r="B7526" s="30">
        <f t="shared" si="117"/>
        <v>41464</v>
      </c>
    </row>
    <row r="7527" spans="1:2" x14ac:dyDescent="0.25">
      <c r="A7527" s="23" t="s">
        <v>170</v>
      </c>
      <c r="B7527" s="30">
        <f t="shared" si="117"/>
        <v>41464</v>
      </c>
    </row>
    <row r="7528" spans="1:2" x14ac:dyDescent="0.25">
      <c r="A7528" s="23" t="s">
        <v>124</v>
      </c>
      <c r="B7528" s="30">
        <f t="shared" si="117"/>
        <v>42401</v>
      </c>
    </row>
    <row r="7529" spans="1:2" x14ac:dyDescent="0.25">
      <c r="A7529" s="23" t="s">
        <v>89</v>
      </c>
      <c r="B7529" s="30">
        <f t="shared" si="117"/>
        <v>42403</v>
      </c>
    </row>
    <row r="7530" spans="1:2" x14ac:dyDescent="0.25">
      <c r="A7530" s="23" t="s">
        <v>171</v>
      </c>
      <c r="B7530" s="30">
        <f t="shared" si="117"/>
        <v>42406</v>
      </c>
    </row>
    <row r="7531" spans="1:2" x14ac:dyDescent="0.25">
      <c r="A7531" s="23" t="s">
        <v>99</v>
      </c>
      <c r="B7531" s="30">
        <f t="shared" si="117"/>
        <v>42419</v>
      </c>
    </row>
    <row r="7532" spans="1:2" x14ac:dyDescent="0.25">
      <c r="A7532" s="23" t="s">
        <v>99</v>
      </c>
      <c r="B7532" s="30">
        <f t="shared" si="117"/>
        <v>42419</v>
      </c>
    </row>
    <row r="7533" spans="1:2" x14ac:dyDescent="0.25">
      <c r="A7533" s="23" t="s">
        <v>93</v>
      </c>
      <c r="B7533" s="30">
        <f t="shared" si="117"/>
        <v>42422</v>
      </c>
    </row>
    <row r="7534" spans="1:2" x14ac:dyDescent="0.25">
      <c r="A7534" s="23" t="s">
        <v>93</v>
      </c>
      <c r="B7534" s="30">
        <f t="shared" si="117"/>
        <v>42422</v>
      </c>
    </row>
    <row r="7535" spans="1:2" x14ac:dyDescent="0.25">
      <c r="A7535" s="23" t="s">
        <v>93</v>
      </c>
      <c r="B7535" s="30">
        <f t="shared" si="117"/>
        <v>42422</v>
      </c>
    </row>
    <row r="7536" spans="1:2" x14ac:dyDescent="0.25">
      <c r="A7536" s="23" t="s">
        <v>93</v>
      </c>
      <c r="B7536" s="30">
        <f t="shared" si="117"/>
        <v>42422</v>
      </c>
    </row>
    <row r="7537" spans="1:2" x14ac:dyDescent="0.25">
      <c r="A7537" s="23" t="s">
        <v>93</v>
      </c>
      <c r="B7537" s="30">
        <f t="shared" si="117"/>
        <v>42422</v>
      </c>
    </row>
    <row r="7538" spans="1:2" x14ac:dyDescent="0.25">
      <c r="A7538" s="23" t="s">
        <v>93</v>
      </c>
      <c r="B7538" s="30">
        <f t="shared" si="117"/>
        <v>42422</v>
      </c>
    </row>
    <row r="7539" spans="1:2" x14ac:dyDescent="0.25">
      <c r="A7539" s="23" t="s">
        <v>93</v>
      </c>
      <c r="B7539" s="30">
        <f t="shared" si="117"/>
        <v>42422</v>
      </c>
    </row>
    <row r="7540" spans="1:2" x14ac:dyDescent="0.25">
      <c r="A7540" s="23" t="s">
        <v>93</v>
      </c>
      <c r="B7540" s="30">
        <f t="shared" si="117"/>
        <v>42422</v>
      </c>
    </row>
    <row r="7541" spans="1:2" x14ac:dyDescent="0.25">
      <c r="A7541" s="23" t="s">
        <v>93</v>
      </c>
      <c r="B7541" s="30">
        <f t="shared" si="117"/>
        <v>42422</v>
      </c>
    </row>
    <row r="7542" spans="1:2" x14ac:dyDescent="0.25">
      <c r="A7542" s="23" t="s">
        <v>93</v>
      </c>
      <c r="B7542" s="30">
        <f t="shared" si="117"/>
        <v>42422</v>
      </c>
    </row>
    <row r="7543" spans="1:2" x14ac:dyDescent="0.25">
      <c r="A7543" s="23" t="s">
        <v>93</v>
      </c>
      <c r="B7543" s="30">
        <f t="shared" si="117"/>
        <v>42422</v>
      </c>
    </row>
    <row r="7544" spans="1:2" x14ac:dyDescent="0.25">
      <c r="A7544" s="23" t="s">
        <v>93</v>
      </c>
      <c r="B7544" s="30">
        <f t="shared" si="117"/>
        <v>42422</v>
      </c>
    </row>
    <row r="7545" spans="1:2" x14ac:dyDescent="0.25">
      <c r="A7545" s="23" t="s">
        <v>93</v>
      </c>
      <c r="B7545" s="30">
        <f t="shared" si="117"/>
        <v>42422</v>
      </c>
    </row>
    <row r="7546" spans="1:2" x14ac:dyDescent="0.25">
      <c r="A7546" s="23" t="s">
        <v>93</v>
      </c>
      <c r="B7546" s="30">
        <f t="shared" si="117"/>
        <v>42422</v>
      </c>
    </row>
    <row r="7547" spans="1:2" x14ac:dyDescent="0.25">
      <c r="A7547" s="23" t="s">
        <v>93</v>
      </c>
      <c r="B7547" s="30">
        <f t="shared" si="117"/>
        <v>42422</v>
      </c>
    </row>
    <row r="7548" spans="1:2" x14ac:dyDescent="0.25">
      <c r="A7548" s="23" t="s">
        <v>100</v>
      </c>
      <c r="B7548" s="30">
        <f t="shared" si="117"/>
        <v>42423</v>
      </c>
    </row>
    <row r="7549" spans="1:2" x14ac:dyDescent="0.25">
      <c r="A7549" s="23" t="s">
        <v>100</v>
      </c>
      <c r="B7549" s="30">
        <f t="shared" si="117"/>
        <v>42423</v>
      </c>
    </row>
    <row r="7550" spans="1:2" x14ac:dyDescent="0.25">
      <c r="A7550" s="23" t="s">
        <v>100</v>
      </c>
      <c r="B7550" s="30">
        <f t="shared" si="117"/>
        <v>42423</v>
      </c>
    </row>
    <row r="7551" spans="1:2" x14ac:dyDescent="0.25">
      <c r="A7551" s="23" t="s">
        <v>100</v>
      </c>
      <c r="B7551" s="30">
        <f t="shared" si="117"/>
        <v>42423</v>
      </c>
    </row>
    <row r="7552" spans="1:2" x14ac:dyDescent="0.25">
      <c r="A7552" s="23" t="s">
        <v>100</v>
      </c>
      <c r="B7552" s="30">
        <f t="shared" si="117"/>
        <v>42423</v>
      </c>
    </row>
    <row r="7553" spans="1:2" x14ac:dyDescent="0.25">
      <c r="A7553" s="23" t="s">
        <v>100</v>
      </c>
      <c r="B7553" s="30">
        <f t="shared" si="117"/>
        <v>42423</v>
      </c>
    </row>
    <row r="7554" spans="1:2" x14ac:dyDescent="0.25">
      <c r="A7554" s="23" t="s">
        <v>100</v>
      </c>
      <c r="B7554" s="30">
        <f t="shared" si="117"/>
        <v>42423</v>
      </c>
    </row>
    <row r="7555" spans="1:2" x14ac:dyDescent="0.25">
      <c r="A7555" s="23" t="s">
        <v>99</v>
      </c>
      <c r="B7555" s="30">
        <f t="shared" ref="B7555:B7618" si="118">DATEVALUE(SUBSTITUTE(A7555,".","-"))</f>
        <v>42419</v>
      </c>
    </row>
    <row r="7556" spans="1:2" x14ac:dyDescent="0.25">
      <c r="A7556" s="23" t="s">
        <v>99</v>
      </c>
      <c r="B7556" s="30">
        <f t="shared" si="118"/>
        <v>42419</v>
      </c>
    </row>
    <row r="7557" spans="1:2" x14ac:dyDescent="0.25">
      <c r="A7557" s="23" t="s">
        <v>99</v>
      </c>
      <c r="B7557" s="30">
        <f t="shared" si="118"/>
        <v>42419</v>
      </c>
    </row>
    <row r="7558" spans="1:2" x14ac:dyDescent="0.25">
      <c r="A7558" s="23" t="s">
        <v>99</v>
      </c>
      <c r="B7558" s="30">
        <f t="shared" si="118"/>
        <v>42419</v>
      </c>
    </row>
    <row r="7559" spans="1:2" x14ac:dyDescent="0.25">
      <c r="A7559" s="23" t="s">
        <v>99</v>
      </c>
      <c r="B7559" s="30">
        <f t="shared" si="118"/>
        <v>42419</v>
      </c>
    </row>
    <row r="7560" spans="1:2" x14ac:dyDescent="0.25">
      <c r="A7560" s="23" t="s">
        <v>99</v>
      </c>
      <c r="B7560" s="30">
        <f t="shared" si="118"/>
        <v>42419</v>
      </c>
    </row>
    <row r="7561" spans="1:2" x14ac:dyDescent="0.25">
      <c r="A7561" s="23" t="s">
        <v>99</v>
      </c>
      <c r="B7561" s="30">
        <f t="shared" si="118"/>
        <v>42419</v>
      </c>
    </row>
    <row r="7562" spans="1:2" x14ac:dyDescent="0.25">
      <c r="A7562" s="23" t="s">
        <v>99</v>
      </c>
      <c r="B7562" s="30">
        <f t="shared" si="118"/>
        <v>42419</v>
      </c>
    </row>
    <row r="7563" spans="1:2" x14ac:dyDescent="0.25">
      <c r="A7563" s="23" t="s">
        <v>99</v>
      </c>
      <c r="B7563" s="30">
        <f t="shared" si="118"/>
        <v>42419</v>
      </c>
    </row>
    <row r="7564" spans="1:2" x14ac:dyDescent="0.25">
      <c r="A7564" s="23" t="s">
        <v>172</v>
      </c>
      <c r="B7564" s="30">
        <f t="shared" si="118"/>
        <v>42349</v>
      </c>
    </row>
    <row r="7565" spans="1:2" x14ac:dyDescent="0.25">
      <c r="A7565" s="23" t="s">
        <v>128</v>
      </c>
      <c r="B7565" s="30">
        <f t="shared" si="118"/>
        <v>42400</v>
      </c>
    </row>
    <row r="7566" spans="1:2" x14ac:dyDescent="0.25">
      <c r="A7566" s="23" t="s">
        <v>128</v>
      </c>
      <c r="B7566" s="30">
        <f t="shared" si="118"/>
        <v>42400</v>
      </c>
    </row>
    <row r="7567" spans="1:2" x14ac:dyDescent="0.25">
      <c r="A7567" s="23" t="s">
        <v>90</v>
      </c>
      <c r="B7567" s="30">
        <f t="shared" si="118"/>
        <v>42409</v>
      </c>
    </row>
    <row r="7568" spans="1:2" x14ac:dyDescent="0.25">
      <c r="A7568" s="23" t="s">
        <v>98</v>
      </c>
      <c r="B7568" s="30">
        <f t="shared" si="118"/>
        <v>42417</v>
      </c>
    </row>
    <row r="7569" spans="1:2" x14ac:dyDescent="0.25">
      <c r="A7569" s="23" t="s">
        <v>93</v>
      </c>
      <c r="B7569" s="30">
        <f t="shared" si="118"/>
        <v>42422</v>
      </c>
    </row>
    <row r="7570" spans="1:2" x14ac:dyDescent="0.25">
      <c r="A7570" s="23" t="s">
        <v>96</v>
      </c>
      <c r="B7570" s="30">
        <f t="shared" si="118"/>
        <v>42412</v>
      </c>
    </row>
    <row r="7571" spans="1:2" x14ac:dyDescent="0.25">
      <c r="A7571" s="23" t="s">
        <v>96</v>
      </c>
      <c r="B7571" s="30">
        <f t="shared" si="118"/>
        <v>42412</v>
      </c>
    </row>
    <row r="7572" spans="1:2" x14ac:dyDescent="0.25">
      <c r="A7572" s="23" t="s">
        <v>96</v>
      </c>
      <c r="B7572" s="30">
        <f t="shared" si="118"/>
        <v>42412</v>
      </c>
    </row>
    <row r="7573" spans="1:2" x14ac:dyDescent="0.25">
      <c r="A7573" s="23" t="s">
        <v>96</v>
      </c>
      <c r="B7573" s="30">
        <f t="shared" si="118"/>
        <v>42412</v>
      </c>
    </row>
    <row r="7574" spans="1:2" x14ac:dyDescent="0.25">
      <c r="A7574" s="23" t="s">
        <v>96</v>
      </c>
      <c r="B7574" s="30">
        <f t="shared" si="118"/>
        <v>42412</v>
      </c>
    </row>
    <row r="7575" spans="1:2" x14ac:dyDescent="0.25">
      <c r="A7575" s="23" t="s">
        <v>96</v>
      </c>
      <c r="B7575" s="30">
        <f t="shared" si="118"/>
        <v>42412</v>
      </c>
    </row>
    <row r="7576" spans="1:2" x14ac:dyDescent="0.25">
      <c r="A7576" s="23" t="s">
        <v>96</v>
      </c>
      <c r="B7576" s="30">
        <f t="shared" si="118"/>
        <v>42412</v>
      </c>
    </row>
    <row r="7577" spans="1:2" x14ac:dyDescent="0.25">
      <c r="A7577" s="23" t="s">
        <v>96</v>
      </c>
      <c r="B7577" s="30">
        <f t="shared" si="118"/>
        <v>42412</v>
      </c>
    </row>
    <row r="7578" spans="1:2" x14ac:dyDescent="0.25">
      <c r="A7578" s="23" t="s">
        <v>127</v>
      </c>
      <c r="B7578" s="30">
        <f t="shared" si="118"/>
        <v>42404</v>
      </c>
    </row>
    <row r="7579" spans="1:2" x14ac:dyDescent="0.25">
      <c r="A7579" s="23" t="s">
        <v>97</v>
      </c>
      <c r="B7579" s="30">
        <f t="shared" si="118"/>
        <v>42416</v>
      </c>
    </row>
    <row r="7580" spans="1:2" x14ac:dyDescent="0.25">
      <c r="A7580" s="23" t="s">
        <v>97</v>
      </c>
      <c r="B7580" s="30">
        <f t="shared" si="118"/>
        <v>42416</v>
      </c>
    </row>
    <row r="7581" spans="1:2" x14ac:dyDescent="0.25">
      <c r="A7581" s="23" t="s">
        <v>97</v>
      </c>
      <c r="B7581" s="30">
        <f t="shared" si="118"/>
        <v>42416</v>
      </c>
    </row>
    <row r="7582" spans="1:2" x14ac:dyDescent="0.25">
      <c r="A7582" s="23" t="s">
        <v>92</v>
      </c>
      <c r="B7582" s="30">
        <f t="shared" si="118"/>
        <v>42418</v>
      </c>
    </row>
    <row r="7583" spans="1:2" x14ac:dyDescent="0.25">
      <c r="A7583" s="23" t="s">
        <v>92</v>
      </c>
      <c r="B7583" s="30">
        <f t="shared" si="118"/>
        <v>42418</v>
      </c>
    </row>
    <row r="7584" spans="1:2" x14ac:dyDescent="0.25">
      <c r="A7584" s="23" t="s">
        <v>92</v>
      </c>
      <c r="B7584" s="30">
        <f t="shared" si="118"/>
        <v>42418</v>
      </c>
    </row>
    <row r="7585" spans="1:2" x14ac:dyDescent="0.25">
      <c r="A7585" s="23" t="s">
        <v>92</v>
      </c>
      <c r="B7585" s="30">
        <f t="shared" si="118"/>
        <v>42418</v>
      </c>
    </row>
    <row r="7586" spans="1:2" x14ac:dyDescent="0.25">
      <c r="A7586" s="23" t="s">
        <v>126</v>
      </c>
      <c r="B7586" s="30">
        <f t="shared" si="118"/>
        <v>42402</v>
      </c>
    </row>
    <row r="7587" spans="1:2" x14ac:dyDescent="0.25">
      <c r="A7587" s="23" t="s">
        <v>126</v>
      </c>
      <c r="B7587" s="30">
        <f t="shared" si="118"/>
        <v>42402</v>
      </c>
    </row>
    <row r="7588" spans="1:2" x14ac:dyDescent="0.25">
      <c r="A7588" s="23" t="s">
        <v>126</v>
      </c>
      <c r="B7588" s="30">
        <f t="shared" si="118"/>
        <v>42402</v>
      </c>
    </row>
    <row r="7589" spans="1:2" x14ac:dyDescent="0.25">
      <c r="A7589" s="23" t="s">
        <v>126</v>
      </c>
      <c r="B7589" s="30">
        <f t="shared" si="118"/>
        <v>42402</v>
      </c>
    </row>
    <row r="7590" spans="1:2" x14ac:dyDescent="0.25">
      <c r="A7590" s="23" t="s">
        <v>96</v>
      </c>
      <c r="B7590" s="30">
        <f t="shared" si="118"/>
        <v>42412</v>
      </c>
    </row>
    <row r="7591" spans="1:2" x14ac:dyDescent="0.25">
      <c r="A7591" s="23" t="s">
        <v>96</v>
      </c>
      <c r="B7591" s="30">
        <f t="shared" si="118"/>
        <v>42412</v>
      </c>
    </row>
    <row r="7592" spans="1:2" x14ac:dyDescent="0.25">
      <c r="A7592" s="23" t="s">
        <v>96</v>
      </c>
      <c r="B7592" s="30">
        <f t="shared" si="118"/>
        <v>42412</v>
      </c>
    </row>
    <row r="7593" spans="1:2" x14ac:dyDescent="0.25">
      <c r="A7593" s="23" t="s">
        <v>93</v>
      </c>
      <c r="B7593" s="30">
        <f t="shared" si="118"/>
        <v>42422</v>
      </c>
    </row>
    <row r="7594" spans="1:2" x14ac:dyDescent="0.25">
      <c r="A7594" s="23" t="s">
        <v>173</v>
      </c>
      <c r="B7594" s="30">
        <f t="shared" si="118"/>
        <v>38740</v>
      </c>
    </row>
    <row r="7595" spans="1:2" x14ac:dyDescent="0.25">
      <c r="A7595" s="23" t="s">
        <v>173</v>
      </c>
      <c r="B7595" s="30">
        <f t="shared" si="118"/>
        <v>38740</v>
      </c>
    </row>
    <row r="7596" spans="1:2" x14ac:dyDescent="0.25">
      <c r="A7596" s="23" t="s">
        <v>173</v>
      </c>
      <c r="B7596" s="30">
        <f t="shared" si="118"/>
        <v>38740</v>
      </c>
    </row>
    <row r="7597" spans="1:2" x14ac:dyDescent="0.25">
      <c r="A7597" s="23" t="s">
        <v>173</v>
      </c>
      <c r="B7597" s="30">
        <f t="shared" si="118"/>
        <v>38740</v>
      </c>
    </row>
    <row r="7598" spans="1:2" x14ac:dyDescent="0.25">
      <c r="A7598" s="23" t="s">
        <v>173</v>
      </c>
      <c r="B7598" s="30">
        <f t="shared" si="118"/>
        <v>38740</v>
      </c>
    </row>
    <row r="7599" spans="1:2" x14ac:dyDescent="0.25">
      <c r="A7599" s="23" t="s">
        <v>173</v>
      </c>
      <c r="B7599" s="30">
        <f t="shared" si="118"/>
        <v>38740</v>
      </c>
    </row>
    <row r="7600" spans="1:2" x14ac:dyDescent="0.25">
      <c r="A7600" s="23" t="s">
        <v>174</v>
      </c>
      <c r="B7600" s="30">
        <f t="shared" si="118"/>
        <v>41081</v>
      </c>
    </row>
    <row r="7601" spans="1:2" x14ac:dyDescent="0.25">
      <c r="A7601" s="23" t="s">
        <v>174</v>
      </c>
      <c r="B7601" s="30">
        <f t="shared" si="118"/>
        <v>41081</v>
      </c>
    </row>
    <row r="7602" spans="1:2" x14ac:dyDescent="0.25">
      <c r="A7602" s="23" t="s">
        <v>174</v>
      </c>
      <c r="B7602" s="30">
        <f t="shared" si="118"/>
        <v>41081</v>
      </c>
    </row>
    <row r="7603" spans="1:2" x14ac:dyDescent="0.25">
      <c r="A7603" s="23" t="s">
        <v>174</v>
      </c>
      <c r="B7603" s="30">
        <f t="shared" si="118"/>
        <v>41081</v>
      </c>
    </row>
    <row r="7604" spans="1:2" x14ac:dyDescent="0.25">
      <c r="A7604" s="23" t="s">
        <v>174</v>
      </c>
      <c r="B7604" s="30">
        <f t="shared" si="118"/>
        <v>41081</v>
      </c>
    </row>
    <row r="7605" spans="1:2" x14ac:dyDescent="0.25">
      <c r="A7605" s="23" t="s">
        <v>174</v>
      </c>
      <c r="B7605" s="30">
        <f t="shared" si="118"/>
        <v>41081</v>
      </c>
    </row>
    <row r="7606" spans="1:2" x14ac:dyDescent="0.25">
      <c r="A7606" s="23" t="s">
        <v>123</v>
      </c>
      <c r="B7606" s="30">
        <f t="shared" si="118"/>
        <v>42405</v>
      </c>
    </row>
    <row r="7607" spans="1:2" x14ac:dyDescent="0.25">
      <c r="A7607" s="23" t="s">
        <v>125</v>
      </c>
      <c r="B7607" s="30">
        <f t="shared" si="118"/>
        <v>42408</v>
      </c>
    </row>
    <row r="7608" spans="1:2" x14ac:dyDescent="0.25">
      <c r="A7608" s="23" t="s">
        <v>125</v>
      </c>
      <c r="B7608" s="30">
        <f t="shared" si="118"/>
        <v>42408</v>
      </c>
    </row>
    <row r="7609" spans="1:2" x14ac:dyDescent="0.25">
      <c r="A7609" s="23" t="s">
        <v>125</v>
      </c>
      <c r="B7609" s="30">
        <f t="shared" si="118"/>
        <v>42408</v>
      </c>
    </row>
    <row r="7610" spans="1:2" x14ac:dyDescent="0.25">
      <c r="A7610" s="23" t="s">
        <v>125</v>
      </c>
      <c r="B7610" s="30">
        <f t="shared" si="118"/>
        <v>42408</v>
      </c>
    </row>
    <row r="7611" spans="1:2" x14ac:dyDescent="0.25">
      <c r="A7611" s="23" t="s">
        <v>125</v>
      </c>
      <c r="B7611" s="30">
        <f t="shared" si="118"/>
        <v>42408</v>
      </c>
    </row>
    <row r="7612" spans="1:2" x14ac:dyDescent="0.25">
      <c r="A7612" s="23" t="s">
        <v>125</v>
      </c>
      <c r="B7612" s="30">
        <f t="shared" si="118"/>
        <v>42408</v>
      </c>
    </row>
    <row r="7613" spans="1:2" x14ac:dyDescent="0.25">
      <c r="A7613" s="23" t="s">
        <v>92</v>
      </c>
      <c r="B7613" s="30">
        <f t="shared" si="118"/>
        <v>42418</v>
      </c>
    </row>
    <row r="7614" spans="1:2" x14ac:dyDescent="0.25">
      <c r="A7614" s="23" t="s">
        <v>99</v>
      </c>
      <c r="B7614" s="30">
        <f t="shared" si="118"/>
        <v>42419</v>
      </c>
    </row>
    <row r="7615" spans="1:2" x14ac:dyDescent="0.25">
      <c r="A7615" s="23" t="s">
        <v>99</v>
      </c>
      <c r="B7615" s="30">
        <f t="shared" si="118"/>
        <v>42419</v>
      </c>
    </row>
    <row r="7616" spans="1:2" x14ac:dyDescent="0.25">
      <c r="A7616" s="23" t="s">
        <v>99</v>
      </c>
      <c r="B7616" s="30">
        <f t="shared" si="118"/>
        <v>42419</v>
      </c>
    </row>
    <row r="7617" spans="1:2" x14ac:dyDescent="0.25">
      <c r="A7617" s="23" t="s">
        <v>99</v>
      </c>
      <c r="B7617" s="30">
        <f t="shared" si="118"/>
        <v>42419</v>
      </c>
    </row>
    <row r="7618" spans="1:2" x14ac:dyDescent="0.25">
      <c r="A7618" s="23" t="s">
        <v>99</v>
      </c>
      <c r="B7618" s="30">
        <f t="shared" si="118"/>
        <v>42419</v>
      </c>
    </row>
    <row r="7619" spans="1:2" x14ac:dyDescent="0.25">
      <c r="A7619" s="23" t="s">
        <v>99</v>
      </c>
      <c r="B7619" s="30">
        <f t="shared" ref="B7619:B7682" si="119">DATEVALUE(SUBSTITUTE(A7619,".","-"))</f>
        <v>42419</v>
      </c>
    </row>
    <row r="7620" spans="1:2" x14ac:dyDescent="0.25">
      <c r="A7620" s="23" t="s">
        <v>99</v>
      </c>
      <c r="B7620" s="30">
        <f t="shared" si="119"/>
        <v>42419</v>
      </c>
    </row>
    <row r="7621" spans="1:2" x14ac:dyDescent="0.25">
      <c r="A7621" s="23" t="s">
        <v>99</v>
      </c>
      <c r="B7621" s="30">
        <f t="shared" si="119"/>
        <v>42419</v>
      </c>
    </row>
    <row r="7622" spans="1:2" x14ac:dyDescent="0.25">
      <c r="A7622" s="23" t="s">
        <v>99</v>
      </c>
      <c r="B7622" s="30">
        <f t="shared" si="119"/>
        <v>42419</v>
      </c>
    </row>
    <row r="7623" spans="1:2" x14ac:dyDescent="0.25">
      <c r="A7623" s="23" t="s">
        <v>99</v>
      </c>
      <c r="B7623" s="30">
        <f t="shared" si="119"/>
        <v>42419</v>
      </c>
    </row>
    <row r="7624" spans="1:2" x14ac:dyDescent="0.25">
      <c r="A7624" s="23" t="s">
        <v>99</v>
      </c>
      <c r="B7624" s="30">
        <f t="shared" si="119"/>
        <v>42419</v>
      </c>
    </row>
    <row r="7625" spans="1:2" x14ac:dyDescent="0.25">
      <c r="A7625" s="23" t="s">
        <v>99</v>
      </c>
      <c r="B7625" s="30">
        <f t="shared" si="119"/>
        <v>42419</v>
      </c>
    </row>
    <row r="7626" spans="1:2" x14ac:dyDescent="0.25">
      <c r="A7626" s="23" t="s">
        <v>99</v>
      </c>
      <c r="B7626" s="30">
        <f t="shared" si="119"/>
        <v>42419</v>
      </c>
    </row>
    <row r="7627" spans="1:2" x14ac:dyDescent="0.25">
      <c r="A7627" s="23" t="s">
        <v>99</v>
      </c>
      <c r="B7627" s="30">
        <f t="shared" si="119"/>
        <v>42419</v>
      </c>
    </row>
    <row r="7628" spans="1:2" x14ac:dyDescent="0.25">
      <c r="A7628" s="23" t="s">
        <v>175</v>
      </c>
      <c r="B7628" s="30">
        <f t="shared" si="119"/>
        <v>40676</v>
      </c>
    </row>
    <row r="7629" spans="1:2" x14ac:dyDescent="0.25">
      <c r="A7629" s="23" t="s">
        <v>175</v>
      </c>
      <c r="B7629" s="30">
        <f t="shared" si="119"/>
        <v>40676</v>
      </c>
    </row>
    <row r="7630" spans="1:2" x14ac:dyDescent="0.25">
      <c r="A7630" s="23" t="s">
        <v>175</v>
      </c>
      <c r="B7630" s="30">
        <f t="shared" si="119"/>
        <v>40676</v>
      </c>
    </row>
    <row r="7631" spans="1:2" x14ac:dyDescent="0.25">
      <c r="A7631" s="23" t="s">
        <v>129</v>
      </c>
      <c r="B7631" s="30">
        <f t="shared" si="119"/>
        <v>42399</v>
      </c>
    </row>
    <row r="7632" spans="1:2" x14ac:dyDescent="0.25">
      <c r="A7632" s="23" t="s">
        <v>129</v>
      </c>
      <c r="B7632" s="30">
        <f t="shared" si="119"/>
        <v>42399</v>
      </c>
    </row>
    <row r="7633" spans="1:2" x14ac:dyDescent="0.25">
      <c r="A7633" s="23" t="s">
        <v>129</v>
      </c>
      <c r="B7633" s="30">
        <f t="shared" si="119"/>
        <v>42399</v>
      </c>
    </row>
    <row r="7634" spans="1:2" x14ac:dyDescent="0.25">
      <c r="A7634" s="23" t="s">
        <v>129</v>
      </c>
      <c r="B7634" s="30">
        <f t="shared" si="119"/>
        <v>42399</v>
      </c>
    </row>
    <row r="7635" spans="1:2" x14ac:dyDescent="0.25">
      <c r="A7635" s="23" t="s">
        <v>129</v>
      </c>
      <c r="B7635" s="30">
        <f t="shared" si="119"/>
        <v>42399</v>
      </c>
    </row>
    <row r="7636" spans="1:2" x14ac:dyDescent="0.25">
      <c r="A7636" s="23" t="s">
        <v>129</v>
      </c>
      <c r="B7636" s="30">
        <f t="shared" si="119"/>
        <v>42399</v>
      </c>
    </row>
    <row r="7637" spans="1:2" x14ac:dyDescent="0.25">
      <c r="A7637" s="23" t="s">
        <v>125</v>
      </c>
      <c r="B7637" s="30">
        <f t="shared" si="119"/>
        <v>42408</v>
      </c>
    </row>
    <row r="7638" spans="1:2" x14ac:dyDescent="0.25">
      <c r="A7638" s="23" t="s">
        <v>125</v>
      </c>
      <c r="B7638" s="30">
        <f t="shared" si="119"/>
        <v>42408</v>
      </c>
    </row>
    <row r="7639" spans="1:2" x14ac:dyDescent="0.25">
      <c r="A7639" s="23" t="s">
        <v>125</v>
      </c>
      <c r="B7639" s="30">
        <f t="shared" si="119"/>
        <v>42408</v>
      </c>
    </row>
    <row r="7640" spans="1:2" x14ac:dyDescent="0.25">
      <c r="A7640" s="23" t="s">
        <v>125</v>
      </c>
      <c r="B7640" s="30">
        <f t="shared" si="119"/>
        <v>42408</v>
      </c>
    </row>
    <row r="7641" spans="1:2" x14ac:dyDescent="0.25">
      <c r="A7641" s="23" t="s">
        <v>125</v>
      </c>
      <c r="B7641" s="30">
        <f t="shared" si="119"/>
        <v>42408</v>
      </c>
    </row>
    <row r="7642" spans="1:2" x14ac:dyDescent="0.25">
      <c r="A7642" s="23" t="s">
        <v>125</v>
      </c>
      <c r="B7642" s="30">
        <f t="shared" si="119"/>
        <v>42408</v>
      </c>
    </row>
    <row r="7643" spans="1:2" x14ac:dyDescent="0.25">
      <c r="A7643" s="23" t="s">
        <v>125</v>
      </c>
      <c r="B7643" s="30">
        <f t="shared" si="119"/>
        <v>42408</v>
      </c>
    </row>
    <row r="7644" spans="1:2" x14ac:dyDescent="0.25">
      <c r="A7644" s="23" t="s">
        <v>125</v>
      </c>
      <c r="B7644" s="30">
        <f t="shared" si="119"/>
        <v>42408</v>
      </c>
    </row>
    <row r="7645" spans="1:2" x14ac:dyDescent="0.25">
      <c r="A7645" s="23" t="s">
        <v>125</v>
      </c>
      <c r="B7645" s="30">
        <f t="shared" si="119"/>
        <v>42408</v>
      </c>
    </row>
    <row r="7646" spans="1:2" x14ac:dyDescent="0.25">
      <c r="A7646" s="23" t="s">
        <v>125</v>
      </c>
      <c r="B7646" s="30">
        <f t="shared" si="119"/>
        <v>42408</v>
      </c>
    </row>
    <row r="7647" spans="1:2" x14ac:dyDescent="0.25">
      <c r="A7647" s="23" t="s">
        <v>125</v>
      </c>
      <c r="B7647" s="30">
        <f t="shared" si="119"/>
        <v>42408</v>
      </c>
    </row>
    <row r="7648" spans="1:2" x14ac:dyDescent="0.25">
      <c r="A7648" s="23" t="s">
        <v>125</v>
      </c>
      <c r="B7648" s="30">
        <f t="shared" si="119"/>
        <v>42408</v>
      </c>
    </row>
    <row r="7649" spans="1:2" x14ac:dyDescent="0.25">
      <c r="A7649" s="23" t="s">
        <v>125</v>
      </c>
      <c r="B7649" s="30">
        <f t="shared" si="119"/>
        <v>42408</v>
      </c>
    </row>
    <row r="7650" spans="1:2" x14ac:dyDescent="0.25">
      <c r="A7650" s="23" t="s">
        <v>125</v>
      </c>
      <c r="B7650" s="30">
        <f t="shared" si="119"/>
        <v>42408</v>
      </c>
    </row>
    <row r="7651" spans="1:2" x14ac:dyDescent="0.25">
      <c r="A7651" s="23" t="s">
        <v>125</v>
      </c>
      <c r="B7651" s="30">
        <f t="shared" si="119"/>
        <v>42408</v>
      </c>
    </row>
    <row r="7652" spans="1:2" x14ac:dyDescent="0.25">
      <c r="A7652" s="23" t="s">
        <v>125</v>
      </c>
      <c r="B7652" s="30">
        <f t="shared" si="119"/>
        <v>42408</v>
      </c>
    </row>
    <row r="7653" spans="1:2" x14ac:dyDescent="0.25">
      <c r="A7653" s="23" t="s">
        <v>125</v>
      </c>
      <c r="B7653" s="30">
        <f t="shared" si="119"/>
        <v>42408</v>
      </c>
    </row>
    <row r="7654" spans="1:2" x14ac:dyDescent="0.25">
      <c r="A7654" s="23" t="s">
        <v>125</v>
      </c>
      <c r="B7654" s="30">
        <f t="shared" si="119"/>
        <v>42408</v>
      </c>
    </row>
    <row r="7655" spans="1:2" x14ac:dyDescent="0.25">
      <c r="A7655" s="23" t="s">
        <v>125</v>
      </c>
      <c r="B7655" s="30">
        <f t="shared" si="119"/>
        <v>42408</v>
      </c>
    </row>
    <row r="7656" spans="1:2" x14ac:dyDescent="0.25">
      <c r="A7656" s="23" t="s">
        <v>125</v>
      </c>
      <c r="B7656" s="30">
        <f t="shared" si="119"/>
        <v>42408</v>
      </c>
    </row>
    <row r="7657" spans="1:2" x14ac:dyDescent="0.25">
      <c r="A7657" s="23" t="s">
        <v>125</v>
      </c>
      <c r="B7657" s="30">
        <f t="shared" si="119"/>
        <v>42408</v>
      </c>
    </row>
    <row r="7658" spans="1:2" x14ac:dyDescent="0.25">
      <c r="A7658" s="23" t="s">
        <v>125</v>
      </c>
      <c r="B7658" s="30">
        <f t="shared" si="119"/>
        <v>42408</v>
      </c>
    </row>
    <row r="7659" spans="1:2" x14ac:dyDescent="0.25">
      <c r="A7659" s="23" t="s">
        <v>125</v>
      </c>
      <c r="B7659" s="30">
        <f t="shared" si="119"/>
        <v>42408</v>
      </c>
    </row>
    <row r="7660" spans="1:2" x14ac:dyDescent="0.25">
      <c r="A7660" s="23" t="s">
        <v>125</v>
      </c>
      <c r="B7660" s="30">
        <f t="shared" si="119"/>
        <v>42408</v>
      </c>
    </row>
    <row r="7661" spans="1:2" x14ac:dyDescent="0.25">
      <c r="A7661" s="23" t="s">
        <v>125</v>
      </c>
      <c r="B7661" s="30">
        <f t="shared" si="119"/>
        <v>42408</v>
      </c>
    </row>
    <row r="7662" spans="1:2" x14ac:dyDescent="0.25">
      <c r="A7662" s="23" t="s">
        <v>125</v>
      </c>
      <c r="B7662" s="30">
        <f t="shared" si="119"/>
        <v>42408</v>
      </c>
    </row>
    <row r="7663" spans="1:2" x14ac:dyDescent="0.25">
      <c r="A7663" s="23" t="s">
        <v>125</v>
      </c>
      <c r="B7663" s="30">
        <f t="shared" si="119"/>
        <v>42408</v>
      </c>
    </row>
    <row r="7664" spans="1:2" x14ac:dyDescent="0.25">
      <c r="A7664" s="23" t="s">
        <v>125</v>
      </c>
      <c r="B7664" s="30">
        <f t="shared" si="119"/>
        <v>42408</v>
      </c>
    </row>
    <row r="7665" spans="1:2" x14ac:dyDescent="0.25">
      <c r="A7665" s="23" t="s">
        <v>125</v>
      </c>
      <c r="B7665" s="30">
        <f t="shared" si="119"/>
        <v>42408</v>
      </c>
    </row>
    <row r="7666" spans="1:2" x14ac:dyDescent="0.25">
      <c r="A7666" s="23" t="s">
        <v>125</v>
      </c>
      <c r="B7666" s="30">
        <f t="shared" si="119"/>
        <v>42408</v>
      </c>
    </row>
    <row r="7667" spans="1:2" x14ac:dyDescent="0.25">
      <c r="A7667" s="23" t="s">
        <v>125</v>
      </c>
      <c r="B7667" s="30">
        <f t="shared" si="119"/>
        <v>42408</v>
      </c>
    </row>
    <row r="7668" spans="1:2" x14ac:dyDescent="0.25">
      <c r="A7668" s="23" t="s">
        <v>125</v>
      </c>
      <c r="B7668" s="30">
        <f t="shared" si="119"/>
        <v>42408</v>
      </c>
    </row>
    <row r="7669" spans="1:2" x14ac:dyDescent="0.25">
      <c r="A7669" s="23" t="s">
        <v>125</v>
      </c>
      <c r="B7669" s="30">
        <f t="shared" si="119"/>
        <v>42408</v>
      </c>
    </row>
    <row r="7670" spans="1:2" x14ac:dyDescent="0.25">
      <c r="A7670" s="23" t="s">
        <v>125</v>
      </c>
      <c r="B7670" s="30">
        <f t="shared" si="119"/>
        <v>42408</v>
      </c>
    </row>
    <row r="7671" spans="1:2" x14ac:dyDescent="0.25">
      <c r="A7671" s="23" t="s">
        <v>125</v>
      </c>
      <c r="B7671" s="30">
        <f t="shared" si="119"/>
        <v>42408</v>
      </c>
    </row>
    <row r="7672" spans="1:2" x14ac:dyDescent="0.25">
      <c r="A7672" s="23" t="s">
        <v>125</v>
      </c>
      <c r="B7672" s="30">
        <f t="shared" si="119"/>
        <v>42408</v>
      </c>
    </row>
    <row r="7673" spans="1:2" x14ac:dyDescent="0.25">
      <c r="A7673" s="23" t="s">
        <v>125</v>
      </c>
      <c r="B7673" s="30">
        <f t="shared" si="119"/>
        <v>42408</v>
      </c>
    </row>
    <row r="7674" spans="1:2" x14ac:dyDescent="0.25">
      <c r="A7674" s="23" t="s">
        <v>125</v>
      </c>
      <c r="B7674" s="30">
        <f t="shared" si="119"/>
        <v>42408</v>
      </c>
    </row>
    <row r="7675" spans="1:2" x14ac:dyDescent="0.25">
      <c r="A7675" s="23" t="s">
        <v>125</v>
      </c>
      <c r="B7675" s="30">
        <f t="shared" si="119"/>
        <v>42408</v>
      </c>
    </row>
    <row r="7676" spans="1:2" x14ac:dyDescent="0.25">
      <c r="A7676" s="23" t="s">
        <v>125</v>
      </c>
      <c r="B7676" s="30">
        <f t="shared" si="119"/>
        <v>42408</v>
      </c>
    </row>
    <row r="7677" spans="1:2" x14ac:dyDescent="0.25">
      <c r="A7677" s="23" t="s">
        <v>125</v>
      </c>
      <c r="B7677" s="30">
        <f t="shared" si="119"/>
        <v>42408</v>
      </c>
    </row>
    <row r="7678" spans="1:2" x14ac:dyDescent="0.25">
      <c r="A7678" s="23" t="s">
        <v>125</v>
      </c>
      <c r="B7678" s="30">
        <f t="shared" si="119"/>
        <v>42408</v>
      </c>
    </row>
    <row r="7679" spans="1:2" x14ac:dyDescent="0.25">
      <c r="A7679" s="23" t="s">
        <v>125</v>
      </c>
      <c r="B7679" s="30">
        <f t="shared" si="119"/>
        <v>42408</v>
      </c>
    </row>
    <row r="7680" spans="1:2" x14ac:dyDescent="0.25">
      <c r="A7680" s="23" t="s">
        <v>125</v>
      </c>
      <c r="B7680" s="30">
        <f t="shared" si="119"/>
        <v>42408</v>
      </c>
    </row>
    <row r="7681" spans="1:2" x14ac:dyDescent="0.25">
      <c r="A7681" s="23" t="s">
        <v>125</v>
      </c>
      <c r="B7681" s="30">
        <f t="shared" si="119"/>
        <v>42408</v>
      </c>
    </row>
    <row r="7682" spans="1:2" x14ac:dyDescent="0.25">
      <c r="A7682" s="23" t="s">
        <v>129</v>
      </c>
      <c r="B7682" s="30">
        <f t="shared" si="119"/>
        <v>42399</v>
      </c>
    </row>
    <row r="7683" spans="1:2" x14ac:dyDescent="0.25">
      <c r="A7683" s="23" t="s">
        <v>125</v>
      </c>
      <c r="B7683" s="30">
        <f t="shared" ref="B7683:B7746" si="120">DATEVALUE(SUBSTITUTE(A7683,".","-"))</f>
        <v>42408</v>
      </c>
    </row>
    <row r="7684" spans="1:2" x14ac:dyDescent="0.25">
      <c r="A7684" s="23" t="s">
        <v>125</v>
      </c>
      <c r="B7684" s="30">
        <f t="shared" si="120"/>
        <v>42408</v>
      </c>
    </row>
    <row r="7685" spans="1:2" x14ac:dyDescent="0.25">
      <c r="A7685" s="23" t="s">
        <v>125</v>
      </c>
      <c r="B7685" s="30">
        <f t="shared" si="120"/>
        <v>42408</v>
      </c>
    </row>
    <row r="7686" spans="1:2" x14ac:dyDescent="0.25">
      <c r="A7686" s="23" t="s">
        <v>97</v>
      </c>
      <c r="B7686" s="30">
        <f t="shared" si="120"/>
        <v>42416</v>
      </c>
    </row>
    <row r="7687" spans="1:2" x14ac:dyDescent="0.25">
      <c r="A7687" s="23" t="s">
        <v>97</v>
      </c>
      <c r="B7687" s="30">
        <f t="shared" si="120"/>
        <v>42416</v>
      </c>
    </row>
    <row r="7688" spans="1:2" x14ac:dyDescent="0.25">
      <c r="A7688" s="23" t="s">
        <v>97</v>
      </c>
      <c r="B7688" s="30">
        <f t="shared" si="120"/>
        <v>42416</v>
      </c>
    </row>
    <row r="7689" spans="1:2" x14ac:dyDescent="0.25">
      <c r="A7689" s="23" t="s">
        <v>97</v>
      </c>
      <c r="B7689" s="30">
        <f t="shared" si="120"/>
        <v>42416</v>
      </c>
    </row>
    <row r="7690" spans="1:2" x14ac:dyDescent="0.25">
      <c r="A7690" s="23" t="s">
        <v>97</v>
      </c>
      <c r="B7690" s="30">
        <f t="shared" si="120"/>
        <v>42416</v>
      </c>
    </row>
    <row r="7691" spans="1:2" x14ac:dyDescent="0.25">
      <c r="A7691" s="23" t="s">
        <v>97</v>
      </c>
      <c r="B7691" s="30">
        <f t="shared" si="120"/>
        <v>42416</v>
      </c>
    </row>
    <row r="7692" spans="1:2" x14ac:dyDescent="0.25">
      <c r="A7692" s="23" t="s">
        <v>97</v>
      </c>
      <c r="B7692" s="30">
        <f t="shared" si="120"/>
        <v>42416</v>
      </c>
    </row>
    <row r="7693" spans="1:2" x14ac:dyDescent="0.25">
      <c r="A7693" s="23" t="s">
        <v>97</v>
      </c>
      <c r="B7693" s="30">
        <f t="shared" si="120"/>
        <v>42416</v>
      </c>
    </row>
    <row r="7694" spans="1:2" x14ac:dyDescent="0.25">
      <c r="A7694" s="23" t="s">
        <v>97</v>
      </c>
      <c r="B7694" s="30">
        <f t="shared" si="120"/>
        <v>42416</v>
      </c>
    </row>
    <row r="7695" spans="1:2" x14ac:dyDescent="0.25">
      <c r="A7695" s="23" t="s">
        <v>97</v>
      </c>
      <c r="B7695" s="30">
        <f t="shared" si="120"/>
        <v>42416</v>
      </c>
    </row>
    <row r="7696" spans="1:2" x14ac:dyDescent="0.25">
      <c r="A7696" s="23" t="s">
        <v>97</v>
      </c>
      <c r="B7696" s="30">
        <f t="shared" si="120"/>
        <v>42416</v>
      </c>
    </row>
    <row r="7697" spans="1:2" x14ac:dyDescent="0.25">
      <c r="A7697" s="23" t="s">
        <v>97</v>
      </c>
      <c r="B7697" s="30">
        <f t="shared" si="120"/>
        <v>42416</v>
      </c>
    </row>
    <row r="7698" spans="1:2" x14ac:dyDescent="0.25">
      <c r="A7698" s="23" t="s">
        <v>176</v>
      </c>
      <c r="B7698" s="30">
        <f t="shared" si="120"/>
        <v>41636</v>
      </c>
    </row>
    <row r="7699" spans="1:2" x14ac:dyDescent="0.25">
      <c r="A7699" s="23" t="s">
        <v>176</v>
      </c>
      <c r="B7699" s="30">
        <f t="shared" si="120"/>
        <v>41636</v>
      </c>
    </row>
    <row r="7700" spans="1:2" x14ac:dyDescent="0.25">
      <c r="A7700" s="23" t="s">
        <v>176</v>
      </c>
      <c r="B7700" s="30">
        <f t="shared" si="120"/>
        <v>41636</v>
      </c>
    </row>
    <row r="7701" spans="1:2" x14ac:dyDescent="0.25">
      <c r="A7701" s="23" t="s">
        <v>176</v>
      </c>
      <c r="B7701" s="30">
        <f t="shared" si="120"/>
        <v>41636</v>
      </c>
    </row>
    <row r="7702" spans="1:2" x14ac:dyDescent="0.25">
      <c r="A7702" s="23" t="s">
        <v>176</v>
      </c>
      <c r="B7702" s="30">
        <f t="shared" si="120"/>
        <v>41636</v>
      </c>
    </row>
    <row r="7703" spans="1:2" x14ac:dyDescent="0.25">
      <c r="A7703" s="23" t="s">
        <v>126</v>
      </c>
      <c r="B7703" s="30">
        <f t="shared" si="120"/>
        <v>42402</v>
      </c>
    </row>
    <row r="7704" spans="1:2" x14ac:dyDescent="0.25">
      <c r="A7704" s="23" t="s">
        <v>100</v>
      </c>
      <c r="B7704" s="30">
        <f t="shared" si="120"/>
        <v>42423</v>
      </c>
    </row>
    <row r="7705" spans="1:2" x14ac:dyDescent="0.25">
      <c r="A7705" s="23" t="s">
        <v>100</v>
      </c>
      <c r="B7705" s="30">
        <f t="shared" si="120"/>
        <v>42423</v>
      </c>
    </row>
    <row r="7706" spans="1:2" x14ac:dyDescent="0.25">
      <c r="A7706" s="23" t="s">
        <v>124</v>
      </c>
      <c r="B7706" s="30">
        <f t="shared" si="120"/>
        <v>42401</v>
      </c>
    </row>
    <row r="7707" spans="1:2" x14ac:dyDescent="0.25">
      <c r="A7707" s="23" t="s">
        <v>125</v>
      </c>
      <c r="B7707" s="30">
        <f t="shared" si="120"/>
        <v>42408</v>
      </c>
    </row>
    <row r="7708" spans="1:2" x14ac:dyDescent="0.25">
      <c r="A7708" s="23" t="s">
        <v>90</v>
      </c>
      <c r="B7708" s="30">
        <f t="shared" si="120"/>
        <v>42409</v>
      </c>
    </row>
    <row r="7709" spans="1:2" x14ac:dyDescent="0.25">
      <c r="A7709" s="23" t="s">
        <v>177</v>
      </c>
      <c r="B7709" s="30">
        <f t="shared" si="120"/>
        <v>40863</v>
      </c>
    </row>
    <row r="7710" spans="1:2" x14ac:dyDescent="0.25">
      <c r="A7710" s="23" t="s">
        <v>177</v>
      </c>
      <c r="B7710" s="30">
        <f t="shared" si="120"/>
        <v>40863</v>
      </c>
    </row>
    <row r="7711" spans="1:2" x14ac:dyDescent="0.25">
      <c r="A7711" s="23" t="s">
        <v>177</v>
      </c>
      <c r="B7711" s="30">
        <f t="shared" si="120"/>
        <v>40863</v>
      </c>
    </row>
    <row r="7712" spans="1:2" x14ac:dyDescent="0.25">
      <c r="A7712" s="23" t="s">
        <v>118</v>
      </c>
      <c r="B7712" s="30">
        <f t="shared" si="120"/>
        <v>42398</v>
      </c>
    </row>
    <row r="7713" spans="1:2" x14ac:dyDescent="0.25">
      <c r="A7713" s="23" t="s">
        <v>118</v>
      </c>
      <c r="B7713" s="30">
        <f t="shared" si="120"/>
        <v>42398</v>
      </c>
    </row>
    <row r="7714" spans="1:2" x14ac:dyDescent="0.25">
      <c r="A7714" s="23" t="s">
        <v>118</v>
      </c>
      <c r="B7714" s="30">
        <f t="shared" si="120"/>
        <v>42398</v>
      </c>
    </row>
    <row r="7715" spans="1:2" x14ac:dyDescent="0.25">
      <c r="A7715" s="23" t="s">
        <v>118</v>
      </c>
      <c r="B7715" s="30">
        <f t="shared" si="120"/>
        <v>42398</v>
      </c>
    </row>
    <row r="7716" spans="1:2" x14ac:dyDescent="0.25">
      <c r="A7716" s="23" t="s">
        <v>118</v>
      </c>
      <c r="B7716" s="30">
        <f t="shared" si="120"/>
        <v>42398</v>
      </c>
    </row>
    <row r="7717" spans="1:2" x14ac:dyDescent="0.25">
      <c r="A7717" s="23" t="s">
        <v>118</v>
      </c>
      <c r="B7717" s="30">
        <f t="shared" si="120"/>
        <v>42398</v>
      </c>
    </row>
    <row r="7718" spans="1:2" x14ac:dyDescent="0.25">
      <c r="A7718" s="23" t="s">
        <v>118</v>
      </c>
      <c r="B7718" s="30">
        <f t="shared" si="120"/>
        <v>42398</v>
      </c>
    </row>
    <row r="7719" spans="1:2" x14ac:dyDescent="0.25">
      <c r="A7719" s="23" t="s">
        <v>118</v>
      </c>
      <c r="B7719" s="30">
        <f t="shared" si="120"/>
        <v>42398</v>
      </c>
    </row>
    <row r="7720" spans="1:2" x14ac:dyDescent="0.25">
      <c r="A7720" s="23" t="s">
        <v>178</v>
      </c>
      <c r="B7720" s="30">
        <f t="shared" si="120"/>
        <v>42540</v>
      </c>
    </row>
    <row r="7721" spans="1:2" x14ac:dyDescent="0.25">
      <c r="A7721" s="23" t="s">
        <v>179</v>
      </c>
      <c r="B7721" s="30">
        <f t="shared" si="120"/>
        <v>42732</v>
      </c>
    </row>
    <row r="7722" spans="1:2" x14ac:dyDescent="0.25">
      <c r="A7722" s="23" t="s">
        <v>95</v>
      </c>
      <c r="B7722" s="30">
        <f t="shared" si="120"/>
        <v>42411</v>
      </c>
    </row>
    <row r="7723" spans="1:2" x14ac:dyDescent="0.25">
      <c r="A7723" s="23" t="s">
        <v>97</v>
      </c>
      <c r="B7723" s="30">
        <f t="shared" si="120"/>
        <v>42416</v>
      </c>
    </row>
    <row r="7724" spans="1:2" x14ac:dyDescent="0.25">
      <c r="A7724" s="23" t="s">
        <v>97</v>
      </c>
      <c r="B7724" s="30">
        <f t="shared" si="120"/>
        <v>42416</v>
      </c>
    </row>
    <row r="7725" spans="1:2" x14ac:dyDescent="0.25">
      <c r="A7725" s="23" t="s">
        <v>97</v>
      </c>
      <c r="B7725" s="30">
        <f t="shared" si="120"/>
        <v>42416</v>
      </c>
    </row>
    <row r="7726" spans="1:2" x14ac:dyDescent="0.25">
      <c r="A7726" s="23" t="s">
        <v>97</v>
      </c>
      <c r="B7726" s="30">
        <f t="shared" si="120"/>
        <v>42416</v>
      </c>
    </row>
    <row r="7727" spans="1:2" x14ac:dyDescent="0.25">
      <c r="A7727" s="23" t="s">
        <v>97</v>
      </c>
      <c r="B7727" s="30">
        <f t="shared" si="120"/>
        <v>42416</v>
      </c>
    </row>
    <row r="7728" spans="1:2" x14ac:dyDescent="0.25">
      <c r="A7728" s="23" t="s">
        <v>97</v>
      </c>
      <c r="B7728" s="30">
        <f t="shared" si="120"/>
        <v>42416</v>
      </c>
    </row>
    <row r="7729" spans="1:2" x14ac:dyDescent="0.25">
      <c r="A7729" s="23" t="s">
        <v>97</v>
      </c>
      <c r="B7729" s="30">
        <f t="shared" si="120"/>
        <v>42416</v>
      </c>
    </row>
    <row r="7730" spans="1:2" x14ac:dyDescent="0.25">
      <c r="A7730" s="23" t="s">
        <v>97</v>
      </c>
      <c r="B7730" s="30">
        <f t="shared" si="120"/>
        <v>42416</v>
      </c>
    </row>
    <row r="7731" spans="1:2" x14ac:dyDescent="0.25">
      <c r="A7731" s="23" t="s">
        <v>97</v>
      </c>
      <c r="B7731" s="30">
        <f t="shared" si="120"/>
        <v>42416</v>
      </c>
    </row>
    <row r="7732" spans="1:2" x14ac:dyDescent="0.25">
      <c r="A7732" s="23" t="s">
        <v>97</v>
      </c>
      <c r="B7732" s="30">
        <f t="shared" si="120"/>
        <v>42416</v>
      </c>
    </row>
    <row r="7733" spans="1:2" x14ac:dyDescent="0.25">
      <c r="A7733" s="23" t="s">
        <v>97</v>
      </c>
      <c r="B7733" s="30">
        <f t="shared" si="120"/>
        <v>42416</v>
      </c>
    </row>
    <row r="7734" spans="1:2" x14ac:dyDescent="0.25">
      <c r="A7734" s="23" t="s">
        <v>97</v>
      </c>
      <c r="B7734" s="30">
        <f t="shared" si="120"/>
        <v>42416</v>
      </c>
    </row>
    <row r="7735" spans="1:2" x14ac:dyDescent="0.25">
      <c r="A7735" s="23" t="s">
        <v>97</v>
      </c>
      <c r="B7735" s="30">
        <f t="shared" si="120"/>
        <v>42416</v>
      </c>
    </row>
    <row r="7736" spans="1:2" x14ac:dyDescent="0.25">
      <c r="A7736" s="23" t="s">
        <v>97</v>
      </c>
      <c r="B7736" s="30">
        <f t="shared" si="120"/>
        <v>42416</v>
      </c>
    </row>
    <row r="7737" spans="1:2" x14ac:dyDescent="0.25">
      <c r="A7737" s="23" t="s">
        <v>97</v>
      </c>
      <c r="B7737" s="30">
        <f t="shared" si="120"/>
        <v>42416</v>
      </c>
    </row>
    <row r="7738" spans="1:2" x14ac:dyDescent="0.25">
      <c r="A7738" s="23" t="s">
        <v>97</v>
      </c>
      <c r="B7738" s="30">
        <f t="shared" si="120"/>
        <v>42416</v>
      </c>
    </row>
    <row r="7739" spans="1:2" x14ac:dyDescent="0.25">
      <c r="A7739" s="23" t="s">
        <v>98</v>
      </c>
      <c r="B7739" s="30">
        <f t="shared" si="120"/>
        <v>42417</v>
      </c>
    </row>
    <row r="7740" spans="1:2" x14ac:dyDescent="0.25">
      <c r="A7740" s="23" t="s">
        <v>98</v>
      </c>
      <c r="B7740" s="30">
        <f t="shared" si="120"/>
        <v>42417</v>
      </c>
    </row>
    <row r="7741" spans="1:2" x14ac:dyDescent="0.25">
      <c r="A7741" s="23" t="s">
        <v>98</v>
      </c>
      <c r="B7741" s="30">
        <f t="shared" si="120"/>
        <v>42417</v>
      </c>
    </row>
    <row r="7742" spans="1:2" x14ac:dyDescent="0.25">
      <c r="A7742" s="23" t="s">
        <v>98</v>
      </c>
      <c r="B7742" s="30">
        <f t="shared" si="120"/>
        <v>42417</v>
      </c>
    </row>
    <row r="7743" spans="1:2" x14ac:dyDescent="0.25">
      <c r="A7743" s="23" t="s">
        <v>98</v>
      </c>
      <c r="B7743" s="30">
        <f t="shared" si="120"/>
        <v>42417</v>
      </c>
    </row>
    <row r="7744" spans="1:2" x14ac:dyDescent="0.25">
      <c r="A7744" s="23" t="s">
        <v>98</v>
      </c>
      <c r="B7744" s="30">
        <f t="shared" si="120"/>
        <v>42417</v>
      </c>
    </row>
    <row r="7745" spans="1:2" x14ac:dyDescent="0.25">
      <c r="A7745" s="23" t="s">
        <v>98</v>
      </c>
      <c r="B7745" s="30">
        <f t="shared" si="120"/>
        <v>42417</v>
      </c>
    </row>
    <row r="7746" spans="1:2" x14ac:dyDescent="0.25">
      <c r="A7746" s="23" t="s">
        <v>98</v>
      </c>
      <c r="B7746" s="30">
        <f t="shared" si="120"/>
        <v>42417</v>
      </c>
    </row>
    <row r="7747" spans="1:2" x14ac:dyDescent="0.25">
      <c r="A7747" s="23" t="s">
        <v>98</v>
      </c>
      <c r="B7747" s="30">
        <f t="shared" ref="B7747:B7810" si="121">DATEVALUE(SUBSTITUTE(A7747,".","-"))</f>
        <v>42417</v>
      </c>
    </row>
    <row r="7748" spans="1:2" x14ac:dyDescent="0.25">
      <c r="A7748" s="23" t="s">
        <v>98</v>
      </c>
      <c r="B7748" s="30">
        <f t="shared" si="121"/>
        <v>42417</v>
      </c>
    </row>
    <row r="7749" spans="1:2" x14ac:dyDescent="0.25">
      <c r="A7749" s="23" t="s">
        <v>98</v>
      </c>
      <c r="B7749" s="30">
        <f t="shared" si="121"/>
        <v>42417</v>
      </c>
    </row>
    <row r="7750" spans="1:2" x14ac:dyDescent="0.25">
      <c r="A7750" s="23" t="s">
        <v>98</v>
      </c>
      <c r="B7750" s="30">
        <f t="shared" si="121"/>
        <v>42417</v>
      </c>
    </row>
    <row r="7751" spans="1:2" x14ac:dyDescent="0.25">
      <c r="A7751" s="23" t="s">
        <v>98</v>
      </c>
      <c r="B7751" s="30">
        <f t="shared" si="121"/>
        <v>42417</v>
      </c>
    </row>
    <row r="7752" spans="1:2" x14ac:dyDescent="0.25">
      <c r="A7752" s="23" t="s">
        <v>98</v>
      </c>
      <c r="B7752" s="30">
        <f t="shared" si="121"/>
        <v>42417</v>
      </c>
    </row>
    <row r="7753" spans="1:2" x14ac:dyDescent="0.25">
      <c r="A7753" s="23" t="s">
        <v>98</v>
      </c>
      <c r="B7753" s="30">
        <f t="shared" si="121"/>
        <v>42417</v>
      </c>
    </row>
    <row r="7754" spans="1:2" x14ac:dyDescent="0.25">
      <c r="A7754" s="23" t="s">
        <v>98</v>
      </c>
      <c r="B7754" s="30">
        <f t="shared" si="121"/>
        <v>42417</v>
      </c>
    </row>
    <row r="7755" spans="1:2" x14ac:dyDescent="0.25">
      <c r="A7755" s="23" t="s">
        <v>98</v>
      </c>
      <c r="B7755" s="30">
        <f t="shared" si="121"/>
        <v>42417</v>
      </c>
    </row>
    <row r="7756" spans="1:2" x14ac:dyDescent="0.25">
      <c r="A7756" s="23" t="s">
        <v>98</v>
      </c>
      <c r="B7756" s="30">
        <f t="shared" si="121"/>
        <v>42417</v>
      </c>
    </row>
    <row r="7757" spans="1:2" x14ac:dyDescent="0.25">
      <c r="A7757" s="23" t="s">
        <v>98</v>
      </c>
      <c r="B7757" s="30">
        <f t="shared" si="121"/>
        <v>42417</v>
      </c>
    </row>
    <row r="7758" spans="1:2" x14ac:dyDescent="0.25">
      <c r="A7758" s="23" t="s">
        <v>98</v>
      </c>
      <c r="B7758" s="30">
        <f t="shared" si="121"/>
        <v>42417</v>
      </c>
    </row>
    <row r="7759" spans="1:2" x14ac:dyDescent="0.25">
      <c r="A7759" s="23" t="s">
        <v>98</v>
      </c>
      <c r="B7759" s="30">
        <f t="shared" si="121"/>
        <v>42417</v>
      </c>
    </row>
    <row r="7760" spans="1:2" x14ac:dyDescent="0.25">
      <c r="A7760" s="23" t="s">
        <v>98</v>
      </c>
      <c r="B7760" s="30">
        <f t="shared" si="121"/>
        <v>42417</v>
      </c>
    </row>
    <row r="7761" spans="1:2" x14ac:dyDescent="0.25">
      <c r="A7761" s="23" t="s">
        <v>98</v>
      </c>
      <c r="B7761" s="30">
        <f t="shared" si="121"/>
        <v>42417</v>
      </c>
    </row>
    <row r="7762" spans="1:2" x14ac:dyDescent="0.25">
      <c r="A7762" s="23" t="s">
        <v>98</v>
      </c>
      <c r="B7762" s="30">
        <f t="shared" si="121"/>
        <v>42417</v>
      </c>
    </row>
    <row r="7763" spans="1:2" x14ac:dyDescent="0.25">
      <c r="A7763" s="23" t="s">
        <v>98</v>
      </c>
      <c r="B7763" s="30">
        <f t="shared" si="121"/>
        <v>42417</v>
      </c>
    </row>
    <row r="7764" spans="1:2" x14ac:dyDescent="0.25">
      <c r="A7764" s="23" t="s">
        <v>98</v>
      </c>
      <c r="B7764" s="30">
        <f t="shared" si="121"/>
        <v>42417</v>
      </c>
    </row>
    <row r="7765" spans="1:2" x14ac:dyDescent="0.25">
      <c r="A7765" s="23" t="s">
        <v>98</v>
      </c>
      <c r="B7765" s="30">
        <f t="shared" si="121"/>
        <v>42417</v>
      </c>
    </row>
    <row r="7766" spans="1:2" x14ac:dyDescent="0.25">
      <c r="A7766" s="23" t="s">
        <v>98</v>
      </c>
      <c r="B7766" s="30">
        <f t="shared" si="121"/>
        <v>42417</v>
      </c>
    </row>
    <row r="7767" spans="1:2" x14ac:dyDescent="0.25">
      <c r="A7767" s="23" t="s">
        <v>98</v>
      </c>
      <c r="B7767" s="30">
        <f t="shared" si="121"/>
        <v>42417</v>
      </c>
    </row>
    <row r="7768" spans="1:2" x14ac:dyDescent="0.25">
      <c r="A7768" s="23" t="s">
        <v>98</v>
      </c>
      <c r="B7768" s="30">
        <f t="shared" si="121"/>
        <v>42417</v>
      </c>
    </row>
    <row r="7769" spans="1:2" x14ac:dyDescent="0.25">
      <c r="A7769" s="23" t="s">
        <v>98</v>
      </c>
      <c r="B7769" s="30">
        <f t="shared" si="121"/>
        <v>42417</v>
      </c>
    </row>
    <row r="7770" spans="1:2" x14ac:dyDescent="0.25">
      <c r="A7770" s="23" t="s">
        <v>98</v>
      </c>
      <c r="B7770" s="30">
        <f t="shared" si="121"/>
        <v>42417</v>
      </c>
    </row>
    <row r="7771" spans="1:2" x14ac:dyDescent="0.25">
      <c r="A7771" s="23" t="s">
        <v>98</v>
      </c>
      <c r="B7771" s="30">
        <f t="shared" si="121"/>
        <v>42417</v>
      </c>
    </row>
    <row r="7772" spans="1:2" x14ac:dyDescent="0.25">
      <c r="A7772" s="23" t="s">
        <v>98</v>
      </c>
      <c r="B7772" s="30">
        <f t="shared" si="121"/>
        <v>42417</v>
      </c>
    </row>
    <row r="7773" spans="1:2" x14ac:dyDescent="0.25">
      <c r="A7773" s="23" t="s">
        <v>98</v>
      </c>
      <c r="B7773" s="30">
        <f t="shared" si="121"/>
        <v>42417</v>
      </c>
    </row>
    <row r="7774" spans="1:2" x14ac:dyDescent="0.25">
      <c r="A7774" s="23" t="s">
        <v>98</v>
      </c>
      <c r="B7774" s="30">
        <f t="shared" si="121"/>
        <v>42417</v>
      </c>
    </row>
    <row r="7775" spans="1:2" x14ac:dyDescent="0.25">
      <c r="A7775" s="23" t="s">
        <v>98</v>
      </c>
      <c r="B7775" s="30">
        <f t="shared" si="121"/>
        <v>42417</v>
      </c>
    </row>
    <row r="7776" spans="1:2" x14ac:dyDescent="0.25">
      <c r="A7776" s="23" t="s">
        <v>98</v>
      </c>
      <c r="B7776" s="30">
        <f t="shared" si="121"/>
        <v>42417</v>
      </c>
    </row>
    <row r="7777" spans="1:2" x14ac:dyDescent="0.25">
      <c r="A7777" s="23" t="s">
        <v>98</v>
      </c>
      <c r="B7777" s="30">
        <f t="shared" si="121"/>
        <v>42417</v>
      </c>
    </row>
    <row r="7778" spans="1:2" x14ac:dyDescent="0.25">
      <c r="A7778" s="23" t="s">
        <v>98</v>
      </c>
      <c r="B7778" s="30">
        <f t="shared" si="121"/>
        <v>42417</v>
      </c>
    </row>
    <row r="7779" spans="1:2" x14ac:dyDescent="0.25">
      <c r="A7779" s="23" t="s">
        <v>98</v>
      </c>
      <c r="B7779" s="30">
        <f t="shared" si="121"/>
        <v>42417</v>
      </c>
    </row>
    <row r="7780" spans="1:2" x14ac:dyDescent="0.25">
      <c r="A7780" s="23" t="s">
        <v>98</v>
      </c>
      <c r="B7780" s="30">
        <f t="shared" si="121"/>
        <v>42417</v>
      </c>
    </row>
    <row r="7781" spans="1:2" x14ac:dyDescent="0.25">
      <c r="A7781" s="23" t="s">
        <v>98</v>
      </c>
      <c r="B7781" s="30">
        <f t="shared" si="121"/>
        <v>42417</v>
      </c>
    </row>
    <row r="7782" spans="1:2" x14ac:dyDescent="0.25">
      <c r="A7782" s="23" t="s">
        <v>98</v>
      </c>
      <c r="B7782" s="30">
        <f t="shared" si="121"/>
        <v>42417</v>
      </c>
    </row>
    <row r="7783" spans="1:2" x14ac:dyDescent="0.25">
      <c r="A7783" s="23" t="s">
        <v>98</v>
      </c>
      <c r="B7783" s="30">
        <f t="shared" si="121"/>
        <v>42417</v>
      </c>
    </row>
    <row r="7784" spans="1:2" x14ac:dyDescent="0.25">
      <c r="A7784" s="23" t="s">
        <v>98</v>
      </c>
      <c r="B7784" s="30">
        <f t="shared" si="121"/>
        <v>42417</v>
      </c>
    </row>
    <row r="7785" spans="1:2" x14ac:dyDescent="0.25">
      <c r="A7785" s="23" t="s">
        <v>92</v>
      </c>
      <c r="B7785" s="30">
        <f t="shared" si="121"/>
        <v>42418</v>
      </c>
    </row>
    <row r="7786" spans="1:2" x14ac:dyDescent="0.25">
      <c r="A7786" s="23" t="s">
        <v>92</v>
      </c>
      <c r="B7786" s="30">
        <f t="shared" si="121"/>
        <v>42418</v>
      </c>
    </row>
    <row r="7787" spans="1:2" x14ac:dyDescent="0.25">
      <c r="A7787" s="23" t="s">
        <v>92</v>
      </c>
      <c r="B7787" s="30">
        <f t="shared" si="121"/>
        <v>42418</v>
      </c>
    </row>
    <row r="7788" spans="1:2" x14ac:dyDescent="0.25">
      <c r="A7788" s="23" t="s">
        <v>92</v>
      </c>
      <c r="B7788" s="30">
        <f t="shared" si="121"/>
        <v>42418</v>
      </c>
    </row>
    <row r="7789" spans="1:2" x14ac:dyDescent="0.25">
      <c r="A7789" s="23" t="s">
        <v>92</v>
      </c>
      <c r="B7789" s="30">
        <f t="shared" si="121"/>
        <v>42418</v>
      </c>
    </row>
    <row r="7790" spans="1:2" x14ac:dyDescent="0.25">
      <c r="A7790" s="23" t="s">
        <v>92</v>
      </c>
      <c r="B7790" s="30">
        <f t="shared" si="121"/>
        <v>42418</v>
      </c>
    </row>
    <row r="7791" spans="1:2" x14ac:dyDescent="0.25">
      <c r="A7791" s="23" t="s">
        <v>92</v>
      </c>
      <c r="B7791" s="30">
        <f t="shared" si="121"/>
        <v>42418</v>
      </c>
    </row>
    <row r="7792" spans="1:2" x14ac:dyDescent="0.25">
      <c r="A7792" s="23" t="s">
        <v>92</v>
      </c>
      <c r="B7792" s="30">
        <f t="shared" si="121"/>
        <v>42418</v>
      </c>
    </row>
    <row r="7793" spans="1:2" x14ac:dyDescent="0.25">
      <c r="A7793" s="23" t="s">
        <v>92</v>
      </c>
      <c r="B7793" s="30">
        <f t="shared" si="121"/>
        <v>42418</v>
      </c>
    </row>
    <row r="7794" spans="1:2" x14ac:dyDescent="0.25">
      <c r="A7794" s="23" t="s">
        <v>92</v>
      </c>
      <c r="B7794" s="30">
        <f t="shared" si="121"/>
        <v>42418</v>
      </c>
    </row>
    <row r="7795" spans="1:2" x14ac:dyDescent="0.25">
      <c r="A7795" s="23" t="s">
        <v>92</v>
      </c>
      <c r="B7795" s="30">
        <f t="shared" si="121"/>
        <v>42418</v>
      </c>
    </row>
    <row r="7796" spans="1:2" x14ac:dyDescent="0.25">
      <c r="A7796" s="23" t="s">
        <v>92</v>
      </c>
      <c r="B7796" s="30">
        <f t="shared" si="121"/>
        <v>42418</v>
      </c>
    </row>
    <row r="7797" spans="1:2" x14ac:dyDescent="0.25">
      <c r="A7797" s="23" t="s">
        <v>92</v>
      </c>
      <c r="B7797" s="30">
        <f t="shared" si="121"/>
        <v>42418</v>
      </c>
    </row>
    <row r="7798" spans="1:2" x14ac:dyDescent="0.25">
      <c r="A7798" s="23" t="s">
        <v>92</v>
      </c>
      <c r="B7798" s="30">
        <f t="shared" si="121"/>
        <v>42418</v>
      </c>
    </row>
    <row r="7799" spans="1:2" x14ac:dyDescent="0.25">
      <c r="A7799" s="23" t="s">
        <v>92</v>
      </c>
      <c r="B7799" s="30">
        <f t="shared" si="121"/>
        <v>42418</v>
      </c>
    </row>
    <row r="7800" spans="1:2" x14ac:dyDescent="0.25">
      <c r="A7800" s="23" t="s">
        <v>92</v>
      </c>
      <c r="B7800" s="30">
        <f t="shared" si="121"/>
        <v>42418</v>
      </c>
    </row>
    <row r="7801" spans="1:2" x14ac:dyDescent="0.25">
      <c r="A7801" s="23" t="s">
        <v>92</v>
      </c>
      <c r="B7801" s="30">
        <f t="shared" si="121"/>
        <v>42418</v>
      </c>
    </row>
    <row r="7802" spans="1:2" x14ac:dyDescent="0.25">
      <c r="A7802" s="23" t="s">
        <v>92</v>
      </c>
      <c r="B7802" s="30">
        <f t="shared" si="121"/>
        <v>42418</v>
      </c>
    </row>
    <row r="7803" spans="1:2" x14ac:dyDescent="0.25">
      <c r="A7803" s="23" t="s">
        <v>92</v>
      </c>
      <c r="B7803" s="30">
        <f t="shared" si="121"/>
        <v>42418</v>
      </c>
    </row>
    <row r="7804" spans="1:2" x14ac:dyDescent="0.25">
      <c r="A7804" s="23" t="s">
        <v>92</v>
      </c>
      <c r="B7804" s="30">
        <f t="shared" si="121"/>
        <v>42418</v>
      </c>
    </row>
    <row r="7805" spans="1:2" x14ac:dyDescent="0.25">
      <c r="A7805" s="23" t="s">
        <v>92</v>
      </c>
      <c r="B7805" s="30">
        <f t="shared" si="121"/>
        <v>42418</v>
      </c>
    </row>
    <row r="7806" spans="1:2" x14ac:dyDescent="0.25">
      <c r="A7806" s="23" t="s">
        <v>92</v>
      </c>
      <c r="B7806" s="30">
        <f t="shared" si="121"/>
        <v>42418</v>
      </c>
    </row>
    <row r="7807" spans="1:2" x14ac:dyDescent="0.25">
      <c r="A7807" s="23" t="s">
        <v>92</v>
      </c>
      <c r="B7807" s="30">
        <f t="shared" si="121"/>
        <v>42418</v>
      </c>
    </row>
    <row r="7808" spans="1:2" x14ac:dyDescent="0.25">
      <c r="A7808" s="23" t="s">
        <v>92</v>
      </c>
      <c r="B7808" s="30">
        <f t="shared" si="121"/>
        <v>42418</v>
      </c>
    </row>
    <row r="7809" spans="1:2" x14ac:dyDescent="0.25">
      <c r="A7809" s="23" t="s">
        <v>92</v>
      </c>
      <c r="B7809" s="30">
        <f t="shared" si="121"/>
        <v>42418</v>
      </c>
    </row>
    <row r="7810" spans="1:2" x14ac:dyDescent="0.25">
      <c r="A7810" s="23" t="s">
        <v>92</v>
      </c>
      <c r="B7810" s="30">
        <f t="shared" si="121"/>
        <v>42418</v>
      </c>
    </row>
    <row r="7811" spans="1:2" x14ac:dyDescent="0.25">
      <c r="A7811" s="23" t="s">
        <v>92</v>
      </c>
      <c r="B7811" s="30">
        <f t="shared" ref="B7811:B7874" si="122">DATEVALUE(SUBSTITUTE(A7811,".","-"))</f>
        <v>42418</v>
      </c>
    </row>
    <row r="7812" spans="1:2" x14ac:dyDescent="0.25">
      <c r="A7812" s="23" t="s">
        <v>92</v>
      </c>
      <c r="B7812" s="30">
        <f t="shared" si="122"/>
        <v>42418</v>
      </c>
    </row>
    <row r="7813" spans="1:2" x14ac:dyDescent="0.25">
      <c r="A7813" s="23" t="s">
        <v>92</v>
      </c>
      <c r="B7813" s="30">
        <f t="shared" si="122"/>
        <v>42418</v>
      </c>
    </row>
    <row r="7814" spans="1:2" x14ac:dyDescent="0.25">
      <c r="A7814" s="23" t="s">
        <v>92</v>
      </c>
      <c r="B7814" s="30">
        <f t="shared" si="122"/>
        <v>42418</v>
      </c>
    </row>
    <row r="7815" spans="1:2" x14ac:dyDescent="0.25">
      <c r="A7815" s="23" t="s">
        <v>92</v>
      </c>
      <c r="B7815" s="30">
        <f t="shared" si="122"/>
        <v>42418</v>
      </c>
    </row>
    <row r="7816" spans="1:2" x14ac:dyDescent="0.25">
      <c r="A7816" s="23" t="s">
        <v>92</v>
      </c>
      <c r="B7816" s="30">
        <f t="shared" si="122"/>
        <v>42418</v>
      </c>
    </row>
    <row r="7817" spans="1:2" x14ac:dyDescent="0.25">
      <c r="A7817" s="23" t="s">
        <v>92</v>
      </c>
      <c r="B7817" s="30">
        <f t="shared" si="122"/>
        <v>42418</v>
      </c>
    </row>
    <row r="7818" spans="1:2" x14ac:dyDescent="0.25">
      <c r="A7818" s="23" t="s">
        <v>92</v>
      </c>
      <c r="B7818" s="30">
        <f t="shared" si="122"/>
        <v>42418</v>
      </c>
    </row>
    <row r="7819" spans="1:2" x14ac:dyDescent="0.25">
      <c r="A7819" s="23" t="s">
        <v>92</v>
      </c>
      <c r="B7819" s="30">
        <f t="shared" si="122"/>
        <v>42418</v>
      </c>
    </row>
    <row r="7820" spans="1:2" x14ac:dyDescent="0.25">
      <c r="A7820" s="23" t="s">
        <v>92</v>
      </c>
      <c r="B7820" s="30">
        <f t="shared" si="122"/>
        <v>42418</v>
      </c>
    </row>
    <row r="7821" spans="1:2" x14ac:dyDescent="0.25">
      <c r="A7821" s="23" t="s">
        <v>92</v>
      </c>
      <c r="B7821" s="30">
        <f t="shared" si="122"/>
        <v>42418</v>
      </c>
    </row>
    <row r="7822" spans="1:2" x14ac:dyDescent="0.25">
      <c r="A7822" s="23" t="s">
        <v>92</v>
      </c>
      <c r="B7822" s="30">
        <f t="shared" si="122"/>
        <v>42418</v>
      </c>
    </row>
    <row r="7823" spans="1:2" x14ac:dyDescent="0.25">
      <c r="A7823" s="23" t="s">
        <v>92</v>
      </c>
      <c r="B7823" s="30">
        <f t="shared" si="122"/>
        <v>42418</v>
      </c>
    </row>
    <row r="7824" spans="1:2" x14ac:dyDescent="0.25">
      <c r="A7824" s="23" t="s">
        <v>92</v>
      </c>
      <c r="B7824" s="30">
        <f t="shared" si="122"/>
        <v>42418</v>
      </c>
    </row>
    <row r="7825" spans="1:2" x14ac:dyDescent="0.25">
      <c r="A7825" s="23" t="s">
        <v>92</v>
      </c>
      <c r="B7825" s="30">
        <f t="shared" si="122"/>
        <v>42418</v>
      </c>
    </row>
    <row r="7826" spans="1:2" x14ac:dyDescent="0.25">
      <c r="A7826" s="23" t="s">
        <v>92</v>
      </c>
      <c r="B7826" s="30">
        <f t="shared" si="122"/>
        <v>42418</v>
      </c>
    </row>
    <row r="7827" spans="1:2" x14ac:dyDescent="0.25">
      <c r="A7827" s="23" t="s">
        <v>92</v>
      </c>
      <c r="B7827" s="30">
        <f t="shared" si="122"/>
        <v>42418</v>
      </c>
    </row>
    <row r="7828" spans="1:2" x14ac:dyDescent="0.25">
      <c r="A7828" s="23" t="s">
        <v>92</v>
      </c>
      <c r="B7828" s="30">
        <f t="shared" si="122"/>
        <v>42418</v>
      </c>
    </row>
    <row r="7829" spans="1:2" x14ac:dyDescent="0.25">
      <c r="A7829" s="23" t="s">
        <v>92</v>
      </c>
      <c r="B7829" s="30">
        <f t="shared" si="122"/>
        <v>42418</v>
      </c>
    </row>
    <row r="7830" spans="1:2" x14ac:dyDescent="0.25">
      <c r="A7830" s="23" t="s">
        <v>92</v>
      </c>
      <c r="B7830" s="30">
        <f t="shared" si="122"/>
        <v>42418</v>
      </c>
    </row>
    <row r="7831" spans="1:2" x14ac:dyDescent="0.25">
      <c r="A7831" s="23" t="s">
        <v>92</v>
      </c>
      <c r="B7831" s="30">
        <f t="shared" si="122"/>
        <v>42418</v>
      </c>
    </row>
    <row r="7832" spans="1:2" x14ac:dyDescent="0.25">
      <c r="A7832" s="23" t="s">
        <v>92</v>
      </c>
      <c r="B7832" s="30">
        <f t="shared" si="122"/>
        <v>42418</v>
      </c>
    </row>
    <row r="7833" spans="1:2" x14ac:dyDescent="0.25">
      <c r="A7833" s="23" t="s">
        <v>98</v>
      </c>
      <c r="B7833" s="30">
        <f t="shared" si="122"/>
        <v>42417</v>
      </c>
    </row>
    <row r="7834" spans="1:2" x14ac:dyDescent="0.25">
      <c r="A7834" s="23" t="s">
        <v>98</v>
      </c>
      <c r="B7834" s="30">
        <f t="shared" si="122"/>
        <v>42417</v>
      </c>
    </row>
    <row r="7835" spans="1:2" x14ac:dyDescent="0.25">
      <c r="A7835" s="23" t="s">
        <v>99</v>
      </c>
      <c r="B7835" s="30">
        <f t="shared" si="122"/>
        <v>42419</v>
      </c>
    </row>
    <row r="7836" spans="1:2" x14ac:dyDescent="0.25">
      <c r="A7836" s="23" t="s">
        <v>99</v>
      </c>
      <c r="B7836" s="30">
        <f t="shared" si="122"/>
        <v>42419</v>
      </c>
    </row>
    <row r="7837" spans="1:2" x14ac:dyDescent="0.25">
      <c r="A7837" s="23" t="s">
        <v>99</v>
      </c>
      <c r="B7837" s="30">
        <f t="shared" si="122"/>
        <v>42419</v>
      </c>
    </row>
    <row r="7838" spans="1:2" x14ac:dyDescent="0.25">
      <c r="A7838" s="23" t="s">
        <v>99</v>
      </c>
      <c r="B7838" s="30">
        <f t="shared" si="122"/>
        <v>42419</v>
      </c>
    </row>
    <row r="7839" spans="1:2" x14ac:dyDescent="0.25">
      <c r="A7839" s="23" t="s">
        <v>99</v>
      </c>
      <c r="B7839" s="30">
        <f t="shared" si="122"/>
        <v>42419</v>
      </c>
    </row>
    <row r="7840" spans="1:2" x14ac:dyDescent="0.25">
      <c r="A7840" s="23" t="s">
        <v>99</v>
      </c>
      <c r="B7840" s="30">
        <f t="shared" si="122"/>
        <v>42419</v>
      </c>
    </row>
    <row r="7841" spans="1:2" x14ac:dyDescent="0.25">
      <c r="A7841" s="23" t="s">
        <v>99</v>
      </c>
      <c r="B7841" s="30">
        <f t="shared" si="122"/>
        <v>42419</v>
      </c>
    </row>
    <row r="7842" spans="1:2" x14ac:dyDescent="0.25">
      <c r="A7842" s="23" t="s">
        <v>99</v>
      </c>
      <c r="B7842" s="30">
        <f t="shared" si="122"/>
        <v>42419</v>
      </c>
    </row>
    <row r="7843" spans="1:2" x14ac:dyDescent="0.25">
      <c r="A7843" s="23" t="s">
        <v>99</v>
      </c>
      <c r="B7843" s="30">
        <f t="shared" si="122"/>
        <v>42419</v>
      </c>
    </row>
    <row r="7844" spans="1:2" x14ac:dyDescent="0.25">
      <c r="A7844" s="23" t="s">
        <v>99</v>
      </c>
      <c r="B7844" s="30">
        <f t="shared" si="122"/>
        <v>42419</v>
      </c>
    </row>
    <row r="7845" spans="1:2" x14ac:dyDescent="0.25">
      <c r="A7845" s="23" t="s">
        <v>99</v>
      </c>
      <c r="B7845" s="30">
        <f t="shared" si="122"/>
        <v>42419</v>
      </c>
    </row>
    <row r="7846" spans="1:2" x14ac:dyDescent="0.25">
      <c r="A7846" s="23" t="s">
        <v>99</v>
      </c>
      <c r="B7846" s="30">
        <f t="shared" si="122"/>
        <v>42419</v>
      </c>
    </row>
    <row r="7847" spans="1:2" x14ac:dyDescent="0.25">
      <c r="A7847" s="23" t="s">
        <v>99</v>
      </c>
      <c r="B7847" s="30">
        <f t="shared" si="122"/>
        <v>42419</v>
      </c>
    </row>
    <row r="7848" spans="1:2" x14ac:dyDescent="0.25">
      <c r="A7848" s="23" t="s">
        <v>99</v>
      </c>
      <c r="B7848" s="30">
        <f t="shared" si="122"/>
        <v>42419</v>
      </c>
    </row>
    <row r="7849" spans="1:2" x14ac:dyDescent="0.25">
      <c r="A7849" s="23" t="s">
        <v>99</v>
      </c>
      <c r="B7849" s="30">
        <f t="shared" si="122"/>
        <v>42419</v>
      </c>
    </row>
    <row r="7850" spans="1:2" x14ac:dyDescent="0.25">
      <c r="A7850" s="23" t="s">
        <v>93</v>
      </c>
      <c r="B7850" s="30">
        <f t="shared" si="122"/>
        <v>42422</v>
      </c>
    </row>
    <row r="7851" spans="1:2" x14ac:dyDescent="0.25">
      <c r="A7851" s="23" t="s">
        <v>93</v>
      </c>
      <c r="B7851" s="30">
        <f t="shared" si="122"/>
        <v>42422</v>
      </c>
    </row>
    <row r="7852" spans="1:2" x14ac:dyDescent="0.25">
      <c r="A7852" s="23" t="s">
        <v>93</v>
      </c>
      <c r="B7852" s="30">
        <f t="shared" si="122"/>
        <v>42422</v>
      </c>
    </row>
    <row r="7853" spans="1:2" x14ac:dyDescent="0.25">
      <c r="A7853" s="23" t="s">
        <v>93</v>
      </c>
      <c r="B7853" s="30">
        <f t="shared" si="122"/>
        <v>42422</v>
      </c>
    </row>
    <row r="7854" spans="1:2" x14ac:dyDescent="0.25">
      <c r="A7854" s="23" t="s">
        <v>93</v>
      </c>
      <c r="B7854" s="30">
        <f t="shared" si="122"/>
        <v>42422</v>
      </c>
    </row>
    <row r="7855" spans="1:2" x14ac:dyDescent="0.25">
      <c r="A7855" s="23" t="s">
        <v>93</v>
      </c>
      <c r="B7855" s="30">
        <f t="shared" si="122"/>
        <v>42422</v>
      </c>
    </row>
    <row r="7856" spans="1:2" x14ac:dyDescent="0.25">
      <c r="A7856" s="23" t="s">
        <v>93</v>
      </c>
      <c r="B7856" s="30">
        <f t="shared" si="122"/>
        <v>42422</v>
      </c>
    </row>
    <row r="7857" spans="1:2" x14ac:dyDescent="0.25">
      <c r="A7857" s="23" t="s">
        <v>93</v>
      </c>
      <c r="B7857" s="30">
        <f t="shared" si="122"/>
        <v>42422</v>
      </c>
    </row>
    <row r="7858" spans="1:2" x14ac:dyDescent="0.25">
      <c r="A7858" s="23" t="s">
        <v>93</v>
      </c>
      <c r="B7858" s="30">
        <f t="shared" si="122"/>
        <v>42422</v>
      </c>
    </row>
    <row r="7859" spans="1:2" x14ac:dyDescent="0.25">
      <c r="A7859" s="23" t="s">
        <v>93</v>
      </c>
      <c r="B7859" s="30">
        <f t="shared" si="122"/>
        <v>42422</v>
      </c>
    </row>
    <row r="7860" spans="1:2" x14ac:dyDescent="0.25">
      <c r="A7860" s="23" t="s">
        <v>93</v>
      </c>
      <c r="B7860" s="30">
        <f t="shared" si="122"/>
        <v>42422</v>
      </c>
    </row>
    <row r="7861" spans="1:2" x14ac:dyDescent="0.25">
      <c r="A7861" s="23" t="s">
        <v>93</v>
      </c>
      <c r="B7861" s="30">
        <f t="shared" si="122"/>
        <v>42422</v>
      </c>
    </row>
    <row r="7862" spans="1:2" x14ac:dyDescent="0.25">
      <c r="A7862" s="23" t="s">
        <v>93</v>
      </c>
      <c r="B7862" s="30">
        <f t="shared" si="122"/>
        <v>42422</v>
      </c>
    </row>
    <row r="7863" spans="1:2" x14ac:dyDescent="0.25">
      <c r="A7863" s="23" t="s">
        <v>93</v>
      </c>
      <c r="B7863" s="30">
        <f t="shared" si="122"/>
        <v>42422</v>
      </c>
    </row>
    <row r="7864" spans="1:2" x14ac:dyDescent="0.25">
      <c r="A7864" s="23" t="s">
        <v>93</v>
      </c>
      <c r="B7864" s="30">
        <f t="shared" si="122"/>
        <v>42422</v>
      </c>
    </row>
    <row r="7865" spans="1:2" x14ac:dyDescent="0.25">
      <c r="A7865" s="23" t="s">
        <v>93</v>
      </c>
      <c r="B7865" s="30">
        <f t="shared" si="122"/>
        <v>42422</v>
      </c>
    </row>
    <row r="7866" spans="1:2" x14ac:dyDescent="0.25">
      <c r="A7866" s="23" t="s">
        <v>93</v>
      </c>
      <c r="B7866" s="30">
        <f t="shared" si="122"/>
        <v>42422</v>
      </c>
    </row>
    <row r="7867" spans="1:2" x14ac:dyDescent="0.25">
      <c r="A7867" s="23" t="s">
        <v>93</v>
      </c>
      <c r="B7867" s="30">
        <f t="shared" si="122"/>
        <v>42422</v>
      </c>
    </row>
    <row r="7868" spans="1:2" x14ac:dyDescent="0.25">
      <c r="A7868" s="23" t="s">
        <v>93</v>
      </c>
      <c r="B7868" s="30">
        <f t="shared" si="122"/>
        <v>42422</v>
      </c>
    </row>
    <row r="7869" spans="1:2" x14ac:dyDescent="0.25">
      <c r="A7869" s="23" t="s">
        <v>93</v>
      </c>
      <c r="B7869" s="30">
        <f t="shared" si="122"/>
        <v>42422</v>
      </c>
    </row>
    <row r="7870" spans="1:2" x14ac:dyDescent="0.25">
      <c r="A7870" s="23" t="s">
        <v>93</v>
      </c>
      <c r="B7870" s="30">
        <f t="shared" si="122"/>
        <v>42422</v>
      </c>
    </row>
    <row r="7871" spans="1:2" x14ac:dyDescent="0.25">
      <c r="A7871" s="23" t="s">
        <v>93</v>
      </c>
      <c r="B7871" s="30">
        <f t="shared" si="122"/>
        <v>42422</v>
      </c>
    </row>
    <row r="7872" spans="1:2" x14ac:dyDescent="0.25">
      <c r="A7872" s="23" t="s">
        <v>93</v>
      </c>
      <c r="B7872" s="30">
        <f t="shared" si="122"/>
        <v>42422</v>
      </c>
    </row>
    <row r="7873" spans="1:2" x14ac:dyDescent="0.25">
      <c r="A7873" s="23" t="s">
        <v>93</v>
      </c>
      <c r="B7873" s="30">
        <f t="shared" si="122"/>
        <v>42422</v>
      </c>
    </row>
    <row r="7874" spans="1:2" x14ac:dyDescent="0.25">
      <c r="A7874" s="23" t="s">
        <v>93</v>
      </c>
      <c r="B7874" s="30">
        <f t="shared" si="122"/>
        <v>42422</v>
      </c>
    </row>
    <row r="7875" spans="1:2" x14ac:dyDescent="0.25">
      <c r="A7875" s="23" t="s">
        <v>93</v>
      </c>
      <c r="B7875" s="30">
        <f t="shared" ref="B7875:B7938" si="123">DATEVALUE(SUBSTITUTE(A7875,".","-"))</f>
        <v>42422</v>
      </c>
    </row>
    <row r="7876" spans="1:2" x14ac:dyDescent="0.25">
      <c r="A7876" s="23" t="s">
        <v>93</v>
      </c>
      <c r="B7876" s="30">
        <f t="shared" si="123"/>
        <v>42422</v>
      </c>
    </row>
    <row r="7877" spans="1:2" x14ac:dyDescent="0.25">
      <c r="A7877" s="23" t="s">
        <v>93</v>
      </c>
      <c r="B7877" s="30">
        <f t="shared" si="123"/>
        <v>42422</v>
      </c>
    </row>
    <row r="7878" spans="1:2" x14ac:dyDescent="0.25">
      <c r="A7878" s="23" t="s">
        <v>93</v>
      </c>
      <c r="B7878" s="30">
        <f t="shared" si="123"/>
        <v>42422</v>
      </c>
    </row>
    <row r="7879" spans="1:2" x14ac:dyDescent="0.25">
      <c r="A7879" s="23" t="s">
        <v>93</v>
      </c>
      <c r="B7879" s="30">
        <f t="shared" si="123"/>
        <v>42422</v>
      </c>
    </row>
    <row r="7880" spans="1:2" x14ac:dyDescent="0.25">
      <c r="A7880" s="23" t="s">
        <v>93</v>
      </c>
      <c r="B7880" s="30">
        <f t="shared" si="123"/>
        <v>42422</v>
      </c>
    </row>
    <row r="7881" spans="1:2" x14ac:dyDescent="0.25">
      <c r="A7881" s="23" t="s">
        <v>93</v>
      </c>
      <c r="B7881" s="30">
        <f t="shared" si="123"/>
        <v>42422</v>
      </c>
    </row>
    <row r="7882" spans="1:2" x14ac:dyDescent="0.25">
      <c r="A7882" s="23" t="s">
        <v>93</v>
      </c>
      <c r="B7882" s="30">
        <f t="shared" si="123"/>
        <v>42422</v>
      </c>
    </row>
    <row r="7883" spans="1:2" x14ac:dyDescent="0.25">
      <c r="A7883" s="23" t="s">
        <v>93</v>
      </c>
      <c r="B7883" s="30">
        <f t="shared" si="123"/>
        <v>42422</v>
      </c>
    </row>
    <row r="7884" spans="1:2" x14ac:dyDescent="0.25">
      <c r="A7884" s="23" t="s">
        <v>93</v>
      </c>
      <c r="B7884" s="30">
        <f t="shared" si="123"/>
        <v>42422</v>
      </c>
    </row>
    <row r="7885" spans="1:2" x14ac:dyDescent="0.25">
      <c r="A7885" s="23" t="s">
        <v>93</v>
      </c>
      <c r="B7885" s="30">
        <f t="shared" si="123"/>
        <v>42422</v>
      </c>
    </row>
    <row r="7886" spans="1:2" x14ac:dyDescent="0.25">
      <c r="A7886" s="23" t="s">
        <v>93</v>
      </c>
      <c r="B7886" s="30">
        <f t="shared" si="123"/>
        <v>42422</v>
      </c>
    </row>
    <row r="7887" spans="1:2" x14ac:dyDescent="0.25">
      <c r="A7887" s="23" t="s">
        <v>93</v>
      </c>
      <c r="B7887" s="30">
        <f t="shared" si="123"/>
        <v>42422</v>
      </c>
    </row>
    <row r="7888" spans="1:2" x14ac:dyDescent="0.25">
      <c r="A7888" s="23" t="s">
        <v>93</v>
      </c>
      <c r="B7888" s="30">
        <f t="shared" si="123"/>
        <v>42422</v>
      </c>
    </row>
    <row r="7889" spans="1:2" x14ac:dyDescent="0.25">
      <c r="A7889" s="23" t="s">
        <v>93</v>
      </c>
      <c r="B7889" s="30">
        <f t="shared" si="123"/>
        <v>42422</v>
      </c>
    </row>
    <row r="7890" spans="1:2" x14ac:dyDescent="0.25">
      <c r="A7890" s="23" t="s">
        <v>93</v>
      </c>
      <c r="B7890" s="30">
        <f t="shared" si="123"/>
        <v>42422</v>
      </c>
    </row>
    <row r="7891" spans="1:2" x14ac:dyDescent="0.25">
      <c r="A7891" s="23" t="s">
        <v>93</v>
      </c>
      <c r="B7891" s="30">
        <f t="shared" si="123"/>
        <v>42422</v>
      </c>
    </row>
    <row r="7892" spans="1:2" x14ac:dyDescent="0.25">
      <c r="A7892" s="23" t="s">
        <v>93</v>
      </c>
      <c r="B7892" s="30">
        <f t="shared" si="123"/>
        <v>42422</v>
      </c>
    </row>
    <row r="7893" spans="1:2" x14ac:dyDescent="0.25">
      <c r="A7893" s="23" t="s">
        <v>93</v>
      </c>
      <c r="B7893" s="30">
        <f t="shared" si="123"/>
        <v>42422</v>
      </c>
    </row>
    <row r="7894" spans="1:2" x14ac:dyDescent="0.25">
      <c r="A7894" s="23" t="s">
        <v>93</v>
      </c>
      <c r="B7894" s="30">
        <f t="shared" si="123"/>
        <v>42422</v>
      </c>
    </row>
    <row r="7895" spans="1:2" x14ac:dyDescent="0.25">
      <c r="A7895" s="23" t="s">
        <v>100</v>
      </c>
      <c r="B7895" s="30">
        <f t="shared" si="123"/>
        <v>42423</v>
      </c>
    </row>
    <row r="7896" spans="1:2" x14ac:dyDescent="0.25">
      <c r="A7896" s="23" t="s">
        <v>100</v>
      </c>
      <c r="B7896" s="30">
        <f t="shared" si="123"/>
        <v>42423</v>
      </c>
    </row>
    <row r="7897" spans="1:2" x14ac:dyDescent="0.25">
      <c r="A7897" s="23" t="s">
        <v>100</v>
      </c>
      <c r="B7897" s="30">
        <f t="shared" si="123"/>
        <v>42423</v>
      </c>
    </row>
    <row r="7898" spans="1:2" x14ac:dyDescent="0.25">
      <c r="A7898" s="23" t="s">
        <v>100</v>
      </c>
      <c r="B7898" s="30">
        <f t="shared" si="123"/>
        <v>42423</v>
      </c>
    </row>
    <row r="7899" spans="1:2" x14ac:dyDescent="0.25">
      <c r="A7899" s="23" t="s">
        <v>100</v>
      </c>
      <c r="B7899" s="30">
        <f t="shared" si="123"/>
        <v>42423</v>
      </c>
    </row>
    <row r="7900" spans="1:2" x14ac:dyDescent="0.25">
      <c r="A7900" s="23" t="s">
        <v>100</v>
      </c>
      <c r="B7900" s="30">
        <f t="shared" si="123"/>
        <v>42423</v>
      </c>
    </row>
    <row r="7901" spans="1:2" x14ac:dyDescent="0.25">
      <c r="A7901" s="23" t="s">
        <v>100</v>
      </c>
      <c r="B7901" s="30">
        <f t="shared" si="123"/>
        <v>42423</v>
      </c>
    </row>
    <row r="7902" spans="1:2" x14ac:dyDescent="0.25">
      <c r="A7902" s="23" t="s">
        <v>100</v>
      </c>
      <c r="B7902" s="30">
        <f t="shared" si="123"/>
        <v>42423</v>
      </c>
    </row>
    <row r="7903" spans="1:2" x14ac:dyDescent="0.25">
      <c r="A7903" s="23" t="s">
        <v>100</v>
      </c>
      <c r="B7903" s="30">
        <f t="shared" si="123"/>
        <v>42423</v>
      </c>
    </row>
    <row r="7904" spans="1:2" x14ac:dyDescent="0.25">
      <c r="A7904" s="23" t="s">
        <v>100</v>
      </c>
      <c r="B7904" s="30">
        <f t="shared" si="123"/>
        <v>42423</v>
      </c>
    </row>
    <row r="7905" spans="1:2" x14ac:dyDescent="0.25">
      <c r="A7905" s="23" t="s">
        <v>100</v>
      </c>
      <c r="B7905" s="30">
        <f t="shared" si="123"/>
        <v>42423</v>
      </c>
    </row>
    <row r="7906" spans="1:2" x14ac:dyDescent="0.25">
      <c r="A7906" s="23" t="s">
        <v>100</v>
      </c>
      <c r="B7906" s="30">
        <f t="shared" si="123"/>
        <v>42423</v>
      </c>
    </row>
    <row r="7907" spans="1:2" x14ac:dyDescent="0.25">
      <c r="A7907" s="23" t="s">
        <v>100</v>
      </c>
      <c r="B7907" s="30">
        <f t="shared" si="123"/>
        <v>42423</v>
      </c>
    </row>
    <row r="7908" spans="1:2" x14ac:dyDescent="0.25">
      <c r="A7908" s="23" t="s">
        <v>100</v>
      </c>
      <c r="B7908" s="30">
        <f t="shared" si="123"/>
        <v>42423</v>
      </c>
    </row>
    <row r="7909" spans="1:2" x14ac:dyDescent="0.25">
      <c r="A7909" s="23" t="s">
        <v>100</v>
      </c>
      <c r="B7909" s="30">
        <f t="shared" si="123"/>
        <v>42423</v>
      </c>
    </row>
    <row r="7910" spans="1:2" x14ac:dyDescent="0.25">
      <c r="A7910" s="23" t="s">
        <v>100</v>
      </c>
      <c r="B7910" s="30">
        <f t="shared" si="123"/>
        <v>42423</v>
      </c>
    </row>
    <row r="7911" spans="1:2" x14ac:dyDescent="0.25">
      <c r="A7911" s="23" t="s">
        <v>100</v>
      </c>
      <c r="B7911" s="30">
        <f t="shared" si="123"/>
        <v>42423</v>
      </c>
    </row>
    <row r="7912" spans="1:2" x14ac:dyDescent="0.25">
      <c r="A7912" s="23" t="s">
        <v>100</v>
      </c>
      <c r="B7912" s="30">
        <f t="shared" si="123"/>
        <v>42423</v>
      </c>
    </row>
    <row r="7913" spans="1:2" x14ac:dyDescent="0.25">
      <c r="A7913" s="23" t="s">
        <v>100</v>
      </c>
      <c r="B7913" s="30">
        <f t="shared" si="123"/>
        <v>42423</v>
      </c>
    </row>
    <row r="7914" spans="1:2" x14ac:dyDescent="0.25">
      <c r="A7914" s="23" t="s">
        <v>100</v>
      </c>
      <c r="B7914" s="30">
        <f t="shared" si="123"/>
        <v>42423</v>
      </c>
    </row>
    <row r="7915" spans="1:2" x14ac:dyDescent="0.25">
      <c r="A7915" s="23" t="s">
        <v>100</v>
      </c>
      <c r="B7915" s="30">
        <f t="shared" si="123"/>
        <v>42423</v>
      </c>
    </row>
    <row r="7916" spans="1:2" x14ac:dyDescent="0.25">
      <c r="A7916" s="23" t="s">
        <v>100</v>
      </c>
      <c r="B7916" s="30">
        <f t="shared" si="123"/>
        <v>42423</v>
      </c>
    </row>
    <row r="7917" spans="1:2" x14ac:dyDescent="0.25">
      <c r="A7917" s="23" t="s">
        <v>100</v>
      </c>
      <c r="B7917" s="30">
        <f t="shared" si="123"/>
        <v>42423</v>
      </c>
    </row>
    <row r="7918" spans="1:2" x14ac:dyDescent="0.25">
      <c r="A7918" s="23" t="s">
        <v>100</v>
      </c>
      <c r="B7918" s="30">
        <f t="shared" si="123"/>
        <v>42423</v>
      </c>
    </row>
    <row r="7919" spans="1:2" x14ac:dyDescent="0.25">
      <c r="A7919" s="23" t="s">
        <v>100</v>
      </c>
      <c r="B7919" s="30">
        <f t="shared" si="123"/>
        <v>42423</v>
      </c>
    </row>
    <row r="7920" spans="1:2" x14ac:dyDescent="0.25">
      <c r="A7920" s="23" t="s">
        <v>100</v>
      </c>
      <c r="B7920" s="30">
        <f t="shared" si="123"/>
        <v>42423</v>
      </c>
    </row>
    <row r="7921" spans="1:2" x14ac:dyDescent="0.25">
      <c r="A7921" s="23" t="s">
        <v>94</v>
      </c>
      <c r="B7921" s="30">
        <f t="shared" si="123"/>
        <v>42424</v>
      </c>
    </row>
    <row r="7922" spans="1:2" x14ac:dyDescent="0.25">
      <c r="A7922" s="23" t="s">
        <v>94</v>
      </c>
      <c r="B7922" s="30">
        <f t="shared" si="123"/>
        <v>42424</v>
      </c>
    </row>
    <row r="7923" spans="1:2" x14ac:dyDescent="0.25">
      <c r="A7923" s="23" t="s">
        <v>94</v>
      </c>
      <c r="B7923" s="30">
        <f t="shared" si="123"/>
        <v>42424</v>
      </c>
    </row>
    <row r="7924" spans="1:2" x14ac:dyDescent="0.25">
      <c r="A7924" s="23" t="s">
        <v>94</v>
      </c>
      <c r="B7924" s="30">
        <f t="shared" si="123"/>
        <v>42424</v>
      </c>
    </row>
    <row r="7925" spans="1:2" x14ac:dyDescent="0.25">
      <c r="A7925" s="23" t="s">
        <v>94</v>
      </c>
      <c r="B7925" s="30">
        <f t="shared" si="123"/>
        <v>42424</v>
      </c>
    </row>
    <row r="7926" spans="1:2" x14ac:dyDescent="0.25">
      <c r="A7926" s="23" t="s">
        <v>94</v>
      </c>
      <c r="B7926" s="30">
        <f t="shared" si="123"/>
        <v>42424</v>
      </c>
    </row>
    <row r="7927" spans="1:2" x14ac:dyDescent="0.25">
      <c r="A7927" s="23" t="s">
        <v>94</v>
      </c>
      <c r="B7927" s="30">
        <f t="shared" si="123"/>
        <v>42424</v>
      </c>
    </row>
    <row r="7928" spans="1:2" x14ac:dyDescent="0.25">
      <c r="A7928" s="23" t="s">
        <v>94</v>
      </c>
      <c r="B7928" s="30">
        <f t="shared" si="123"/>
        <v>42424</v>
      </c>
    </row>
    <row r="7929" spans="1:2" x14ac:dyDescent="0.25">
      <c r="A7929" s="23" t="s">
        <v>94</v>
      </c>
      <c r="B7929" s="30">
        <f t="shared" si="123"/>
        <v>42424</v>
      </c>
    </row>
    <row r="7930" spans="1:2" x14ac:dyDescent="0.25">
      <c r="A7930" s="23" t="s">
        <v>94</v>
      </c>
      <c r="B7930" s="30">
        <f t="shared" si="123"/>
        <v>42424</v>
      </c>
    </row>
    <row r="7931" spans="1:2" x14ac:dyDescent="0.25">
      <c r="A7931" s="23" t="s">
        <v>94</v>
      </c>
      <c r="B7931" s="30">
        <f t="shared" si="123"/>
        <v>42424</v>
      </c>
    </row>
    <row r="7932" spans="1:2" x14ac:dyDescent="0.25">
      <c r="A7932" s="23" t="s">
        <v>94</v>
      </c>
      <c r="B7932" s="30">
        <f t="shared" si="123"/>
        <v>42424</v>
      </c>
    </row>
    <row r="7933" spans="1:2" x14ac:dyDescent="0.25">
      <c r="A7933" s="23" t="s">
        <v>94</v>
      </c>
      <c r="B7933" s="30">
        <f t="shared" si="123"/>
        <v>42424</v>
      </c>
    </row>
    <row r="7934" spans="1:2" x14ac:dyDescent="0.25">
      <c r="A7934" s="23" t="s">
        <v>94</v>
      </c>
      <c r="B7934" s="30">
        <f t="shared" si="123"/>
        <v>42424</v>
      </c>
    </row>
    <row r="7935" spans="1:2" x14ac:dyDescent="0.25">
      <c r="A7935" s="23" t="s">
        <v>94</v>
      </c>
      <c r="B7935" s="30">
        <f t="shared" si="123"/>
        <v>42424</v>
      </c>
    </row>
    <row r="7936" spans="1:2" x14ac:dyDescent="0.25">
      <c r="A7936" s="23" t="s">
        <v>94</v>
      </c>
      <c r="B7936" s="30">
        <f t="shared" si="123"/>
        <v>42424</v>
      </c>
    </row>
    <row r="7937" spans="1:2" x14ac:dyDescent="0.25">
      <c r="A7937" s="23" t="s">
        <v>94</v>
      </c>
      <c r="B7937" s="30">
        <f t="shared" si="123"/>
        <v>42424</v>
      </c>
    </row>
    <row r="7938" spans="1:2" x14ac:dyDescent="0.25">
      <c r="A7938" s="23" t="s">
        <v>94</v>
      </c>
      <c r="B7938" s="30">
        <f t="shared" si="123"/>
        <v>42424</v>
      </c>
    </row>
    <row r="7939" spans="1:2" x14ac:dyDescent="0.25">
      <c r="A7939" s="23" t="s">
        <v>94</v>
      </c>
      <c r="B7939" s="30">
        <f t="shared" ref="B7939:B8002" si="124">DATEVALUE(SUBSTITUTE(A7939,".","-"))</f>
        <v>42424</v>
      </c>
    </row>
    <row r="7940" spans="1:2" x14ac:dyDescent="0.25">
      <c r="A7940" s="23" t="s">
        <v>94</v>
      </c>
      <c r="B7940" s="30">
        <f t="shared" si="124"/>
        <v>42424</v>
      </c>
    </row>
    <row r="7941" spans="1:2" x14ac:dyDescent="0.25">
      <c r="A7941" s="23" t="s">
        <v>94</v>
      </c>
      <c r="B7941" s="30">
        <f t="shared" si="124"/>
        <v>42424</v>
      </c>
    </row>
    <row r="7942" spans="1:2" x14ac:dyDescent="0.25">
      <c r="A7942" s="23" t="s">
        <v>94</v>
      </c>
      <c r="B7942" s="30">
        <f t="shared" si="124"/>
        <v>42424</v>
      </c>
    </row>
    <row r="7943" spans="1:2" x14ac:dyDescent="0.25">
      <c r="A7943" s="23" t="s">
        <v>94</v>
      </c>
      <c r="B7943" s="30">
        <f t="shared" si="124"/>
        <v>42424</v>
      </c>
    </row>
    <row r="7944" spans="1:2" x14ac:dyDescent="0.25">
      <c r="A7944" s="23" t="s">
        <v>94</v>
      </c>
      <c r="B7944" s="30">
        <f t="shared" si="124"/>
        <v>42424</v>
      </c>
    </row>
    <row r="7945" spans="1:2" x14ac:dyDescent="0.25">
      <c r="A7945" s="23" t="s">
        <v>94</v>
      </c>
      <c r="B7945" s="30">
        <f t="shared" si="124"/>
        <v>42424</v>
      </c>
    </row>
    <row r="7946" spans="1:2" x14ac:dyDescent="0.25">
      <c r="A7946" s="23" t="s">
        <v>94</v>
      </c>
      <c r="B7946" s="30">
        <f t="shared" si="124"/>
        <v>42424</v>
      </c>
    </row>
    <row r="7947" spans="1:2" x14ac:dyDescent="0.25">
      <c r="A7947" s="23" t="s">
        <v>94</v>
      </c>
      <c r="B7947" s="30">
        <f t="shared" si="124"/>
        <v>42424</v>
      </c>
    </row>
    <row r="7948" spans="1:2" x14ac:dyDescent="0.25">
      <c r="A7948" s="23" t="s">
        <v>94</v>
      </c>
      <c r="B7948" s="30">
        <f t="shared" si="124"/>
        <v>42424</v>
      </c>
    </row>
    <row r="7949" spans="1:2" x14ac:dyDescent="0.25">
      <c r="A7949" s="23" t="s">
        <v>94</v>
      </c>
      <c r="B7949" s="30">
        <f t="shared" si="124"/>
        <v>42424</v>
      </c>
    </row>
    <row r="7950" spans="1:2" x14ac:dyDescent="0.25">
      <c r="A7950" s="23" t="s">
        <v>94</v>
      </c>
      <c r="B7950" s="30">
        <f t="shared" si="124"/>
        <v>42424</v>
      </c>
    </row>
    <row r="7951" spans="1:2" x14ac:dyDescent="0.25">
      <c r="A7951" s="23" t="s">
        <v>94</v>
      </c>
      <c r="B7951" s="30">
        <f t="shared" si="124"/>
        <v>42424</v>
      </c>
    </row>
    <row r="7952" spans="1:2" x14ac:dyDescent="0.25">
      <c r="A7952" s="23" t="s">
        <v>94</v>
      </c>
      <c r="B7952" s="30">
        <f t="shared" si="124"/>
        <v>42424</v>
      </c>
    </row>
    <row r="7953" spans="1:2" x14ac:dyDescent="0.25">
      <c r="A7953" s="23" t="s">
        <v>94</v>
      </c>
      <c r="B7953" s="30">
        <f t="shared" si="124"/>
        <v>42424</v>
      </c>
    </row>
    <row r="7954" spans="1:2" x14ac:dyDescent="0.25">
      <c r="A7954" s="23" t="s">
        <v>94</v>
      </c>
      <c r="B7954" s="30">
        <f t="shared" si="124"/>
        <v>42424</v>
      </c>
    </row>
    <row r="7955" spans="1:2" x14ac:dyDescent="0.25">
      <c r="A7955" s="23" t="s">
        <v>94</v>
      </c>
      <c r="B7955" s="30">
        <f t="shared" si="124"/>
        <v>42424</v>
      </c>
    </row>
    <row r="7956" spans="1:2" x14ac:dyDescent="0.25">
      <c r="A7956" s="23" t="s">
        <v>94</v>
      </c>
      <c r="B7956" s="30">
        <f t="shared" si="124"/>
        <v>42424</v>
      </c>
    </row>
    <row r="7957" spans="1:2" x14ac:dyDescent="0.25">
      <c r="A7957" s="23" t="s">
        <v>94</v>
      </c>
      <c r="B7957" s="30">
        <f t="shared" si="124"/>
        <v>42424</v>
      </c>
    </row>
    <row r="7958" spans="1:2" x14ac:dyDescent="0.25">
      <c r="A7958" s="23" t="s">
        <v>94</v>
      </c>
      <c r="B7958" s="30">
        <f t="shared" si="124"/>
        <v>42424</v>
      </c>
    </row>
    <row r="7959" spans="1:2" x14ac:dyDescent="0.25">
      <c r="A7959" s="23" t="s">
        <v>94</v>
      </c>
      <c r="B7959" s="30">
        <f t="shared" si="124"/>
        <v>42424</v>
      </c>
    </row>
    <row r="7960" spans="1:2" x14ac:dyDescent="0.25">
      <c r="A7960" s="23" t="s">
        <v>94</v>
      </c>
      <c r="B7960" s="30">
        <f t="shared" si="124"/>
        <v>42424</v>
      </c>
    </row>
    <row r="7961" spans="1:2" x14ac:dyDescent="0.25">
      <c r="A7961" s="23" t="s">
        <v>94</v>
      </c>
      <c r="B7961" s="30">
        <f t="shared" si="124"/>
        <v>42424</v>
      </c>
    </row>
    <row r="7962" spans="1:2" x14ac:dyDescent="0.25">
      <c r="A7962" s="23" t="s">
        <v>94</v>
      </c>
      <c r="B7962" s="30">
        <f t="shared" si="124"/>
        <v>42424</v>
      </c>
    </row>
    <row r="7963" spans="1:2" x14ac:dyDescent="0.25">
      <c r="A7963" s="23" t="s">
        <v>94</v>
      </c>
      <c r="B7963" s="30">
        <f t="shared" si="124"/>
        <v>42424</v>
      </c>
    </row>
    <row r="7964" spans="1:2" x14ac:dyDescent="0.25">
      <c r="A7964" s="23" t="s">
        <v>94</v>
      </c>
      <c r="B7964" s="30">
        <f t="shared" si="124"/>
        <v>42424</v>
      </c>
    </row>
    <row r="7965" spans="1:2" x14ac:dyDescent="0.25">
      <c r="A7965" s="23" t="s">
        <v>94</v>
      </c>
      <c r="B7965" s="30">
        <f t="shared" si="124"/>
        <v>42424</v>
      </c>
    </row>
    <row r="7966" spans="1:2" x14ac:dyDescent="0.25">
      <c r="A7966" s="23" t="s">
        <v>94</v>
      </c>
      <c r="B7966" s="30">
        <f t="shared" si="124"/>
        <v>42424</v>
      </c>
    </row>
    <row r="7967" spans="1:2" x14ac:dyDescent="0.25">
      <c r="A7967" s="23" t="s">
        <v>94</v>
      </c>
      <c r="B7967" s="30">
        <f t="shared" si="124"/>
        <v>42424</v>
      </c>
    </row>
    <row r="7968" spans="1:2" x14ac:dyDescent="0.25">
      <c r="A7968" s="23" t="s">
        <v>94</v>
      </c>
      <c r="B7968" s="30">
        <f t="shared" si="124"/>
        <v>42424</v>
      </c>
    </row>
    <row r="7969" spans="1:2" x14ac:dyDescent="0.25">
      <c r="A7969" s="23" t="s">
        <v>94</v>
      </c>
      <c r="B7969" s="30">
        <f t="shared" si="124"/>
        <v>42424</v>
      </c>
    </row>
    <row r="7970" spans="1:2" x14ac:dyDescent="0.25">
      <c r="A7970" s="23" t="s">
        <v>94</v>
      </c>
      <c r="B7970" s="30">
        <f t="shared" si="124"/>
        <v>42424</v>
      </c>
    </row>
    <row r="7971" spans="1:2" x14ac:dyDescent="0.25">
      <c r="A7971" s="23" t="s">
        <v>94</v>
      </c>
      <c r="B7971" s="30">
        <f t="shared" si="124"/>
        <v>42424</v>
      </c>
    </row>
    <row r="7972" spans="1:2" x14ac:dyDescent="0.25">
      <c r="A7972" s="23" t="s">
        <v>94</v>
      </c>
      <c r="B7972" s="30">
        <f t="shared" si="124"/>
        <v>42424</v>
      </c>
    </row>
    <row r="7973" spans="1:2" x14ac:dyDescent="0.25">
      <c r="A7973" s="23" t="s">
        <v>94</v>
      </c>
      <c r="B7973" s="30">
        <f t="shared" si="124"/>
        <v>42424</v>
      </c>
    </row>
    <row r="7974" spans="1:2" x14ac:dyDescent="0.25">
      <c r="A7974" s="23" t="s">
        <v>94</v>
      </c>
      <c r="B7974" s="30">
        <f t="shared" si="124"/>
        <v>42424</v>
      </c>
    </row>
    <row r="7975" spans="1:2" x14ac:dyDescent="0.25">
      <c r="A7975" s="23" t="s">
        <v>94</v>
      </c>
      <c r="B7975" s="30">
        <f t="shared" si="124"/>
        <v>42424</v>
      </c>
    </row>
    <row r="7976" spans="1:2" x14ac:dyDescent="0.25">
      <c r="A7976" s="23" t="s">
        <v>94</v>
      </c>
      <c r="B7976" s="30">
        <f t="shared" si="124"/>
        <v>42424</v>
      </c>
    </row>
    <row r="7977" spans="1:2" x14ac:dyDescent="0.25">
      <c r="A7977" s="23" t="s">
        <v>94</v>
      </c>
      <c r="B7977" s="30">
        <f t="shared" si="124"/>
        <v>42424</v>
      </c>
    </row>
    <row r="7978" spans="1:2" x14ac:dyDescent="0.25">
      <c r="A7978" s="23" t="s">
        <v>94</v>
      </c>
      <c r="B7978" s="30">
        <f t="shared" si="124"/>
        <v>42424</v>
      </c>
    </row>
    <row r="7979" spans="1:2" x14ac:dyDescent="0.25">
      <c r="A7979" s="23" t="s">
        <v>94</v>
      </c>
      <c r="B7979" s="30">
        <f t="shared" si="124"/>
        <v>42424</v>
      </c>
    </row>
    <row r="7980" spans="1:2" x14ac:dyDescent="0.25">
      <c r="A7980" s="23" t="s">
        <v>115</v>
      </c>
      <c r="B7980" s="30">
        <f t="shared" si="124"/>
        <v>42388</v>
      </c>
    </row>
    <row r="7981" spans="1:2" x14ac:dyDescent="0.25">
      <c r="A7981" s="23" t="s">
        <v>115</v>
      </c>
      <c r="B7981" s="30">
        <f t="shared" si="124"/>
        <v>42388</v>
      </c>
    </row>
    <row r="7982" spans="1:2" x14ac:dyDescent="0.25">
      <c r="A7982" s="23" t="s">
        <v>114</v>
      </c>
      <c r="B7982" s="30">
        <f t="shared" si="124"/>
        <v>42390</v>
      </c>
    </row>
    <row r="7983" spans="1:2" x14ac:dyDescent="0.25">
      <c r="A7983" s="23" t="s">
        <v>114</v>
      </c>
      <c r="B7983" s="30">
        <f t="shared" si="124"/>
        <v>42390</v>
      </c>
    </row>
    <row r="7984" spans="1:2" x14ac:dyDescent="0.25">
      <c r="A7984" s="23" t="s">
        <v>114</v>
      </c>
      <c r="B7984" s="30">
        <f t="shared" si="124"/>
        <v>42390</v>
      </c>
    </row>
    <row r="7985" spans="1:2" x14ac:dyDescent="0.25">
      <c r="A7985" s="23" t="s">
        <v>114</v>
      </c>
      <c r="B7985" s="30">
        <f t="shared" si="124"/>
        <v>42390</v>
      </c>
    </row>
    <row r="7986" spans="1:2" x14ac:dyDescent="0.25">
      <c r="A7986" s="23" t="s">
        <v>110</v>
      </c>
      <c r="B7986" s="30">
        <f t="shared" si="124"/>
        <v>42391</v>
      </c>
    </row>
    <row r="7987" spans="1:2" x14ac:dyDescent="0.25">
      <c r="A7987" s="23" t="s">
        <v>111</v>
      </c>
      <c r="B7987" s="30">
        <f t="shared" si="124"/>
        <v>42394</v>
      </c>
    </row>
    <row r="7988" spans="1:2" x14ac:dyDescent="0.25">
      <c r="A7988" s="23" t="s">
        <v>111</v>
      </c>
      <c r="B7988" s="30">
        <f t="shared" si="124"/>
        <v>42394</v>
      </c>
    </row>
    <row r="7989" spans="1:2" x14ac:dyDescent="0.25">
      <c r="A7989" s="23" t="s">
        <v>112</v>
      </c>
      <c r="B7989" s="30">
        <f t="shared" si="124"/>
        <v>42395</v>
      </c>
    </row>
    <row r="7990" spans="1:2" x14ac:dyDescent="0.25">
      <c r="A7990" s="23" t="s">
        <v>112</v>
      </c>
      <c r="B7990" s="30">
        <f t="shared" si="124"/>
        <v>42395</v>
      </c>
    </row>
    <row r="7991" spans="1:2" x14ac:dyDescent="0.25">
      <c r="A7991" s="23" t="s">
        <v>138</v>
      </c>
      <c r="B7991" s="30">
        <f t="shared" si="124"/>
        <v>42396</v>
      </c>
    </row>
    <row r="7992" spans="1:2" x14ac:dyDescent="0.25">
      <c r="A7992" s="23" t="s">
        <v>138</v>
      </c>
      <c r="B7992" s="30">
        <f t="shared" si="124"/>
        <v>42396</v>
      </c>
    </row>
    <row r="7993" spans="1:2" x14ac:dyDescent="0.25">
      <c r="A7993" s="23" t="s">
        <v>113</v>
      </c>
      <c r="B7993" s="30">
        <f t="shared" si="124"/>
        <v>42397</v>
      </c>
    </row>
    <row r="7994" spans="1:2" x14ac:dyDescent="0.25">
      <c r="A7994" s="23" t="s">
        <v>96</v>
      </c>
      <c r="B7994" s="30">
        <f t="shared" si="124"/>
        <v>42412</v>
      </c>
    </row>
    <row r="7995" spans="1:2" x14ac:dyDescent="0.25">
      <c r="A7995" s="23" t="s">
        <v>98</v>
      </c>
      <c r="B7995" s="30">
        <f t="shared" si="124"/>
        <v>42417</v>
      </c>
    </row>
    <row r="7996" spans="1:2" x14ac:dyDescent="0.25">
      <c r="A7996" s="23" t="s">
        <v>98</v>
      </c>
      <c r="B7996" s="30">
        <f t="shared" si="124"/>
        <v>42417</v>
      </c>
    </row>
    <row r="7997" spans="1:2" x14ac:dyDescent="0.25">
      <c r="A7997" s="23" t="s">
        <v>94</v>
      </c>
      <c r="B7997" s="30">
        <f t="shared" si="124"/>
        <v>42424</v>
      </c>
    </row>
    <row r="7998" spans="1:2" x14ac:dyDescent="0.25">
      <c r="A7998" s="23" t="s">
        <v>94</v>
      </c>
      <c r="B7998" s="30">
        <f t="shared" si="124"/>
        <v>42424</v>
      </c>
    </row>
    <row r="7999" spans="1:2" x14ac:dyDescent="0.25">
      <c r="A7999" s="23" t="s">
        <v>127</v>
      </c>
      <c r="B7999" s="30">
        <f t="shared" si="124"/>
        <v>42404</v>
      </c>
    </row>
    <row r="8000" spans="1:2" x14ac:dyDescent="0.25">
      <c r="A8000" s="23" t="s">
        <v>127</v>
      </c>
      <c r="B8000" s="30">
        <f t="shared" si="124"/>
        <v>42404</v>
      </c>
    </row>
    <row r="8001" spans="1:2" x14ac:dyDescent="0.25">
      <c r="A8001" s="23" t="s">
        <v>127</v>
      </c>
      <c r="B8001" s="30">
        <f t="shared" si="124"/>
        <v>42404</v>
      </c>
    </row>
    <row r="8002" spans="1:2" x14ac:dyDescent="0.25">
      <c r="A8002" s="23" t="s">
        <v>127</v>
      </c>
      <c r="B8002" s="30">
        <f t="shared" si="124"/>
        <v>42404</v>
      </c>
    </row>
    <row r="8003" spans="1:2" x14ac:dyDescent="0.25">
      <c r="A8003" s="23" t="s">
        <v>127</v>
      </c>
      <c r="B8003" s="30">
        <f t="shared" ref="B8003:B8066" si="125">DATEVALUE(SUBSTITUTE(A8003,".","-"))</f>
        <v>42404</v>
      </c>
    </row>
    <row r="8004" spans="1:2" x14ac:dyDescent="0.25">
      <c r="A8004" s="23" t="s">
        <v>180</v>
      </c>
      <c r="B8004" s="30">
        <f t="shared" si="125"/>
        <v>38852</v>
      </c>
    </row>
    <row r="8005" spans="1:2" x14ac:dyDescent="0.25">
      <c r="A8005" s="23" t="s">
        <v>180</v>
      </c>
      <c r="B8005" s="30">
        <f t="shared" si="125"/>
        <v>38852</v>
      </c>
    </row>
    <row r="8006" spans="1:2" x14ac:dyDescent="0.25">
      <c r="A8006" s="23" t="s">
        <v>180</v>
      </c>
      <c r="B8006" s="30">
        <f t="shared" si="125"/>
        <v>38852</v>
      </c>
    </row>
    <row r="8007" spans="1:2" x14ac:dyDescent="0.25">
      <c r="A8007" s="23" t="s">
        <v>181</v>
      </c>
      <c r="B8007" s="30">
        <f t="shared" si="125"/>
        <v>38919</v>
      </c>
    </row>
    <row r="8008" spans="1:2" x14ac:dyDescent="0.25">
      <c r="A8008" s="23" t="s">
        <v>181</v>
      </c>
      <c r="B8008" s="30">
        <f t="shared" si="125"/>
        <v>38919</v>
      </c>
    </row>
    <row r="8009" spans="1:2" x14ac:dyDescent="0.25">
      <c r="A8009" s="23" t="s">
        <v>181</v>
      </c>
      <c r="B8009" s="30">
        <f t="shared" si="125"/>
        <v>38919</v>
      </c>
    </row>
    <row r="8010" spans="1:2" x14ac:dyDescent="0.25">
      <c r="A8010" s="23" t="s">
        <v>181</v>
      </c>
      <c r="B8010" s="30">
        <f t="shared" si="125"/>
        <v>38919</v>
      </c>
    </row>
    <row r="8011" spans="1:2" x14ac:dyDescent="0.25">
      <c r="A8011" s="23" t="s">
        <v>181</v>
      </c>
      <c r="B8011" s="30">
        <f t="shared" si="125"/>
        <v>38919</v>
      </c>
    </row>
    <row r="8012" spans="1:2" x14ac:dyDescent="0.25">
      <c r="A8012" s="23" t="s">
        <v>181</v>
      </c>
      <c r="B8012" s="30">
        <f t="shared" si="125"/>
        <v>38919</v>
      </c>
    </row>
    <row r="8013" spans="1:2" x14ac:dyDescent="0.25">
      <c r="A8013" s="23" t="s">
        <v>181</v>
      </c>
      <c r="B8013" s="30">
        <f t="shared" si="125"/>
        <v>38919</v>
      </c>
    </row>
    <row r="8014" spans="1:2" x14ac:dyDescent="0.25">
      <c r="A8014" s="23" t="s">
        <v>181</v>
      </c>
      <c r="B8014" s="30">
        <f t="shared" si="125"/>
        <v>38919</v>
      </c>
    </row>
    <row r="8015" spans="1:2" x14ac:dyDescent="0.25">
      <c r="A8015" s="23" t="s">
        <v>181</v>
      </c>
      <c r="B8015" s="30">
        <f t="shared" si="125"/>
        <v>38919</v>
      </c>
    </row>
    <row r="8016" spans="1:2" x14ac:dyDescent="0.25">
      <c r="A8016" s="23" t="s">
        <v>182</v>
      </c>
      <c r="B8016" s="30">
        <f t="shared" si="125"/>
        <v>39016</v>
      </c>
    </row>
    <row r="8017" spans="1:2" x14ac:dyDescent="0.25">
      <c r="A8017" s="23" t="s">
        <v>182</v>
      </c>
      <c r="B8017" s="30">
        <f t="shared" si="125"/>
        <v>39016</v>
      </c>
    </row>
    <row r="8018" spans="1:2" x14ac:dyDescent="0.25">
      <c r="A8018" s="23" t="s">
        <v>182</v>
      </c>
      <c r="B8018" s="30">
        <f t="shared" si="125"/>
        <v>39016</v>
      </c>
    </row>
    <row r="8019" spans="1:2" x14ac:dyDescent="0.25">
      <c r="A8019" s="23" t="s">
        <v>182</v>
      </c>
      <c r="B8019" s="30">
        <f t="shared" si="125"/>
        <v>39016</v>
      </c>
    </row>
    <row r="8020" spans="1:2" x14ac:dyDescent="0.25">
      <c r="A8020" s="23" t="s">
        <v>182</v>
      </c>
      <c r="B8020" s="30">
        <f t="shared" si="125"/>
        <v>39016</v>
      </c>
    </row>
    <row r="8021" spans="1:2" x14ac:dyDescent="0.25">
      <c r="A8021" s="23" t="s">
        <v>182</v>
      </c>
      <c r="B8021" s="30">
        <f t="shared" si="125"/>
        <v>39016</v>
      </c>
    </row>
    <row r="8022" spans="1:2" x14ac:dyDescent="0.25">
      <c r="A8022" s="23" t="s">
        <v>182</v>
      </c>
      <c r="B8022" s="30">
        <f t="shared" si="125"/>
        <v>39016</v>
      </c>
    </row>
    <row r="8023" spans="1:2" x14ac:dyDescent="0.25">
      <c r="A8023" s="23" t="s">
        <v>182</v>
      </c>
      <c r="B8023" s="30">
        <f t="shared" si="125"/>
        <v>39016</v>
      </c>
    </row>
    <row r="8024" spans="1:2" x14ac:dyDescent="0.25">
      <c r="A8024" s="23" t="s">
        <v>182</v>
      </c>
      <c r="B8024" s="30">
        <f t="shared" si="125"/>
        <v>39016</v>
      </c>
    </row>
    <row r="8025" spans="1:2" x14ac:dyDescent="0.25">
      <c r="A8025" s="23" t="s">
        <v>182</v>
      </c>
      <c r="B8025" s="30">
        <f t="shared" si="125"/>
        <v>39016</v>
      </c>
    </row>
    <row r="8026" spans="1:2" x14ac:dyDescent="0.25">
      <c r="A8026" s="23" t="s">
        <v>182</v>
      </c>
      <c r="B8026" s="30">
        <f t="shared" si="125"/>
        <v>39016</v>
      </c>
    </row>
    <row r="8027" spans="1:2" x14ac:dyDescent="0.25">
      <c r="A8027" s="23" t="s">
        <v>182</v>
      </c>
      <c r="B8027" s="30">
        <f t="shared" si="125"/>
        <v>39016</v>
      </c>
    </row>
    <row r="8028" spans="1:2" x14ac:dyDescent="0.25">
      <c r="A8028" s="23" t="s">
        <v>182</v>
      </c>
      <c r="B8028" s="30">
        <f t="shared" si="125"/>
        <v>39016</v>
      </c>
    </row>
    <row r="8029" spans="1:2" x14ac:dyDescent="0.25">
      <c r="A8029" s="23" t="s">
        <v>182</v>
      </c>
      <c r="B8029" s="30">
        <f t="shared" si="125"/>
        <v>39016</v>
      </c>
    </row>
    <row r="8030" spans="1:2" x14ac:dyDescent="0.25">
      <c r="A8030" s="23" t="s">
        <v>182</v>
      </c>
      <c r="B8030" s="30">
        <f t="shared" si="125"/>
        <v>39016</v>
      </c>
    </row>
    <row r="8031" spans="1:2" x14ac:dyDescent="0.25">
      <c r="A8031" s="23" t="s">
        <v>182</v>
      </c>
      <c r="B8031" s="30">
        <f t="shared" si="125"/>
        <v>39016</v>
      </c>
    </row>
    <row r="8032" spans="1:2" x14ac:dyDescent="0.25">
      <c r="A8032" s="23" t="s">
        <v>182</v>
      </c>
      <c r="B8032" s="30">
        <f t="shared" si="125"/>
        <v>39016</v>
      </c>
    </row>
    <row r="8033" spans="1:2" x14ac:dyDescent="0.25">
      <c r="A8033" s="23" t="s">
        <v>182</v>
      </c>
      <c r="B8033" s="30">
        <f t="shared" si="125"/>
        <v>39016</v>
      </c>
    </row>
    <row r="8034" spans="1:2" x14ac:dyDescent="0.25">
      <c r="A8034" s="23" t="s">
        <v>182</v>
      </c>
      <c r="B8034" s="30">
        <f t="shared" si="125"/>
        <v>39016</v>
      </c>
    </row>
    <row r="8035" spans="1:2" x14ac:dyDescent="0.25">
      <c r="A8035" s="23" t="s">
        <v>182</v>
      </c>
      <c r="B8035" s="30">
        <f t="shared" si="125"/>
        <v>39016</v>
      </c>
    </row>
    <row r="8036" spans="1:2" x14ac:dyDescent="0.25">
      <c r="A8036" s="23" t="s">
        <v>182</v>
      </c>
      <c r="B8036" s="30">
        <f t="shared" si="125"/>
        <v>39016</v>
      </c>
    </row>
    <row r="8037" spans="1:2" x14ac:dyDescent="0.25">
      <c r="A8037" s="23" t="s">
        <v>183</v>
      </c>
      <c r="B8037" s="30">
        <f t="shared" si="125"/>
        <v>39045</v>
      </c>
    </row>
    <row r="8038" spans="1:2" x14ac:dyDescent="0.25">
      <c r="A8038" s="23" t="s">
        <v>183</v>
      </c>
      <c r="B8038" s="30">
        <f t="shared" si="125"/>
        <v>39045</v>
      </c>
    </row>
    <row r="8039" spans="1:2" x14ac:dyDescent="0.25">
      <c r="A8039" s="23" t="s">
        <v>183</v>
      </c>
      <c r="B8039" s="30">
        <f t="shared" si="125"/>
        <v>39045</v>
      </c>
    </row>
    <row r="8040" spans="1:2" x14ac:dyDescent="0.25">
      <c r="A8040" s="23" t="s">
        <v>183</v>
      </c>
      <c r="B8040" s="30">
        <f t="shared" si="125"/>
        <v>39045</v>
      </c>
    </row>
    <row r="8041" spans="1:2" x14ac:dyDescent="0.25">
      <c r="A8041" s="23" t="s">
        <v>183</v>
      </c>
      <c r="B8041" s="30">
        <f t="shared" si="125"/>
        <v>39045</v>
      </c>
    </row>
    <row r="8042" spans="1:2" x14ac:dyDescent="0.25">
      <c r="A8042" s="23" t="s">
        <v>183</v>
      </c>
      <c r="B8042" s="30">
        <f t="shared" si="125"/>
        <v>39045</v>
      </c>
    </row>
    <row r="8043" spans="1:2" x14ac:dyDescent="0.25">
      <c r="A8043" s="23" t="s">
        <v>183</v>
      </c>
      <c r="B8043" s="30">
        <f t="shared" si="125"/>
        <v>39045</v>
      </c>
    </row>
    <row r="8044" spans="1:2" x14ac:dyDescent="0.25">
      <c r="A8044" s="23" t="s">
        <v>183</v>
      </c>
      <c r="B8044" s="30">
        <f t="shared" si="125"/>
        <v>39045</v>
      </c>
    </row>
    <row r="8045" spans="1:2" x14ac:dyDescent="0.25">
      <c r="A8045" s="23" t="s">
        <v>183</v>
      </c>
      <c r="B8045" s="30">
        <f t="shared" si="125"/>
        <v>39045</v>
      </c>
    </row>
    <row r="8046" spans="1:2" x14ac:dyDescent="0.25">
      <c r="A8046" s="23" t="s">
        <v>97</v>
      </c>
      <c r="B8046" s="30">
        <f t="shared" si="125"/>
        <v>42416</v>
      </c>
    </row>
    <row r="8047" spans="1:2" x14ac:dyDescent="0.25">
      <c r="A8047" s="23" t="s">
        <v>99</v>
      </c>
      <c r="B8047" s="30">
        <f t="shared" si="125"/>
        <v>42419</v>
      </c>
    </row>
    <row r="8048" spans="1:2" x14ac:dyDescent="0.25">
      <c r="A8048" s="23" t="s">
        <v>99</v>
      </c>
      <c r="B8048" s="30">
        <f t="shared" si="125"/>
        <v>42419</v>
      </c>
    </row>
    <row r="8049" spans="1:2" x14ac:dyDescent="0.25">
      <c r="A8049" s="23" t="s">
        <v>123</v>
      </c>
      <c r="B8049" s="30">
        <f t="shared" si="125"/>
        <v>42405</v>
      </c>
    </row>
    <row r="8050" spans="1:2" x14ac:dyDescent="0.25">
      <c r="A8050" s="23" t="s">
        <v>123</v>
      </c>
      <c r="B8050" s="30">
        <f t="shared" si="125"/>
        <v>42405</v>
      </c>
    </row>
    <row r="8051" spans="1:2" x14ac:dyDescent="0.25">
      <c r="A8051" s="23" t="s">
        <v>123</v>
      </c>
      <c r="B8051" s="30">
        <f t="shared" si="125"/>
        <v>42405</v>
      </c>
    </row>
    <row r="8052" spans="1:2" x14ac:dyDescent="0.25">
      <c r="A8052" s="23" t="s">
        <v>123</v>
      </c>
      <c r="B8052" s="30">
        <f t="shared" si="125"/>
        <v>42405</v>
      </c>
    </row>
    <row r="8053" spans="1:2" x14ac:dyDescent="0.25">
      <c r="A8053" s="23" t="s">
        <v>184</v>
      </c>
      <c r="B8053" s="30">
        <f t="shared" si="125"/>
        <v>40966</v>
      </c>
    </row>
    <row r="8054" spans="1:2" x14ac:dyDescent="0.25">
      <c r="A8054" s="23" t="s">
        <v>184</v>
      </c>
      <c r="B8054" s="30">
        <f t="shared" si="125"/>
        <v>40966</v>
      </c>
    </row>
    <row r="8055" spans="1:2" x14ac:dyDescent="0.25">
      <c r="A8055" s="23" t="s">
        <v>184</v>
      </c>
      <c r="B8055" s="30">
        <f t="shared" si="125"/>
        <v>40966</v>
      </c>
    </row>
    <row r="8056" spans="1:2" x14ac:dyDescent="0.25">
      <c r="A8056" s="23" t="s">
        <v>184</v>
      </c>
      <c r="B8056" s="30">
        <f t="shared" si="125"/>
        <v>40966</v>
      </c>
    </row>
    <row r="8057" spans="1:2" x14ac:dyDescent="0.25">
      <c r="A8057" s="23" t="s">
        <v>184</v>
      </c>
      <c r="B8057" s="30">
        <f t="shared" si="125"/>
        <v>40966</v>
      </c>
    </row>
    <row r="8058" spans="1:2" x14ac:dyDescent="0.25">
      <c r="A8058" s="23" t="s">
        <v>184</v>
      </c>
      <c r="B8058" s="30">
        <f t="shared" si="125"/>
        <v>40966</v>
      </c>
    </row>
    <row r="8059" spans="1:2" x14ac:dyDescent="0.25">
      <c r="A8059" s="23" t="s">
        <v>184</v>
      </c>
      <c r="B8059" s="30">
        <f t="shared" si="125"/>
        <v>40966</v>
      </c>
    </row>
    <row r="8060" spans="1:2" x14ac:dyDescent="0.25">
      <c r="A8060" s="23" t="s">
        <v>184</v>
      </c>
      <c r="B8060" s="30">
        <f t="shared" si="125"/>
        <v>40966</v>
      </c>
    </row>
    <row r="8061" spans="1:2" x14ac:dyDescent="0.25">
      <c r="A8061" s="23" t="s">
        <v>184</v>
      </c>
      <c r="B8061" s="30">
        <f t="shared" si="125"/>
        <v>40966</v>
      </c>
    </row>
    <row r="8062" spans="1:2" x14ac:dyDescent="0.25">
      <c r="A8062" s="23" t="s">
        <v>184</v>
      </c>
      <c r="B8062" s="30">
        <f t="shared" si="125"/>
        <v>40966</v>
      </c>
    </row>
    <row r="8063" spans="1:2" x14ac:dyDescent="0.25">
      <c r="A8063" s="23" t="s">
        <v>184</v>
      </c>
      <c r="B8063" s="30">
        <f t="shared" si="125"/>
        <v>40966</v>
      </c>
    </row>
    <row r="8064" spans="1:2" x14ac:dyDescent="0.25">
      <c r="A8064" s="23" t="s">
        <v>184</v>
      </c>
      <c r="B8064" s="30">
        <f t="shared" si="125"/>
        <v>40966</v>
      </c>
    </row>
    <row r="8065" spans="1:2" x14ac:dyDescent="0.25">
      <c r="A8065" s="23" t="s">
        <v>184</v>
      </c>
      <c r="B8065" s="30">
        <f t="shared" si="125"/>
        <v>40966</v>
      </c>
    </row>
    <row r="8066" spans="1:2" x14ac:dyDescent="0.25">
      <c r="A8066" s="23" t="s">
        <v>184</v>
      </c>
      <c r="B8066" s="30">
        <f t="shared" si="125"/>
        <v>40966</v>
      </c>
    </row>
    <row r="8067" spans="1:2" x14ac:dyDescent="0.25">
      <c r="A8067" s="23" t="s">
        <v>184</v>
      </c>
      <c r="B8067" s="30">
        <f t="shared" ref="B8067:B8130" si="126">DATEVALUE(SUBSTITUTE(A8067,".","-"))</f>
        <v>40966</v>
      </c>
    </row>
    <row r="8068" spans="1:2" x14ac:dyDescent="0.25">
      <c r="A8068" s="23" t="s">
        <v>184</v>
      </c>
      <c r="B8068" s="30">
        <f t="shared" si="126"/>
        <v>40966</v>
      </c>
    </row>
    <row r="8069" spans="1:2" x14ac:dyDescent="0.25">
      <c r="A8069" s="23" t="s">
        <v>184</v>
      </c>
      <c r="B8069" s="30">
        <f t="shared" si="126"/>
        <v>40966</v>
      </c>
    </row>
    <row r="8070" spans="1:2" x14ac:dyDescent="0.25">
      <c r="A8070" s="23" t="s">
        <v>184</v>
      </c>
      <c r="B8070" s="30">
        <f t="shared" si="126"/>
        <v>40966</v>
      </c>
    </row>
    <row r="8071" spans="1:2" x14ac:dyDescent="0.25">
      <c r="A8071" s="23" t="s">
        <v>184</v>
      </c>
      <c r="B8071" s="30">
        <f t="shared" si="126"/>
        <v>40966</v>
      </c>
    </row>
    <row r="8072" spans="1:2" x14ac:dyDescent="0.25">
      <c r="A8072" s="23" t="s">
        <v>184</v>
      </c>
      <c r="B8072" s="30">
        <f t="shared" si="126"/>
        <v>40966</v>
      </c>
    </row>
    <row r="8073" spans="1:2" x14ac:dyDescent="0.25">
      <c r="A8073" s="23" t="s">
        <v>184</v>
      </c>
      <c r="B8073" s="30">
        <f t="shared" si="126"/>
        <v>40966</v>
      </c>
    </row>
    <row r="8074" spans="1:2" x14ac:dyDescent="0.25">
      <c r="A8074" s="23" t="s">
        <v>128</v>
      </c>
      <c r="B8074" s="30">
        <f t="shared" si="126"/>
        <v>42400</v>
      </c>
    </row>
    <row r="8075" spans="1:2" x14ac:dyDescent="0.25">
      <c r="A8075" s="23" t="s">
        <v>128</v>
      </c>
      <c r="B8075" s="30">
        <f t="shared" si="126"/>
        <v>42400</v>
      </c>
    </row>
    <row r="8076" spans="1:2" x14ac:dyDescent="0.25">
      <c r="A8076" s="23" t="s">
        <v>95</v>
      </c>
      <c r="B8076" s="30">
        <f t="shared" si="126"/>
        <v>42411</v>
      </c>
    </row>
    <row r="8077" spans="1:2" x14ac:dyDescent="0.25">
      <c r="A8077" s="23" t="s">
        <v>91</v>
      </c>
      <c r="B8077" s="30">
        <f t="shared" si="126"/>
        <v>42415</v>
      </c>
    </row>
    <row r="8078" spans="1:2" x14ac:dyDescent="0.25">
      <c r="A8078" s="23" t="s">
        <v>91</v>
      </c>
      <c r="B8078" s="30">
        <f t="shared" si="126"/>
        <v>42415</v>
      </c>
    </row>
    <row r="8079" spans="1:2" x14ac:dyDescent="0.25">
      <c r="A8079" s="23" t="s">
        <v>124</v>
      </c>
      <c r="B8079" s="30">
        <f t="shared" si="126"/>
        <v>42401</v>
      </c>
    </row>
    <row r="8080" spans="1:2" x14ac:dyDescent="0.25">
      <c r="A8080" s="23" t="s">
        <v>124</v>
      </c>
      <c r="B8080" s="30">
        <f t="shared" si="126"/>
        <v>42401</v>
      </c>
    </row>
    <row r="8081" spans="1:2" x14ac:dyDescent="0.25">
      <c r="A8081" s="23" t="s">
        <v>185</v>
      </c>
      <c r="B8081" s="30">
        <f t="shared" si="126"/>
        <v>39022</v>
      </c>
    </row>
    <row r="8082" spans="1:2" x14ac:dyDescent="0.25">
      <c r="A8082" s="23" t="s">
        <v>185</v>
      </c>
      <c r="B8082" s="30">
        <f t="shared" si="126"/>
        <v>39022</v>
      </c>
    </row>
    <row r="8083" spans="1:2" x14ac:dyDescent="0.25">
      <c r="A8083" s="23" t="s">
        <v>185</v>
      </c>
      <c r="B8083" s="30">
        <f t="shared" si="126"/>
        <v>39022</v>
      </c>
    </row>
    <row r="8084" spans="1:2" x14ac:dyDescent="0.25">
      <c r="A8084" s="23" t="s">
        <v>186</v>
      </c>
      <c r="B8084" s="30">
        <f t="shared" si="126"/>
        <v>39008</v>
      </c>
    </row>
    <row r="8085" spans="1:2" x14ac:dyDescent="0.25">
      <c r="A8085" s="23" t="s">
        <v>186</v>
      </c>
      <c r="B8085" s="30">
        <f t="shared" si="126"/>
        <v>39008</v>
      </c>
    </row>
    <row r="8086" spans="1:2" x14ac:dyDescent="0.25">
      <c r="A8086" s="23" t="s">
        <v>186</v>
      </c>
      <c r="B8086" s="30">
        <f t="shared" si="126"/>
        <v>39008</v>
      </c>
    </row>
    <row r="8087" spans="1:2" x14ac:dyDescent="0.25">
      <c r="A8087" s="23" t="s">
        <v>186</v>
      </c>
      <c r="B8087" s="30">
        <f t="shared" si="126"/>
        <v>39008</v>
      </c>
    </row>
    <row r="8088" spans="1:2" x14ac:dyDescent="0.25">
      <c r="A8088" s="23" t="s">
        <v>186</v>
      </c>
      <c r="B8088" s="30">
        <f t="shared" si="126"/>
        <v>39008</v>
      </c>
    </row>
    <row r="8089" spans="1:2" x14ac:dyDescent="0.25">
      <c r="A8089" s="23" t="s">
        <v>186</v>
      </c>
      <c r="B8089" s="30">
        <f t="shared" si="126"/>
        <v>39008</v>
      </c>
    </row>
    <row r="8090" spans="1:2" x14ac:dyDescent="0.25">
      <c r="A8090" s="23" t="s">
        <v>187</v>
      </c>
      <c r="B8090" s="30">
        <f t="shared" si="126"/>
        <v>39057</v>
      </c>
    </row>
    <row r="8091" spans="1:2" x14ac:dyDescent="0.25">
      <c r="A8091" s="23" t="s">
        <v>187</v>
      </c>
      <c r="B8091" s="30">
        <f t="shared" si="126"/>
        <v>39057</v>
      </c>
    </row>
    <row r="8092" spans="1:2" x14ac:dyDescent="0.25">
      <c r="A8092" s="23" t="s">
        <v>187</v>
      </c>
      <c r="B8092" s="30">
        <f t="shared" si="126"/>
        <v>39057</v>
      </c>
    </row>
    <row r="8093" spans="1:2" x14ac:dyDescent="0.25">
      <c r="A8093" s="23" t="s">
        <v>188</v>
      </c>
      <c r="B8093" s="30">
        <f t="shared" si="126"/>
        <v>39048</v>
      </c>
    </row>
    <row r="8094" spans="1:2" x14ac:dyDescent="0.25">
      <c r="A8094" s="23" t="s">
        <v>188</v>
      </c>
      <c r="B8094" s="30">
        <f t="shared" si="126"/>
        <v>39048</v>
      </c>
    </row>
    <row r="8095" spans="1:2" x14ac:dyDescent="0.25">
      <c r="A8095" s="23" t="s">
        <v>188</v>
      </c>
      <c r="B8095" s="30">
        <f t="shared" si="126"/>
        <v>39048</v>
      </c>
    </row>
    <row r="8096" spans="1:2" x14ac:dyDescent="0.25">
      <c r="A8096" s="23" t="s">
        <v>188</v>
      </c>
      <c r="B8096" s="30">
        <f t="shared" si="126"/>
        <v>39048</v>
      </c>
    </row>
    <row r="8097" spans="1:2" x14ac:dyDescent="0.25">
      <c r="A8097" s="23" t="s">
        <v>188</v>
      </c>
      <c r="B8097" s="30">
        <f t="shared" si="126"/>
        <v>39048</v>
      </c>
    </row>
    <row r="8098" spans="1:2" x14ac:dyDescent="0.25">
      <c r="A8098" s="23" t="s">
        <v>188</v>
      </c>
      <c r="B8098" s="30">
        <f t="shared" si="126"/>
        <v>39048</v>
      </c>
    </row>
    <row r="8099" spans="1:2" x14ac:dyDescent="0.25">
      <c r="A8099" s="23" t="s">
        <v>126</v>
      </c>
      <c r="B8099" s="30">
        <f t="shared" si="126"/>
        <v>42402</v>
      </c>
    </row>
    <row r="8100" spans="1:2" x14ac:dyDescent="0.25">
      <c r="A8100" s="23" t="s">
        <v>126</v>
      </c>
      <c r="B8100" s="30">
        <f t="shared" si="126"/>
        <v>42402</v>
      </c>
    </row>
    <row r="8101" spans="1:2" x14ac:dyDescent="0.25">
      <c r="A8101" s="23" t="s">
        <v>126</v>
      </c>
      <c r="B8101" s="30">
        <f t="shared" si="126"/>
        <v>42402</v>
      </c>
    </row>
    <row r="8102" spans="1:2" x14ac:dyDescent="0.25">
      <c r="A8102" s="23" t="s">
        <v>126</v>
      </c>
      <c r="B8102" s="30">
        <f t="shared" si="126"/>
        <v>42402</v>
      </c>
    </row>
    <row r="8103" spans="1:2" x14ac:dyDescent="0.25">
      <c r="A8103" s="23" t="s">
        <v>126</v>
      </c>
      <c r="B8103" s="30">
        <f t="shared" si="126"/>
        <v>42402</v>
      </c>
    </row>
    <row r="8104" spans="1:2" x14ac:dyDescent="0.25">
      <c r="A8104" s="23" t="s">
        <v>126</v>
      </c>
      <c r="B8104" s="30">
        <f t="shared" si="126"/>
        <v>42402</v>
      </c>
    </row>
    <row r="8105" spans="1:2" x14ac:dyDescent="0.25">
      <c r="A8105" s="23" t="s">
        <v>126</v>
      </c>
      <c r="B8105" s="30">
        <f t="shared" si="126"/>
        <v>42402</v>
      </c>
    </row>
    <row r="8106" spans="1:2" x14ac:dyDescent="0.25">
      <c r="A8106" s="23" t="s">
        <v>126</v>
      </c>
      <c r="B8106" s="30">
        <f t="shared" si="126"/>
        <v>42402</v>
      </c>
    </row>
    <row r="8107" spans="1:2" x14ac:dyDescent="0.25">
      <c r="A8107" s="23" t="s">
        <v>126</v>
      </c>
      <c r="B8107" s="30">
        <f t="shared" si="126"/>
        <v>42402</v>
      </c>
    </row>
    <row r="8108" spans="1:2" x14ac:dyDescent="0.25">
      <c r="A8108" s="23" t="s">
        <v>126</v>
      </c>
      <c r="B8108" s="30">
        <f t="shared" si="126"/>
        <v>42402</v>
      </c>
    </row>
    <row r="8109" spans="1:2" x14ac:dyDescent="0.25">
      <c r="A8109" s="23" t="s">
        <v>89</v>
      </c>
      <c r="B8109" s="30">
        <f t="shared" si="126"/>
        <v>42403</v>
      </c>
    </row>
    <row r="8110" spans="1:2" x14ac:dyDescent="0.25">
      <c r="A8110" s="23" t="s">
        <v>89</v>
      </c>
      <c r="B8110" s="30">
        <f t="shared" si="126"/>
        <v>42403</v>
      </c>
    </row>
    <row r="8111" spans="1:2" x14ac:dyDescent="0.25">
      <c r="A8111" s="23" t="s">
        <v>89</v>
      </c>
      <c r="B8111" s="30">
        <f t="shared" si="126"/>
        <v>42403</v>
      </c>
    </row>
    <row r="8112" spans="1:2" x14ac:dyDescent="0.25">
      <c r="A8112" s="23" t="s">
        <v>89</v>
      </c>
      <c r="B8112" s="30">
        <f t="shared" si="126"/>
        <v>42403</v>
      </c>
    </row>
    <row r="8113" spans="1:2" x14ac:dyDescent="0.25">
      <c r="A8113" s="23" t="s">
        <v>89</v>
      </c>
      <c r="B8113" s="30">
        <f t="shared" si="126"/>
        <v>42403</v>
      </c>
    </row>
    <row r="8114" spans="1:2" x14ac:dyDescent="0.25">
      <c r="A8114" s="23" t="s">
        <v>127</v>
      </c>
      <c r="B8114" s="30">
        <f t="shared" si="126"/>
        <v>42404</v>
      </c>
    </row>
    <row r="8115" spans="1:2" x14ac:dyDescent="0.25">
      <c r="A8115" s="23" t="s">
        <v>127</v>
      </c>
      <c r="B8115" s="30">
        <f t="shared" si="126"/>
        <v>42404</v>
      </c>
    </row>
    <row r="8116" spans="1:2" x14ac:dyDescent="0.25">
      <c r="A8116" s="23" t="s">
        <v>127</v>
      </c>
      <c r="B8116" s="30">
        <f t="shared" si="126"/>
        <v>42404</v>
      </c>
    </row>
    <row r="8117" spans="1:2" x14ac:dyDescent="0.25">
      <c r="A8117" s="23" t="s">
        <v>127</v>
      </c>
      <c r="B8117" s="30">
        <f t="shared" si="126"/>
        <v>42404</v>
      </c>
    </row>
    <row r="8118" spans="1:2" x14ac:dyDescent="0.25">
      <c r="A8118" s="23" t="s">
        <v>127</v>
      </c>
      <c r="B8118" s="30">
        <f t="shared" si="126"/>
        <v>42404</v>
      </c>
    </row>
    <row r="8119" spans="1:2" x14ac:dyDescent="0.25">
      <c r="A8119" s="23" t="s">
        <v>127</v>
      </c>
      <c r="B8119" s="30">
        <f t="shared" si="126"/>
        <v>42404</v>
      </c>
    </row>
    <row r="8120" spans="1:2" x14ac:dyDescent="0.25">
      <c r="A8120" s="23" t="s">
        <v>127</v>
      </c>
      <c r="B8120" s="30">
        <f t="shared" si="126"/>
        <v>42404</v>
      </c>
    </row>
    <row r="8121" spans="1:2" x14ac:dyDescent="0.25">
      <c r="A8121" s="23" t="s">
        <v>127</v>
      </c>
      <c r="B8121" s="30">
        <f t="shared" si="126"/>
        <v>42404</v>
      </c>
    </row>
    <row r="8122" spans="1:2" x14ac:dyDescent="0.25">
      <c r="A8122" s="23" t="s">
        <v>150</v>
      </c>
      <c r="B8122" s="30">
        <f t="shared" si="126"/>
        <v>42377</v>
      </c>
    </row>
    <row r="8123" spans="1:2" x14ac:dyDescent="0.25">
      <c r="A8123" s="23" t="s">
        <v>150</v>
      </c>
      <c r="B8123" s="30">
        <f t="shared" si="126"/>
        <v>42377</v>
      </c>
    </row>
    <row r="8124" spans="1:2" x14ac:dyDescent="0.25">
      <c r="A8124" s="23" t="s">
        <v>150</v>
      </c>
      <c r="B8124" s="30">
        <f t="shared" si="126"/>
        <v>42377</v>
      </c>
    </row>
    <row r="8125" spans="1:2" x14ac:dyDescent="0.25">
      <c r="A8125" s="23" t="s">
        <v>123</v>
      </c>
      <c r="B8125" s="30">
        <f t="shared" si="126"/>
        <v>42405</v>
      </c>
    </row>
    <row r="8126" spans="1:2" x14ac:dyDescent="0.25">
      <c r="A8126" s="23" t="s">
        <v>123</v>
      </c>
      <c r="B8126" s="30">
        <f t="shared" si="126"/>
        <v>42405</v>
      </c>
    </row>
    <row r="8127" spans="1:2" x14ac:dyDescent="0.25">
      <c r="A8127" s="23" t="s">
        <v>123</v>
      </c>
      <c r="B8127" s="30">
        <f t="shared" si="126"/>
        <v>42405</v>
      </c>
    </row>
    <row r="8128" spans="1:2" x14ac:dyDescent="0.25">
      <c r="A8128" s="23" t="s">
        <v>90</v>
      </c>
      <c r="B8128" s="30">
        <f t="shared" si="126"/>
        <v>42409</v>
      </c>
    </row>
    <row r="8129" spans="1:2" x14ac:dyDescent="0.25">
      <c r="A8129" s="23" t="s">
        <v>90</v>
      </c>
      <c r="B8129" s="30">
        <f t="shared" si="126"/>
        <v>42409</v>
      </c>
    </row>
    <row r="8130" spans="1:2" x14ac:dyDescent="0.25">
      <c r="A8130" s="23" t="s">
        <v>90</v>
      </c>
      <c r="B8130" s="30">
        <f t="shared" si="126"/>
        <v>42409</v>
      </c>
    </row>
    <row r="8131" spans="1:2" x14ac:dyDescent="0.25">
      <c r="A8131" s="23" t="s">
        <v>90</v>
      </c>
      <c r="B8131" s="30">
        <f t="shared" ref="B8131:B8194" si="127">DATEVALUE(SUBSTITUTE(A8131,".","-"))</f>
        <v>42409</v>
      </c>
    </row>
    <row r="8132" spans="1:2" x14ac:dyDescent="0.25">
      <c r="A8132" s="23" t="s">
        <v>90</v>
      </c>
      <c r="B8132" s="30">
        <f t="shared" si="127"/>
        <v>42409</v>
      </c>
    </row>
    <row r="8133" spans="1:2" x14ac:dyDescent="0.25">
      <c r="A8133" s="23" t="s">
        <v>90</v>
      </c>
      <c r="B8133" s="30">
        <f t="shared" si="127"/>
        <v>42409</v>
      </c>
    </row>
    <row r="8134" spans="1:2" x14ac:dyDescent="0.25">
      <c r="A8134" s="23" t="s">
        <v>90</v>
      </c>
      <c r="B8134" s="30">
        <f t="shared" si="127"/>
        <v>42409</v>
      </c>
    </row>
    <row r="8135" spans="1:2" x14ac:dyDescent="0.25">
      <c r="A8135" s="23" t="s">
        <v>90</v>
      </c>
      <c r="B8135" s="30">
        <f t="shared" si="127"/>
        <v>42409</v>
      </c>
    </row>
    <row r="8136" spans="1:2" x14ac:dyDescent="0.25">
      <c r="A8136" s="23" t="s">
        <v>90</v>
      </c>
      <c r="B8136" s="30">
        <f t="shared" si="127"/>
        <v>42409</v>
      </c>
    </row>
    <row r="8137" spans="1:2" x14ac:dyDescent="0.25">
      <c r="A8137" s="23" t="s">
        <v>90</v>
      </c>
      <c r="B8137" s="30">
        <f t="shared" si="127"/>
        <v>42409</v>
      </c>
    </row>
    <row r="8138" spans="1:2" x14ac:dyDescent="0.25">
      <c r="A8138" s="23" t="s">
        <v>89</v>
      </c>
      <c r="B8138" s="30">
        <f t="shared" si="127"/>
        <v>42403</v>
      </c>
    </row>
    <row r="8139" spans="1:2" x14ac:dyDescent="0.25">
      <c r="A8139" s="23" t="s">
        <v>89</v>
      </c>
      <c r="B8139" s="30">
        <f t="shared" si="127"/>
        <v>42403</v>
      </c>
    </row>
    <row r="8140" spans="1:2" x14ac:dyDescent="0.25">
      <c r="A8140" s="23" t="s">
        <v>89</v>
      </c>
      <c r="B8140" s="30">
        <f t="shared" si="127"/>
        <v>42403</v>
      </c>
    </row>
    <row r="8141" spans="1:2" x14ac:dyDescent="0.25">
      <c r="A8141" s="23" t="s">
        <v>89</v>
      </c>
      <c r="B8141" s="30">
        <f t="shared" si="127"/>
        <v>42403</v>
      </c>
    </row>
    <row r="8142" spans="1:2" x14ac:dyDescent="0.25">
      <c r="A8142" s="23" t="s">
        <v>89</v>
      </c>
      <c r="B8142" s="30">
        <f t="shared" si="127"/>
        <v>42403</v>
      </c>
    </row>
    <row r="8143" spans="1:2" x14ac:dyDescent="0.25">
      <c r="A8143" s="23" t="s">
        <v>123</v>
      </c>
      <c r="B8143" s="30">
        <f t="shared" si="127"/>
        <v>42405</v>
      </c>
    </row>
    <row r="8144" spans="1:2" x14ac:dyDescent="0.25">
      <c r="A8144" s="23" t="s">
        <v>123</v>
      </c>
      <c r="B8144" s="30">
        <f t="shared" si="127"/>
        <v>42405</v>
      </c>
    </row>
    <row r="8145" spans="1:2" x14ac:dyDescent="0.25">
      <c r="A8145" s="23" t="s">
        <v>123</v>
      </c>
      <c r="B8145" s="30">
        <f t="shared" si="127"/>
        <v>42405</v>
      </c>
    </row>
    <row r="8146" spans="1:2" x14ac:dyDescent="0.25">
      <c r="A8146" s="23" t="s">
        <v>123</v>
      </c>
      <c r="B8146" s="30">
        <f t="shared" si="127"/>
        <v>42405</v>
      </c>
    </row>
    <row r="8147" spans="1:2" x14ac:dyDescent="0.25">
      <c r="A8147" s="23" t="s">
        <v>123</v>
      </c>
      <c r="B8147" s="30">
        <f t="shared" si="127"/>
        <v>42405</v>
      </c>
    </row>
    <row r="8148" spans="1:2" x14ac:dyDescent="0.25">
      <c r="A8148" s="23" t="s">
        <v>123</v>
      </c>
      <c r="B8148" s="30">
        <f t="shared" si="127"/>
        <v>42405</v>
      </c>
    </row>
    <row r="8149" spans="1:2" x14ac:dyDescent="0.25">
      <c r="A8149" s="23" t="s">
        <v>123</v>
      </c>
      <c r="B8149" s="30">
        <f t="shared" si="127"/>
        <v>42405</v>
      </c>
    </row>
    <row r="8150" spans="1:2" x14ac:dyDescent="0.25">
      <c r="A8150" s="23" t="s">
        <v>123</v>
      </c>
      <c r="B8150" s="30">
        <f t="shared" si="127"/>
        <v>42405</v>
      </c>
    </row>
    <row r="8151" spans="1:2" x14ac:dyDescent="0.25">
      <c r="A8151" s="23" t="s">
        <v>123</v>
      </c>
      <c r="B8151" s="30">
        <f t="shared" si="127"/>
        <v>42405</v>
      </c>
    </row>
    <row r="8152" spans="1:2" x14ac:dyDescent="0.25">
      <c r="A8152" s="23" t="s">
        <v>123</v>
      </c>
      <c r="B8152" s="30">
        <f t="shared" si="127"/>
        <v>42405</v>
      </c>
    </row>
    <row r="8153" spans="1:2" x14ac:dyDescent="0.25">
      <c r="A8153" s="23" t="s">
        <v>123</v>
      </c>
      <c r="B8153" s="30">
        <f t="shared" si="127"/>
        <v>42405</v>
      </c>
    </row>
    <row r="8154" spans="1:2" x14ac:dyDescent="0.25">
      <c r="A8154" s="23" t="s">
        <v>89</v>
      </c>
      <c r="B8154" s="30">
        <f t="shared" si="127"/>
        <v>42403</v>
      </c>
    </row>
    <row r="8155" spans="1:2" x14ac:dyDescent="0.25">
      <c r="A8155" s="23" t="s">
        <v>89</v>
      </c>
      <c r="B8155" s="30">
        <f t="shared" si="127"/>
        <v>42403</v>
      </c>
    </row>
    <row r="8156" spans="1:2" x14ac:dyDescent="0.25">
      <c r="A8156" s="23" t="s">
        <v>189</v>
      </c>
      <c r="B8156" s="30">
        <f t="shared" si="127"/>
        <v>42314</v>
      </c>
    </row>
    <row r="8157" spans="1:2" x14ac:dyDescent="0.25">
      <c r="A8157" s="23" t="s">
        <v>95</v>
      </c>
      <c r="B8157" s="30">
        <f t="shared" si="127"/>
        <v>42411</v>
      </c>
    </row>
    <row r="8158" spans="1:2" x14ac:dyDescent="0.25">
      <c r="A8158" s="23" t="s">
        <v>95</v>
      </c>
      <c r="B8158" s="30">
        <f t="shared" si="127"/>
        <v>42411</v>
      </c>
    </row>
    <row r="8159" spans="1:2" x14ac:dyDescent="0.25">
      <c r="A8159" s="23" t="s">
        <v>95</v>
      </c>
      <c r="B8159" s="30">
        <f t="shared" si="127"/>
        <v>42411</v>
      </c>
    </row>
    <row r="8160" spans="1:2" x14ac:dyDescent="0.25">
      <c r="A8160" s="23" t="s">
        <v>95</v>
      </c>
      <c r="B8160" s="30">
        <f t="shared" si="127"/>
        <v>42411</v>
      </c>
    </row>
    <row r="8161" spans="1:2" x14ac:dyDescent="0.25">
      <c r="A8161" s="23" t="s">
        <v>95</v>
      </c>
      <c r="B8161" s="30">
        <f t="shared" si="127"/>
        <v>42411</v>
      </c>
    </row>
    <row r="8162" spans="1:2" x14ac:dyDescent="0.25">
      <c r="A8162" s="23" t="s">
        <v>95</v>
      </c>
      <c r="B8162" s="30">
        <f t="shared" si="127"/>
        <v>42411</v>
      </c>
    </row>
    <row r="8163" spans="1:2" x14ac:dyDescent="0.25">
      <c r="A8163" s="23" t="s">
        <v>98</v>
      </c>
      <c r="B8163" s="30">
        <f t="shared" si="127"/>
        <v>42417</v>
      </c>
    </row>
    <row r="8164" spans="1:2" x14ac:dyDescent="0.25">
      <c r="A8164" s="23" t="s">
        <v>98</v>
      </c>
      <c r="B8164" s="30">
        <f t="shared" si="127"/>
        <v>42417</v>
      </c>
    </row>
    <row r="8165" spans="1:2" x14ac:dyDescent="0.25">
      <c r="A8165" s="23" t="s">
        <v>98</v>
      </c>
      <c r="B8165" s="30">
        <f t="shared" si="127"/>
        <v>42417</v>
      </c>
    </row>
    <row r="8166" spans="1:2" x14ac:dyDescent="0.25">
      <c r="A8166" s="23" t="s">
        <v>98</v>
      </c>
      <c r="B8166" s="30">
        <f t="shared" si="127"/>
        <v>42417</v>
      </c>
    </row>
    <row r="8167" spans="1:2" x14ac:dyDescent="0.25">
      <c r="A8167" s="23" t="s">
        <v>98</v>
      </c>
      <c r="B8167" s="30">
        <f t="shared" si="127"/>
        <v>42417</v>
      </c>
    </row>
    <row r="8168" spans="1:2" x14ac:dyDescent="0.25">
      <c r="A8168" s="23" t="s">
        <v>98</v>
      </c>
      <c r="B8168" s="30">
        <f t="shared" si="127"/>
        <v>42417</v>
      </c>
    </row>
    <row r="8169" spans="1:2" x14ac:dyDescent="0.25">
      <c r="A8169" s="23" t="s">
        <v>99</v>
      </c>
      <c r="B8169" s="30">
        <f t="shared" si="127"/>
        <v>42419</v>
      </c>
    </row>
    <row r="8170" spans="1:2" x14ac:dyDescent="0.25">
      <c r="A8170" s="23" t="s">
        <v>99</v>
      </c>
      <c r="B8170" s="30">
        <f t="shared" si="127"/>
        <v>42419</v>
      </c>
    </row>
    <row r="8171" spans="1:2" x14ac:dyDescent="0.25">
      <c r="A8171" s="23" t="s">
        <v>99</v>
      </c>
      <c r="B8171" s="30">
        <f t="shared" si="127"/>
        <v>42419</v>
      </c>
    </row>
    <row r="8172" spans="1:2" x14ac:dyDescent="0.25">
      <c r="A8172" s="23" t="s">
        <v>99</v>
      </c>
      <c r="B8172" s="30">
        <f t="shared" si="127"/>
        <v>42419</v>
      </c>
    </row>
    <row r="8173" spans="1:2" x14ac:dyDescent="0.25">
      <c r="A8173" s="23" t="s">
        <v>99</v>
      </c>
      <c r="B8173" s="30">
        <f t="shared" si="127"/>
        <v>42419</v>
      </c>
    </row>
    <row r="8174" spans="1:2" x14ac:dyDescent="0.25">
      <c r="A8174" s="23" t="s">
        <v>99</v>
      </c>
      <c r="B8174" s="30">
        <f t="shared" si="127"/>
        <v>42419</v>
      </c>
    </row>
    <row r="8175" spans="1:2" x14ac:dyDescent="0.25">
      <c r="A8175" s="23" t="s">
        <v>99</v>
      </c>
      <c r="B8175" s="30">
        <f t="shared" si="127"/>
        <v>42419</v>
      </c>
    </row>
    <row r="8176" spans="1:2" x14ac:dyDescent="0.25">
      <c r="A8176" s="23" t="s">
        <v>99</v>
      </c>
      <c r="B8176" s="30">
        <f t="shared" si="127"/>
        <v>42419</v>
      </c>
    </row>
    <row r="8177" spans="1:2" x14ac:dyDescent="0.25">
      <c r="A8177" s="23" t="s">
        <v>99</v>
      </c>
      <c r="B8177" s="30">
        <f t="shared" si="127"/>
        <v>42419</v>
      </c>
    </row>
    <row r="8178" spans="1:2" x14ac:dyDescent="0.25">
      <c r="A8178" s="23" t="s">
        <v>99</v>
      </c>
      <c r="B8178" s="30">
        <f t="shared" si="127"/>
        <v>42419</v>
      </c>
    </row>
    <row r="8179" spans="1:2" x14ac:dyDescent="0.25">
      <c r="A8179" s="23" t="s">
        <v>99</v>
      </c>
      <c r="B8179" s="30">
        <f t="shared" si="127"/>
        <v>42419</v>
      </c>
    </row>
    <row r="8180" spans="1:2" x14ac:dyDescent="0.25">
      <c r="A8180" s="23" t="s">
        <v>99</v>
      </c>
      <c r="B8180" s="30">
        <f t="shared" si="127"/>
        <v>42419</v>
      </c>
    </row>
    <row r="8181" spans="1:2" x14ac:dyDescent="0.25">
      <c r="A8181" s="23" t="s">
        <v>99</v>
      </c>
      <c r="B8181" s="30">
        <f t="shared" si="127"/>
        <v>42419</v>
      </c>
    </row>
    <row r="8182" spans="1:2" x14ac:dyDescent="0.25">
      <c r="A8182" s="23" t="s">
        <v>99</v>
      </c>
      <c r="B8182" s="30">
        <f t="shared" si="127"/>
        <v>42419</v>
      </c>
    </row>
    <row r="8183" spans="1:2" x14ac:dyDescent="0.25">
      <c r="A8183" s="23" t="s">
        <v>97</v>
      </c>
      <c r="B8183" s="30">
        <f t="shared" si="127"/>
        <v>42416</v>
      </c>
    </row>
    <row r="8184" spans="1:2" x14ac:dyDescent="0.25">
      <c r="A8184" s="23" t="s">
        <v>97</v>
      </c>
      <c r="B8184" s="30">
        <f t="shared" si="127"/>
        <v>42416</v>
      </c>
    </row>
    <row r="8185" spans="1:2" x14ac:dyDescent="0.25">
      <c r="A8185" s="23" t="s">
        <v>97</v>
      </c>
      <c r="B8185" s="30">
        <f t="shared" si="127"/>
        <v>42416</v>
      </c>
    </row>
    <row r="8186" spans="1:2" x14ac:dyDescent="0.25">
      <c r="A8186" s="23" t="s">
        <v>97</v>
      </c>
      <c r="B8186" s="30">
        <f t="shared" si="127"/>
        <v>42416</v>
      </c>
    </row>
    <row r="8187" spans="1:2" x14ac:dyDescent="0.25">
      <c r="A8187" s="23" t="s">
        <v>97</v>
      </c>
      <c r="B8187" s="30">
        <f t="shared" si="127"/>
        <v>42416</v>
      </c>
    </row>
    <row r="8188" spans="1:2" x14ac:dyDescent="0.25">
      <c r="A8188" s="23" t="s">
        <v>97</v>
      </c>
      <c r="B8188" s="30">
        <f t="shared" si="127"/>
        <v>42416</v>
      </c>
    </row>
    <row r="8189" spans="1:2" x14ac:dyDescent="0.25">
      <c r="A8189" s="23" t="s">
        <v>97</v>
      </c>
      <c r="B8189" s="30">
        <f t="shared" si="127"/>
        <v>42416</v>
      </c>
    </row>
    <row r="8190" spans="1:2" x14ac:dyDescent="0.25">
      <c r="A8190" s="23" t="s">
        <v>97</v>
      </c>
      <c r="B8190" s="30">
        <f t="shared" si="127"/>
        <v>42416</v>
      </c>
    </row>
    <row r="8191" spans="1:2" x14ac:dyDescent="0.25">
      <c r="A8191" s="23" t="s">
        <v>97</v>
      </c>
      <c r="B8191" s="30">
        <f t="shared" si="127"/>
        <v>42416</v>
      </c>
    </row>
    <row r="8192" spans="1:2" x14ac:dyDescent="0.25">
      <c r="A8192" s="23" t="s">
        <v>97</v>
      </c>
      <c r="B8192" s="30">
        <f t="shared" si="127"/>
        <v>42416</v>
      </c>
    </row>
    <row r="8193" spans="1:2" x14ac:dyDescent="0.25">
      <c r="A8193" s="23" t="s">
        <v>97</v>
      </c>
      <c r="B8193" s="30">
        <f t="shared" si="127"/>
        <v>42416</v>
      </c>
    </row>
    <row r="8194" spans="1:2" x14ac:dyDescent="0.25">
      <c r="A8194" s="23" t="s">
        <v>97</v>
      </c>
      <c r="B8194" s="30">
        <f t="shared" si="127"/>
        <v>42416</v>
      </c>
    </row>
    <row r="8195" spans="1:2" x14ac:dyDescent="0.25">
      <c r="A8195" s="23" t="s">
        <v>97</v>
      </c>
      <c r="B8195" s="30">
        <f t="shared" ref="B8195:B8258" si="128">DATEVALUE(SUBSTITUTE(A8195,".","-"))</f>
        <v>42416</v>
      </c>
    </row>
    <row r="8196" spans="1:2" x14ac:dyDescent="0.25">
      <c r="A8196" s="23" t="s">
        <v>97</v>
      </c>
      <c r="B8196" s="30">
        <f t="shared" si="128"/>
        <v>42416</v>
      </c>
    </row>
    <row r="8197" spans="1:2" x14ac:dyDescent="0.25">
      <c r="A8197" s="23" t="s">
        <v>93</v>
      </c>
      <c r="B8197" s="30">
        <f t="shared" si="128"/>
        <v>42422</v>
      </c>
    </row>
    <row r="8198" spans="1:2" x14ac:dyDescent="0.25">
      <c r="A8198" s="23" t="s">
        <v>93</v>
      </c>
      <c r="B8198" s="30">
        <f t="shared" si="128"/>
        <v>42422</v>
      </c>
    </row>
    <row r="8199" spans="1:2" x14ac:dyDescent="0.25">
      <c r="A8199" s="23" t="s">
        <v>93</v>
      </c>
      <c r="B8199" s="30">
        <f t="shared" si="128"/>
        <v>42422</v>
      </c>
    </row>
    <row r="8200" spans="1:2" x14ac:dyDescent="0.25">
      <c r="A8200" s="23" t="s">
        <v>93</v>
      </c>
      <c r="B8200" s="30">
        <f t="shared" si="128"/>
        <v>42422</v>
      </c>
    </row>
    <row r="8201" spans="1:2" x14ac:dyDescent="0.25">
      <c r="A8201" s="23" t="s">
        <v>100</v>
      </c>
      <c r="B8201" s="30">
        <f t="shared" si="128"/>
        <v>42423</v>
      </c>
    </row>
    <row r="8202" spans="1:2" x14ac:dyDescent="0.25">
      <c r="A8202" s="23" t="s">
        <v>100</v>
      </c>
      <c r="B8202" s="30">
        <f t="shared" si="128"/>
        <v>42423</v>
      </c>
    </row>
    <row r="8203" spans="1:2" x14ac:dyDescent="0.25">
      <c r="A8203" s="23" t="s">
        <v>95</v>
      </c>
      <c r="B8203" s="30">
        <f t="shared" si="128"/>
        <v>42411</v>
      </c>
    </row>
    <row r="8204" spans="1:2" x14ac:dyDescent="0.25">
      <c r="A8204" s="23" t="s">
        <v>90</v>
      </c>
      <c r="B8204" s="30">
        <f t="shared" si="128"/>
        <v>42409</v>
      </c>
    </row>
    <row r="8205" spans="1:2" x14ac:dyDescent="0.25">
      <c r="A8205" s="23" t="s">
        <v>94</v>
      </c>
      <c r="B8205" s="30">
        <f t="shared" si="128"/>
        <v>42424</v>
      </c>
    </row>
    <row r="8206" spans="1:2" x14ac:dyDescent="0.25">
      <c r="A8206" s="23" t="s">
        <v>190</v>
      </c>
      <c r="B8206" s="30">
        <f t="shared" si="128"/>
        <v>42347</v>
      </c>
    </row>
    <row r="8207" spans="1:2" x14ac:dyDescent="0.25">
      <c r="A8207" s="23" t="s">
        <v>191</v>
      </c>
      <c r="B8207" s="30">
        <f t="shared" si="128"/>
        <v>42311</v>
      </c>
    </row>
    <row r="8208" spans="1:2" x14ac:dyDescent="0.25">
      <c r="A8208" s="23" t="s">
        <v>191</v>
      </c>
      <c r="B8208" s="30">
        <f t="shared" si="128"/>
        <v>42311</v>
      </c>
    </row>
    <row r="8209" spans="1:2" x14ac:dyDescent="0.25">
      <c r="A8209" s="23" t="s">
        <v>191</v>
      </c>
      <c r="B8209" s="30">
        <f t="shared" si="128"/>
        <v>42311</v>
      </c>
    </row>
    <row r="8210" spans="1:2" x14ac:dyDescent="0.25">
      <c r="A8210" s="23" t="s">
        <v>191</v>
      </c>
      <c r="B8210" s="30">
        <f t="shared" si="128"/>
        <v>42311</v>
      </c>
    </row>
    <row r="8211" spans="1:2" x14ac:dyDescent="0.25">
      <c r="A8211" s="23" t="s">
        <v>126</v>
      </c>
      <c r="B8211" s="30">
        <f t="shared" si="128"/>
        <v>42402</v>
      </c>
    </row>
    <row r="8212" spans="1:2" x14ac:dyDescent="0.25">
      <c r="A8212" s="23" t="s">
        <v>94</v>
      </c>
      <c r="B8212" s="30">
        <f t="shared" si="128"/>
        <v>42424</v>
      </c>
    </row>
    <row r="8213" spans="1:2" x14ac:dyDescent="0.25">
      <c r="A8213" s="23" t="s">
        <v>192</v>
      </c>
      <c r="B8213" s="30">
        <f t="shared" si="128"/>
        <v>42339</v>
      </c>
    </row>
    <row r="8214" spans="1:2" x14ac:dyDescent="0.25">
      <c r="A8214" s="23" t="s">
        <v>193</v>
      </c>
      <c r="B8214" s="30">
        <f t="shared" si="128"/>
        <v>42373</v>
      </c>
    </row>
    <row r="8215" spans="1:2" x14ac:dyDescent="0.25">
      <c r="A8215" s="23" t="s">
        <v>148</v>
      </c>
      <c r="B8215" s="30">
        <f t="shared" si="128"/>
        <v>42389</v>
      </c>
    </row>
    <row r="8216" spans="1:2" x14ac:dyDescent="0.25">
      <c r="A8216" s="23" t="s">
        <v>148</v>
      </c>
      <c r="B8216" s="30">
        <f t="shared" si="128"/>
        <v>42389</v>
      </c>
    </row>
    <row r="8217" spans="1:2" x14ac:dyDescent="0.25">
      <c r="A8217" s="23" t="s">
        <v>148</v>
      </c>
      <c r="B8217" s="30">
        <f t="shared" si="128"/>
        <v>42389</v>
      </c>
    </row>
    <row r="8218" spans="1:2" x14ac:dyDescent="0.25">
      <c r="A8218" s="23" t="s">
        <v>148</v>
      </c>
      <c r="B8218" s="30">
        <f t="shared" si="128"/>
        <v>42389</v>
      </c>
    </row>
    <row r="8219" spans="1:2" x14ac:dyDescent="0.25">
      <c r="A8219" s="23" t="s">
        <v>148</v>
      </c>
      <c r="B8219" s="30">
        <f t="shared" si="128"/>
        <v>42389</v>
      </c>
    </row>
    <row r="8220" spans="1:2" x14ac:dyDescent="0.25">
      <c r="A8220" s="23" t="s">
        <v>148</v>
      </c>
      <c r="B8220" s="30">
        <f t="shared" si="128"/>
        <v>42389</v>
      </c>
    </row>
    <row r="8221" spans="1:2" x14ac:dyDescent="0.25">
      <c r="A8221" s="23" t="s">
        <v>148</v>
      </c>
      <c r="B8221" s="30">
        <f t="shared" si="128"/>
        <v>42389</v>
      </c>
    </row>
    <row r="8222" spans="1:2" x14ac:dyDescent="0.25">
      <c r="A8222" s="23" t="s">
        <v>148</v>
      </c>
      <c r="B8222" s="30">
        <f t="shared" si="128"/>
        <v>42389</v>
      </c>
    </row>
    <row r="8223" spans="1:2" x14ac:dyDescent="0.25">
      <c r="A8223" s="23" t="s">
        <v>148</v>
      </c>
      <c r="B8223" s="30">
        <f t="shared" si="128"/>
        <v>42389</v>
      </c>
    </row>
    <row r="8224" spans="1:2" x14ac:dyDescent="0.25">
      <c r="A8224" s="23" t="s">
        <v>148</v>
      </c>
      <c r="B8224" s="30">
        <f t="shared" si="128"/>
        <v>42389</v>
      </c>
    </row>
    <row r="8225" spans="1:2" x14ac:dyDescent="0.25">
      <c r="A8225" s="23" t="s">
        <v>148</v>
      </c>
      <c r="B8225" s="30">
        <f t="shared" si="128"/>
        <v>42389</v>
      </c>
    </row>
    <row r="8226" spans="1:2" x14ac:dyDescent="0.25">
      <c r="A8226" s="23" t="s">
        <v>148</v>
      </c>
      <c r="B8226" s="30">
        <f t="shared" si="128"/>
        <v>42389</v>
      </c>
    </row>
    <row r="8227" spans="1:2" x14ac:dyDescent="0.25">
      <c r="A8227" s="23" t="s">
        <v>148</v>
      </c>
      <c r="B8227" s="30">
        <f t="shared" si="128"/>
        <v>42389</v>
      </c>
    </row>
    <row r="8228" spans="1:2" x14ac:dyDescent="0.25">
      <c r="A8228" s="23" t="s">
        <v>148</v>
      </c>
      <c r="B8228" s="30">
        <f t="shared" si="128"/>
        <v>42389</v>
      </c>
    </row>
    <row r="8229" spans="1:2" x14ac:dyDescent="0.25">
      <c r="A8229" s="23" t="s">
        <v>148</v>
      </c>
      <c r="B8229" s="30">
        <f t="shared" si="128"/>
        <v>42389</v>
      </c>
    </row>
    <row r="8230" spans="1:2" x14ac:dyDescent="0.25">
      <c r="A8230" s="23" t="s">
        <v>148</v>
      </c>
      <c r="B8230" s="30">
        <f t="shared" si="128"/>
        <v>42389</v>
      </c>
    </row>
    <row r="8231" spans="1:2" x14ac:dyDescent="0.25">
      <c r="A8231" s="23" t="s">
        <v>148</v>
      </c>
      <c r="B8231" s="30">
        <f t="shared" si="128"/>
        <v>42389</v>
      </c>
    </row>
    <row r="8232" spans="1:2" x14ac:dyDescent="0.25">
      <c r="A8232" s="23" t="s">
        <v>148</v>
      </c>
      <c r="B8232" s="30">
        <f t="shared" si="128"/>
        <v>42389</v>
      </c>
    </row>
    <row r="8233" spans="1:2" x14ac:dyDescent="0.25">
      <c r="A8233" s="23" t="s">
        <v>148</v>
      </c>
      <c r="B8233" s="30">
        <f t="shared" si="128"/>
        <v>42389</v>
      </c>
    </row>
    <row r="8234" spans="1:2" x14ac:dyDescent="0.25">
      <c r="A8234" s="23" t="s">
        <v>148</v>
      </c>
      <c r="B8234" s="30">
        <f t="shared" si="128"/>
        <v>42389</v>
      </c>
    </row>
    <row r="8235" spans="1:2" x14ac:dyDescent="0.25">
      <c r="A8235" s="23" t="s">
        <v>148</v>
      </c>
      <c r="B8235" s="30">
        <f t="shared" si="128"/>
        <v>42389</v>
      </c>
    </row>
    <row r="8236" spans="1:2" x14ac:dyDescent="0.25">
      <c r="A8236" s="23" t="s">
        <v>148</v>
      </c>
      <c r="B8236" s="30">
        <f t="shared" si="128"/>
        <v>42389</v>
      </c>
    </row>
    <row r="8237" spans="1:2" x14ac:dyDescent="0.25">
      <c r="A8237" s="23" t="s">
        <v>148</v>
      </c>
      <c r="B8237" s="30">
        <f t="shared" si="128"/>
        <v>42389</v>
      </c>
    </row>
    <row r="8238" spans="1:2" x14ac:dyDescent="0.25">
      <c r="A8238" s="23" t="s">
        <v>148</v>
      </c>
      <c r="B8238" s="30">
        <f t="shared" si="128"/>
        <v>42389</v>
      </c>
    </row>
    <row r="8239" spans="1:2" x14ac:dyDescent="0.25">
      <c r="A8239" s="23" t="s">
        <v>148</v>
      </c>
      <c r="B8239" s="30">
        <f t="shared" si="128"/>
        <v>42389</v>
      </c>
    </row>
    <row r="8240" spans="1:2" x14ac:dyDescent="0.25">
      <c r="A8240" s="23" t="s">
        <v>148</v>
      </c>
      <c r="B8240" s="30">
        <f t="shared" si="128"/>
        <v>42389</v>
      </c>
    </row>
    <row r="8241" spans="1:2" x14ac:dyDescent="0.25">
      <c r="A8241" s="23" t="s">
        <v>148</v>
      </c>
      <c r="B8241" s="30">
        <f t="shared" si="128"/>
        <v>42389</v>
      </c>
    </row>
    <row r="8242" spans="1:2" x14ac:dyDescent="0.25">
      <c r="A8242" s="23" t="s">
        <v>148</v>
      </c>
      <c r="B8242" s="30">
        <f t="shared" si="128"/>
        <v>42389</v>
      </c>
    </row>
    <row r="8243" spans="1:2" x14ac:dyDescent="0.25">
      <c r="A8243" s="23" t="s">
        <v>148</v>
      </c>
      <c r="B8243" s="30">
        <f t="shared" si="128"/>
        <v>42389</v>
      </c>
    </row>
    <row r="8244" spans="1:2" x14ac:dyDescent="0.25">
      <c r="A8244" s="23" t="s">
        <v>148</v>
      </c>
      <c r="B8244" s="30">
        <f t="shared" si="128"/>
        <v>42389</v>
      </c>
    </row>
    <row r="8245" spans="1:2" x14ac:dyDescent="0.25">
      <c r="A8245" s="23" t="s">
        <v>128</v>
      </c>
      <c r="B8245" s="30">
        <f t="shared" si="128"/>
        <v>42400</v>
      </c>
    </row>
    <row r="8246" spans="1:2" x14ac:dyDescent="0.25">
      <c r="A8246" s="23" t="s">
        <v>128</v>
      </c>
      <c r="B8246" s="30">
        <f t="shared" si="128"/>
        <v>42400</v>
      </c>
    </row>
    <row r="8247" spans="1:2" x14ac:dyDescent="0.25">
      <c r="A8247" s="23" t="s">
        <v>128</v>
      </c>
      <c r="B8247" s="30">
        <f t="shared" si="128"/>
        <v>42400</v>
      </c>
    </row>
    <row r="8248" spans="1:2" x14ac:dyDescent="0.25">
      <c r="A8248" s="23" t="s">
        <v>128</v>
      </c>
      <c r="B8248" s="30">
        <f t="shared" si="128"/>
        <v>42400</v>
      </c>
    </row>
    <row r="8249" spans="1:2" x14ac:dyDescent="0.25">
      <c r="A8249" s="23" t="s">
        <v>128</v>
      </c>
      <c r="B8249" s="30">
        <f t="shared" si="128"/>
        <v>42400</v>
      </c>
    </row>
    <row r="8250" spans="1:2" x14ac:dyDescent="0.25">
      <c r="A8250" s="23" t="s">
        <v>128</v>
      </c>
      <c r="B8250" s="30">
        <f t="shared" si="128"/>
        <v>42400</v>
      </c>
    </row>
    <row r="8251" spans="1:2" x14ac:dyDescent="0.25">
      <c r="A8251" s="23" t="s">
        <v>128</v>
      </c>
      <c r="B8251" s="30">
        <f t="shared" si="128"/>
        <v>42400</v>
      </c>
    </row>
    <row r="8252" spans="1:2" x14ac:dyDescent="0.25">
      <c r="A8252" s="23" t="s">
        <v>128</v>
      </c>
      <c r="B8252" s="30">
        <f t="shared" si="128"/>
        <v>42400</v>
      </c>
    </row>
    <row r="8253" spans="1:2" x14ac:dyDescent="0.25">
      <c r="A8253" s="23" t="s">
        <v>128</v>
      </c>
      <c r="B8253" s="30">
        <f t="shared" si="128"/>
        <v>42400</v>
      </c>
    </row>
    <row r="8254" spans="1:2" x14ac:dyDescent="0.25">
      <c r="A8254" s="23" t="s">
        <v>128</v>
      </c>
      <c r="B8254" s="30">
        <f t="shared" si="128"/>
        <v>42400</v>
      </c>
    </row>
    <row r="8255" spans="1:2" x14ac:dyDescent="0.25">
      <c r="A8255" s="23" t="s">
        <v>128</v>
      </c>
      <c r="B8255" s="30">
        <f t="shared" si="128"/>
        <v>42400</v>
      </c>
    </row>
    <row r="8256" spans="1:2" x14ac:dyDescent="0.25">
      <c r="A8256" s="23" t="s">
        <v>128</v>
      </c>
      <c r="B8256" s="30">
        <f t="shared" si="128"/>
        <v>42400</v>
      </c>
    </row>
    <row r="8257" spans="1:2" x14ac:dyDescent="0.25">
      <c r="A8257" s="23" t="s">
        <v>128</v>
      </c>
      <c r="B8257" s="30">
        <f t="shared" si="128"/>
        <v>42400</v>
      </c>
    </row>
    <row r="8258" spans="1:2" x14ac:dyDescent="0.25">
      <c r="A8258" s="23" t="s">
        <v>128</v>
      </c>
      <c r="B8258" s="30">
        <f t="shared" si="128"/>
        <v>42400</v>
      </c>
    </row>
    <row r="8259" spans="1:2" x14ac:dyDescent="0.25">
      <c r="A8259" s="23" t="s">
        <v>128</v>
      </c>
      <c r="B8259" s="30">
        <f t="shared" ref="B8259:B8322" si="129">DATEVALUE(SUBSTITUTE(A8259,".","-"))</f>
        <v>42400</v>
      </c>
    </row>
    <row r="8260" spans="1:2" x14ac:dyDescent="0.25">
      <c r="A8260" s="23" t="s">
        <v>128</v>
      </c>
      <c r="B8260" s="30">
        <f t="shared" si="129"/>
        <v>42400</v>
      </c>
    </row>
    <row r="8261" spans="1:2" x14ac:dyDescent="0.25">
      <c r="A8261" s="23" t="s">
        <v>128</v>
      </c>
      <c r="B8261" s="30">
        <f t="shared" si="129"/>
        <v>42400</v>
      </c>
    </row>
    <row r="8262" spans="1:2" x14ac:dyDescent="0.25">
      <c r="A8262" s="23" t="s">
        <v>128</v>
      </c>
      <c r="B8262" s="30">
        <f t="shared" si="129"/>
        <v>42400</v>
      </c>
    </row>
    <row r="8263" spans="1:2" x14ac:dyDescent="0.25">
      <c r="A8263" s="23" t="s">
        <v>128</v>
      </c>
      <c r="B8263" s="30">
        <f t="shared" si="129"/>
        <v>42400</v>
      </c>
    </row>
    <row r="8264" spans="1:2" x14ac:dyDescent="0.25">
      <c r="A8264" s="23" t="s">
        <v>128</v>
      </c>
      <c r="B8264" s="30">
        <f t="shared" si="129"/>
        <v>42400</v>
      </c>
    </row>
    <row r="8265" spans="1:2" x14ac:dyDescent="0.25">
      <c r="A8265" s="23" t="s">
        <v>128</v>
      </c>
      <c r="B8265" s="30">
        <f t="shared" si="129"/>
        <v>42400</v>
      </c>
    </row>
    <row r="8266" spans="1:2" x14ac:dyDescent="0.25">
      <c r="A8266" s="23" t="s">
        <v>128</v>
      </c>
      <c r="B8266" s="30">
        <f t="shared" si="129"/>
        <v>42400</v>
      </c>
    </row>
    <row r="8267" spans="1:2" x14ac:dyDescent="0.25">
      <c r="A8267" s="23" t="s">
        <v>128</v>
      </c>
      <c r="B8267" s="30">
        <f t="shared" si="129"/>
        <v>42400</v>
      </c>
    </row>
    <row r="8268" spans="1:2" x14ac:dyDescent="0.25">
      <c r="A8268" s="23" t="s">
        <v>128</v>
      </c>
      <c r="B8268" s="30">
        <f t="shared" si="129"/>
        <v>42400</v>
      </c>
    </row>
    <row r="8269" spans="1:2" x14ac:dyDescent="0.25">
      <c r="A8269" s="23" t="s">
        <v>128</v>
      </c>
      <c r="B8269" s="30">
        <f t="shared" si="129"/>
        <v>42400</v>
      </c>
    </row>
    <row r="8270" spans="1:2" x14ac:dyDescent="0.25">
      <c r="A8270" s="23" t="s">
        <v>128</v>
      </c>
      <c r="B8270" s="30">
        <f t="shared" si="129"/>
        <v>42400</v>
      </c>
    </row>
    <row r="8271" spans="1:2" x14ac:dyDescent="0.25">
      <c r="A8271" s="23" t="s">
        <v>128</v>
      </c>
      <c r="B8271" s="30">
        <f t="shared" si="129"/>
        <v>42400</v>
      </c>
    </row>
    <row r="8272" spans="1:2" x14ac:dyDescent="0.25">
      <c r="A8272" s="23" t="s">
        <v>128</v>
      </c>
      <c r="B8272" s="30">
        <f t="shared" si="129"/>
        <v>42400</v>
      </c>
    </row>
    <row r="8273" spans="1:2" x14ac:dyDescent="0.25">
      <c r="A8273" s="23" t="s">
        <v>128</v>
      </c>
      <c r="B8273" s="30">
        <f t="shared" si="129"/>
        <v>42400</v>
      </c>
    </row>
    <row r="8274" spans="1:2" x14ac:dyDescent="0.25">
      <c r="A8274" s="23" t="s">
        <v>128</v>
      </c>
      <c r="B8274" s="30">
        <f t="shared" si="129"/>
        <v>42400</v>
      </c>
    </row>
    <row r="8275" spans="1:2" x14ac:dyDescent="0.25">
      <c r="A8275" s="23" t="s">
        <v>128</v>
      </c>
      <c r="B8275" s="30">
        <f t="shared" si="129"/>
        <v>42400</v>
      </c>
    </row>
    <row r="8276" spans="1:2" x14ac:dyDescent="0.25">
      <c r="A8276" s="23" t="s">
        <v>124</v>
      </c>
      <c r="B8276" s="30">
        <f t="shared" si="129"/>
        <v>42401</v>
      </c>
    </row>
    <row r="8277" spans="1:2" x14ac:dyDescent="0.25">
      <c r="A8277" s="23" t="s">
        <v>124</v>
      </c>
      <c r="B8277" s="30">
        <f t="shared" si="129"/>
        <v>42401</v>
      </c>
    </row>
    <row r="8278" spans="1:2" x14ac:dyDescent="0.25">
      <c r="A8278" s="23" t="s">
        <v>124</v>
      </c>
      <c r="B8278" s="30">
        <f t="shared" si="129"/>
        <v>42401</v>
      </c>
    </row>
    <row r="8279" spans="1:2" x14ac:dyDescent="0.25">
      <c r="A8279" s="23" t="s">
        <v>124</v>
      </c>
      <c r="B8279" s="30">
        <f t="shared" si="129"/>
        <v>42401</v>
      </c>
    </row>
    <row r="8280" spans="1:2" x14ac:dyDescent="0.25">
      <c r="A8280" s="23" t="s">
        <v>124</v>
      </c>
      <c r="B8280" s="30">
        <f t="shared" si="129"/>
        <v>42401</v>
      </c>
    </row>
    <row r="8281" spans="1:2" x14ac:dyDescent="0.25">
      <c r="A8281" s="23" t="s">
        <v>124</v>
      </c>
      <c r="B8281" s="30">
        <f t="shared" si="129"/>
        <v>42401</v>
      </c>
    </row>
    <row r="8282" spans="1:2" x14ac:dyDescent="0.25">
      <c r="A8282" s="23" t="s">
        <v>124</v>
      </c>
      <c r="B8282" s="30">
        <f t="shared" si="129"/>
        <v>42401</v>
      </c>
    </row>
    <row r="8283" spans="1:2" x14ac:dyDescent="0.25">
      <c r="A8283" s="23" t="s">
        <v>124</v>
      </c>
      <c r="B8283" s="30">
        <f t="shared" si="129"/>
        <v>42401</v>
      </c>
    </row>
    <row r="8284" spans="1:2" x14ac:dyDescent="0.25">
      <c r="A8284" s="23" t="s">
        <v>124</v>
      </c>
      <c r="B8284" s="30">
        <f t="shared" si="129"/>
        <v>42401</v>
      </c>
    </row>
    <row r="8285" spans="1:2" x14ac:dyDescent="0.25">
      <c r="A8285" s="23" t="s">
        <v>124</v>
      </c>
      <c r="B8285" s="30">
        <f t="shared" si="129"/>
        <v>42401</v>
      </c>
    </row>
    <row r="8286" spans="1:2" x14ac:dyDescent="0.25">
      <c r="A8286" s="23" t="s">
        <v>124</v>
      </c>
      <c r="B8286" s="30">
        <f t="shared" si="129"/>
        <v>42401</v>
      </c>
    </row>
    <row r="8287" spans="1:2" x14ac:dyDescent="0.25">
      <c r="A8287" s="23" t="s">
        <v>124</v>
      </c>
      <c r="B8287" s="30">
        <f t="shared" si="129"/>
        <v>42401</v>
      </c>
    </row>
    <row r="8288" spans="1:2" x14ac:dyDescent="0.25">
      <c r="A8288" s="23" t="s">
        <v>124</v>
      </c>
      <c r="B8288" s="30">
        <f t="shared" si="129"/>
        <v>42401</v>
      </c>
    </row>
    <row r="8289" spans="1:2" x14ac:dyDescent="0.25">
      <c r="A8289" s="23" t="s">
        <v>124</v>
      </c>
      <c r="B8289" s="30">
        <f t="shared" si="129"/>
        <v>42401</v>
      </c>
    </row>
    <row r="8290" spans="1:2" x14ac:dyDescent="0.25">
      <c r="A8290" s="23" t="s">
        <v>124</v>
      </c>
      <c r="B8290" s="30">
        <f t="shared" si="129"/>
        <v>42401</v>
      </c>
    </row>
    <row r="8291" spans="1:2" x14ac:dyDescent="0.25">
      <c r="A8291" s="23" t="s">
        <v>124</v>
      </c>
      <c r="B8291" s="30">
        <f t="shared" si="129"/>
        <v>42401</v>
      </c>
    </row>
    <row r="8292" spans="1:2" x14ac:dyDescent="0.25">
      <c r="A8292" s="23" t="s">
        <v>124</v>
      </c>
      <c r="B8292" s="30">
        <f t="shared" si="129"/>
        <v>42401</v>
      </c>
    </row>
    <row r="8293" spans="1:2" x14ac:dyDescent="0.25">
      <c r="A8293" s="23" t="s">
        <v>124</v>
      </c>
      <c r="B8293" s="30">
        <f t="shared" si="129"/>
        <v>42401</v>
      </c>
    </row>
    <row r="8294" spans="1:2" x14ac:dyDescent="0.25">
      <c r="A8294" s="23" t="s">
        <v>124</v>
      </c>
      <c r="B8294" s="30">
        <f t="shared" si="129"/>
        <v>42401</v>
      </c>
    </row>
    <row r="8295" spans="1:2" x14ac:dyDescent="0.25">
      <c r="A8295" s="23" t="s">
        <v>124</v>
      </c>
      <c r="B8295" s="30">
        <f t="shared" si="129"/>
        <v>42401</v>
      </c>
    </row>
    <row r="8296" spans="1:2" x14ac:dyDescent="0.25">
      <c r="A8296" s="23" t="s">
        <v>124</v>
      </c>
      <c r="B8296" s="30">
        <f t="shared" si="129"/>
        <v>42401</v>
      </c>
    </row>
    <row r="8297" spans="1:2" x14ac:dyDescent="0.25">
      <c r="A8297" s="23" t="s">
        <v>124</v>
      </c>
      <c r="B8297" s="30">
        <f t="shared" si="129"/>
        <v>42401</v>
      </c>
    </row>
    <row r="8298" spans="1:2" x14ac:dyDescent="0.25">
      <c r="A8298" s="23" t="s">
        <v>124</v>
      </c>
      <c r="B8298" s="30">
        <f t="shared" si="129"/>
        <v>42401</v>
      </c>
    </row>
    <row r="8299" spans="1:2" x14ac:dyDescent="0.25">
      <c r="A8299" s="23" t="s">
        <v>126</v>
      </c>
      <c r="B8299" s="30">
        <f t="shared" si="129"/>
        <v>42402</v>
      </c>
    </row>
    <row r="8300" spans="1:2" x14ac:dyDescent="0.25">
      <c r="A8300" s="23" t="s">
        <v>126</v>
      </c>
      <c r="B8300" s="30">
        <f t="shared" si="129"/>
        <v>42402</v>
      </c>
    </row>
    <row r="8301" spans="1:2" x14ac:dyDescent="0.25">
      <c r="A8301" s="23" t="s">
        <v>126</v>
      </c>
      <c r="B8301" s="30">
        <f t="shared" si="129"/>
        <v>42402</v>
      </c>
    </row>
    <row r="8302" spans="1:2" x14ac:dyDescent="0.25">
      <c r="A8302" s="23" t="s">
        <v>126</v>
      </c>
      <c r="B8302" s="30">
        <f t="shared" si="129"/>
        <v>42402</v>
      </c>
    </row>
    <row r="8303" spans="1:2" x14ac:dyDescent="0.25">
      <c r="A8303" s="23" t="s">
        <v>126</v>
      </c>
      <c r="B8303" s="30">
        <f t="shared" si="129"/>
        <v>42402</v>
      </c>
    </row>
    <row r="8304" spans="1:2" x14ac:dyDescent="0.25">
      <c r="A8304" s="23" t="s">
        <v>126</v>
      </c>
      <c r="B8304" s="30">
        <f t="shared" si="129"/>
        <v>42402</v>
      </c>
    </row>
    <row r="8305" spans="1:2" x14ac:dyDescent="0.25">
      <c r="A8305" s="23" t="s">
        <v>126</v>
      </c>
      <c r="B8305" s="30">
        <f t="shared" si="129"/>
        <v>42402</v>
      </c>
    </row>
    <row r="8306" spans="1:2" x14ac:dyDescent="0.25">
      <c r="A8306" s="23" t="s">
        <v>126</v>
      </c>
      <c r="B8306" s="30">
        <f t="shared" si="129"/>
        <v>42402</v>
      </c>
    </row>
    <row r="8307" spans="1:2" x14ac:dyDescent="0.25">
      <c r="A8307" s="23" t="s">
        <v>126</v>
      </c>
      <c r="B8307" s="30">
        <f t="shared" si="129"/>
        <v>42402</v>
      </c>
    </row>
    <row r="8308" spans="1:2" x14ac:dyDescent="0.25">
      <c r="A8308" s="23" t="s">
        <v>126</v>
      </c>
      <c r="B8308" s="30">
        <f t="shared" si="129"/>
        <v>42402</v>
      </c>
    </row>
    <row r="8309" spans="1:2" x14ac:dyDescent="0.25">
      <c r="A8309" s="23" t="s">
        <v>126</v>
      </c>
      <c r="B8309" s="30">
        <f t="shared" si="129"/>
        <v>42402</v>
      </c>
    </row>
    <row r="8310" spans="1:2" x14ac:dyDescent="0.25">
      <c r="A8310" s="23" t="s">
        <v>126</v>
      </c>
      <c r="B8310" s="30">
        <f t="shared" si="129"/>
        <v>42402</v>
      </c>
    </row>
    <row r="8311" spans="1:2" x14ac:dyDescent="0.25">
      <c r="A8311" s="23" t="s">
        <v>126</v>
      </c>
      <c r="B8311" s="30">
        <f t="shared" si="129"/>
        <v>42402</v>
      </c>
    </row>
    <row r="8312" spans="1:2" x14ac:dyDescent="0.25">
      <c r="A8312" s="23" t="s">
        <v>126</v>
      </c>
      <c r="B8312" s="30">
        <f t="shared" si="129"/>
        <v>42402</v>
      </c>
    </row>
    <row r="8313" spans="1:2" x14ac:dyDescent="0.25">
      <c r="A8313" s="23" t="s">
        <v>126</v>
      </c>
      <c r="B8313" s="30">
        <f t="shared" si="129"/>
        <v>42402</v>
      </c>
    </row>
    <row r="8314" spans="1:2" x14ac:dyDescent="0.25">
      <c r="A8314" s="23" t="s">
        <v>126</v>
      </c>
      <c r="B8314" s="30">
        <f t="shared" si="129"/>
        <v>42402</v>
      </c>
    </row>
    <row r="8315" spans="1:2" x14ac:dyDescent="0.25">
      <c r="A8315" s="23" t="s">
        <v>126</v>
      </c>
      <c r="B8315" s="30">
        <f t="shared" si="129"/>
        <v>42402</v>
      </c>
    </row>
    <row r="8316" spans="1:2" x14ac:dyDescent="0.25">
      <c r="A8316" s="23" t="s">
        <v>126</v>
      </c>
      <c r="B8316" s="30">
        <f t="shared" si="129"/>
        <v>42402</v>
      </c>
    </row>
    <row r="8317" spans="1:2" x14ac:dyDescent="0.25">
      <c r="A8317" s="23" t="s">
        <v>126</v>
      </c>
      <c r="B8317" s="30">
        <f t="shared" si="129"/>
        <v>42402</v>
      </c>
    </row>
    <row r="8318" spans="1:2" x14ac:dyDescent="0.25">
      <c r="A8318" s="23" t="s">
        <v>126</v>
      </c>
      <c r="B8318" s="30">
        <f t="shared" si="129"/>
        <v>42402</v>
      </c>
    </row>
    <row r="8319" spans="1:2" x14ac:dyDescent="0.25">
      <c r="A8319" s="23" t="s">
        <v>126</v>
      </c>
      <c r="B8319" s="30">
        <f t="shared" si="129"/>
        <v>42402</v>
      </c>
    </row>
    <row r="8320" spans="1:2" x14ac:dyDescent="0.25">
      <c r="A8320" s="23" t="s">
        <v>126</v>
      </c>
      <c r="B8320" s="30">
        <f t="shared" si="129"/>
        <v>42402</v>
      </c>
    </row>
    <row r="8321" spans="1:2" x14ac:dyDescent="0.25">
      <c r="A8321" s="23" t="s">
        <v>126</v>
      </c>
      <c r="B8321" s="30">
        <f t="shared" si="129"/>
        <v>42402</v>
      </c>
    </row>
    <row r="8322" spans="1:2" x14ac:dyDescent="0.25">
      <c r="A8322" s="23" t="s">
        <v>126</v>
      </c>
      <c r="B8322" s="30">
        <f t="shared" si="129"/>
        <v>42402</v>
      </c>
    </row>
    <row r="8323" spans="1:2" x14ac:dyDescent="0.25">
      <c r="A8323" s="23" t="s">
        <v>126</v>
      </c>
      <c r="B8323" s="30">
        <f t="shared" ref="B8323:B8386" si="130">DATEVALUE(SUBSTITUTE(A8323,".","-"))</f>
        <v>42402</v>
      </c>
    </row>
    <row r="8324" spans="1:2" x14ac:dyDescent="0.25">
      <c r="A8324" s="23" t="s">
        <v>126</v>
      </c>
      <c r="B8324" s="30">
        <f t="shared" si="130"/>
        <v>42402</v>
      </c>
    </row>
    <row r="8325" spans="1:2" x14ac:dyDescent="0.25">
      <c r="A8325" s="23" t="s">
        <v>126</v>
      </c>
      <c r="B8325" s="30">
        <f t="shared" si="130"/>
        <v>42402</v>
      </c>
    </row>
    <row r="8326" spans="1:2" x14ac:dyDescent="0.25">
      <c r="A8326" s="23" t="s">
        <v>126</v>
      </c>
      <c r="B8326" s="30">
        <f t="shared" si="130"/>
        <v>42402</v>
      </c>
    </row>
    <row r="8327" spans="1:2" x14ac:dyDescent="0.25">
      <c r="A8327" s="23" t="s">
        <v>126</v>
      </c>
      <c r="B8327" s="30">
        <f t="shared" si="130"/>
        <v>42402</v>
      </c>
    </row>
    <row r="8328" spans="1:2" x14ac:dyDescent="0.25">
      <c r="A8328" s="23" t="s">
        <v>126</v>
      </c>
      <c r="B8328" s="30">
        <f t="shared" si="130"/>
        <v>42402</v>
      </c>
    </row>
    <row r="8329" spans="1:2" x14ac:dyDescent="0.25">
      <c r="A8329" s="23" t="s">
        <v>126</v>
      </c>
      <c r="B8329" s="30">
        <f t="shared" si="130"/>
        <v>42402</v>
      </c>
    </row>
    <row r="8330" spans="1:2" x14ac:dyDescent="0.25">
      <c r="A8330" s="23" t="s">
        <v>126</v>
      </c>
      <c r="B8330" s="30">
        <f t="shared" si="130"/>
        <v>42402</v>
      </c>
    </row>
    <row r="8331" spans="1:2" x14ac:dyDescent="0.25">
      <c r="A8331" s="23" t="s">
        <v>126</v>
      </c>
      <c r="B8331" s="30">
        <f t="shared" si="130"/>
        <v>42402</v>
      </c>
    </row>
    <row r="8332" spans="1:2" x14ac:dyDescent="0.25">
      <c r="A8332" s="23" t="s">
        <v>126</v>
      </c>
      <c r="B8332" s="30">
        <f t="shared" si="130"/>
        <v>42402</v>
      </c>
    </row>
    <row r="8333" spans="1:2" x14ac:dyDescent="0.25">
      <c r="A8333" s="23" t="s">
        <v>126</v>
      </c>
      <c r="B8333" s="30">
        <f t="shared" si="130"/>
        <v>42402</v>
      </c>
    </row>
    <row r="8334" spans="1:2" x14ac:dyDescent="0.25">
      <c r="A8334" s="23" t="s">
        <v>126</v>
      </c>
      <c r="B8334" s="30">
        <f t="shared" si="130"/>
        <v>42402</v>
      </c>
    </row>
    <row r="8335" spans="1:2" x14ac:dyDescent="0.25">
      <c r="A8335" s="23" t="s">
        <v>126</v>
      </c>
      <c r="B8335" s="30">
        <f t="shared" si="130"/>
        <v>42402</v>
      </c>
    </row>
    <row r="8336" spans="1:2" x14ac:dyDescent="0.25">
      <c r="A8336" s="23" t="s">
        <v>126</v>
      </c>
      <c r="B8336" s="30">
        <f t="shared" si="130"/>
        <v>42402</v>
      </c>
    </row>
    <row r="8337" spans="1:2" x14ac:dyDescent="0.25">
      <c r="A8337" s="23" t="s">
        <v>126</v>
      </c>
      <c r="B8337" s="30">
        <f t="shared" si="130"/>
        <v>42402</v>
      </c>
    </row>
    <row r="8338" spans="1:2" x14ac:dyDescent="0.25">
      <c r="A8338" s="23" t="s">
        <v>126</v>
      </c>
      <c r="B8338" s="30">
        <f t="shared" si="130"/>
        <v>42402</v>
      </c>
    </row>
    <row r="8339" spans="1:2" x14ac:dyDescent="0.25">
      <c r="A8339" s="23" t="s">
        <v>126</v>
      </c>
      <c r="B8339" s="30">
        <f t="shared" si="130"/>
        <v>42402</v>
      </c>
    </row>
    <row r="8340" spans="1:2" x14ac:dyDescent="0.25">
      <c r="A8340" s="23" t="s">
        <v>126</v>
      </c>
      <c r="B8340" s="30">
        <f t="shared" si="130"/>
        <v>42402</v>
      </c>
    </row>
    <row r="8341" spans="1:2" x14ac:dyDescent="0.25">
      <c r="A8341" s="23" t="s">
        <v>126</v>
      </c>
      <c r="B8341" s="30">
        <f t="shared" si="130"/>
        <v>42402</v>
      </c>
    </row>
    <row r="8342" spans="1:2" x14ac:dyDescent="0.25">
      <c r="A8342" s="23" t="s">
        <v>126</v>
      </c>
      <c r="B8342" s="30">
        <f t="shared" si="130"/>
        <v>42402</v>
      </c>
    </row>
    <row r="8343" spans="1:2" x14ac:dyDescent="0.25">
      <c r="A8343" s="23" t="s">
        <v>126</v>
      </c>
      <c r="B8343" s="30">
        <f t="shared" si="130"/>
        <v>42402</v>
      </c>
    </row>
    <row r="8344" spans="1:2" x14ac:dyDescent="0.25">
      <c r="A8344" s="23" t="s">
        <v>126</v>
      </c>
      <c r="B8344" s="30">
        <f t="shared" si="130"/>
        <v>42402</v>
      </c>
    </row>
    <row r="8345" spans="1:2" x14ac:dyDescent="0.25">
      <c r="A8345" s="23" t="s">
        <v>126</v>
      </c>
      <c r="B8345" s="30">
        <f t="shared" si="130"/>
        <v>42402</v>
      </c>
    </row>
    <row r="8346" spans="1:2" x14ac:dyDescent="0.25">
      <c r="A8346" s="23" t="s">
        <v>126</v>
      </c>
      <c r="B8346" s="30">
        <f t="shared" si="130"/>
        <v>42402</v>
      </c>
    </row>
    <row r="8347" spans="1:2" x14ac:dyDescent="0.25">
      <c r="A8347" s="23" t="s">
        <v>126</v>
      </c>
      <c r="B8347" s="30">
        <f t="shared" si="130"/>
        <v>42402</v>
      </c>
    </row>
    <row r="8348" spans="1:2" x14ac:dyDescent="0.25">
      <c r="A8348" s="23" t="s">
        <v>126</v>
      </c>
      <c r="B8348" s="30">
        <f t="shared" si="130"/>
        <v>42402</v>
      </c>
    </row>
    <row r="8349" spans="1:2" x14ac:dyDescent="0.25">
      <c r="A8349" s="23" t="s">
        <v>126</v>
      </c>
      <c r="B8349" s="30">
        <f t="shared" si="130"/>
        <v>42402</v>
      </c>
    </row>
    <row r="8350" spans="1:2" x14ac:dyDescent="0.25">
      <c r="A8350" s="23" t="s">
        <v>126</v>
      </c>
      <c r="B8350" s="30">
        <f t="shared" si="130"/>
        <v>42402</v>
      </c>
    </row>
    <row r="8351" spans="1:2" x14ac:dyDescent="0.25">
      <c r="A8351" s="23" t="s">
        <v>126</v>
      </c>
      <c r="B8351" s="30">
        <f t="shared" si="130"/>
        <v>42402</v>
      </c>
    </row>
    <row r="8352" spans="1:2" x14ac:dyDescent="0.25">
      <c r="A8352" s="23" t="s">
        <v>126</v>
      </c>
      <c r="B8352" s="30">
        <f t="shared" si="130"/>
        <v>42402</v>
      </c>
    </row>
    <row r="8353" spans="1:2" x14ac:dyDescent="0.25">
      <c r="A8353" s="23" t="s">
        <v>126</v>
      </c>
      <c r="B8353" s="30">
        <f t="shared" si="130"/>
        <v>42402</v>
      </c>
    </row>
    <row r="8354" spans="1:2" x14ac:dyDescent="0.25">
      <c r="A8354" s="23" t="s">
        <v>126</v>
      </c>
      <c r="B8354" s="30">
        <f t="shared" si="130"/>
        <v>42402</v>
      </c>
    </row>
    <row r="8355" spans="1:2" x14ac:dyDescent="0.25">
      <c r="A8355" s="23" t="s">
        <v>126</v>
      </c>
      <c r="B8355" s="30">
        <f t="shared" si="130"/>
        <v>42402</v>
      </c>
    </row>
    <row r="8356" spans="1:2" x14ac:dyDescent="0.25">
      <c r="A8356" s="23" t="s">
        <v>126</v>
      </c>
      <c r="B8356" s="30">
        <f t="shared" si="130"/>
        <v>42402</v>
      </c>
    </row>
    <row r="8357" spans="1:2" x14ac:dyDescent="0.25">
      <c r="A8357" s="23" t="s">
        <v>126</v>
      </c>
      <c r="B8357" s="30">
        <f t="shared" si="130"/>
        <v>42402</v>
      </c>
    </row>
    <row r="8358" spans="1:2" x14ac:dyDescent="0.25">
      <c r="A8358" s="23" t="s">
        <v>126</v>
      </c>
      <c r="B8358" s="30">
        <f t="shared" si="130"/>
        <v>42402</v>
      </c>
    </row>
    <row r="8359" spans="1:2" x14ac:dyDescent="0.25">
      <c r="A8359" s="23" t="s">
        <v>126</v>
      </c>
      <c r="B8359" s="30">
        <f t="shared" si="130"/>
        <v>42402</v>
      </c>
    </row>
    <row r="8360" spans="1:2" x14ac:dyDescent="0.25">
      <c r="A8360" s="23" t="s">
        <v>126</v>
      </c>
      <c r="B8360" s="30">
        <f t="shared" si="130"/>
        <v>42402</v>
      </c>
    </row>
    <row r="8361" spans="1:2" x14ac:dyDescent="0.25">
      <c r="A8361" s="23" t="s">
        <v>126</v>
      </c>
      <c r="B8361" s="30">
        <f t="shared" si="130"/>
        <v>42402</v>
      </c>
    </row>
    <row r="8362" spans="1:2" x14ac:dyDescent="0.25">
      <c r="A8362" s="23" t="s">
        <v>126</v>
      </c>
      <c r="B8362" s="30">
        <f t="shared" si="130"/>
        <v>42402</v>
      </c>
    </row>
    <row r="8363" spans="1:2" x14ac:dyDescent="0.25">
      <c r="A8363" s="23" t="s">
        <v>126</v>
      </c>
      <c r="B8363" s="30">
        <f t="shared" si="130"/>
        <v>42402</v>
      </c>
    </row>
    <row r="8364" spans="1:2" x14ac:dyDescent="0.25">
      <c r="A8364" s="23" t="s">
        <v>126</v>
      </c>
      <c r="B8364" s="30">
        <f t="shared" si="130"/>
        <v>42402</v>
      </c>
    </row>
    <row r="8365" spans="1:2" x14ac:dyDescent="0.25">
      <c r="A8365" s="23" t="s">
        <v>126</v>
      </c>
      <c r="B8365" s="30">
        <f t="shared" si="130"/>
        <v>42402</v>
      </c>
    </row>
    <row r="8366" spans="1:2" x14ac:dyDescent="0.25">
      <c r="A8366" s="23" t="s">
        <v>126</v>
      </c>
      <c r="B8366" s="30">
        <f t="shared" si="130"/>
        <v>42402</v>
      </c>
    </row>
    <row r="8367" spans="1:2" x14ac:dyDescent="0.25">
      <c r="A8367" s="23" t="s">
        <v>126</v>
      </c>
      <c r="B8367" s="30">
        <f t="shared" si="130"/>
        <v>42402</v>
      </c>
    </row>
    <row r="8368" spans="1:2" x14ac:dyDescent="0.25">
      <c r="A8368" s="23" t="s">
        <v>126</v>
      </c>
      <c r="B8368" s="30">
        <f t="shared" si="130"/>
        <v>42402</v>
      </c>
    </row>
    <row r="8369" spans="1:2" x14ac:dyDescent="0.25">
      <c r="A8369" s="23" t="s">
        <v>126</v>
      </c>
      <c r="B8369" s="30">
        <f t="shared" si="130"/>
        <v>42402</v>
      </c>
    </row>
    <row r="8370" spans="1:2" x14ac:dyDescent="0.25">
      <c r="A8370" s="23" t="s">
        <v>126</v>
      </c>
      <c r="B8370" s="30">
        <f t="shared" si="130"/>
        <v>42402</v>
      </c>
    </row>
    <row r="8371" spans="1:2" x14ac:dyDescent="0.25">
      <c r="A8371" s="23" t="s">
        <v>126</v>
      </c>
      <c r="B8371" s="30">
        <f t="shared" si="130"/>
        <v>42402</v>
      </c>
    </row>
    <row r="8372" spans="1:2" x14ac:dyDescent="0.25">
      <c r="A8372" s="23" t="s">
        <v>126</v>
      </c>
      <c r="B8372" s="30">
        <f t="shared" si="130"/>
        <v>42402</v>
      </c>
    </row>
    <row r="8373" spans="1:2" x14ac:dyDescent="0.25">
      <c r="A8373" s="23" t="s">
        <v>126</v>
      </c>
      <c r="B8373" s="30">
        <f t="shared" si="130"/>
        <v>42402</v>
      </c>
    </row>
    <row r="8374" spans="1:2" x14ac:dyDescent="0.25">
      <c r="A8374" s="23" t="s">
        <v>126</v>
      </c>
      <c r="B8374" s="30">
        <f t="shared" si="130"/>
        <v>42402</v>
      </c>
    </row>
    <row r="8375" spans="1:2" x14ac:dyDescent="0.25">
      <c r="A8375" s="23" t="s">
        <v>126</v>
      </c>
      <c r="B8375" s="30">
        <f t="shared" si="130"/>
        <v>42402</v>
      </c>
    </row>
    <row r="8376" spans="1:2" x14ac:dyDescent="0.25">
      <c r="A8376" s="23" t="s">
        <v>126</v>
      </c>
      <c r="B8376" s="30">
        <f t="shared" si="130"/>
        <v>42402</v>
      </c>
    </row>
    <row r="8377" spans="1:2" x14ac:dyDescent="0.25">
      <c r="A8377" s="23" t="s">
        <v>126</v>
      </c>
      <c r="B8377" s="30">
        <f t="shared" si="130"/>
        <v>42402</v>
      </c>
    </row>
    <row r="8378" spans="1:2" x14ac:dyDescent="0.25">
      <c r="A8378" s="23" t="s">
        <v>126</v>
      </c>
      <c r="B8378" s="30">
        <f t="shared" si="130"/>
        <v>42402</v>
      </c>
    </row>
    <row r="8379" spans="1:2" x14ac:dyDescent="0.25">
      <c r="A8379" s="23" t="s">
        <v>126</v>
      </c>
      <c r="B8379" s="30">
        <f t="shared" si="130"/>
        <v>42402</v>
      </c>
    </row>
    <row r="8380" spans="1:2" x14ac:dyDescent="0.25">
      <c r="A8380" s="23" t="s">
        <v>126</v>
      </c>
      <c r="B8380" s="30">
        <f t="shared" si="130"/>
        <v>42402</v>
      </c>
    </row>
    <row r="8381" spans="1:2" x14ac:dyDescent="0.25">
      <c r="A8381" s="23" t="s">
        <v>126</v>
      </c>
      <c r="B8381" s="30">
        <f t="shared" si="130"/>
        <v>42402</v>
      </c>
    </row>
    <row r="8382" spans="1:2" x14ac:dyDescent="0.25">
      <c r="A8382" s="23" t="s">
        <v>126</v>
      </c>
      <c r="B8382" s="30">
        <f t="shared" si="130"/>
        <v>42402</v>
      </c>
    </row>
    <row r="8383" spans="1:2" x14ac:dyDescent="0.25">
      <c r="A8383" s="23" t="s">
        <v>126</v>
      </c>
      <c r="B8383" s="30">
        <f t="shared" si="130"/>
        <v>42402</v>
      </c>
    </row>
    <row r="8384" spans="1:2" x14ac:dyDescent="0.25">
      <c r="A8384" s="23" t="s">
        <v>126</v>
      </c>
      <c r="B8384" s="30">
        <f t="shared" si="130"/>
        <v>42402</v>
      </c>
    </row>
    <row r="8385" spans="1:2" x14ac:dyDescent="0.25">
      <c r="A8385" s="23" t="s">
        <v>126</v>
      </c>
      <c r="B8385" s="30">
        <f t="shared" si="130"/>
        <v>42402</v>
      </c>
    </row>
    <row r="8386" spans="1:2" x14ac:dyDescent="0.25">
      <c r="A8386" s="23" t="s">
        <v>126</v>
      </c>
      <c r="B8386" s="30">
        <f t="shared" si="130"/>
        <v>42402</v>
      </c>
    </row>
    <row r="8387" spans="1:2" x14ac:dyDescent="0.25">
      <c r="A8387" s="23" t="s">
        <v>126</v>
      </c>
      <c r="B8387" s="30">
        <f t="shared" ref="B8387:B8450" si="131">DATEVALUE(SUBSTITUTE(A8387,".","-"))</f>
        <v>42402</v>
      </c>
    </row>
    <row r="8388" spans="1:2" x14ac:dyDescent="0.25">
      <c r="A8388" s="23" t="s">
        <v>126</v>
      </c>
      <c r="B8388" s="30">
        <f t="shared" si="131"/>
        <v>42402</v>
      </c>
    </row>
    <row r="8389" spans="1:2" x14ac:dyDescent="0.25">
      <c r="A8389" s="23" t="s">
        <v>126</v>
      </c>
      <c r="B8389" s="30">
        <f t="shared" si="131"/>
        <v>42402</v>
      </c>
    </row>
    <row r="8390" spans="1:2" x14ac:dyDescent="0.25">
      <c r="A8390" s="23" t="s">
        <v>126</v>
      </c>
      <c r="B8390" s="30">
        <f t="shared" si="131"/>
        <v>42402</v>
      </c>
    </row>
    <row r="8391" spans="1:2" x14ac:dyDescent="0.25">
      <c r="A8391" s="23" t="s">
        <v>126</v>
      </c>
      <c r="B8391" s="30">
        <f t="shared" si="131"/>
        <v>42402</v>
      </c>
    </row>
    <row r="8392" spans="1:2" x14ac:dyDescent="0.25">
      <c r="A8392" s="23" t="s">
        <v>126</v>
      </c>
      <c r="B8392" s="30">
        <f t="shared" si="131"/>
        <v>42402</v>
      </c>
    </row>
    <row r="8393" spans="1:2" x14ac:dyDescent="0.25">
      <c r="A8393" s="23" t="s">
        <v>126</v>
      </c>
      <c r="B8393" s="30">
        <f t="shared" si="131"/>
        <v>42402</v>
      </c>
    </row>
    <row r="8394" spans="1:2" x14ac:dyDescent="0.25">
      <c r="A8394" s="23" t="s">
        <v>126</v>
      </c>
      <c r="B8394" s="30">
        <f t="shared" si="131"/>
        <v>42402</v>
      </c>
    </row>
    <row r="8395" spans="1:2" x14ac:dyDescent="0.25">
      <c r="A8395" s="23" t="s">
        <v>126</v>
      </c>
      <c r="B8395" s="30">
        <f t="shared" si="131"/>
        <v>42402</v>
      </c>
    </row>
    <row r="8396" spans="1:2" x14ac:dyDescent="0.25">
      <c r="A8396" s="23" t="s">
        <v>126</v>
      </c>
      <c r="B8396" s="30">
        <f t="shared" si="131"/>
        <v>42402</v>
      </c>
    </row>
    <row r="8397" spans="1:2" x14ac:dyDescent="0.25">
      <c r="A8397" s="23" t="s">
        <v>126</v>
      </c>
      <c r="B8397" s="30">
        <f t="shared" si="131"/>
        <v>42402</v>
      </c>
    </row>
    <row r="8398" spans="1:2" x14ac:dyDescent="0.25">
      <c r="A8398" s="23" t="s">
        <v>126</v>
      </c>
      <c r="B8398" s="30">
        <f t="shared" si="131"/>
        <v>42402</v>
      </c>
    </row>
    <row r="8399" spans="1:2" x14ac:dyDescent="0.25">
      <c r="A8399" s="23" t="s">
        <v>126</v>
      </c>
      <c r="B8399" s="30">
        <f t="shared" si="131"/>
        <v>42402</v>
      </c>
    </row>
    <row r="8400" spans="1:2" x14ac:dyDescent="0.25">
      <c r="A8400" s="23" t="s">
        <v>126</v>
      </c>
      <c r="B8400" s="30">
        <f t="shared" si="131"/>
        <v>42402</v>
      </c>
    </row>
    <row r="8401" spans="1:2" x14ac:dyDescent="0.25">
      <c r="A8401" s="23" t="s">
        <v>126</v>
      </c>
      <c r="B8401" s="30">
        <f t="shared" si="131"/>
        <v>42402</v>
      </c>
    </row>
    <row r="8402" spans="1:2" x14ac:dyDescent="0.25">
      <c r="A8402" s="23" t="s">
        <v>126</v>
      </c>
      <c r="B8402" s="30">
        <f t="shared" si="131"/>
        <v>42402</v>
      </c>
    </row>
    <row r="8403" spans="1:2" x14ac:dyDescent="0.25">
      <c r="A8403" s="23" t="s">
        <v>126</v>
      </c>
      <c r="B8403" s="30">
        <f t="shared" si="131"/>
        <v>42402</v>
      </c>
    </row>
    <row r="8404" spans="1:2" x14ac:dyDescent="0.25">
      <c r="A8404" s="23" t="s">
        <v>126</v>
      </c>
      <c r="B8404" s="30">
        <f t="shared" si="131"/>
        <v>42402</v>
      </c>
    </row>
    <row r="8405" spans="1:2" x14ac:dyDescent="0.25">
      <c r="A8405" s="23" t="s">
        <v>126</v>
      </c>
      <c r="B8405" s="30">
        <f t="shared" si="131"/>
        <v>42402</v>
      </c>
    </row>
    <row r="8406" spans="1:2" x14ac:dyDescent="0.25">
      <c r="A8406" s="23" t="s">
        <v>126</v>
      </c>
      <c r="B8406" s="30">
        <f t="shared" si="131"/>
        <v>42402</v>
      </c>
    </row>
    <row r="8407" spans="1:2" x14ac:dyDescent="0.25">
      <c r="A8407" s="23" t="s">
        <v>126</v>
      </c>
      <c r="B8407" s="30">
        <f t="shared" si="131"/>
        <v>42402</v>
      </c>
    </row>
    <row r="8408" spans="1:2" x14ac:dyDescent="0.25">
      <c r="A8408" s="23" t="s">
        <v>126</v>
      </c>
      <c r="B8408" s="30">
        <f t="shared" si="131"/>
        <v>42402</v>
      </c>
    </row>
    <row r="8409" spans="1:2" x14ac:dyDescent="0.25">
      <c r="A8409" s="23" t="s">
        <v>126</v>
      </c>
      <c r="B8409" s="30">
        <f t="shared" si="131"/>
        <v>42402</v>
      </c>
    </row>
    <row r="8410" spans="1:2" x14ac:dyDescent="0.25">
      <c r="A8410" s="23" t="s">
        <v>126</v>
      </c>
      <c r="B8410" s="30">
        <f t="shared" si="131"/>
        <v>42402</v>
      </c>
    </row>
    <row r="8411" spans="1:2" x14ac:dyDescent="0.25">
      <c r="A8411" s="23" t="s">
        <v>126</v>
      </c>
      <c r="B8411" s="30">
        <f t="shared" si="131"/>
        <v>42402</v>
      </c>
    </row>
    <row r="8412" spans="1:2" x14ac:dyDescent="0.25">
      <c r="A8412" s="23" t="s">
        <v>126</v>
      </c>
      <c r="B8412" s="30">
        <f t="shared" si="131"/>
        <v>42402</v>
      </c>
    </row>
    <row r="8413" spans="1:2" x14ac:dyDescent="0.25">
      <c r="A8413" s="23" t="s">
        <v>126</v>
      </c>
      <c r="B8413" s="30">
        <f t="shared" si="131"/>
        <v>42402</v>
      </c>
    </row>
    <row r="8414" spans="1:2" x14ac:dyDescent="0.25">
      <c r="A8414" s="23" t="s">
        <v>126</v>
      </c>
      <c r="B8414" s="30">
        <f t="shared" si="131"/>
        <v>42402</v>
      </c>
    </row>
    <row r="8415" spans="1:2" x14ac:dyDescent="0.25">
      <c r="A8415" s="23" t="s">
        <v>126</v>
      </c>
      <c r="B8415" s="30">
        <f t="shared" si="131"/>
        <v>42402</v>
      </c>
    </row>
    <row r="8416" spans="1:2" x14ac:dyDescent="0.25">
      <c r="A8416" s="23" t="s">
        <v>126</v>
      </c>
      <c r="B8416" s="30">
        <f t="shared" si="131"/>
        <v>42402</v>
      </c>
    </row>
    <row r="8417" spans="1:2" x14ac:dyDescent="0.25">
      <c r="A8417" s="23" t="s">
        <v>126</v>
      </c>
      <c r="B8417" s="30">
        <f t="shared" si="131"/>
        <v>42402</v>
      </c>
    </row>
    <row r="8418" spans="1:2" x14ac:dyDescent="0.25">
      <c r="A8418" s="23" t="s">
        <v>126</v>
      </c>
      <c r="B8418" s="30">
        <f t="shared" si="131"/>
        <v>42402</v>
      </c>
    </row>
    <row r="8419" spans="1:2" x14ac:dyDescent="0.25">
      <c r="A8419" s="23" t="s">
        <v>126</v>
      </c>
      <c r="B8419" s="30">
        <f t="shared" si="131"/>
        <v>42402</v>
      </c>
    </row>
    <row r="8420" spans="1:2" x14ac:dyDescent="0.25">
      <c r="A8420" s="23" t="s">
        <v>126</v>
      </c>
      <c r="B8420" s="30">
        <f t="shared" si="131"/>
        <v>42402</v>
      </c>
    </row>
    <row r="8421" spans="1:2" x14ac:dyDescent="0.25">
      <c r="A8421" s="23" t="s">
        <v>126</v>
      </c>
      <c r="B8421" s="30">
        <f t="shared" si="131"/>
        <v>42402</v>
      </c>
    </row>
    <row r="8422" spans="1:2" x14ac:dyDescent="0.25">
      <c r="A8422" s="23" t="s">
        <v>126</v>
      </c>
      <c r="B8422" s="30">
        <f t="shared" si="131"/>
        <v>42402</v>
      </c>
    </row>
    <row r="8423" spans="1:2" x14ac:dyDescent="0.25">
      <c r="A8423" s="23" t="s">
        <v>126</v>
      </c>
      <c r="B8423" s="30">
        <f t="shared" si="131"/>
        <v>42402</v>
      </c>
    </row>
    <row r="8424" spans="1:2" x14ac:dyDescent="0.25">
      <c r="A8424" s="23" t="s">
        <v>126</v>
      </c>
      <c r="B8424" s="30">
        <f t="shared" si="131"/>
        <v>42402</v>
      </c>
    </row>
    <row r="8425" spans="1:2" x14ac:dyDescent="0.25">
      <c r="A8425" s="23" t="s">
        <v>89</v>
      </c>
      <c r="B8425" s="30">
        <f t="shared" si="131"/>
        <v>42403</v>
      </c>
    </row>
    <row r="8426" spans="1:2" x14ac:dyDescent="0.25">
      <c r="A8426" s="23" t="s">
        <v>89</v>
      </c>
      <c r="B8426" s="30">
        <f t="shared" si="131"/>
        <v>42403</v>
      </c>
    </row>
    <row r="8427" spans="1:2" x14ac:dyDescent="0.25">
      <c r="A8427" s="23" t="s">
        <v>89</v>
      </c>
      <c r="B8427" s="30">
        <f t="shared" si="131"/>
        <v>42403</v>
      </c>
    </row>
    <row r="8428" spans="1:2" x14ac:dyDescent="0.25">
      <c r="A8428" s="23" t="s">
        <v>89</v>
      </c>
      <c r="B8428" s="30">
        <f t="shared" si="131"/>
        <v>42403</v>
      </c>
    </row>
    <row r="8429" spans="1:2" x14ac:dyDescent="0.25">
      <c r="A8429" s="23" t="s">
        <v>89</v>
      </c>
      <c r="B8429" s="30">
        <f t="shared" si="131"/>
        <v>42403</v>
      </c>
    </row>
    <row r="8430" spans="1:2" x14ac:dyDescent="0.25">
      <c r="A8430" s="23" t="s">
        <v>89</v>
      </c>
      <c r="B8430" s="30">
        <f t="shared" si="131"/>
        <v>42403</v>
      </c>
    </row>
    <row r="8431" spans="1:2" x14ac:dyDescent="0.25">
      <c r="A8431" s="23" t="s">
        <v>89</v>
      </c>
      <c r="B8431" s="30">
        <f t="shared" si="131"/>
        <v>42403</v>
      </c>
    </row>
    <row r="8432" spans="1:2" x14ac:dyDescent="0.25">
      <c r="A8432" s="23" t="s">
        <v>89</v>
      </c>
      <c r="B8432" s="30">
        <f t="shared" si="131"/>
        <v>42403</v>
      </c>
    </row>
    <row r="8433" spans="1:2" x14ac:dyDescent="0.25">
      <c r="A8433" s="23" t="s">
        <v>89</v>
      </c>
      <c r="B8433" s="30">
        <f t="shared" si="131"/>
        <v>42403</v>
      </c>
    </row>
    <row r="8434" spans="1:2" x14ac:dyDescent="0.25">
      <c r="A8434" s="23" t="s">
        <v>89</v>
      </c>
      <c r="B8434" s="30">
        <f t="shared" si="131"/>
        <v>42403</v>
      </c>
    </row>
    <row r="8435" spans="1:2" x14ac:dyDescent="0.25">
      <c r="A8435" s="23" t="s">
        <v>89</v>
      </c>
      <c r="B8435" s="30">
        <f t="shared" si="131"/>
        <v>42403</v>
      </c>
    </row>
    <row r="8436" spans="1:2" x14ac:dyDescent="0.25">
      <c r="A8436" s="23" t="s">
        <v>89</v>
      </c>
      <c r="B8436" s="30">
        <f t="shared" si="131"/>
        <v>42403</v>
      </c>
    </row>
    <row r="8437" spans="1:2" x14ac:dyDescent="0.25">
      <c r="A8437" s="23" t="s">
        <v>89</v>
      </c>
      <c r="B8437" s="30">
        <f t="shared" si="131"/>
        <v>42403</v>
      </c>
    </row>
    <row r="8438" spans="1:2" x14ac:dyDescent="0.25">
      <c r="A8438" s="23" t="s">
        <v>89</v>
      </c>
      <c r="B8438" s="30">
        <f t="shared" si="131"/>
        <v>42403</v>
      </c>
    </row>
    <row r="8439" spans="1:2" x14ac:dyDescent="0.25">
      <c r="A8439" s="23" t="s">
        <v>89</v>
      </c>
      <c r="B8439" s="30">
        <f t="shared" si="131"/>
        <v>42403</v>
      </c>
    </row>
    <row r="8440" spans="1:2" x14ac:dyDescent="0.25">
      <c r="A8440" s="23" t="s">
        <v>89</v>
      </c>
      <c r="B8440" s="30">
        <f t="shared" si="131"/>
        <v>42403</v>
      </c>
    </row>
    <row r="8441" spans="1:2" x14ac:dyDescent="0.25">
      <c r="A8441" s="23" t="s">
        <v>89</v>
      </c>
      <c r="B8441" s="30">
        <f t="shared" si="131"/>
        <v>42403</v>
      </c>
    </row>
    <row r="8442" spans="1:2" x14ac:dyDescent="0.25">
      <c r="A8442" s="23" t="s">
        <v>89</v>
      </c>
      <c r="B8442" s="30">
        <f t="shared" si="131"/>
        <v>42403</v>
      </c>
    </row>
    <row r="8443" spans="1:2" x14ac:dyDescent="0.25">
      <c r="A8443" s="23" t="s">
        <v>89</v>
      </c>
      <c r="B8443" s="30">
        <f t="shared" si="131"/>
        <v>42403</v>
      </c>
    </row>
    <row r="8444" spans="1:2" x14ac:dyDescent="0.25">
      <c r="A8444" s="23" t="s">
        <v>89</v>
      </c>
      <c r="B8444" s="30">
        <f t="shared" si="131"/>
        <v>42403</v>
      </c>
    </row>
    <row r="8445" spans="1:2" x14ac:dyDescent="0.25">
      <c r="A8445" s="23" t="s">
        <v>89</v>
      </c>
      <c r="B8445" s="30">
        <f t="shared" si="131"/>
        <v>42403</v>
      </c>
    </row>
    <row r="8446" spans="1:2" x14ac:dyDescent="0.25">
      <c r="A8446" s="23" t="s">
        <v>89</v>
      </c>
      <c r="B8446" s="30">
        <f t="shared" si="131"/>
        <v>42403</v>
      </c>
    </row>
    <row r="8447" spans="1:2" x14ac:dyDescent="0.25">
      <c r="A8447" s="23" t="s">
        <v>89</v>
      </c>
      <c r="B8447" s="30">
        <f t="shared" si="131"/>
        <v>42403</v>
      </c>
    </row>
    <row r="8448" spans="1:2" x14ac:dyDescent="0.25">
      <c r="A8448" s="23" t="s">
        <v>89</v>
      </c>
      <c r="B8448" s="30">
        <f t="shared" si="131"/>
        <v>42403</v>
      </c>
    </row>
    <row r="8449" spans="1:2" x14ac:dyDescent="0.25">
      <c r="A8449" s="23" t="s">
        <v>89</v>
      </c>
      <c r="B8449" s="30">
        <f t="shared" si="131"/>
        <v>42403</v>
      </c>
    </row>
    <row r="8450" spans="1:2" x14ac:dyDescent="0.25">
      <c r="A8450" s="23" t="s">
        <v>89</v>
      </c>
      <c r="B8450" s="30">
        <f t="shared" si="131"/>
        <v>42403</v>
      </c>
    </row>
    <row r="8451" spans="1:2" x14ac:dyDescent="0.25">
      <c r="A8451" s="23" t="s">
        <v>89</v>
      </c>
      <c r="B8451" s="30">
        <f t="shared" ref="B8451:B8514" si="132">DATEVALUE(SUBSTITUTE(A8451,".","-"))</f>
        <v>42403</v>
      </c>
    </row>
    <row r="8452" spans="1:2" x14ac:dyDescent="0.25">
      <c r="A8452" s="23" t="s">
        <v>89</v>
      </c>
      <c r="B8452" s="30">
        <f t="shared" si="132"/>
        <v>42403</v>
      </c>
    </row>
    <row r="8453" spans="1:2" x14ac:dyDescent="0.25">
      <c r="A8453" s="23" t="s">
        <v>89</v>
      </c>
      <c r="B8453" s="30">
        <f t="shared" si="132"/>
        <v>42403</v>
      </c>
    </row>
    <row r="8454" spans="1:2" x14ac:dyDescent="0.25">
      <c r="A8454" s="23" t="s">
        <v>89</v>
      </c>
      <c r="B8454" s="30">
        <f t="shared" si="132"/>
        <v>42403</v>
      </c>
    </row>
    <row r="8455" spans="1:2" x14ac:dyDescent="0.25">
      <c r="A8455" s="23" t="s">
        <v>89</v>
      </c>
      <c r="B8455" s="30">
        <f t="shared" si="132"/>
        <v>42403</v>
      </c>
    </row>
    <row r="8456" spans="1:2" x14ac:dyDescent="0.25">
      <c r="A8456" s="23" t="s">
        <v>89</v>
      </c>
      <c r="B8456" s="30">
        <f t="shared" si="132"/>
        <v>42403</v>
      </c>
    </row>
    <row r="8457" spans="1:2" x14ac:dyDescent="0.25">
      <c r="A8457" s="23" t="s">
        <v>89</v>
      </c>
      <c r="B8457" s="30">
        <f t="shared" si="132"/>
        <v>42403</v>
      </c>
    </row>
    <row r="8458" spans="1:2" x14ac:dyDescent="0.25">
      <c r="A8458" s="23" t="s">
        <v>89</v>
      </c>
      <c r="B8458" s="30">
        <f t="shared" si="132"/>
        <v>42403</v>
      </c>
    </row>
    <row r="8459" spans="1:2" x14ac:dyDescent="0.25">
      <c r="A8459" s="23" t="s">
        <v>89</v>
      </c>
      <c r="B8459" s="30">
        <f t="shared" si="132"/>
        <v>42403</v>
      </c>
    </row>
    <row r="8460" spans="1:2" x14ac:dyDescent="0.25">
      <c r="A8460" s="23" t="s">
        <v>89</v>
      </c>
      <c r="B8460" s="30">
        <f t="shared" si="132"/>
        <v>42403</v>
      </c>
    </row>
    <row r="8461" spans="1:2" x14ac:dyDescent="0.25">
      <c r="A8461" s="23" t="s">
        <v>89</v>
      </c>
      <c r="B8461" s="30">
        <f t="shared" si="132"/>
        <v>42403</v>
      </c>
    </row>
    <row r="8462" spans="1:2" x14ac:dyDescent="0.25">
      <c r="A8462" s="23" t="s">
        <v>89</v>
      </c>
      <c r="B8462" s="30">
        <f t="shared" si="132"/>
        <v>42403</v>
      </c>
    </row>
    <row r="8463" spans="1:2" x14ac:dyDescent="0.25">
      <c r="A8463" s="23" t="s">
        <v>89</v>
      </c>
      <c r="B8463" s="30">
        <f t="shared" si="132"/>
        <v>42403</v>
      </c>
    </row>
    <row r="8464" spans="1:2" x14ac:dyDescent="0.25">
      <c r="A8464" s="23" t="s">
        <v>89</v>
      </c>
      <c r="B8464" s="30">
        <f t="shared" si="132"/>
        <v>42403</v>
      </c>
    </row>
    <row r="8465" spans="1:2" x14ac:dyDescent="0.25">
      <c r="A8465" s="23" t="s">
        <v>89</v>
      </c>
      <c r="B8465" s="30">
        <f t="shared" si="132"/>
        <v>42403</v>
      </c>
    </row>
    <row r="8466" spans="1:2" x14ac:dyDescent="0.25">
      <c r="A8466" s="23" t="s">
        <v>89</v>
      </c>
      <c r="B8466" s="30">
        <f t="shared" si="132"/>
        <v>42403</v>
      </c>
    </row>
    <row r="8467" spans="1:2" x14ac:dyDescent="0.25">
      <c r="A8467" s="23" t="s">
        <v>89</v>
      </c>
      <c r="B8467" s="30">
        <f t="shared" si="132"/>
        <v>42403</v>
      </c>
    </row>
    <row r="8468" spans="1:2" x14ac:dyDescent="0.25">
      <c r="A8468" s="23" t="s">
        <v>89</v>
      </c>
      <c r="B8468" s="30">
        <f t="shared" si="132"/>
        <v>42403</v>
      </c>
    </row>
    <row r="8469" spans="1:2" x14ac:dyDescent="0.25">
      <c r="A8469" s="23" t="s">
        <v>89</v>
      </c>
      <c r="B8469" s="30">
        <f t="shared" si="132"/>
        <v>42403</v>
      </c>
    </row>
    <row r="8470" spans="1:2" x14ac:dyDescent="0.25">
      <c r="A8470" s="23" t="s">
        <v>89</v>
      </c>
      <c r="B8470" s="30">
        <f t="shared" si="132"/>
        <v>42403</v>
      </c>
    </row>
    <row r="8471" spans="1:2" x14ac:dyDescent="0.25">
      <c r="A8471" s="23" t="s">
        <v>89</v>
      </c>
      <c r="B8471" s="30">
        <f t="shared" si="132"/>
        <v>42403</v>
      </c>
    </row>
    <row r="8472" spans="1:2" x14ac:dyDescent="0.25">
      <c r="A8472" s="23" t="s">
        <v>89</v>
      </c>
      <c r="B8472" s="30">
        <f t="shared" si="132"/>
        <v>42403</v>
      </c>
    </row>
    <row r="8473" spans="1:2" x14ac:dyDescent="0.25">
      <c r="A8473" s="23" t="s">
        <v>89</v>
      </c>
      <c r="B8473" s="30">
        <f t="shared" si="132"/>
        <v>42403</v>
      </c>
    </row>
    <row r="8474" spans="1:2" x14ac:dyDescent="0.25">
      <c r="A8474" s="23" t="s">
        <v>89</v>
      </c>
      <c r="B8474" s="30">
        <f t="shared" si="132"/>
        <v>42403</v>
      </c>
    </row>
    <row r="8475" spans="1:2" x14ac:dyDescent="0.25">
      <c r="A8475" s="23" t="s">
        <v>89</v>
      </c>
      <c r="B8475" s="30">
        <f t="shared" si="132"/>
        <v>42403</v>
      </c>
    </row>
    <row r="8476" spans="1:2" x14ac:dyDescent="0.25">
      <c r="A8476" s="23" t="s">
        <v>89</v>
      </c>
      <c r="B8476" s="30">
        <f t="shared" si="132"/>
        <v>42403</v>
      </c>
    </row>
    <row r="8477" spans="1:2" x14ac:dyDescent="0.25">
      <c r="A8477" s="23" t="s">
        <v>89</v>
      </c>
      <c r="B8477" s="30">
        <f t="shared" si="132"/>
        <v>42403</v>
      </c>
    </row>
    <row r="8478" spans="1:2" x14ac:dyDescent="0.25">
      <c r="A8478" s="23" t="s">
        <v>89</v>
      </c>
      <c r="B8478" s="30">
        <f t="shared" si="132"/>
        <v>42403</v>
      </c>
    </row>
    <row r="8479" spans="1:2" x14ac:dyDescent="0.25">
      <c r="A8479" s="23" t="s">
        <v>89</v>
      </c>
      <c r="B8479" s="30">
        <f t="shared" si="132"/>
        <v>42403</v>
      </c>
    </row>
    <row r="8480" spans="1:2" x14ac:dyDescent="0.25">
      <c r="A8480" s="23" t="s">
        <v>89</v>
      </c>
      <c r="B8480" s="30">
        <f t="shared" si="132"/>
        <v>42403</v>
      </c>
    </row>
    <row r="8481" spans="1:2" x14ac:dyDescent="0.25">
      <c r="A8481" s="23" t="s">
        <v>89</v>
      </c>
      <c r="B8481" s="30">
        <f t="shared" si="132"/>
        <v>42403</v>
      </c>
    </row>
    <row r="8482" spans="1:2" x14ac:dyDescent="0.25">
      <c r="A8482" s="23" t="s">
        <v>89</v>
      </c>
      <c r="B8482" s="30">
        <f t="shared" si="132"/>
        <v>42403</v>
      </c>
    </row>
    <row r="8483" spans="1:2" x14ac:dyDescent="0.25">
      <c r="A8483" s="23" t="s">
        <v>89</v>
      </c>
      <c r="B8483" s="30">
        <f t="shared" si="132"/>
        <v>42403</v>
      </c>
    </row>
    <row r="8484" spans="1:2" x14ac:dyDescent="0.25">
      <c r="A8484" s="23" t="s">
        <v>89</v>
      </c>
      <c r="B8484" s="30">
        <f t="shared" si="132"/>
        <v>42403</v>
      </c>
    </row>
    <row r="8485" spans="1:2" x14ac:dyDescent="0.25">
      <c r="A8485" s="23" t="s">
        <v>89</v>
      </c>
      <c r="B8485" s="30">
        <f t="shared" si="132"/>
        <v>42403</v>
      </c>
    </row>
    <row r="8486" spans="1:2" x14ac:dyDescent="0.25">
      <c r="A8486" s="23" t="s">
        <v>89</v>
      </c>
      <c r="B8486" s="30">
        <f t="shared" si="132"/>
        <v>42403</v>
      </c>
    </row>
    <row r="8487" spans="1:2" x14ac:dyDescent="0.25">
      <c r="A8487" s="23" t="s">
        <v>89</v>
      </c>
      <c r="B8487" s="30">
        <f t="shared" si="132"/>
        <v>42403</v>
      </c>
    </row>
    <row r="8488" spans="1:2" x14ac:dyDescent="0.25">
      <c r="A8488" s="23" t="s">
        <v>89</v>
      </c>
      <c r="B8488" s="30">
        <f t="shared" si="132"/>
        <v>42403</v>
      </c>
    </row>
    <row r="8489" spans="1:2" x14ac:dyDescent="0.25">
      <c r="A8489" s="23" t="s">
        <v>89</v>
      </c>
      <c r="B8489" s="30">
        <f t="shared" si="132"/>
        <v>42403</v>
      </c>
    </row>
    <row r="8490" spans="1:2" x14ac:dyDescent="0.25">
      <c r="A8490" s="23" t="s">
        <v>89</v>
      </c>
      <c r="B8490" s="30">
        <f t="shared" si="132"/>
        <v>42403</v>
      </c>
    </row>
    <row r="8491" spans="1:2" x14ac:dyDescent="0.25">
      <c r="A8491" s="23" t="s">
        <v>89</v>
      </c>
      <c r="B8491" s="30">
        <f t="shared" si="132"/>
        <v>42403</v>
      </c>
    </row>
    <row r="8492" spans="1:2" x14ac:dyDescent="0.25">
      <c r="A8492" s="23" t="s">
        <v>89</v>
      </c>
      <c r="B8492" s="30">
        <f t="shared" si="132"/>
        <v>42403</v>
      </c>
    </row>
    <row r="8493" spans="1:2" x14ac:dyDescent="0.25">
      <c r="A8493" s="23" t="s">
        <v>89</v>
      </c>
      <c r="B8493" s="30">
        <f t="shared" si="132"/>
        <v>42403</v>
      </c>
    </row>
    <row r="8494" spans="1:2" x14ac:dyDescent="0.25">
      <c r="A8494" s="23" t="s">
        <v>89</v>
      </c>
      <c r="B8494" s="30">
        <f t="shared" si="132"/>
        <v>42403</v>
      </c>
    </row>
    <row r="8495" spans="1:2" x14ac:dyDescent="0.25">
      <c r="A8495" s="23" t="s">
        <v>89</v>
      </c>
      <c r="B8495" s="30">
        <f t="shared" si="132"/>
        <v>42403</v>
      </c>
    </row>
    <row r="8496" spans="1:2" x14ac:dyDescent="0.25">
      <c r="A8496" s="23" t="s">
        <v>89</v>
      </c>
      <c r="B8496" s="30">
        <f t="shared" si="132"/>
        <v>42403</v>
      </c>
    </row>
    <row r="8497" spans="1:2" x14ac:dyDescent="0.25">
      <c r="A8497" s="23" t="s">
        <v>89</v>
      </c>
      <c r="B8497" s="30">
        <f t="shared" si="132"/>
        <v>42403</v>
      </c>
    </row>
    <row r="8498" spans="1:2" x14ac:dyDescent="0.25">
      <c r="A8498" s="23" t="s">
        <v>89</v>
      </c>
      <c r="B8498" s="30">
        <f t="shared" si="132"/>
        <v>42403</v>
      </c>
    </row>
    <row r="8499" spans="1:2" x14ac:dyDescent="0.25">
      <c r="A8499" s="23" t="s">
        <v>89</v>
      </c>
      <c r="B8499" s="30">
        <f t="shared" si="132"/>
        <v>42403</v>
      </c>
    </row>
    <row r="8500" spans="1:2" x14ac:dyDescent="0.25">
      <c r="A8500" s="23" t="s">
        <v>89</v>
      </c>
      <c r="B8500" s="30">
        <f t="shared" si="132"/>
        <v>42403</v>
      </c>
    </row>
    <row r="8501" spans="1:2" x14ac:dyDescent="0.25">
      <c r="A8501" s="23" t="s">
        <v>89</v>
      </c>
      <c r="B8501" s="30">
        <f t="shared" si="132"/>
        <v>42403</v>
      </c>
    </row>
    <row r="8502" spans="1:2" x14ac:dyDescent="0.25">
      <c r="A8502" s="23" t="s">
        <v>89</v>
      </c>
      <c r="B8502" s="30">
        <f t="shared" si="132"/>
        <v>42403</v>
      </c>
    </row>
    <row r="8503" spans="1:2" x14ac:dyDescent="0.25">
      <c r="A8503" s="23" t="s">
        <v>89</v>
      </c>
      <c r="B8503" s="30">
        <f t="shared" si="132"/>
        <v>42403</v>
      </c>
    </row>
    <row r="8504" spans="1:2" x14ac:dyDescent="0.25">
      <c r="A8504" s="23" t="s">
        <v>89</v>
      </c>
      <c r="B8504" s="30">
        <f t="shared" si="132"/>
        <v>42403</v>
      </c>
    </row>
    <row r="8505" spans="1:2" x14ac:dyDescent="0.25">
      <c r="A8505" s="23" t="s">
        <v>89</v>
      </c>
      <c r="B8505" s="30">
        <f t="shared" si="132"/>
        <v>42403</v>
      </c>
    </row>
    <row r="8506" spans="1:2" x14ac:dyDescent="0.25">
      <c r="A8506" s="23" t="s">
        <v>89</v>
      </c>
      <c r="B8506" s="30">
        <f t="shared" si="132"/>
        <v>42403</v>
      </c>
    </row>
    <row r="8507" spans="1:2" x14ac:dyDescent="0.25">
      <c r="A8507" s="23" t="s">
        <v>89</v>
      </c>
      <c r="B8507" s="30">
        <f t="shared" si="132"/>
        <v>42403</v>
      </c>
    </row>
    <row r="8508" spans="1:2" x14ac:dyDescent="0.25">
      <c r="A8508" s="23" t="s">
        <v>89</v>
      </c>
      <c r="B8508" s="30">
        <f t="shared" si="132"/>
        <v>42403</v>
      </c>
    </row>
    <row r="8509" spans="1:2" x14ac:dyDescent="0.25">
      <c r="A8509" s="23" t="s">
        <v>89</v>
      </c>
      <c r="B8509" s="30">
        <f t="shared" si="132"/>
        <v>42403</v>
      </c>
    </row>
    <row r="8510" spans="1:2" x14ac:dyDescent="0.25">
      <c r="A8510" s="23" t="s">
        <v>89</v>
      </c>
      <c r="B8510" s="30">
        <f t="shared" si="132"/>
        <v>42403</v>
      </c>
    </row>
    <row r="8511" spans="1:2" x14ac:dyDescent="0.25">
      <c r="A8511" s="23" t="s">
        <v>89</v>
      </c>
      <c r="B8511" s="30">
        <f t="shared" si="132"/>
        <v>42403</v>
      </c>
    </row>
    <row r="8512" spans="1:2" x14ac:dyDescent="0.25">
      <c r="A8512" s="23" t="s">
        <v>89</v>
      </c>
      <c r="B8512" s="30">
        <f t="shared" si="132"/>
        <v>42403</v>
      </c>
    </row>
    <row r="8513" spans="1:2" x14ac:dyDescent="0.25">
      <c r="A8513" s="23" t="s">
        <v>89</v>
      </c>
      <c r="B8513" s="30">
        <f t="shared" si="132"/>
        <v>42403</v>
      </c>
    </row>
    <row r="8514" spans="1:2" x14ac:dyDescent="0.25">
      <c r="A8514" s="23" t="s">
        <v>89</v>
      </c>
      <c r="B8514" s="30">
        <f t="shared" si="132"/>
        <v>42403</v>
      </c>
    </row>
    <row r="8515" spans="1:2" x14ac:dyDescent="0.25">
      <c r="A8515" s="23" t="s">
        <v>89</v>
      </c>
      <c r="B8515" s="30">
        <f t="shared" ref="B8515:B8578" si="133">DATEVALUE(SUBSTITUTE(A8515,".","-"))</f>
        <v>42403</v>
      </c>
    </row>
    <row r="8516" spans="1:2" x14ac:dyDescent="0.25">
      <c r="A8516" s="23" t="s">
        <v>89</v>
      </c>
      <c r="B8516" s="30">
        <f t="shared" si="133"/>
        <v>42403</v>
      </c>
    </row>
    <row r="8517" spans="1:2" x14ac:dyDescent="0.25">
      <c r="A8517" s="23" t="s">
        <v>89</v>
      </c>
      <c r="B8517" s="30">
        <f t="shared" si="133"/>
        <v>42403</v>
      </c>
    </row>
    <row r="8518" spans="1:2" x14ac:dyDescent="0.25">
      <c r="A8518" s="23" t="s">
        <v>89</v>
      </c>
      <c r="B8518" s="30">
        <f t="shared" si="133"/>
        <v>42403</v>
      </c>
    </row>
    <row r="8519" spans="1:2" x14ac:dyDescent="0.25">
      <c r="A8519" s="23" t="s">
        <v>89</v>
      </c>
      <c r="B8519" s="30">
        <f t="shared" si="133"/>
        <v>42403</v>
      </c>
    </row>
    <row r="8520" spans="1:2" x14ac:dyDescent="0.25">
      <c r="A8520" s="23" t="s">
        <v>89</v>
      </c>
      <c r="B8520" s="30">
        <f t="shared" si="133"/>
        <v>42403</v>
      </c>
    </row>
    <row r="8521" spans="1:2" x14ac:dyDescent="0.25">
      <c r="A8521" s="23" t="s">
        <v>89</v>
      </c>
      <c r="B8521" s="30">
        <f t="shared" si="133"/>
        <v>42403</v>
      </c>
    </row>
    <row r="8522" spans="1:2" x14ac:dyDescent="0.25">
      <c r="A8522" s="23" t="s">
        <v>89</v>
      </c>
      <c r="B8522" s="30">
        <f t="shared" si="133"/>
        <v>42403</v>
      </c>
    </row>
    <row r="8523" spans="1:2" x14ac:dyDescent="0.25">
      <c r="A8523" s="23" t="s">
        <v>89</v>
      </c>
      <c r="B8523" s="30">
        <f t="shared" si="133"/>
        <v>42403</v>
      </c>
    </row>
    <row r="8524" spans="1:2" x14ac:dyDescent="0.25">
      <c r="A8524" s="23" t="s">
        <v>89</v>
      </c>
      <c r="B8524" s="30">
        <f t="shared" si="133"/>
        <v>42403</v>
      </c>
    </row>
    <row r="8525" spans="1:2" x14ac:dyDescent="0.25">
      <c r="A8525" s="23" t="s">
        <v>89</v>
      </c>
      <c r="B8525" s="30">
        <f t="shared" si="133"/>
        <v>42403</v>
      </c>
    </row>
    <row r="8526" spans="1:2" x14ac:dyDescent="0.25">
      <c r="A8526" s="23" t="s">
        <v>89</v>
      </c>
      <c r="B8526" s="30">
        <f t="shared" si="133"/>
        <v>42403</v>
      </c>
    </row>
    <row r="8527" spans="1:2" x14ac:dyDescent="0.25">
      <c r="A8527" s="23" t="s">
        <v>89</v>
      </c>
      <c r="B8527" s="30">
        <f t="shared" si="133"/>
        <v>42403</v>
      </c>
    </row>
    <row r="8528" spans="1:2" x14ac:dyDescent="0.25">
      <c r="A8528" s="23" t="s">
        <v>89</v>
      </c>
      <c r="B8528" s="30">
        <f t="shared" si="133"/>
        <v>42403</v>
      </c>
    </row>
    <row r="8529" spans="1:2" x14ac:dyDescent="0.25">
      <c r="A8529" s="23" t="s">
        <v>89</v>
      </c>
      <c r="B8529" s="30">
        <f t="shared" si="133"/>
        <v>42403</v>
      </c>
    </row>
    <row r="8530" spans="1:2" x14ac:dyDescent="0.25">
      <c r="A8530" s="23" t="s">
        <v>89</v>
      </c>
      <c r="B8530" s="30">
        <f t="shared" si="133"/>
        <v>42403</v>
      </c>
    </row>
    <row r="8531" spans="1:2" x14ac:dyDescent="0.25">
      <c r="A8531" s="23" t="s">
        <v>89</v>
      </c>
      <c r="B8531" s="30">
        <f t="shared" si="133"/>
        <v>42403</v>
      </c>
    </row>
    <row r="8532" spans="1:2" x14ac:dyDescent="0.25">
      <c r="A8532" s="23" t="s">
        <v>89</v>
      </c>
      <c r="B8532" s="30">
        <f t="shared" si="133"/>
        <v>42403</v>
      </c>
    </row>
    <row r="8533" spans="1:2" x14ac:dyDescent="0.25">
      <c r="A8533" s="23" t="s">
        <v>89</v>
      </c>
      <c r="B8533" s="30">
        <f t="shared" si="133"/>
        <v>42403</v>
      </c>
    </row>
    <row r="8534" spans="1:2" x14ac:dyDescent="0.25">
      <c r="A8534" s="23" t="s">
        <v>89</v>
      </c>
      <c r="B8534" s="30">
        <f t="shared" si="133"/>
        <v>42403</v>
      </c>
    </row>
    <row r="8535" spans="1:2" x14ac:dyDescent="0.25">
      <c r="A8535" s="23" t="s">
        <v>89</v>
      </c>
      <c r="B8535" s="30">
        <f t="shared" si="133"/>
        <v>42403</v>
      </c>
    </row>
    <row r="8536" spans="1:2" x14ac:dyDescent="0.25">
      <c r="A8536" s="23" t="s">
        <v>89</v>
      </c>
      <c r="B8536" s="30">
        <f t="shared" si="133"/>
        <v>42403</v>
      </c>
    </row>
    <row r="8537" spans="1:2" x14ac:dyDescent="0.25">
      <c r="A8537" s="23" t="s">
        <v>89</v>
      </c>
      <c r="B8537" s="30">
        <f t="shared" si="133"/>
        <v>42403</v>
      </c>
    </row>
    <row r="8538" spans="1:2" x14ac:dyDescent="0.25">
      <c r="A8538" s="23" t="s">
        <v>89</v>
      </c>
      <c r="B8538" s="30">
        <f t="shared" si="133"/>
        <v>42403</v>
      </c>
    </row>
    <row r="8539" spans="1:2" x14ac:dyDescent="0.25">
      <c r="A8539" s="23" t="s">
        <v>89</v>
      </c>
      <c r="B8539" s="30">
        <f t="shared" si="133"/>
        <v>42403</v>
      </c>
    </row>
    <row r="8540" spans="1:2" x14ac:dyDescent="0.25">
      <c r="A8540" s="23" t="s">
        <v>89</v>
      </c>
      <c r="B8540" s="30">
        <f t="shared" si="133"/>
        <v>42403</v>
      </c>
    </row>
    <row r="8541" spans="1:2" x14ac:dyDescent="0.25">
      <c r="A8541" s="23" t="s">
        <v>89</v>
      </c>
      <c r="B8541" s="30">
        <f t="shared" si="133"/>
        <v>42403</v>
      </c>
    </row>
    <row r="8542" spans="1:2" x14ac:dyDescent="0.25">
      <c r="A8542" s="23" t="s">
        <v>89</v>
      </c>
      <c r="B8542" s="30">
        <f t="shared" si="133"/>
        <v>42403</v>
      </c>
    </row>
    <row r="8543" spans="1:2" x14ac:dyDescent="0.25">
      <c r="A8543" s="23" t="s">
        <v>89</v>
      </c>
      <c r="B8543" s="30">
        <f t="shared" si="133"/>
        <v>42403</v>
      </c>
    </row>
    <row r="8544" spans="1:2" x14ac:dyDescent="0.25">
      <c r="A8544" s="23" t="s">
        <v>89</v>
      </c>
      <c r="B8544" s="30">
        <f t="shared" si="133"/>
        <v>42403</v>
      </c>
    </row>
    <row r="8545" spans="1:2" x14ac:dyDescent="0.25">
      <c r="A8545" s="23" t="s">
        <v>89</v>
      </c>
      <c r="B8545" s="30">
        <f t="shared" si="133"/>
        <v>42403</v>
      </c>
    </row>
    <row r="8546" spans="1:2" x14ac:dyDescent="0.25">
      <c r="A8546" s="23" t="s">
        <v>89</v>
      </c>
      <c r="B8546" s="30">
        <f t="shared" si="133"/>
        <v>42403</v>
      </c>
    </row>
    <row r="8547" spans="1:2" x14ac:dyDescent="0.25">
      <c r="A8547" s="23" t="s">
        <v>89</v>
      </c>
      <c r="B8547" s="30">
        <f t="shared" si="133"/>
        <v>42403</v>
      </c>
    </row>
    <row r="8548" spans="1:2" x14ac:dyDescent="0.25">
      <c r="A8548" s="23" t="s">
        <v>89</v>
      </c>
      <c r="B8548" s="30">
        <f t="shared" si="133"/>
        <v>42403</v>
      </c>
    </row>
    <row r="8549" spans="1:2" x14ac:dyDescent="0.25">
      <c r="A8549" s="23" t="s">
        <v>89</v>
      </c>
      <c r="B8549" s="30">
        <f t="shared" si="133"/>
        <v>42403</v>
      </c>
    </row>
    <row r="8550" spans="1:2" x14ac:dyDescent="0.25">
      <c r="A8550" s="23" t="s">
        <v>89</v>
      </c>
      <c r="B8550" s="30">
        <f t="shared" si="133"/>
        <v>42403</v>
      </c>
    </row>
    <row r="8551" spans="1:2" x14ac:dyDescent="0.25">
      <c r="A8551" s="23" t="s">
        <v>89</v>
      </c>
      <c r="B8551" s="30">
        <f t="shared" si="133"/>
        <v>42403</v>
      </c>
    </row>
    <row r="8552" spans="1:2" x14ac:dyDescent="0.25">
      <c r="A8552" s="23" t="s">
        <v>89</v>
      </c>
      <c r="B8552" s="30">
        <f t="shared" si="133"/>
        <v>42403</v>
      </c>
    </row>
    <row r="8553" spans="1:2" x14ac:dyDescent="0.25">
      <c r="A8553" s="23" t="s">
        <v>89</v>
      </c>
      <c r="B8553" s="30">
        <f t="shared" si="133"/>
        <v>42403</v>
      </c>
    </row>
    <row r="8554" spans="1:2" x14ac:dyDescent="0.25">
      <c r="A8554" s="23" t="s">
        <v>89</v>
      </c>
      <c r="B8554" s="30">
        <f t="shared" si="133"/>
        <v>42403</v>
      </c>
    </row>
    <row r="8555" spans="1:2" x14ac:dyDescent="0.25">
      <c r="A8555" s="23" t="s">
        <v>89</v>
      </c>
      <c r="B8555" s="30">
        <f t="shared" si="133"/>
        <v>42403</v>
      </c>
    </row>
    <row r="8556" spans="1:2" x14ac:dyDescent="0.25">
      <c r="A8556" s="23" t="s">
        <v>89</v>
      </c>
      <c r="B8556" s="30">
        <f t="shared" si="133"/>
        <v>42403</v>
      </c>
    </row>
    <row r="8557" spans="1:2" x14ac:dyDescent="0.25">
      <c r="A8557" s="23" t="s">
        <v>127</v>
      </c>
      <c r="B8557" s="30">
        <f t="shared" si="133"/>
        <v>42404</v>
      </c>
    </row>
    <row r="8558" spans="1:2" x14ac:dyDescent="0.25">
      <c r="A8558" s="23" t="s">
        <v>89</v>
      </c>
      <c r="B8558" s="30">
        <f t="shared" si="133"/>
        <v>42403</v>
      </c>
    </row>
    <row r="8559" spans="1:2" x14ac:dyDescent="0.25">
      <c r="A8559" s="23" t="s">
        <v>128</v>
      </c>
      <c r="B8559" s="30">
        <f t="shared" si="133"/>
        <v>42400</v>
      </c>
    </row>
    <row r="8560" spans="1:2" x14ac:dyDescent="0.25">
      <c r="A8560" s="23" t="s">
        <v>89</v>
      </c>
      <c r="B8560" s="30">
        <f t="shared" si="133"/>
        <v>42403</v>
      </c>
    </row>
    <row r="8561" spans="1:2" x14ac:dyDescent="0.25">
      <c r="A8561" s="23" t="s">
        <v>127</v>
      </c>
      <c r="B8561" s="30">
        <f t="shared" si="133"/>
        <v>42404</v>
      </c>
    </row>
    <row r="8562" spans="1:2" x14ac:dyDescent="0.25">
      <c r="A8562" s="23" t="s">
        <v>127</v>
      </c>
      <c r="B8562" s="30">
        <f t="shared" si="133"/>
        <v>42404</v>
      </c>
    </row>
    <row r="8563" spans="1:2" x14ac:dyDescent="0.25">
      <c r="A8563" s="23" t="s">
        <v>89</v>
      </c>
      <c r="B8563" s="30">
        <f t="shared" si="133"/>
        <v>42403</v>
      </c>
    </row>
    <row r="8564" spans="1:2" x14ac:dyDescent="0.25">
      <c r="A8564" s="23" t="s">
        <v>89</v>
      </c>
      <c r="B8564" s="30">
        <f t="shared" si="133"/>
        <v>42403</v>
      </c>
    </row>
    <row r="8565" spans="1:2" x14ac:dyDescent="0.25">
      <c r="A8565" s="23" t="s">
        <v>127</v>
      </c>
      <c r="B8565" s="30">
        <f t="shared" si="133"/>
        <v>42404</v>
      </c>
    </row>
    <row r="8566" spans="1:2" x14ac:dyDescent="0.25">
      <c r="A8566" s="23" t="s">
        <v>127</v>
      </c>
      <c r="B8566" s="30">
        <f t="shared" si="133"/>
        <v>42404</v>
      </c>
    </row>
    <row r="8567" spans="1:2" x14ac:dyDescent="0.25">
      <c r="A8567" s="23" t="s">
        <v>89</v>
      </c>
      <c r="B8567" s="30">
        <f t="shared" si="133"/>
        <v>42403</v>
      </c>
    </row>
    <row r="8568" spans="1:2" x14ac:dyDescent="0.25">
      <c r="A8568" s="23" t="s">
        <v>127</v>
      </c>
      <c r="B8568" s="30">
        <f t="shared" si="133"/>
        <v>42404</v>
      </c>
    </row>
    <row r="8569" spans="1:2" x14ac:dyDescent="0.25">
      <c r="A8569" s="23" t="s">
        <v>127</v>
      </c>
      <c r="B8569" s="30">
        <f t="shared" si="133"/>
        <v>42404</v>
      </c>
    </row>
    <row r="8570" spans="1:2" x14ac:dyDescent="0.25">
      <c r="A8570" s="23" t="s">
        <v>127</v>
      </c>
      <c r="B8570" s="30">
        <f t="shared" si="133"/>
        <v>42404</v>
      </c>
    </row>
    <row r="8571" spans="1:2" x14ac:dyDescent="0.25">
      <c r="A8571" s="23" t="s">
        <v>127</v>
      </c>
      <c r="B8571" s="30">
        <f t="shared" si="133"/>
        <v>42404</v>
      </c>
    </row>
    <row r="8572" spans="1:2" x14ac:dyDescent="0.25">
      <c r="A8572" s="23" t="s">
        <v>127</v>
      </c>
      <c r="B8572" s="30">
        <f t="shared" si="133"/>
        <v>42404</v>
      </c>
    </row>
    <row r="8573" spans="1:2" x14ac:dyDescent="0.25">
      <c r="A8573" s="23" t="s">
        <v>127</v>
      </c>
      <c r="B8573" s="30">
        <f t="shared" si="133"/>
        <v>42404</v>
      </c>
    </row>
    <row r="8574" spans="1:2" x14ac:dyDescent="0.25">
      <c r="A8574" s="23" t="s">
        <v>127</v>
      </c>
      <c r="B8574" s="30">
        <f t="shared" si="133"/>
        <v>42404</v>
      </c>
    </row>
    <row r="8575" spans="1:2" x14ac:dyDescent="0.25">
      <c r="A8575" s="23" t="s">
        <v>127</v>
      </c>
      <c r="B8575" s="30">
        <f t="shared" si="133"/>
        <v>42404</v>
      </c>
    </row>
    <row r="8576" spans="1:2" x14ac:dyDescent="0.25">
      <c r="A8576" s="23" t="s">
        <v>127</v>
      </c>
      <c r="B8576" s="30">
        <f t="shared" si="133"/>
        <v>42404</v>
      </c>
    </row>
    <row r="8577" spans="1:2" x14ac:dyDescent="0.25">
      <c r="A8577" s="23" t="s">
        <v>127</v>
      </c>
      <c r="B8577" s="30">
        <f t="shared" si="133"/>
        <v>42404</v>
      </c>
    </row>
    <row r="8578" spans="1:2" x14ac:dyDescent="0.25">
      <c r="A8578" s="23" t="s">
        <v>127</v>
      </c>
      <c r="B8578" s="30">
        <f t="shared" si="133"/>
        <v>42404</v>
      </c>
    </row>
    <row r="8579" spans="1:2" x14ac:dyDescent="0.25">
      <c r="A8579" s="23" t="s">
        <v>127</v>
      </c>
      <c r="B8579" s="30">
        <f t="shared" ref="B8579:B8642" si="134">DATEVALUE(SUBSTITUTE(A8579,".","-"))</f>
        <v>42404</v>
      </c>
    </row>
    <row r="8580" spans="1:2" x14ac:dyDescent="0.25">
      <c r="A8580" s="23" t="s">
        <v>127</v>
      </c>
      <c r="B8580" s="30">
        <f t="shared" si="134"/>
        <v>42404</v>
      </c>
    </row>
    <row r="8581" spans="1:2" x14ac:dyDescent="0.25">
      <c r="A8581" s="23" t="s">
        <v>127</v>
      </c>
      <c r="B8581" s="30">
        <f t="shared" si="134"/>
        <v>42404</v>
      </c>
    </row>
    <row r="8582" spans="1:2" x14ac:dyDescent="0.25">
      <c r="A8582" s="23" t="s">
        <v>127</v>
      </c>
      <c r="B8582" s="30">
        <f t="shared" si="134"/>
        <v>42404</v>
      </c>
    </row>
    <row r="8583" spans="1:2" x14ac:dyDescent="0.25">
      <c r="A8583" s="23" t="s">
        <v>127</v>
      </c>
      <c r="B8583" s="30">
        <f t="shared" si="134"/>
        <v>42404</v>
      </c>
    </row>
    <row r="8584" spans="1:2" x14ac:dyDescent="0.25">
      <c r="A8584" s="23" t="s">
        <v>127</v>
      </c>
      <c r="B8584" s="30">
        <f t="shared" si="134"/>
        <v>42404</v>
      </c>
    </row>
    <row r="8585" spans="1:2" x14ac:dyDescent="0.25">
      <c r="A8585" s="23" t="s">
        <v>127</v>
      </c>
      <c r="B8585" s="30">
        <f t="shared" si="134"/>
        <v>42404</v>
      </c>
    </row>
    <row r="8586" spans="1:2" x14ac:dyDescent="0.25">
      <c r="A8586" s="23" t="s">
        <v>127</v>
      </c>
      <c r="B8586" s="30">
        <f t="shared" si="134"/>
        <v>42404</v>
      </c>
    </row>
    <row r="8587" spans="1:2" x14ac:dyDescent="0.25">
      <c r="A8587" s="23" t="s">
        <v>127</v>
      </c>
      <c r="B8587" s="30">
        <f t="shared" si="134"/>
        <v>42404</v>
      </c>
    </row>
    <row r="8588" spans="1:2" x14ac:dyDescent="0.25">
      <c r="A8588" s="23" t="s">
        <v>127</v>
      </c>
      <c r="B8588" s="30">
        <f t="shared" si="134"/>
        <v>42404</v>
      </c>
    </row>
    <row r="8589" spans="1:2" x14ac:dyDescent="0.25">
      <c r="A8589" s="23" t="s">
        <v>127</v>
      </c>
      <c r="B8589" s="30">
        <f t="shared" si="134"/>
        <v>42404</v>
      </c>
    </row>
    <row r="8590" spans="1:2" x14ac:dyDescent="0.25">
      <c r="A8590" s="23" t="s">
        <v>127</v>
      </c>
      <c r="B8590" s="30">
        <f t="shared" si="134"/>
        <v>42404</v>
      </c>
    </row>
    <row r="8591" spans="1:2" x14ac:dyDescent="0.25">
      <c r="A8591" s="23" t="s">
        <v>127</v>
      </c>
      <c r="B8591" s="30">
        <f t="shared" si="134"/>
        <v>42404</v>
      </c>
    </row>
    <row r="8592" spans="1:2" x14ac:dyDescent="0.25">
      <c r="A8592" s="23" t="s">
        <v>127</v>
      </c>
      <c r="B8592" s="30">
        <f t="shared" si="134"/>
        <v>42404</v>
      </c>
    </row>
    <row r="8593" spans="1:2" x14ac:dyDescent="0.25">
      <c r="A8593" s="23" t="s">
        <v>127</v>
      </c>
      <c r="B8593" s="30">
        <f t="shared" si="134"/>
        <v>42404</v>
      </c>
    </row>
    <row r="8594" spans="1:2" x14ac:dyDescent="0.25">
      <c r="A8594" s="23" t="s">
        <v>127</v>
      </c>
      <c r="B8594" s="30">
        <f t="shared" si="134"/>
        <v>42404</v>
      </c>
    </row>
    <row r="8595" spans="1:2" x14ac:dyDescent="0.25">
      <c r="A8595" s="23" t="s">
        <v>127</v>
      </c>
      <c r="B8595" s="30">
        <f t="shared" si="134"/>
        <v>42404</v>
      </c>
    </row>
    <row r="8596" spans="1:2" x14ac:dyDescent="0.25">
      <c r="A8596" s="23" t="s">
        <v>127</v>
      </c>
      <c r="B8596" s="30">
        <f t="shared" si="134"/>
        <v>42404</v>
      </c>
    </row>
    <row r="8597" spans="1:2" x14ac:dyDescent="0.25">
      <c r="A8597" s="23" t="s">
        <v>127</v>
      </c>
      <c r="B8597" s="30">
        <f t="shared" si="134"/>
        <v>42404</v>
      </c>
    </row>
    <row r="8598" spans="1:2" x14ac:dyDescent="0.25">
      <c r="A8598" s="23" t="s">
        <v>127</v>
      </c>
      <c r="B8598" s="30">
        <f t="shared" si="134"/>
        <v>42404</v>
      </c>
    </row>
    <row r="8599" spans="1:2" x14ac:dyDescent="0.25">
      <c r="A8599" s="23" t="s">
        <v>127</v>
      </c>
      <c r="B8599" s="30">
        <f t="shared" si="134"/>
        <v>42404</v>
      </c>
    </row>
    <row r="8600" spans="1:2" x14ac:dyDescent="0.25">
      <c r="A8600" s="23" t="s">
        <v>127</v>
      </c>
      <c r="B8600" s="30">
        <f t="shared" si="134"/>
        <v>42404</v>
      </c>
    </row>
    <row r="8601" spans="1:2" x14ac:dyDescent="0.25">
      <c r="A8601" s="23" t="s">
        <v>127</v>
      </c>
      <c r="B8601" s="30">
        <f t="shared" si="134"/>
        <v>42404</v>
      </c>
    </row>
    <row r="8602" spans="1:2" x14ac:dyDescent="0.25">
      <c r="A8602" s="23" t="s">
        <v>127</v>
      </c>
      <c r="B8602" s="30">
        <f t="shared" si="134"/>
        <v>42404</v>
      </c>
    </row>
    <row r="8603" spans="1:2" x14ac:dyDescent="0.25">
      <c r="A8603" s="23" t="s">
        <v>127</v>
      </c>
      <c r="B8603" s="30">
        <f t="shared" si="134"/>
        <v>42404</v>
      </c>
    </row>
    <row r="8604" spans="1:2" x14ac:dyDescent="0.25">
      <c r="A8604" s="23" t="s">
        <v>127</v>
      </c>
      <c r="B8604" s="30">
        <f t="shared" si="134"/>
        <v>42404</v>
      </c>
    </row>
    <row r="8605" spans="1:2" x14ac:dyDescent="0.25">
      <c r="A8605" s="23" t="s">
        <v>127</v>
      </c>
      <c r="B8605" s="30">
        <f t="shared" si="134"/>
        <v>42404</v>
      </c>
    </row>
    <row r="8606" spans="1:2" x14ac:dyDescent="0.25">
      <c r="A8606" s="23" t="s">
        <v>127</v>
      </c>
      <c r="B8606" s="30">
        <f t="shared" si="134"/>
        <v>42404</v>
      </c>
    </row>
    <row r="8607" spans="1:2" x14ac:dyDescent="0.25">
      <c r="A8607" s="23" t="s">
        <v>127</v>
      </c>
      <c r="B8607" s="30">
        <f t="shared" si="134"/>
        <v>42404</v>
      </c>
    </row>
    <row r="8608" spans="1:2" x14ac:dyDescent="0.25">
      <c r="A8608" s="23" t="s">
        <v>127</v>
      </c>
      <c r="B8608" s="30">
        <f t="shared" si="134"/>
        <v>42404</v>
      </c>
    </row>
    <row r="8609" spans="1:2" x14ac:dyDescent="0.25">
      <c r="A8609" s="23" t="s">
        <v>127</v>
      </c>
      <c r="B8609" s="30">
        <f t="shared" si="134"/>
        <v>42404</v>
      </c>
    </row>
    <row r="8610" spans="1:2" x14ac:dyDescent="0.25">
      <c r="A8610" s="23" t="s">
        <v>127</v>
      </c>
      <c r="B8610" s="30">
        <f t="shared" si="134"/>
        <v>42404</v>
      </c>
    </row>
    <row r="8611" spans="1:2" x14ac:dyDescent="0.25">
      <c r="A8611" s="23" t="s">
        <v>127</v>
      </c>
      <c r="B8611" s="30">
        <f t="shared" si="134"/>
        <v>42404</v>
      </c>
    </row>
    <row r="8612" spans="1:2" x14ac:dyDescent="0.25">
      <c r="A8612" s="23" t="s">
        <v>127</v>
      </c>
      <c r="B8612" s="30">
        <f t="shared" si="134"/>
        <v>42404</v>
      </c>
    </row>
    <row r="8613" spans="1:2" x14ac:dyDescent="0.25">
      <c r="A8613" s="23" t="s">
        <v>127</v>
      </c>
      <c r="B8613" s="30">
        <f t="shared" si="134"/>
        <v>42404</v>
      </c>
    </row>
    <row r="8614" spans="1:2" x14ac:dyDescent="0.25">
      <c r="A8614" s="23" t="s">
        <v>127</v>
      </c>
      <c r="B8614" s="30">
        <f t="shared" si="134"/>
        <v>42404</v>
      </c>
    </row>
    <row r="8615" spans="1:2" x14ac:dyDescent="0.25">
      <c r="A8615" s="23" t="s">
        <v>127</v>
      </c>
      <c r="B8615" s="30">
        <f t="shared" si="134"/>
        <v>42404</v>
      </c>
    </row>
    <row r="8616" spans="1:2" x14ac:dyDescent="0.25">
      <c r="A8616" s="23" t="s">
        <v>127</v>
      </c>
      <c r="B8616" s="30">
        <f t="shared" si="134"/>
        <v>42404</v>
      </c>
    </row>
    <row r="8617" spans="1:2" x14ac:dyDescent="0.25">
      <c r="A8617" s="23" t="s">
        <v>127</v>
      </c>
      <c r="B8617" s="30">
        <f t="shared" si="134"/>
        <v>42404</v>
      </c>
    </row>
    <row r="8618" spans="1:2" x14ac:dyDescent="0.25">
      <c r="A8618" s="23" t="s">
        <v>127</v>
      </c>
      <c r="B8618" s="30">
        <f t="shared" si="134"/>
        <v>42404</v>
      </c>
    </row>
    <row r="8619" spans="1:2" x14ac:dyDescent="0.25">
      <c r="A8619" s="23" t="s">
        <v>127</v>
      </c>
      <c r="B8619" s="30">
        <f t="shared" si="134"/>
        <v>42404</v>
      </c>
    </row>
    <row r="8620" spans="1:2" x14ac:dyDescent="0.25">
      <c r="A8620" s="23" t="s">
        <v>127</v>
      </c>
      <c r="B8620" s="30">
        <f t="shared" si="134"/>
        <v>42404</v>
      </c>
    </row>
    <row r="8621" spans="1:2" x14ac:dyDescent="0.25">
      <c r="A8621" s="23" t="s">
        <v>127</v>
      </c>
      <c r="B8621" s="30">
        <f t="shared" si="134"/>
        <v>42404</v>
      </c>
    </row>
    <row r="8622" spans="1:2" x14ac:dyDescent="0.25">
      <c r="A8622" s="23" t="s">
        <v>127</v>
      </c>
      <c r="B8622" s="30">
        <f t="shared" si="134"/>
        <v>42404</v>
      </c>
    </row>
    <row r="8623" spans="1:2" x14ac:dyDescent="0.25">
      <c r="A8623" s="23" t="s">
        <v>127</v>
      </c>
      <c r="B8623" s="30">
        <f t="shared" si="134"/>
        <v>42404</v>
      </c>
    </row>
    <row r="8624" spans="1:2" x14ac:dyDescent="0.25">
      <c r="A8624" s="23" t="s">
        <v>127</v>
      </c>
      <c r="B8624" s="30">
        <f t="shared" si="134"/>
        <v>42404</v>
      </c>
    </row>
    <row r="8625" spans="1:2" x14ac:dyDescent="0.25">
      <c r="A8625" s="23" t="s">
        <v>127</v>
      </c>
      <c r="B8625" s="30">
        <f t="shared" si="134"/>
        <v>42404</v>
      </c>
    </row>
    <row r="8626" spans="1:2" x14ac:dyDescent="0.25">
      <c r="A8626" s="23" t="s">
        <v>127</v>
      </c>
      <c r="B8626" s="30">
        <f t="shared" si="134"/>
        <v>42404</v>
      </c>
    </row>
    <row r="8627" spans="1:2" x14ac:dyDescent="0.25">
      <c r="A8627" s="23" t="s">
        <v>127</v>
      </c>
      <c r="B8627" s="30">
        <f t="shared" si="134"/>
        <v>42404</v>
      </c>
    </row>
    <row r="8628" spans="1:2" x14ac:dyDescent="0.25">
      <c r="A8628" s="23" t="s">
        <v>127</v>
      </c>
      <c r="B8628" s="30">
        <f t="shared" si="134"/>
        <v>42404</v>
      </c>
    </row>
    <row r="8629" spans="1:2" x14ac:dyDescent="0.25">
      <c r="A8629" s="23" t="s">
        <v>127</v>
      </c>
      <c r="B8629" s="30">
        <f t="shared" si="134"/>
        <v>42404</v>
      </c>
    </row>
    <row r="8630" spans="1:2" x14ac:dyDescent="0.25">
      <c r="A8630" s="23" t="s">
        <v>127</v>
      </c>
      <c r="B8630" s="30">
        <f t="shared" si="134"/>
        <v>42404</v>
      </c>
    </row>
    <row r="8631" spans="1:2" x14ac:dyDescent="0.25">
      <c r="A8631" s="23" t="s">
        <v>127</v>
      </c>
      <c r="B8631" s="30">
        <f t="shared" si="134"/>
        <v>42404</v>
      </c>
    </row>
    <row r="8632" spans="1:2" x14ac:dyDescent="0.25">
      <c r="A8632" s="23" t="s">
        <v>127</v>
      </c>
      <c r="B8632" s="30">
        <f t="shared" si="134"/>
        <v>42404</v>
      </c>
    </row>
    <row r="8633" spans="1:2" x14ac:dyDescent="0.25">
      <c r="A8633" s="23" t="s">
        <v>127</v>
      </c>
      <c r="B8633" s="30">
        <f t="shared" si="134"/>
        <v>42404</v>
      </c>
    </row>
    <row r="8634" spans="1:2" x14ac:dyDescent="0.25">
      <c r="A8634" s="23" t="s">
        <v>127</v>
      </c>
      <c r="B8634" s="30">
        <f t="shared" si="134"/>
        <v>42404</v>
      </c>
    </row>
    <row r="8635" spans="1:2" x14ac:dyDescent="0.25">
      <c r="A8635" s="23" t="s">
        <v>127</v>
      </c>
      <c r="B8635" s="30">
        <f t="shared" si="134"/>
        <v>42404</v>
      </c>
    </row>
    <row r="8636" spans="1:2" x14ac:dyDescent="0.25">
      <c r="A8636" s="23" t="s">
        <v>127</v>
      </c>
      <c r="B8636" s="30">
        <f t="shared" si="134"/>
        <v>42404</v>
      </c>
    </row>
    <row r="8637" spans="1:2" x14ac:dyDescent="0.25">
      <c r="A8637" s="23" t="s">
        <v>127</v>
      </c>
      <c r="B8637" s="30">
        <f t="shared" si="134"/>
        <v>42404</v>
      </c>
    </row>
    <row r="8638" spans="1:2" x14ac:dyDescent="0.25">
      <c r="A8638" s="23" t="s">
        <v>127</v>
      </c>
      <c r="B8638" s="30">
        <f t="shared" si="134"/>
        <v>42404</v>
      </c>
    </row>
    <row r="8639" spans="1:2" x14ac:dyDescent="0.25">
      <c r="A8639" s="23" t="s">
        <v>127</v>
      </c>
      <c r="B8639" s="30">
        <f t="shared" si="134"/>
        <v>42404</v>
      </c>
    </row>
    <row r="8640" spans="1:2" x14ac:dyDescent="0.25">
      <c r="A8640" s="23" t="s">
        <v>127</v>
      </c>
      <c r="B8640" s="30">
        <f t="shared" si="134"/>
        <v>42404</v>
      </c>
    </row>
    <row r="8641" spans="1:2" x14ac:dyDescent="0.25">
      <c r="A8641" s="23" t="s">
        <v>127</v>
      </c>
      <c r="B8641" s="30">
        <f t="shared" si="134"/>
        <v>42404</v>
      </c>
    </row>
    <row r="8642" spans="1:2" x14ac:dyDescent="0.25">
      <c r="A8642" s="23" t="s">
        <v>127</v>
      </c>
      <c r="B8642" s="30">
        <f t="shared" si="134"/>
        <v>42404</v>
      </c>
    </row>
    <row r="8643" spans="1:2" x14ac:dyDescent="0.25">
      <c r="A8643" s="23" t="s">
        <v>127</v>
      </c>
      <c r="B8643" s="30">
        <f t="shared" ref="B8643:B8706" si="135">DATEVALUE(SUBSTITUTE(A8643,".","-"))</f>
        <v>42404</v>
      </c>
    </row>
    <row r="8644" spans="1:2" x14ac:dyDescent="0.25">
      <c r="A8644" s="23" t="s">
        <v>127</v>
      </c>
      <c r="B8644" s="30">
        <f t="shared" si="135"/>
        <v>42404</v>
      </c>
    </row>
    <row r="8645" spans="1:2" x14ac:dyDescent="0.25">
      <c r="A8645" s="23" t="s">
        <v>127</v>
      </c>
      <c r="B8645" s="30">
        <f t="shared" si="135"/>
        <v>42404</v>
      </c>
    </row>
    <row r="8646" spans="1:2" x14ac:dyDescent="0.25">
      <c r="A8646" s="23" t="s">
        <v>127</v>
      </c>
      <c r="B8646" s="30">
        <f t="shared" si="135"/>
        <v>42404</v>
      </c>
    </row>
    <row r="8647" spans="1:2" x14ac:dyDescent="0.25">
      <c r="A8647" s="23" t="s">
        <v>127</v>
      </c>
      <c r="B8647" s="30">
        <f t="shared" si="135"/>
        <v>42404</v>
      </c>
    </row>
    <row r="8648" spans="1:2" x14ac:dyDescent="0.25">
      <c r="A8648" s="23" t="s">
        <v>127</v>
      </c>
      <c r="B8648" s="30">
        <f t="shared" si="135"/>
        <v>42404</v>
      </c>
    </row>
    <row r="8649" spans="1:2" x14ac:dyDescent="0.25">
      <c r="A8649" s="23" t="s">
        <v>127</v>
      </c>
      <c r="B8649" s="30">
        <f t="shared" si="135"/>
        <v>42404</v>
      </c>
    </row>
    <row r="8650" spans="1:2" x14ac:dyDescent="0.25">
      <c r="A8650" s="23" t="s">
        <v>127</v>
      </c>
      <c r="B8650" s="30">
        <f t="shared" si="135"/>
        <v>42404</v>
      </c>
    </row>
    <row r="8651" spans="1:2" x14ac:dyDescent="0.25">
      <c r="A8651" s="23" t="s">
        <v>127</v>
      </c>
      <c r="B8651" s="30">
        <f t="shared" si="135"/>
        <v>42404</v>
      </c>
    </row>
    <row r="8652" spans="1:2" x14ac:dyDescent="0.25">
      <c r="A8652" s="23" t="s">
        <v>127</v>
      </c>
      <c r="B8652" s="30">
        <f t="shared" si="135"/>
        <v>42404</v>
      </c>
    </row>
    <row r="8653" spans="1:2" x14ac:dyDescent="0.25">
      <c r="A8653" s="23" t="s">
        <v>127</v>
      </c>
      <c r="B8653" s="30">
        <f t="shared" si="135"/>
        <v>42404</v>
      </c>
    </row>
    <row r="8654" spans="1:2" x14ac:dyDescent="0.25">
      <c r="A8654" s="23" t="s">
        <v>127</v>
      </c>
      <c r="B8654" s="30">
        <f t="shared" si="135"/>
        <v>42404</v>
      </c>
    </row>
    <row r="8655" spans="1:2" x14ac:dyDescent="0.25">
      <c r="A8655" s="23" t="s">
        <v>127</v>
      </c>
      <c r="B8655" s="30">
        <f t="shared" si="135"/>
        <v>42404</v>
      </c>
    </row>
    <row r="8656" spans="1:2" x14ac:dyDescent="0.25">
      <c r="A8656" s="23" t="s">
        <v>127</v>
      </c>
      <c r="B8656" s="30">
        <f t="shared" si="135"/>
        <v>42404</v>
      </c>
    </row>
    <row r="8657" spans="1:2" x14ac:dyDescent="0.25">
      <c r="A8657" s="23" t="s">
        <v>127</v>
      </c>
      <c r="B8657" s="30">
        <f t="shared" si="135"/>
        <v>42404</v>
      </c>
    </row>
    <row r="8658" spans="1:2" x14ac:dyDescent="0.25">
      <c r="A8658" s="23" t="s">
        <v>127</v>
      </c>
      <c r="B8658" s="30">
        <f t="shared" si="135"/>
        <v>42404</v>
      </c>
    </row>
    <row r="8659" spans="1:2" x14ac:dyDescent="0.25">
      <c r="A8659" s="23" t="s">
        <v>127</v>
      </c>
      <c r="B8659" s="30">
        <f t="shared" si="135"/>
        <v>42404</v>
      </c>
    </row>
    <row r="8660" spans="1:2" x14ac:dyDescent="0.25">
      <c r="A8660" s="23" t="s">
        <v>127</v>
      </c>
      <c r="B8660" s="30">
        <f t="shared" si="135"/>
        <v>42404</v>
      </c>
    </row>
    <row r="8661" spans="1:2" x14ac:dyDescent="0.25">
      <c r="A8661" s="23" t="s">
        <v>127</v>
      </c>
      <c r="B8661" s="30">
        <f t="shared" si="135"/>
        <v>42404</v>
      </c>
    </row>
    <row r="8662" spans="1:2" x14ac:dyDescent="0.25">
      <c r="A8662" s="23" t="s">
        <v>127</v>
      </c>
      <c r="B8662" s="30">
        <f t="shared" si="135"/>
        <v>42404</v>
      </c>
    </row>
    <row r="8663" spans="1:2" x14ac:dyDescent="0.25">
      <c r="A8663" s="23" t="s">
        <v>127</v>
      </c>
      <c r="B8663" s="30">
        <f t="shared" si="135"/>
        <v>42404</v>
      </c>
    </row>
    <row r="8664" spans="1:2" x14ac:dyDescent="0.25">
      <c r="A8664" s="23" t="s">
        <v>127</v>
      </c>
      <c r="B8664" s="30">
        <f t="shared" si="135"/>
        <v>42404</v>
      </c>
    </row>
    <row r="8665" spans="1:2" x14ac:dyDescent="0.25">
      <c r="A8665" s="23" t="s">
        <v>127</v>
      </c>
      <c r="B8665" s="30">
        <f t="shared" si="135"/>
        <v>42404</v>
      </c>
    </row>
    <row r="8666" spans="1:2" x14ac:dyDescent="0.25">
      <c r="A8666" s="23" t="s">
        <v>127</v>
      </c>
      <c r="B8666" s="30">
        <f t="shared" si="135"/>
        <v>42404</v>
      </c>
    </row>
    <row r="8667" spans="1:2" x14ac:dyDescent="0.25">
      <c r="A8667" s="23" t="s">
        <v>127</v>
      </c>
      <c r="B8667" s="30">
        <f t="shared" si="135"/>
        <v>42404</v>
      </c>
    </row>
    <row r="8668" spans="1:2" x14ac:dyDescent="0.25">
      <c r="A8668" s="23" t="s">
        <v>127</v>
      </c>
      <c r="B8668" s="30">
        <f t="shared" si="135"/>
        <v>42404</v>
      </c>
    </row>
    <row r="8669" spans="1:2" x14ac:dyDescent="0.25">
      <c r="A8669" s="23" t="s">
        <v>127</v>
      </c>
      <c r="B8669" s="30">
        <f t="shared" si="135"/>
        <v>42404</v>
      </c>
    </row>
    <row r="8670" spans="1:2" x14ac:dyDescent="0.25">
      <c r="A8670" s="23" t="s">
        <v>127</v>
      </c>
      <c r="B8670" s="30">
        <f t="shared" si="135"/>
        <v>42404</v>
      </c>
    </row>
    <row r="8671" spans="1:2" x14ac:dyDescent="0.25">
      <c r="A8671" s="23" t="s">
        <v>127</v>
      </c>
      <c r="B8671" s="30">
        <f t="shared" si="135"/>
        <v>42404</v>
      </c>
    </row>
    <row r="8672" spans="1:2" x14ac:dyDescent="0.25">
      <c r="A8672" s="23" t="s">
        <v>127</v>
      </c>
      <c r="B8672" s="30">
        <f t="shared" si="135"/>
        <v>42404</v>
      </c>
    </row>
    <row r="8673" spans="1:2" x14ac:dyDescent="0.25">
      <c r="A8673" s="23" t="s">
        <v>127</v>
      </c>
      <c r="B8673" s="30">
        <f t="shared" si="135"/>
        <v>42404</v>
      </c>
    </row>
    <row r="8674" spans="1:2" x14ac:dyDescent="0.25">
      <c r="A8674" s="23" t="s">
        <v>127</v>
      </c>
      <c r="B8674" s="30">
        <f t="shared" si="135"/>
        <v>42404</v>
      </c>
    </row>
    <row r="8675" spans="1:2" x14ac:dyDescent="0.25">
      <c r="A8675" s="23" t="s">
        <v>127</v>
      </c>
      <c r="B8675" s="30">
        <f t="shared" si="135"/>
        <v>42404</v>
      </c>
    </row>
    <row r="8676" spans="1:2" x14ac:dyDescent="0.25">
      <c r="A8676" s="23" t="s">
        <v>127</v>
      </c>
      <c r="B8676" s="30">
        <f t="shared" si="135"/>
        <v>42404</v>
      </c>
    </row>
    <row r="8677" spans="1:2" x14ac:dyDescent="0.25">
      <c r="A8677" s="23" t="s">
        <v>127</v>
      </c>
      <c r="B8677" s="30">
        <f t="shared" si="135"/>
        <v>42404</v>
      </c>
    </row>
    <row r="8678" spans="1:2" x14ac:dyDescent="0.25">
      <c r="A8678" s="23" t="s">
        <v>127</v>
      </c>
      <c r="B8678" s="30">
        <f t="shared" si="135"/>
        <v>42404</v>
      </c>
    </row>
    <row r="8679" spans="1:2" x14ac:dyDescent="0.25">
      <c r="A8679" s="23" t="s">
        <v>127</v>
      </c>
      <c r="B8679" s="30">
        <f t="shared" si="135"/>
        <v>42404</v>
      </c>
    </row>
    <row r="8680" spans="1:2" x14ac:dyDescent="0.25">
      <c r="A8680" s="23" t="s">
        <v>127</v>
      </c>
      <c r="B8680" s="30">
        <f t="shared" si="135"/>
        <v>42404</v>
      </c>
    </row>
    <row r="8681" spans="1:2" x14ac:dyDescent="0.25">
      <c r="A8681" s="23" t="s">
        <v>127</v>
      </c>
      <c r="B8681" s="30">
        <f t="shared" si="135"/>
        <v>42404</v>
      </c>
    </row>
    <row r="8682" spans="1:2" x14ac:dyDescent="0.25">
      <c r="A8682" s="23" t="s">
        <v>127</v>
      </c>
      <c r="B8682" s="30">
        <f t="shared" si="135"/>
        <v>42404</v>
      </c>
    </row>
    <row r="8683" spans="1:2" x14ac:dyDescent="0.25">
      <c r="A8683" s="23" t="s">
        <v>127</v>
      </c>
      <c r="B8683" s="30">
        <f t="shared" si="135"/>
        <v>42404</v>
      </c>
    </row>
    <row r="8684" spans="1:2" x14ac:dyDescent="0.25">
      <c r="A8684" s="23" t="s">
        <v>127</v>
      </c>
      <c r="B8684" s="30">
        <f t="shared" si="135"/>
        <v>42404</v>
      </c>
    </row>
    <row r="8685" spans="1:2" x14ac:dyDescent="0.25">
      <c r="A8685" s="23" t="s">
        <v>127</v>
      </c>
      <c r="B8685" s="30">
        <f t="shared" si="135"/>
        <v>42404</v>
      </c>
    </row>
    <row r="8686" spans="1:2" x14ac:dyDescent="0.25">
      <c r="A8686" s="23" t="s">
        <v>127</v>
      </c>
      <c r="B8686" s="30">
        <f t="shared" si="135"/>
        <v>42404</v>
      </c>
    </row>
    <row r="8687" spans="1:2" x14ac:dyDescent="0.25">
      <c r="A8687" s="23" t="s">
        <v>127</v>
      </c>
      <c r="B8687" s="30">
        <f t="shared" si="135"/>
        <v>42404</v>
      </c>
    </row>
    <row r="8688" spans="1:2" x14ac:dyDescent="0.25">
      <c r="A8688" s="23" t="s">
        <v>127</v>
      </c>
      <c r="B8688" s="30">
        <f t="shared" si="135"/>
        <v>42404</v>
      </c>
    </row>
    <row r="8689" spans="1:2" x14ac:dyDescent="0.25">
      <c r="A8689" s="23" t="s">
        <v>127</v>
      </c>
      <c r="B8689" s="30">
        <f t="shared" si="135"/>
        <v>42404</v>
      </c>
    </row>
    <row r="8690" spans="1:2" x14ac:dyDescent="0.25">
      <c r="A8690" s="23" t="s">
        <v>127</v>
      </c>
      <c r="B8690" s="30">
        <f t="shared" si="135"/>
        <v>42404</v>
      </c>
    </row>
    <row r="8691" spans="1:2" x14ac:dyDescent="0.25">
      <c r="A8691" s="23" t="s">
        <v>127</v>
      </c>
      <c r="B8691" s="30">
        <f t="shared" si="135"/>
        <v>42404</v>
      </c>
    </row>
    <row r="8692" spans="1:2" x14ac:dyDescent="0.25">
      <c r="A8692" s="23" t="s">
        <v>127</v>
      </c>
      <c r="B8692" s="30">
        <f t="shared" si="135"/>
        <v>42404</v>
      </c>
    </row>
    <row r="8693" spans="1:2" x14ac:dyDescent="0.25">
      <c r="A8693" s="23" t="s">
        <v>127</v>
      </c>
      <c r="B8693" s="30">
        <f t="shared" si="135"/>
        <v>42404</v>
      </c>
    </row>
    <row r="8694" spans="1:2" x14ac:dyDescent="0.25">
      <c r="A8694" s="23" t="s">
        <v>127</v>
      </c>
      <c r="B8694" s="30">
        <f t="shared" si="135"/>
        <v>42404</v>
      </c>
    </row>
    <row r="8695" spans="1:2" x14ac:dyDescent="0.25">
      <c r="A8695" s="23" t="s">
        <v>127</v>
      </c>
      <c r="B8695" s="30">
        <f t="shared" si="135"/>
        <v>42404</v>
      </c>
    </row>
    <row r="8696" spans="1:2" x14ac:dyDescent="0.25">
      <c r="A8696" s="23" t="s">
        <v>127</v>
      </c>
      <c r="B8696" s="30">
        <f t="shared" si="135"/>
        <v>42404</v>
      </c>
    </row>
    <row r="8697" spans="1:2" x14ac:dyDescent="0.25">
      <c r="A8697" s="23" t="s">
        <v>127</v>
      </c>
      <c r="B8697" s="30">
        <f t="shared" si="135"/>
        <v>42404</v>
      </c>
    </row>
    <row r="8698" spans="1:2" x14ac:dyDescent="0.25">
      <c r="A8698" s="23" t="s">
        <v>127</v>
      </c>
      <c r="B8698" s="30">
        <f t="shared" si="135"/>
        <v>42404</v>
      </c>
    </row>
    <row r="8699" spans="1:2" x14ac:dyDescent="0.25">
      <c r="A8699" s="23" t="s">
        <v>127</v>
      </c>
      <c r="B8699" s="30">
        <f t="shared" si="135"/>
        <v>42404</v>
      </c>
    </row>
    <row r="8700" spans="1:2" x14ac:dyDescent="0.25">
      <c r="A8700" s="23" t="s">
        <v>127</v>
      </c>
      <c r="B8700" s="30">
        <f t="shared" si="135"/>
        <v>42404</v>
      </c>
    </row>
    <row r="8701" spans="1:2" x14ac:dyDescent="0.25">
      <c r="A8701" s="23" t="s">
        <v>127</v>
      </c>
      <c r="B8701" s="30">
        <f t="shared" si="135"/>
        <v>42404</v>
      </c>
    </row>
    <row r="8702" spans="1:2" x14ac:dyDescent="0.25">
      <c r="A8702" s="23" t="s">
        <v>127</v>
      </c>
      <c r="B8702" s="30">
        <f t="shared" si="135"/>
        <v>42404</v>
      </c>
    </row>
    <row r="8703" spans="1:2" x14ac:dyDescent="0.25">
      <c r="A8703" s="23" t="s">
        <v>127</v>
      </c>
      <c r="B8703" s="30">
        <f t="shared" si="135"/>
        <v>42404</v>
      </c>
    </row>
    <row r="8704" spans="1:2" x14ac:dyDescent="0.25">
      <c r="A8704" s="23" t="s">
        <v>127</v>
      </c>
      <c r="B8704" s="30">
        <f t="shared" si="135"/>
        <v>42404</v>
      </c>
    </row>
    <row r="8705" spans="1:2" x14ac:dyDescent="0.25">
      <c r="A8705" s="23" t="s">
        <v>127</v>
      </c>
      <c r="B8705" s="30">
        <f t="shared" si="135"/>
        <v>42404</v>
      </c>
    </row>
    <row r="8706" spans="1:2" x14ac:dyDescent="0.25">
      <c r="A8706" s="23" t="s">
        <v>127</v>
      </c>
      <c r="B8706" s="30">
        <f t="shared" si="135"/>
        <v>42404</v>
      </c>
    </row>
    <row r="8707" spans="1:2" x14ac:dyDescent="0.25">
      <c r="A8707" s="23" t="s">
        <v>127</v>
      </c>
      <c r="B8707" s="30">
        <f t="shared" ref="B8707:B8770" si="136">DATEVALUE(SUBSTITUTE(A8707,".","-"))</f>
        <v>42404</v>
      </c>
    </row>
    <row r="8708" spans="1:2" x14ac:dyDescent="0.25">
      <c r="A8708" s="23" t="s">
        <v>127</v>
      </c>
      <c r="B8708" s="30">
        <f t="shared" si="136"/>
        <v>42404</v>
      </c>
    </row>
    <row r="8709" spans="1:2" x14ac:dyDescent="0.25">
      <c r="A8709" s="23" t="s">
        <v>127</v>
      </c>
      <c r="B8709" s="30">
        <f t="shared" si="136"/>
        <v>42404</v>
      </c>
    </row>
    <row r="8710" spans="1:2" x14ac:dyDescent="0.25">
      <c r="A8710" s="23" t="s">
        <v>127</v>
      </c>
      <c r="B8710" s="30">
        <f t="shared" si="136"/>
        <v>42404</v>
      </c>
    </row>
    <row r="8711" spans="1:2" x14ac:dyDescent="0.25">
      <c r="A8711" s="23" t="s">
        <v>127</v>
      </c>
      <c r="B8711" s="30">
        <f t="shared" si="136"/>
        <v>42404</v>
      </c>
    </row>
    <row r="8712" spans="1:2" x14ac:dyDescent="0.25">
      <c r="A8712" s="23" t="s">
        <v>127</v>
      </c>
      <c r="B8712" s="30">
        <f t="shared" si="136"/>
        <v>42404</v>
      </c>
    </row>
    <row r="8713" spans="1:2" x14ac:dyDescent="0.25">
      <c r="A8713" s="23" t="s">
        <v>127</v>
      </c>
      <c r="B8713" s="30">
        <f t="shared" si="136"/>
        <v>42404</v>
      </c>
    </row>
    <row r="8714" spans="1:2" x14ac:dyDescent="0.25">
      <c r="A8714" s="23" t="s">
        <v>127</v>
      </c>
      <c r="B8714" s="30">
        <f t="shared" si="136"/>
        <v>42404</v>
      </c>
    </row>
    <row r="8715" spans="1:2" x14ac:dyDescent="0.25">
      <c r="A8715" s="23" t="s">
        <v>127</v>
      </c>
      <c r="B8715" s="30">
        <f t="shared" si="136"/>
        <v>42404</v>
      </c>
    </row>
    <row r="8716" spans="1:2" x14ac:dyDescent="0.25">
      <c r="A8716" s="23" t="s">
        <v>127</v>
      </c>
      <c r="B8716" s="30">
        <f t="shared" si="136"/>
        <v>42404</v>
      </c>
    </row>
    <row r="8717" spans="1:2" x14ac:dyDescent="0.25">
      <c r="A8717" s="23" t="s">
        <v>127</v>
      </c>
      <c r="B8717" s="30">
        <f t="shared" si="136"/>
        <v>42404</v>
      </c>
    </row>
    <row r="8718" spans="1:2" x14ac:dyDescent="0.25">
      <c r="A8718" s="23" t="s">
        <v>127</v>
      </c>
      <c r="B8718" s="30">
        <f t="shared" si="136"/>
        <v>42404</v>
      </c>
    </row>
    <row r="8719" spans="1:2" x14ac:dyDescent="0.25">
      <c r="A8719" s="23" t="s">
        <v>127</v>
      </c>
      <c r="B8719" s="30">
        <f t="shared" si="136"/>
        <v>42404</v>
      </c>
    </row>
    <row r="8720" spans="1:2" x14ac:dyDescent="0.25">
      <c r="A8720" s="23" t="s">
        <v>127</v>
      </c>
      <c r="B8720" s="30">
        <f t="shared" si="136"/>
        <v>42404</v>
      </c>
    </row>
    <row r="8721" spans="1:2" x14ac:dyDescent="0.25">
      <c r="A8721" s="23" t="s">
        <v>127</v>
      </c>
      <c r="B8721" s="30">
        <f t="shared" si="136"/>
        <v>42404</v>
      </c>
    </row>
    <row r="8722" spans="1:2" x14ac:dyDescent="0.25">
      <c r="A8722" s="23" t="s">
        <v>127</v>
      </c>
      <c r="B8722" s="30">
        <f t="shared" si="136"/>
        <v>42404</v>
      </c>
    </row>
    <row r="8723" spans="1:2" x14ac:dyDescent="0.25">
      <c r="A8723" s="23" t="s">
        <v>127</v>
      </c>
      <c r="B8723" s="30">
        <f t="shared" si="136"/>
        <v>42404</v>
      </c>
    </row>
    <row r="8724" spans="1:2" x14ac:dyDescent="0.25">
      <c r="A8724" s="23" t="s">
        <v>127</v>
      </c>
      <c r="B8724" s="30">
        <f t="shared" si="136"/>
        <v>42404</v>
      </c>
    </row>
    <row r="8725" spans="1:2" x14ac:dyDescent="0.25">
      <c r="A8725" s="23" t="s">
        <v>127</v>
      </c>
      <c r="B8725" s="30">
        <f t="shared" si="136"/>
        <v>42404</v>
      </c>
    </row>
    <row r="8726" spans="1:2" x14ac:dyDescent="0.25">
      <c r="A8726" s="23" t="s">
        <v>127</v>
      </c>
      <c r="B8726" s="30">
        <f t="shared" si="136"/>
        <v>42404</v>
      </c>
    </row>
    <row r="8727" spans="1:2" x14ac:dyDescent="0.25">
      <c r="A8727" s="23" t="s">
        <v>127</v>
      </c>
      <c r="B8727" s="30">
        <f t="shared" si="136"/>
        <v>42404</v>
      </c>
    </row>
    <row r="8728" spans="1:2" x14ac:dyDescent="0.25">
      <c r="A8728" s="23" t="s">
        <v>127</v>
      </c>
      <c r="B8728" s="30">
        <f t="shared" si="136"/>
        <v>42404</v>
      </c>
    </row>
    <row r="8729" spans="1:2" x14ac:dyDescent="0.25">
      <c r="A8729" s="23" t="s">
        <v>127</v>
      </c>
      <c r="B8729" s="30">
        <f t="shared" si="136"/>
        <v>42404</v>
      </c>
    </row>
    <row r="8730" spans="1:2" x14ac:dyDescent="0.25">
      <c r="A8730" s="23" t="s">
        <v>127</v>
      </c>
      <c r="B8730" s="30">
        <f t="shared" si="136"/>
        <v>42404</v>
      </c>
    </row>
    <row r="8731" spans="1:2" x14ac:dyDescent="0.25">
      <c r="A8731" s="23" t="s">
        <v>127</v>
      </c>
      <c r="B8731" s="30">
        <f t="shared" si="136"/>
        <v>42404</v>
      </c>
    </row>
    <row r="8732" spans="1:2" x14ac:dyDescent="0.25">
      <c r="A8732" s="23" t="s">
        <v>127</v>
      </c>
      <c r="B8732" s="30">
        <f t="shared" si="136"/>
        <v>42404</v>
      </c>
    </row>
    <row r="8733" spans="1:2" x14ac:dyDescent="0.25">
      <c r="A8733" s="23" t="s">
        <v>127</v>
      </c>
      <c r="B8733" s="30">
        <f t="shared" si="136"/>
        <v>42404</v>
      </c>
    </row>
    <row r="8734" spans="1:2" x14ac:dyDescent="0.25">
      <c r="A8734" s="23" t="s">
        <v>127</v>
      </c>
      <c r="B8734" s="30">
        <f t="shared" si="136"/>
        <v>42404</v>
      </c>
    </row>
    <row r="8735" spans="1:2" x14ac:dyDescent="0.25">
      <c r="A8735" s="23" t="s">
        <v>127</v>
      </c>
      <c r="B8735" s="30">
        <f t="shared" si="136"/>
        <v>42404</v>
      </c>
    </row>
    <row r="8736" spans="1:2" x14ac:dyDescent="0.25">
      <c r="A8736" s="23" t="s">
        <v>123</v>
      </c>
      <c r="B8736" s="30">
        <f t="shared" si="136"/>
        <v>42405</v>
      </c>
    </row>
    <row r="8737" spans="1:2" x14ac:dyDescent="0.25">
      <c r="A8737" s="23" t="s">
        <v>123</v>
      </c>
      <c r="B8737" s="30">
        <f t="shared" si="136"/>
        <v>42405</v>
      </c>
    </row>
    <row r="8738" spans="1:2" x14ac:dyDescent="0.25">
      <c r="A8738" s="23" t="s">
        <v>123</v>
      </c>
      <c r="B8738" s="30">
        <f t="shared" si="136"/>
        <v>42405</v>
      </c>
    </row>
    <row r="8739" spans="1:2" x14ac:dyDescent="0.25">
      <c r="A8739" s="23" t="s">
        <v>123</v>
      </c>
      <c r="B8739" s="30">
        <f t="shared" si="136"/>
        <v>42405</v>
      </c>
    </row>
    <row r="8740" spans="1:2" x14ac:dyDescent="0.25">
      <c r="A8740" s="23" t="s">
        <v>123</v>
      </c>
      <c r="B8740" s="30">
        <f t="shared" si="136"/>
        <v>42405</v>
      </c>
    </row>
    <row r="8741" spans="1:2" x14ac:dyDescent="0.25">
      <c r="A8741" s="23" t="s">
        <v>123</v>
      </c>
      <c r="B8741" s="30">
        <f t="shared" si="136"/>
        <v>42405</v>
      </c>
    </row>
    <row r="8742" spans="1:2" x14ac:dyDescent="0.25">
      <c r="A8742" s="23" t="s">
        <v>123</v>
      </c>
      <c r="B8742" s="30">
        <f t="shared" si="136"/>
        <v>42405</v>
      </c>
    </row>
    <row r="8743" spans="1:2" x14ac:dyDescent="0.25">
      <c r="A8743" s="23" t="s">
        <v>123</v>
      </c>
      <c r="B8743" s="30">
        <f t="shared" si="136"/>
        <v>42405</v>
      </c>
    </row>
    <row r="8744" spans="1:2" x14ac:dyDescent="0.25">
      <c r="A8744" s="23" t="s">
        <v>123</v>
      </c>
      <c r="B8744" s="30">
        <f t="shared" si="136"/>
        <v>42405</v>
      </c>
    </row>
    <row r="8745" spans="1:2" x14ac:dyDescent="0.25">
      <c r="A8745" s="23" t="s">
        <v>123</v>
      </c>
      <c r="B8745" s="30">
        <f t="shared" si="136"/>
        <v>42405</v>
      </c>
    </row>
    <row r="8746" spans="1:2" x14ac:dyDescent="0.25">
      <c r="A8746" s="23" t="s">
        <v>123</v>
      </c>
      <c r="B8746" s="30">
        <f t="shared" si="136"/>
        <v>42405</v>
      </c>
    </row>
    <row r="8747" spans="1:2" x14ac:dyDescent="0.25">
      <c r="A8747" s="23" t="s">
        <v>123</v>
      </c>
      <c r="B8747" s="30">
        <f t="shared" si="136"/>
        <v>42405</v>
      </c>
    </row>
    <row r="8748" spans="1:2" x14ac:dyDescent="0.25">
      <c r="A8748" s="23" t="s">
        <v>123</v>
      </c>
      <c r="B8748" s="30">
        <f t="shared" si="136"/>
        <v>42405</v>
      </c>
    </row>
    <row r="8749" spans="1:2" x14ac:dyDescent="0.25">
      <c r="A8749" s="23" t="s">
        <v>123</v>
      </c>
      <c r="B8749" s="30">
        <f t="shared" si="136"/>
        <v>42405</v>
      </c>
    </row>
    <row r="8750" spans="1:2" x14ac:dyDescent="0.25">
      <c r="A8750" s="23" t="s">
        <v>123</v>
      </c>
      <c r="B8750" s="30">
        <f t="shared" si="136"/>
        <v>42405</v>
      </c>
    </row>
    <row r="8751" spans="1:2" x14ac:dyDescent="0.25">
      <c r="A8751" s="23" t="s">
        <v>123</v>
      </c>
      <c r="B8751" s="30">
        <f t="shared" si="136"/>
        <v>42405</v>
      </c>
    </row>
    <row r="8752" spans="1:2" x14ac:dyDescent="0.25">
      <c r="A8752" s="23" t="s">
        <v>123</v>
      </c>
      <c r="B8752" s="30">
        <f t="shared" si="136"/>
        <v>42405</v>
      </c>
    </row>
    <row r="8753" spans="1:2" x14ac:dyDescent="0.25">
      <c r="A8753" s="23" t="s">
        <v>123</v>
      </c>
      <c r="B8753" s="30">
        <f t="shared" si="136"/>
        <v>42405</v>
      </c>
    </row>
    <row r="8754" spans="1:2" x14ac:dyDescent="0.25">
      <c r="A8754" s="23" t="s">
        <v>123</v>
      </c>
      <c r="B8754" s="30">
        <f t="shared" si="136"/>
        <v>42405</v>
      </c>
    </row>
    <row r="8755" spans="1:2" x14ac:dyDescent="0.25">
      <c r="A8755" s="23" t="s">
        <v>123</v>
      </c>
      <c r="B8755" s="30">
        <f t="shared" si="136"/>
        <v>42405</v>
      </c>
    </row>
    <row r="8756" spans="1:2" x14ac:dyDescent="0.25">
      <c r="A8756" s="23" t="s">
        <v>123</v>
      </c>
      <c r="B8756" s="30">
        <f t="shared" si="136"/>
        <v>42405</v>
      </c>
    </row>
    <row r="8757" spans="1:2" x14ac:dyDescent="0.25">
      <c r="A8757" s="23" t="s">
        <v>123</v>
      </c>
      <c r="B8757" s="30">
        <f t="shared" si="136"/>
        <v>42405</v>
      </c>
    </row>
    <row r="8758" spans="1:2" x14ac:dyDescent="0.25">
      <c r="A8758" s="23" t="s">
        <v>123</v>
      </c>
      <c r="B8758" s="30">
        <f t="shared" si="136"/>
        <v>42405</v>
      </c>
    </row>
    <row r="8759" spans="1:2" x14ac:dyDescent="0.25">
      <c r="A8759" s="23" t="s">
        <v>123</v>
      </c>
      <c r="B8759" s="30">
        <f t="shared" si="136"/>
        <v>42405</v>
      </c>
    </row>
    <row r="8760" spans="1:2" x14ac:dyDescent="0.25">
      <c r="A8760" s="23" t="s">
        <v>123</v>
      </c>
      <c r="B8760" s="30">
        <f t="shared" si="136"/>
        <v>42405</v>
      </c>
    </row>
    <row r="8761" spans="1:2" x14ac:dyDescent="0.25">
      <c r="A8761" s="23" t="s">
        <v>123</v>
      </c>
      <c r="B8761" s="30">
        <f t="shared" si="136"/>
        <v>42405</v>
      </c>
    </row>
    <row r="8762" spans="1:2" x14ac:dyDescent="0.25">
      <c r="A8762" s="23" t="s">
        <v>123</v>
      </c>
      <c r="B8762" s="30">
        <f t="shared" si="136"/>
        <v>42405</v>
      </c>
    </row>
    <row r="8763" spans="1:2" x14ac:dyDescent="0.25">
      <c r="A8763" s="23" t="s">
        <v>123</v>
      </c>
      <c r="B8763" s="30">
        <f t="shared" si="136"/>
        <v>42405</v>
      </c>
    </row>
    <row r="8764" spans="1:2" x14ac:dyDescent="0.25">
      <c r="A8764" s="23" t="s">
        <v>123</v>
      </c>
      <c r="B8764" s="30">
        <f t="shared" si="136"/>
        <v>42405</v>
      </c>
    </row>
    <row r="8765" spans="1:2" x14ac:dyDescent="0.25">
      <c r="A8765" s="23" t="s">
        <v>123</v>
      </c>
      <c r="B8765" s="30">
        <f t="shared" si="136"/>
        <v>42405</v>
      </c>
    </row>
    <row r="8766" spans="1:2" x14ac:dyDescent="0.25">
      <c r="A8766" s="23" t="s">
        <v>123</v>
      </c>
      <c r="B8766" s="30">
        <f t="shared" si="136"/>
        <v>42405</v>
      </c>
    </row>
    <row r="8767" spans="1:2" x14ac:dyDescent="0.25">
      <c r="A8767" s="23" t="s">
        <v>123</v>
      </c>
      <c r="B8767" s="30">
        <f t="shared" si="136"/>
        <v>42405</v>
      </c>
    </row>
    <row r="8768" spans="1:2" x14ac:dyDescent="0.25">
      <c r="A8768" s="23" t="s">
        <v>123</v>
      </c>
      <c r="B8768" s="30">
        <f t="shared" si="136"/>
        <v>42405</v>
      </c>
    </row>
    <row r="8769" spans="1:2" x14ac:dyDescent="0.25">
      <c r="A8769" s="23" t="s">
        <v>123</v>
      </c>
      <c r="B8769" s="30">
        <f t="shared" si="136"/>
        <v>42405</v>
      </c>
    </row>
    <row r="8770" spans="1:2" x14ac:dyDescent="0.25">
      <c r="A8770" s="23" t="s">
        <v>123</v>
      </c>
      <c r="B8770" s="30">
        <f t="shared" si="136"/>
        <v>42405</v>
      </c>
    </row>
    <row r="8771" spans="1:2" x14ac:dyDescent="0.25">
      <c r="A8771" s="23" t="s">
        <v>123</v>
      </c>
      <c r="B8771" s="30">
        <f t="shared" ref="B8771:B8834" si="137">DATEVALUE(SUBSTITUTE(A8771,".","-"))</f>
        <v>42405</v>
      </c>
    </row>
    <row r="8772" spans="1:2" x14ac:dyDescent="0.25">
      <c r="A8772" s="23" t="s">
        <v>123</v>
      </c>
      <c r="B8772" s="30">
        <f t="shared" si="137"/>
        <v>42405</v>
      </c>
    </row>
    <row r="8773" spans="1:2" x14ac:dyDescent="0.25">
      <c r="A8773" s="23" t="s">
        <v>123</v>
      </c>
      <c r="B8773" s="30">
        <f t="shared" si="137"/>
        <v>42405</v>
      </c>
    </row>
    <row r="8774" spans="1:2" x14ac:dyDescent="0.25">
      <c r="A8774" s="23" t="s">
        <v>123</v>
      </c>
      <c r="B8774" s="30">
        <f t="shared" si="137"/>
        <v>42405</v>
      </c>
    </row>
    <row r="8775" spans="1:2" x14ac:dyDescent="0.25">
      <c r="A8775" s="23" t="s">
        <v>123</v>
      </c>
      <c r="B8775" s="30">
        <f t="shared" si="137"/>
        <v>42405</v>
      </c>
    </row>
    <row r="8776" spans="1:2" x14ac:dyDescent="0.25">
      <c r="A8776" s="23" t="s">
        <v>123</v>
      </c>
      <c r="B8776" s="30">
        <f t="shared" si="137"/>
        <v>42405</v>
      </c>
    </row>
    <row r="8777" spans="1:2" x14ac:dyDescent="0.25">
      <c r="A8777" s="23" t="s">
        <v>123</v>
      </c>
      <c r="B8777" s="30">
        <f t="shared" si="137"/>
        <v>42405</v>
      </c>
    </row>
    <row r="8778" spans="1:2" x14ac:dyDescent="0.25">
      <c r="A8778" s="23" t="s">
        <v>123</v>
      </c>
      <c r="B8778" s="30">
        <f t="shared" si="137"/>
        <v>42405</v>
      </c>
    </row>
    <row r="8779" spans="1:2" x14ac:dyDescent="0.25">
      <c r="A8779" s="23" t="s">
        <v>123</v>
      </c>
      <c r="B8779" s="30">
        <f t="shared" si="137"/>
        <v>42405</v>
      </c>
    </row>
    <row r="8780" spans="1:2" x14ac:dyDescent="0.25">
      <c r="A8780" s="23" t="s">
        <v>123</v>
      </c>
      <c r="B8780" s="30">
        <f t="shared" si="137"/>
        <v>42405</v>
      </c>
    </row>
    <row r="8781" spans="1:2" x14ac:dyDescent="0.25">
      <c r="A8781" s="23" t="s">
        <v>123</v>
      </c>
      <c r="B8781" s="30">
        <f t="shared" si="137"/>
        <v>42405</v>
      </c>
    </row>
    <row r="8782" spans="1:2" x14ac:dyDescent="0.25">
      <c r="A8782" s="23" t="s">
        <v>123</v>
      </c>
      <c r="B8782" s="30">
        <f t="shared" si="137"/>
        <v>42405</v>
      </c>
    </row>
    <row r="8783" spans="1:2" x14ac:dyDescent="0.25">
      <c r="A8783" s="23" t="s">
        <v>123</v>
      </c>
      <c r="B8783" s="30">
        <f t="shared" si="137"/>
        <v>42405</v>
      </c>
    </row>
    <row r="8784" spans="1:2" x14ac:dyDescent="0.25">
      <c r="A8784" s="23" t="s">
        <v>123</v>
      </c>
      <c r="B8784" s="30">
        <f t="shared" si="137"/>
        <v>42405</v>
      </c>
    </row>
    <row r="8785" spans="1:2" x14ac:dyDescent="0.25">
      <c r="A8785" s="23" t="s">
        <v>123</v>
      </c>
      <c r="B8785" s="30">
        <f t="shared" si="137"/>
        <v>42405</v>
      </c>
    </row>
    <row r="8786" spans="1:2" x14ac:dyDescent="0.25">
      <c r="A8786" s="23" t="s">
        <v>123</v>
      </c>
      <c r="B8786" s="30">
        <f t="shared" si="137"/>
        <v>42405</v>
      </c>
    </row>
    <row r="8787" spans="1:2" x14ac:dyDescent="0.25">
      <c r="A8787" s="23" t="s">
        <v>123</v>
      </c>
      <c r="B8787" s="30">
        <f t="shared" si="137"/>
        <v>42405</v>
      </c>
    </row>
    <row r="8788" spans="1:2" x14ac:dyDescent="0.25">
      <c r="A8788" s="23" t="s">
        <v>123</v>
      </c>
      <c r="B8788" s="30">
        <f t="shared" si="137"/>
        <v>42405</v>
      </c>
    </row>
    <row r="8789" spans="1:2" x14ac:dyDescent="0.25">
      <c r="A8789" s="23" t="s">
        <v>123</v>
      </c>
      <c r="B8789" s="30">
        <f t="shared" si="137"/>
        <v>42405</v>
      </c>
    </row>
    <row r="8790" spans="1:2" x14ac:dyDescent="0.25">
      <c r="A8790" s="23" t="s">
        <v>123</v>
      </c>
      <c r="B8790" s="30">
        <f t="shared" si="137"/>
        <v>42405</v>
      </c>
    </row>
    <row r="8791" spans="1:2" x14ac:dyDescent="0.25">
      <c r="A8791" s="23" t="s">
        <v>123</v>
      </c>
      <c r="B8791" s="30">
        <f t="shared" si="137"/>
        <v>42405</v>
      </c>
    </row>
    <row r="8792" spans="1:2" x14ac:dyDescent="0.25">
      <c r="A8792" s="23" t="s">
        <v>123</v>
      </c>
      <c r="B8792" s="30">
        <f t="shared" si="137"/>
        <v>42405</v>
      </c>
    </row>
    <row r="8793" spans="1:2" x14ac:dyDescent="0.25">
      <c r="A8793" s="23" t="s">
        <v>123</v>
      </c>
      <c r="B8793" s="30">
        <f t="shared" si="137"/>
        <v>42405</v>
      </c>
    </row>
    <row r="8794" spans="1:2" x14ac:dyDescent="0.25">
      <c r="A8794" s="23" t="s">
        <v>123</v>
      </c>
      <c r="B8794" s="30">
        <f t="shared" si="137"/>
        <v>42405</v>
      </c>
    </row>
    <row r="8795" spans="1:2" x14ac:dyDescent="0.25">
      <c r="A8795" s="23" t="s">
        <v>123</v>
      </c>
      <c r="B8795" s="30">
        <f t="shared" si="137"/>
        <v>42405</v>
      </c>
    </row>
    <row r="8796" spans="1:2" x14ac:dyDescent="0.25">
      <c r="A8796" s="23" t="s">
        <v>123</v>
      </c>
      <c r="B8796" s="30">
        <f t="shared" si="137"/>
        <v>42405</v>
      </c>
    </row>
    <row r="8797" spans="1:2" x14ac:dyDescent="0.25">
      <c r="A8797" s="23" t="s">
        <v>123</v>
      </c>
      <c r="B8797" s="30">
        <f t="shared" si="137"/>
        <v>42405</v>
      </c>
    </row>
    <row r="8798" spans="1:2" x14ac:dyDescent="0.25">
      <c r="A8798" s="23" t="s">
        <v>123</v>
      </c>
      <c r="B8798" s="30">
        <f t="shared" si="137"/>
        <v>42405</v>
      </c>
    </row>
    <row r="8799" spans="1:2" x14ac:dyDescent="0.25">
      <c r="A8799" s="23" t="s">
        <v>123</v>
      </c>
      <c r="B8799" s="30">
        <f t="shared" si="137"/>
        <v>42405</v>
      </c>
    </row>
    <row r="8800" spans="1:2" x14ac:dyDescent="0.25">
      <c r="A8800" s="23" t="s">
        <v>123</v>
      </c>
      <c r="B8800" s="30">
        <f t="shared" si="137"/>
        <v>42405</v>
      </c>
    </row>
    <row r="8801" spans="1:2" x14ac:dyDescent="0.25">
      <c r="A8801" s="23" t="s">
        <v>123</v>
      </c>
      <c r="B8801" s="30">
        <f t="shared" si="137"/>
        <v>42405</v>
      </c>
    </row>
    <row r="8802" spans="1:2" x14ac:dyDescent="0.25">
      <c r="A8802" s="23" t="s">
        <v>123</v>
      </c>
      <c r="B8802" s="30">
        <f t="shared" si="137"/>
        <v>42405</v>
      </c>
    </row>
    <row r="8803" spans="1:2" x14ac:dyDescent="0.25">
      <c r="A8803" s="23" t="s">
        <v>123</v>
      </c>
      <c r="B8803" s="30">
        <f t="shared" si="137"/>
        <v>42405</v>
      </c>
    </row>
    <row r="8804" spans="1:2" x14ac:dyDescent="0.25">
      <c r="A8804" s="23" t="s">
        <v>123</v>
      </c>
      <c r="B8804" s="30">
        <f t="shared" si="137"/>
        <v>42405</v>
      </c>
    </row>
    <row r="8805" spans="1:2" x14ac:dyDescent="0.25">
      <c r="A8805" s="23" t="s">
        <v>123</v>
      </c>
      <c r="B8805" s="30">
        <f t="shared" si="137"/>
        <v>42405</v>
      </c>
    </row>
    <row r="8806" spans="1:2" x14ac:dyDescent="0.25">
      <c r="A8806" s="23" t="s">
        <v>123</v>
      </c>
      <c r="B8806" s="30">
        <f t="shared" si="137"/>
        <v>42405</v>
      </c>
    </row>
    <row r="8807" spans="1:2" x14ac:dyDescent="0.25">
      <c r="A8807" s="23" t="s">
        <v>123</v>
      </c>
      <c r="B8807" s="30">
        <f t="shared" si="137"/>
        <v>42405</v>
      </c>
    </row>
    <row r="8808" spans="1:2" x14ac:dyDescent="0.25">
      <c r="A8808" s="23" t="s">
        <v>123</v>
      </c>
      <c r="B8808" s="30">
        <f t="shared" si="137"/>
        <v>42405</v>
      </c>
    </row>
    <row r="8809" spans="1:2" x14ac:dyDescent="0.25">
      <c r="A8809" s="23" t="s">
        <v>123</v>
      </c>
      <c r="B8809" s="30">
        <f t="shared" si="137"/>
        <v>42405</v>
      </c>
    </row>
    <row r="8810" spans="1:2" x14ac:dyDescent="0.25">
      <c r="A8810" s="23" t="s">
        <v>123</v>
      </c>
      <c r="B8810" s="30">
        <f t="shared" si="137"/>
        <v>42405</v>
      </c>
    </row>
    <row r="8811" spans="1:2" x14ac:dyDescent="0.25">
      <c r="A8811" s="23" t="s">
        <v>123</v>
      </c>
      <c r="B8811" s="30">
        <f t="shared" si="137"/>
        <v>42405</v>
      </c>
    </row>
    <row r="8812" spans="1:2" x14ac:dyDescent="0.25">
      <c r="A8812" s="23" t="s">
        <v>123</v>
      </c>
      <c r="B8812" s="30">
        <f t="shared" si="137"/>
        <v>42405</v>
      </c>
    </row>
    <row r="8813" spans="1:2" x14ac:dyDescent="0.25">
      <c r="A8813" s="23" t="s">
        <v>123</v>
      </c>
      <c r="B8813" s="30">
        <f t="shared" si="137"/>
        <v>42405</v>
      </c>
    </row>
    <row r="8814" spans="1:2" x14ac:dyDescent="0.25">
      <c r="A8814" s="23" t="s">
        <v>123</v>
      </c>
      <c r="B8814" s="30">
        <f t="shared" si="137"/>
        <v>42405</v>
      </c>
    </row>
    <row r="8815" spans="1:2" x14ac:dyDescent="0.25">
      <c r="A8815" s="23" t="s">
        <v>123</v>
      </c>
      <c r="B8815" s="30">
        <f t="shared" si="137"/>
        <v>42405</v>
      </c>
    </row>
    <row r="8816" spans="1:2" x14ac:dyDescent="0.25">
      <c r="A8816" s="23" t="s">
        <v>123</v>
      </c>
      <c r="B8816" s="30">
        <f t="shared" si="137"/>
        <v>42405</v>
      </c>
    </row>
    <row r="8817" spans="1:2" x14ac:dyDescent="0.25">
      <c r="A8817" s="23" t="s">
        <v>123</v>
      </c>
      <c r="B8817" s="30">
        <f t="shared" si="137"/>
        <v>42405</v>
      </c>
    </row>
    <row r="8818" spans="1:2" x14ac:dyDescent="0.25">
      <c r="A8818" s="23" t="s">
        <v>123</v>
      </c>
      <c r="B8818" s="30">
        <f t="shared" si="137"/>
        <v>42405</v>
      </c>
    </row>
    <row r="8819" spans="1:2" x14ac:dyDescent="0.25">
      <c r="A8819" s="23" t="s">
        <v>123</v>
      </c>
      <c r="B8819" s="30">
        <f t="shared" si="137"/>
        <v>42405</v>
      </c>
    </row>
    <row r="8820" spans="1:2" x14ac:dyDescent="0.25">
      <c r="A8820" s="23" t="s">
        <v>123</v>
      </c>
      <c r="B8820" s="30">
        <f t="shared" si="137"/>
        <v>42405</v>
      </c>
    </row>
    <row r="8821" spans="1:2" x14ac:dyDescent="0.25">
      <c r="A8821" s="23" t="s">
        <v>123</v>
      </c>
      <c r="B8821" s="30">
        <f t="shared" si="137"/>
        <v>42405</v>
      </c>
    </row>
    <row r="8822" spans="1:2" x14ac:dyDescent="0.25">
      <c r="A8822" s="23" t="s">
        <v>123</v>
      </c>
      <c r="B8822" s="30">
        <f t="shared" si="137"/>
        <v>42405</v>
      </c>
    </row>
    <row r="8823" spans="1:2" x14ac:dyDescent="0.25">
      <c r="A8823" s="23" t="s">
        <v>123</v>
      </c>
      <c r="B8823" s="30">
        <f t="shared" si="137"/>
        <v>42405</v>
      </c>
    </row>
    <row r="8824" spans="1:2" x14ac:dyDescent="0.25">
      <c r="A8824" s="23" t="s">
        <v>123</v>
      </c>
      <c r="B8824" s="30">
        <f t="shared" si="137"/>
        <v>42405</v>
      </c>
    </row>
    <row r="8825" spans="1:2" x14ac:dyDescent="0.25">
      <c r="A8825" s="23" t="s">
        <v>123</v>
      </c>
      <c r="B8825" s="30">
        <f t="shared" si="137"/>
        <v>42405</v>
      </c>
    </row>
    <row r="8826" spans="1:2" x14ac:dyDescent="0.25">
      <c r="A8826" s="23" t="s">
        <v>123</v>
      </c>
      <c r="B8826" s="30">
        <f t="shared" si="137"/>
        <v>42405</v>
      </c>
    </row>
    <row r="8827" spans="1:2" x14ac:dyDescent="0.25">
      <c r="A8827" s="23" t="s">
        <v>123</v>
      </c>
      <c r="B8827" s="30">
        <f t="shared" si="137"/>
        <v>42405</v>
      </c>
    </row>
    <row r="8828" spans="1:2" x14ac:dyDescent="0.25">
      <c r="A8828" s="23" t="s">
        <v>123</v>
      </c>
      <c r="B8828" s="30">
        <f t="shared" si="137"/>
        <v>42405</v>
      </c>
    </row>
    <row r="8829" spans="1:2" x14ac:dyDescent="0.25">
      <c r="A8829" s="23" t="s">
        <v>123</v>
      </c>
      <c r="B8829" s="30">
        <f t="shared" si="137"/>
        <v>42405</v>
      </c>
    </row>
    <row r="8830" spans="1:2" x14ac:dyDescent="0.25">
      <c r="A8830" s="23" t="s">
        <v>123</v>
      </c>
      <c r="B8830" s="30">
        <f t="shared" si="137"/>
        <v>42405</v>
      </c>
    </row>
    <row r="8831" spans="1:2" x14ac:dyDescent="0.25">
      <c r="A8831" s="23" t="s">
        <v>123</v>
      </c>
      <c r="B8831" s="30">
        <f t="shared" si="137"/>
        <v>42405</v>
      </c>
    </row>
    <row r="8832" spans="1:2" x14ac:dyDescent="0.25">
      <c r="A8832" s="23" t="s">
        <v>123</v>
      </c>
      <c r="B8832" s="30">
        <f t="shared" si="137"/>
        <v>42405</v>
      </c>
    </row>
    <row r="8833" spans="1:2" x14ac:dyDescent="0.25">
      <c r="A8833" s="23" t="s">
        <v>123</v>
      </c>
      <c r="B8833" s="30">
        <f t="shared" si="137"/>
        <v>42405</v>
      </c>
    </row>
    <row r="8834" spans="1:2" x14ac:dyDescent="0.25">
      <c r="A8834" s="23" t="s">
        <v>123</v>
      </c>
      <c r="B8834" s="30">
        <f t="shared" si="137"/>
        <v>42405</v>
      </c>
    </row>
    <row r="8835" spans="1:2" x14ac:dyDescent="0.25">
      <c r="A8835" s="23" t="s">
        <v>123</v>
      </c>
      <c r="B8835" s="30">
        <f t="shared" ref="B8835:B8898" si="138">DATEVALUE(SUBSTITUTE(A8835,".","-"))</f>
        <v>42405</v>
      </c>
    </row>
    <row r="8836" spans="1:2" x14ac:dyDescent="0.25">
      <c r="A8836" s="23" t="s">
        <v>123</v>
      </c>
      <c r="B8836" s="30">
        <f t="shared" si="138"/>
        <v>42405</v>
      </c>
    </row>
    <row r="8837" spans="1:2" x14ac:dyDescent="0.25">
      <c r="A8837" s="23" t="s">
        <v>123</v>
      </c>
      <c r="B8837" s="30">
        <f t="shared" si="138"/>
        <v>42405</v>
      </c>
    </row>
    <row r="8838" spans="1:2" x14ac:dyDescent="0.25">
      <c r="A8838" s="23" t="s">
        <v>123</v>
      </c>
      <c r="B8838" s="30">
        <f t="shared" si="138"/>
        <v>42405</v>
      </c>
    </row>
    <row r="8839" spans="1:2" x14ac:dyDescent="0.25">
      <c r="A8839" s="23" t="s">
        <v>123</v>
      </c>
      <c r="B8839" s="30">
        <f t="shared" si="138"/>
        <v>42405</v>
      </c>
    </row>
    <row r="8840" spans="1:2" x14ac:dyDescent="0.25">
      <c r="A8840" s="23" t="s">
        <v>123</v>
      </c>
      <c r="B8840" s="30">
        <f t="shared" si="138"/>
        <v>42405</v>
      </c>
    </row>
    <row r="8841" spans="1:2" x14ac:dyDescent="0.25">
      <c r="A8841" s="23" t="s">
        <v>123</v>
      </c>
      <c r="B8841" s="30">
        <f t="shared" si="138"/>
        <v>42405</v>
      </c>
    </row>
    <row r="8842" spans="1:2" x14ac:dyDescent="0.25">
      <c r="A8842" s="23" t="s">
        <v>123</v>
      </c>
      <c r="B8842" s="30">
        <f t="shared" si="138"/>
        <v>42405</v>
      </c>
    </row>
    <row r="8843" spans="1:2" x14ac:dyDescent="0.25">
      <c r="A8843" s="23" t="s">
        <v>123</v>
      </c>
      <c r="B8843" s="30">
        <f t="shared" si="138"/>
        <v>42405</v>
      </c>
    </row>
    <row r="8844" spans="1:2" x14ac:dyDescent="0.25">
      <c r="A8844" s="23" t="s">
        <v>123</v>
      </c>
      <c r="B8844" s="30">
        <f t="shared" si="138"/>
        <v>42405</v>
      </c>
    </row>
    <row r="8845" spans="1:2" x14ac:dyDescent="0.25">
      <c r="A8845" s="23" t="s">
        <v>123</v>
      </c>
      <c r="B8845" s="30">
        <f t="shared" si="138"/>
        <v>42405</v>
      </c>
    </row>
    <row r="8846" spans="1:2" x14ac:dyDescent="0.25">
      <c r="A8846" s="23" t="s">
        <v>123</v>
      </c>
      <c r="B8846" s="30">
        <f t="shared" si="138"/>
        <v>42405</v>
      </c>
    </row>
    <row r="8847" spans="1:2" x14ac:dyDescent="0.25">
      <c r="A8847" s="23" t="s">
        <v>123</v>
      </c>
      <c r="B8847" s="30">
        <f t="shared" si="138"/>
        <v>42405</v>
      </c>
    </row>
    <row r="8848" spans="1:2" x14ac:dyDescent="0.25">
      <c r="A8848" s="23" t="s">
        <v>123</v>
      </c>
      <c r="B8848" s="30">
        <f t="shared" si="138"/>
        <v>42405</v>
      </c>
    </row>
    <row r="8849" spans="1:2" x14ac:dyDescent="0.25">
      <c r="A8849" s="23" t="s">
        <v>123</v>
      </c>
      <c r="B8849" s="30">
        <f t="shared" si="138"/>
        <v>42405</v>
      </c>
    </row>
    <row r="8850" spans="1:2" x14ac:dyDescent="0.25">
      <c r="A8850" s="23" t="s">
        <v>123</v>
      </c>
      <c r="B8850" s="30">
        <f t="shared" si="138"/>
        <v>42405</v>
      </c>
    </row>
    <row r="8851" spans="1:2" x14ac:dyDescent="0.25">
      <c r="A8851" s="23" t="s">
        <v>123</v>
      </c>
      <c r="B8851" s="30">
        <f t="shared" si="138"/>
        <v>42405</v>
      </c>
    </row>
    <row r="8852" spans="1:2" x14ac:dyDescent="0.25">
      <c r="A8852" s="23" t="s">
        <v>123</v>
      </c>
      <c r="B8852" s="30">
        <f t="shared" si="138"/>
        <v>42405</v>
      </c>
    </row>
    <row r="8853" spans="1:2" x14ac:dyDescent="0.25">
      <c r="A8853" s="23" t="s">
        <v>123</v>
      </c>
      <c r="B8853" s="30">
        <f t="shared" si="138"/>
        <v>42405</v>
      </c>
    </row>
    <row r="8854" spans="1:2" x14ac:dyDescent="0.25">
      <c r="A8854" s="23" t="s">
        <v>123</v>
      </c>
      <c r="B8854" s="30">
        <f t="shared" si="138"/>
        <v>42405</v>
      </c>
    </row>
    <row r="8855" spans="1:2" x14ac:dyDescent="0.25">
      <c r="A8855" s="23" t="s">
        <v>123</v>
      </c>
      <c r="B8855" s="30">
        <f t="shared" si="138"/>
        <v>42405</v>
      </c>
    </row>
    <row r="8856" spans="1:2" x14ac:dyDescent="0.25">
      <c r="A8856" s="23" t="s">
        <v>123</v>
      </c>
      <c r="B8856" s="30">
        <f t="shared" si="138"/>
        <v>42405</v>
      </c>
    </row>
    <row r="8857" spans="1:2" x14ac:dyDescent="0.25">
      <c r="A8857" s="23" t="s">
        <v>123</v>
      </c>
      <c r="B8857" s="30">
        <f t="shared" si="138"/>
        <v>42405</v>
      </c>
    </row>
    <row r="8858" spans="1:2" x14ac:dyDescent="0.25">
      <c r="A8858" s="23" t="s">
        <v>123</v>
      </c>
      <c r="B8858" s="30">
        <f t="shared" si="138"/>
        <v>42405</v>
      </c>
    </row>
    <row r="8859" spans="1:2" x14ac:dyDescent="0.25">
      <c r="A8859" s="23" t="s">
        <v>123</v>
      </c>
      <c r="B8859" s="30">
        <f t="shared" si="138"/>
        <v>42405</v>
      </c>
    </row>
    <row r="8860" spans="1:2" x14ac:dyDescent="0.25">
      <c r="A8860" s="23" t="s">
        <v>123</v>
      </c>
      <c r="B8860" s="30">
        <f t="shared" si="138"/>
        <v>42405</v>
      </c>
    </row>
    <row r="8861" spans="1:2" x14ac:dyDescent="0.25">
      <c r="A8861" s="23" t="s">
        <v>123</v>
      </c>
      <c r="B8861" s="30">
        <f t="shared" si="138"/>
        <v>42405</v>
      </c>
    </row>
    <row r="8862" spans="1:2" x14ac:dyDescent="0.25">
      <c r="A8862" s="23" t="s">
        <v>123</v>
      </c>
      <c r="B8862" s="30">
        <f t="shared" si="138"/>
        <v>42405</v>
      </c>
    </row>
    <row r="8863" spans="1:2" x14ac:dyDescent="0.25">
      <c r="A8863" s="23" t="s">
        <v>123</v>
      </c>
      <c r="B8863" s="30">
        <f t="shared" si="138"/>
        <v>42405</v>
      </c>
    </row>
    <row r="8864" spans="1:2" x14ac:dyDescent="0.25">
      <c r="A8864" s="23" t="s">
        <v>123</v>
      </c>
      <c r="B8864" s="30">
        <f t="shared" si="138"/>
        <v>42405</v>
      </c>
    </row>
    <row r="8865" spans="1:2" x14ac:dyDescent="0.25">
      <c r="A8865" s="23" t="s">
        <v>123</v>
      </c>
      <c r="B8865" s="30">
        <f t="shared" si="138"/>
        <v>42405</v>
      </c>
    </row>
    <row r="8866" spans="1:2" x14ac:dyDescent="0.25">
      <c r="A8866" s="23" t="s">
        <v>123</v>
      </c>
      <c r="B8866" s="30">
        <f t="shared" si="138"/>
        <v>42405</v>
      </c>
    </row>
    <row r="8867" spans="1:2" x14ac:dyDescent="0.25">
      <c r="A8867" s="23" t="s">
        <v>123</v>
      </c>
      <c r="B8867" s="30">
        <f t="shared" si="138"/>
        <v>42405</v>
      </c>
    </row>
    <row r="8868" spans="1:2" x14ac:dyDescent="0.25">
      <c r="A8868" s="23" t="s">
        <v>123</v>
      </c>
      <c r="B8868" s="30">
        <f t="shared" si="138"/>
        <v>42405</v>
      </c>
    </row>
    <row r="8869" spans="1:2" x14ac:dyDescent="0.25">
      <c r="A8869" s="23" t="s">
        <v>123</v>
      </c>
      <c r="B8869" s="30">
        <f t="shared" si="138"/>
        <v>42405</v>
      </c>
    </row>
    <row r="8870" spans="1:2" x14ac:dyDescent="0.25">
      <c r="A8870" s="23" t="s">
        <v>123</v>
      </c>
      <c r="B8870" s="30">
        <f t="shared" si="138"/>
        <v>42405</v>
      </c>
    </row>
    <row r="8871" spans="1:2" x14ac:dyDescent="0.25">
      <c r="A8871" s="23" t="s">
        <v>123</v>
      </c>
      <c r="B8871" s="30">
        <f t="shared" si="138"/>
        <v>42405</v>
      </c>
    </row>
    <row r="8872" spans="1:2" x14ac:dyDescent="0.25">
      <c r="A8872" s="23" t="s">
        <v>123</v>
      </c>
      <c r="B8872" s="30">
        <f t="shared" si="138"/>
        <v>42405</v>
      </c>
    </row>
    <row r="8873" spans="1:2" x14ac:dyDescent="0.25">
      <c r="A8873" s="23" t="s">
        <v>123</v>
      </c>
      <c r="B8873" s="30">
        <f t="shared" si="138"/>
        <v>42405</v>
      </c>
    </row>
    <row r="8874" spans="1:2" x14ac:dyDescent="0.25">
      <c r="A8874" s="23" t="s">
        <v>123</v>
      </c>
      <c r="B8874" s="30">
        <f t="shared" si="138"/>
        <v>42405</v>
      </c>
    </row>
    <row r="8875" spans="1:2" x14ac:dyDescent="0.25">
      <c r="A8875" s="23" t="s">
        <v>123</v>
      </c>
      <c r="B8875" s="30">
        <f t="shared" si="138"/>
        <v>42405</v>
      </c>
    </row>
    <row r="8876" spans="1:2" x14ac:dyDescent="0.25">
      <c r="A8876" s="23" t="s">
        <v>123</v>
      </c>
      <c r="B8876" s="30">
        <f t="shared" si="138"/>
        <v>42405</v>
      </c>
    </row>
    <row r="8877" spans="1:2" x14ac:dyDescent="0.25">
      <c r="A8877" s="23" t="s">
        <v>123</v>
      </c>
      <c r="B8877" s="30">
        <f t="shared" si="138"/>
        <v>42405</v>
      </c>
    </row>
    <row r="8878" spans="1:2" x14ac:dyDescent="0.25">
      <c r="A8878" s="23" t="s">
        <v>123</v>
      </c>
      <c r="B8878" s="30">
        <f t="shared" si="138"/>
        <v>42405</v>
      </c>
    </row>
    <row r="8879" spans="1:2" x14ac:dyDescent="0.25">
      <c r="A8879" s="23" t="s">
        <v>123</v>
      </c>
      <c r="B8879" s="30">
        <f t="shared" si="138"/>
        <v>42405</v>
      </c>
    </row>
    <row r="8880" spans="1:2" x14ac:dyDescent="0.25">
      <c r="A8880" s="23" t="s">
        <v>123</v>
      </c>
      <c r="B8880" s="30">
        <f t="shared" si="138"/>
        <v>42405</v>
      </c>
    </row>
    <row r="8881" spans="1:2" x14ac:dyDescent="0.25">
      <c r="A8881" s="23" t="s">
        <v>123</v>
      </c>
      <c r="B8881" s="30">
        <f t="shared" si="138"/>
        <v>42405</v>
      </c>
    </row>
    <row r="8882" spans="1:2" x14ac:dyDescent="0.25">
      <c r="A8882" s="23" t="s">
        <v>123</v>
      </c>
      <c r="B8882" s="30">
        <f t="shared" si="138"/>
        <v>42405</v>
      </c>
    </row>
    <row r="8883" spans="1:2" x14ac:dyDescent="0.25">
      <c r="A8883" s="23" t="s">
        <v>123</v>
      </c>
      <c r="B8883" s="30">
        <f t="shared" si="138"/>
        <v>42405</v>
      </c>
    </row>
    <row r="8884" spans="1:2" x14ac:dyDescent="0.25">
      <c r="A8884" s="23" t="s">
        <v>123</v>
      </c>
      <c r="B8884" s="30">
        <f t="shared" si="138"/>
        <v>42405</v>
      </c>
    </row>
    <row r="8885" spans="1:2" x14ac:dyDescent="0.25">
      <c r="A8885" s="23" t="s">
        <v>123</v>
      </c>
      <c r="B8885" s="30">
        <f t="shared" si="138"/>
        <v>42405</v>
      </c>
    </row>
    <row r="8886" spans="1:2" x14ac:dyDescent="0.25">
      <c r="A8886" s="23" t="s">
        <v>123</v>
      </c>
      <c r="B8886" s="30">
        <f t="shared" si="138"/>
        <v>42405</v>
      </c>
    </row>
    <row r="8887" spans="1:2" x14ac:dyDescent="0.25">
      <c r="A8887" s="23" t="s">
        <v>123</v>
      </c>
      <c r="B8887" s="30">
        <f t="shared" si="138"/>
        <v>42405</v>
      </c>
    </row>
    <row r="8888" spans="1:2" x14ac:dyDescent="0.25">
      <c r="A8888" s="23" t="s">
        <v>123</v>
      </c>
      <c r="B8888" s="30">
        <f t="shared" si="138"/>
        <v>42405</v>
      </c>
    </row>
    <row r="8889" spans="1:2" x14ac:dyDescent="0.25">
      <c r="A8889" s="23" t="s">
        <v>123</v>
      </c>
      <c r="B8889" s="30">
        <f t="shared" si="138"/>
        <v>42405</v>
      </c>
    </row>
    <row r="8890" spans="1:2" x14ac:dyDescent="0.25">
      <c r="A8890" s="23" t="s">
        <v>123</v>
      </c>
      <c r="B8890" s="30">
        <f t="shared" si="138"/>
        <v>42405</v>
      </c>
    </row>
    <row r="8891" spans="1:2" x14ac:dyDescent="0.25">
      <c r="A8891" s="23" t="s">
        <v>123</v>
      </c>
      <c r="B8891" s="30">
        <f t="shared" si="138"/>
        <v>42405</v>
      </c>
    </row>
    <row r="8892" spans="1:2" x14ac:dyDescent="0.25">
      <c r="A8892" s="23" t="s">
        <v>123</v>
      </c>
      <c r="B8892" s="30">
        <f t="shared" si="138"/>
        <v>42405</v>
      </c>
    </row>
    <row r="8893" spans="1:2" x14ac:dyDescent="0.25">
      <c r="A8893" s="23" t="s">
        <v>123</v>
      </c>
      <c r="B8893" s="30">
        <f t="shared" si="138"/>
        <v>42405</v>
      </c>
    </row>
    <row r="8894" spans="1:2" x14ac:dyDescent="0.25">
      <c r="A8894" s="23" t="s">
        <v>123</v>
      </c>
      <c r="B8894" s="30">
        <f t="shared" si="138"/>
        <v>42405</v>
      </c>
    </row>
    <row r="8895" spans="1:2" x14ac:dyDescent="0.25">
      <c r="A8895" s="23" t="s">
        <v>123</v>
      </c>
      <c r="B8895" s="30">
        <f t="shared" si="138"/>
        <v>42405</v>
      </c>
    </row>
    <row r="8896" spans="1:2" x14ac:dyDescent="0.25">
      <c r="A8896" s="23" t="s">
        <v>123</v>
      </c>
      <c r="B8896" s="30">
        <f t="shared" si="138"/>
        <v>42405</v>
      </c>
    </row>
    <row r="8897" spans="1:2" x14ac:dyDescent="0.25">
      <c r="A8897" s="23" t="s">
        <v>123</v>
      </c>
      <c r="B8897" s="30">
        <f t="shared" si="138"/>
        <v>42405</v>
      </c>
    </row>
    <row r="8898" spans="1:2" x14ac:dyDescent="0.25">
      <c r="A8898" s="23" t="s">
        <v>123</v>
      </c>
      <c r="B8898" s="30">
        <f t="shared" si="138"/>
        <v>42405</v>
      </c>
    </row>
    <row r="8899" spans="1:2" x14ac:dyDescent="0.25">
      <c r="A8899" s="23" t="s">
        <v>123</v>
      </c>
      <c r="B8899" s="30">
        <f t="shared" ref="B8899:B8962" si="139">DATEVALUE(SUBSTITUTE(A8899,".","-"))</f>
        <v>42405</v>
      </c>
    </row>
    <row r="8900" spans="1:2" x14ac:dyDescent="0.25">
      <c r="A8900" s="23" t="s">
        <v>123</v>
      </c>
      <c r="B8900" s="30">
        <f t="shared" si="139"/>
        <v>42405</v>
      </c>
    </row>
    <row r="8901" spans="1:2" x14ac:dyDescent="0.25">
      <c r="A8901" s="23" t="s">
        <v>123</v>
      </c>
      <c r="B8901" s="30">
        <f t="shared" si="139"/>
        <v>42405</v>
      </c>
    </row>
    <row r="8902" spans="1:2" x14ac:dyDescent="0.25">
      <c r="A8902" s="23" t="s">
        <v>123</v>
      </c>
      <c r="B8902" s="30">
        <f t="shared" si="139"/>
        <v>42405</v>
      </c>
    </row>
    <row r="8903" spans="1:2" x14ac:dyDescent="0.25">
      <c r="A8903" s="23" t="s">
        <v>123</v>
      </c>
      <c r="B8903" s="30">
        <f t="shared" si="139"/>
        <v>42405</v>
      </c>
    </row>
    <row r="8904" spans="1:2" x14ac:dyDescent="0.25">
      <c r="A8904" s="23" t="s">
        <v>123</v>
      </c>
      <c r="B8904" s="30">
        <f t="shared" si="139"/>
        <v>42405</v>
      </c>
    </row>
    <row r="8905" spans="1:2" x14ac:dyDescent="0.25">
      <c r="A8905" s="23" t="s">
        <v>123</v>
      </c>
      <c r="B8905" s="30">
        <f t="shared" si="139"/>
        <v>42405</v>
      </c>
    </row>
    <row r="8906" spans="1:2" x14ac:dyDescent="0.25">
      <c r="A8906" s="23" t="s">
        <v>123</v>
      </c>
      <c r="B8906" s="30">
        <f t="shared" si="139"/>
        <v>42405</v>
      </c>
    </row>
    <row r="8907" spans="1:2" x14ac:dyDescent="0.25">
      <c r="A8907" s="23" t="s">
        <v>123</v>
      </c>
      <c r="B8907" s="30">
        <f t="shared" si="139"/>
        <v>42405</v>
      </c>
    </row>
    <row r="8908" spans="1:2" x14ac:dyDescent="0.25">
      <c r="A8908" s="23" t="s">
        <v>123</v>
      </c>
      <c r="B8908" s="30">
        <f t="shared" si="139"/>
        <v>42405</v>
      </c>
    </row>
    <row r="8909" spans="1:2" x14ac:dyDescent="0.25">
      <c r="A8909" s="23" t="s">
        <v>123</v>
      </c>
      <c r="B8909" s="30">
        <f t="shared" si="139"/>
        <v>42405</v>
      </c>
    </row>
    <row r="8910" spans="1:2" x14ac:dyDescent="0.25">
      <c r="A8910" s="23" t="s">
        <v>123</v>
      </c>
      <c r="B8910" s="30">
        <f t="shared" si="139"/>
        <v>42405</v>
      </c>
    </row>
    <row r="8911" spans="1:2" x14ac:dyDescent="0.25">
      <c r="A8911" s="23" t="s">
        <v>123</v>
      </c>
      <c r="B8911" s="30">
        <f t="shared" si="139"/>
        <v>42405</v>
      </c>
    </row>
    <row r="8912" spans="1:2" x14ac:dyDescent="0.25">
      <c r="A8912" s="23" t="s">
        <v>123</v>
      </c>
      <c r="B8912" s="30">
        <f t="shared" si="139"/>
        <v>42405</v>
      </c>
    </row>
    <row r="8913" spans="1:2" x14ac:dyDescent="0.25">
      <c r="A8913" s="23" t="s">
        <v>123</v>
      </c>
      <c r="B8913" s="30">
        <f t="shared" si="139"/>
        <v>42405</v>
      </c>
    </row>
    <row r="8914" spans="1:2" x14ac:dyDescent="0.25">
      <c r="A8914" s="23" t="s">
        <v>123</v>
      </c>
      <c r="B8914" s="30">
        <f t="shared" si="139"/>
        <v>42405</v>
      </c>
    </row>
    <row r="8915" spans="1:2" x14ac:dyDescent="0.25">
      <c r="A8915" s="23" t="s">
        <v>125</v>
      </c>
      <c r="B8915" s="30">
        <f t="shared" si="139"/>
        <v>42408</v>
      </c>
    </row>
    <row r="8916" spans="1:2" x14ac:dyDescent="0.25">
      <c r="A8916" s="23" t="s">
        <v>125</v>
      </c>
      <c r="B8916" s="30">
        <f t="shared" si="139"/>
        <v>42408</v>
      </c>
    </row>
    <row r="8917" spans="1:2" x14ac:dyDescent="0.25">
      <c r="A8917" s="23" t="s">
        <v>125</v>
      </c>
      <c r="B8917" s="30">
        <f t="shared" si="139"/>
        <v>42408</v>
      </c>
    </row>
    <row r="8918" spans="1:2" x14ac:dyDescent="0.25">
      <c r="A8918" s="23" t="s">
        <v>125</v>
      </c>
      <c r="B8918" s="30">
        <f t="shared" si="139"/>
        <v>42408</v>
      </c>
    </row>
    <row r="8919" spans="1:2" x14ac:dyDescent="0.25">
      <c r="A8919" s="23" t="s">
        <v>125</v>
      </c>
      <c r="B8919" s="30">
        <f t="shared" si="139"/>
        <v>42408</v>
      </c>
    </row>
    <row r="8920" spans="1:2" x14ac:dyDescent="0.25">
      <c r="A8920" s="23" t="s">
        <v>125</v>
      </c>
      <c r="B8920" s="30">
        <f t="shared" si="139"/>
        <v>42408</v>
      </c>
    </row>
    <row r="8921" spans="1:2" x14ac:dyDescent="0.25">
      <c r="A8921" s="23" t="s">
        <v>125</v>
      </c>
      <c r="B8921" s="30">
        <f t="shared" si="139"/>
        <v>42408</v>
      </c>
    </row>
    <row r="8922" spans="1:2" x14ac:dyDescent="0.25">
      <c r="A8922" s="23" t="s">
        <v>125</v>
      </c>
      <c r="B8922" s="30">
        <f t="shared" si="139"/>
        <v>42408</v>
      </c>
    </row>
    <row r="8923" spans="1:2" x14ac:dyDescent="0.25">
      <c r="A8923" s="23" t="s">
        <v>125</v>
      </c>
      <c r="B8923" s="30">
        <f t="shared" si="139"/>
        <v>42408</v>
      </c>
    </row>
    <row r="8924" spans="1:2" x14ac:dyDescent="0.25">
      <c r="A8924" s="23" t="s">
        <v>125</v>
      </c>
      <c r="B8924" s="30">
        <f t="shared" si="139"/>
        <v>42408</v>
      </c>
    </row>
    <row r="8925" spans="1:2" x14ac:dyDescent="0.25">
      <c r="A8925" s="23" t="s">
        <v>125</v>
      </c>
      <c r="B8925" s="30">
        <f t="shared" si="139"/>
        <v>42408</v>
      </c>
    </row>
    <row r="8926" spans="1:2" x14ac:dyDescent="0.25">
      <c r="A8926" s="23" t="s">
        <v>125</v>
      </c>
      <c r="B8926" s="30">
        <f t="shared" si="139"/>
        <v>42408</v>
      </c>
    </row>
    <row r="8927" spans="1:2" x14ac:dyDescent="0.25">
      <c r="A8927" s="23" t="s">
        <v>125</v>
      </c>
      <c r="B8927" s="30">
        <f t="shared" si="139"/>
        <v>42408</v>
      </c>
    </row>
    <row r="8928" spans="1:2" x14ac:dyDescent="0.25">
      <c r="A8928" s="23" t="s">
        <v>125</v>
      </c>
      <c r="B8928" s="30">
        <f t="shared" si="139"/>
        <v>42408</v>
      </c>
    </row>
    <row r="8929" spans="1:2" x14ac:dyDescent="0.25">
      <c r="A8929" s="23" t="s">
        <v>125</v>
      </c>
      <c r="B8929" s="30">
        <f t="shared" si="139"/>
        <v>42408</v>
      </c>
    </row>
    <row r="8930" spans="1:2" x14ac:dyDescent="0.25">
      <c r="A8930" s="23" t="s">
        <v>125</v>
      </c>
      <c r="B8930" s="30">
        <f t="shared" si="139"/>
        <v>42408</v>
      </c>
    </row>
    <row r="8931" spans="1:2" x14ac:dyDescent="0.25">
      <c r="A8931" s="23" t="s">
        <v>125</v>
      </c>
      <c r="B8931" s="30">
        <f t="shared" si="139"/>
        <v>42408</v>
      </c>
    </row>
    <row r="8932" spans="1:2" x14ac:dyDescent="0.25">
      <c r="A8932" s="23" t="s">
        <v>125</v>
      </c>
      <c r="B8932" s="30">
        <f t="shared" si="139"/>
        <v>42408</v>
      </c>
    </row>
    <row r="8933" spans="1:2" x14ac:dyDescent="0.25">
      <c r="A8933" s="23" t="s">
        <v>125</v>
      </c>
      <c r="B8933" s="30">
        <f t="shared" si="139"/>
        <v>42408</v>
      </c>
    </row>
    <row r="8934" spans="1:2" x14ac:dyDescent="0.25">
      <c r="A8934" s="23" t="s">
        <v>125</v>
      </c>
      <c r="B8934" s="30">
        <f t="shared" si="139"/>
        <v>42408</v>
      </c>
    </row>
    <row r="8935" spans="1:2" x14ac:dyDescent="0.25">
      <c r="A8935" s="23" t="s">
        <v>125</v>
      </c>
      <c r="B8935" s="30">
        <f t="shared" si="139"/>
        <v>42408</v>
      </c>
    </row>
    <row r="8936" spans="1:2" x14ac:dyDescent="0.25">
      <c r="A8936" s="23" t="s">
        <v>125</v>
      </c>
      <c r="B8936" s="30">
        <f t="shared" si="139"/>
        <v>42408</v>
      </c>
    </row>
    <row r="8937" spans="1:2" x14ac:dyDescent="0.25">
      <c r="A8937" s="23" t="s">
        <v>125</v>
      </c>
      <c r="B8937" s="30">
        <f t="shared" si="139"/>
        <v>42408</v>
      </c>
    </row>
    <row r="8938" spans="1:2" x14ac:dyDescent="0.25">
      <c r="A8938" s="23" t="s">
        <v>125</v>
      </c>
      <c r="B8938" s="30">
        <f t="shared" si="139"/>
        <v>42408</v>
      </c>
    </row>
    <row r="8939" spans="1:2" x14ac:dyDescent="0.25">
      <c r="A8939" s="23" t="s">
        <v>125</v>
      </c>
      <c r="B8939" s="30">
        <f t="shared" si="139"/>
        <v>42408</v>
      </c>
    </row>
    <row r="8940" spans="1:2" x14ac:dyDescent="0.25">
      <c r="A8940" s="23" t="s">
        <v>125</v>
      </c>
      <c r="B8940" s="30">
        <f t="shared" si="139"/>
        <v>42408</v>
      </c>
    </row>
    <row r="8941" spans="1:2" x14ac:dyDescent="0.25">
      <c r="A8941" s="23" t="s">
        <v>125</v>
      </c>
      <c r="B8941" s="30">
        <f t="shared" si="139"/>
        <v>42408</v>
      </c>
    </row>
    <row r="8942" spans="1:2" x14ac:dyDescent="0.25">
      <c r="A8942" s="23" t="s">
        <v>125</v>
      </c>
      <c r="B8942" s="30">
        <f t="shared" si="139"/>
        <v>42408</v>
      </c>
    </row>
    <row r="8943" spans="1:2" x14ac:dyDescent="0.25">
      <c r="A8943" s="23" t="s">
        <v>125</v>
      </c>
      <c r="B8943" s="30">
        <f t="shared" si="139"/>
        <v>42408</v>
      </c>
    </row>
    <row r="8944" spans="1:2" x14ac:dyDescent="0.25">
      <c r="A8944" s="23" t="s">
        <v>125</v>
      </c>
      <c r="B8944" s="30">
        <f t="shared" si="139"/>
        <v>42408</v>
      </c>
    </row>
    <row r="8945" spans="1:2" x14ac:dyDescent="0.25">
      <c r="A8945" s="23" t="s">
        <v>125</v>
      </c>
      <c r="B8945" s="30">
        <f t="shared" si="139"/>
        <v>42408</v>
      </c>
    </row>
    <row r="8946" spans="1:2" x14ac:dyDescent="0.25">
      <c r="A8946" s="23" t="s">
        <v>125</v>
      </c>
      <c r="B8946" s="30">
        <f t="shared" si="139"/>
        <v>42408</v>
      </c>
    </row>
    <row r="8947" spans="1:2" x14ac:dyDescent="0.25">
      <c r="A8947" s="23" t="s">
        <v>125</v>
      </c>
      <c r="B8947" s="30">
        <f t="shared" si="139"/>
        <v>42408</v>
      </c>
    </row>
    <row r="8948" spans="1:2" x14ac:dyDescent="0.25">
      <c r="A8948" s="23" t="s">
        <v>125</v>
      </c>
      <c r="B8948" s="30">
        <f t="shared" si="139"/>
        <v>42408</v>
      </c>
    </row>
    <row r="8949" spans="1:2" x14ac:dyDescent="0.25">
      <c r="A8949" s="23" t="s">
        <v>125</v>
      </c>
      <c r="B8949" s="30">
        <f t="shared" si="139"/>
        <v>42408</v>
      </c>
    </row>
    <row r="8950" spans="1:2" x14ac:dyDescent="0.25">
      <c r="A8950" s="23" t="s">
        <v>125</v>
      </c>
      <c r="B8950" s="30">
        <f t="shared" si="139"/>
        <v>42408</v>
      </c>
    </row>
    <row r="8951" spans="1:2" x14ac:dyDescent="0.25">
      <c r="A8951" s="23" t="s">
        <v>125</v>
      </c>
      <c r="B8951" s="30">
        <f t="shared" si="139"/>
        <v>42408</v>
      </c>
    </row>
    <row r="8952" spans="1:2" x14ac:dyDescent="0.25">
      <c r="A8952" s="23" t="s">
        <v>125</v>
      </c>
      <c r="B8952" s="30">
        <f t="shared" si="139"/>
        <v>42408</v>
      </c>
    </row>
    <row r="8953" spans="1:2" x14ac:dyDescent="0.25">
      <c r="A8953" s="23" t="s">
        <v>125</v>
      </c>
      <c r="B8953" s="30">
        <f t="shared" si="139"/>
        <v>42408</v>
      </c>
    </row>
    <row r="8954" spans="1:2" x14ac:dyDescent="0.25">
      <c r="A8954" s="23" t="s">
        <v>125</v>
      </c>
      <c r="B8954" s="30">
        <f t="shared" si="139"/>
        <v>42408</v>
      </c>
    </row>
    <row r="8955" spans="1:2" x14ac:dyDescent="0.25">
      <c r="A8955" s="23" t="s">
        <v>125</v>
      </c>
      <c r="B8955" s="30">
        <f t="shared" si="139"/>
        <v>42408</v>
      </c>
    </row>
    <row r="8956" spans="1:2" x14ac:dyDescent="0.25">
      <c r="A8956" s="23" t="s">
        <v>125</v>
      </c>
      <c r="B8956" s="30">
        <f t="shared" si="139"/>
        <v>42408</v>
      </c>
    </row>
    <row r="8957" spans="1:2" x14ac:dyDescent="0.25">
      <c r="A8957" s="23" t="s">
        <v>125</v>
      </c>
      <c r="B8957" s="30">
        <f t="shared" si="139"/>
        <v>42408</v>
      </c>
    </row>
    <row r="8958" spans="1:2" x14ac:dyDescent="0.25">
      <c r="A8958" s="23" t="s">
        <v>125</v>
      </c>
      <c r="B8958" s="30">
        <f t="shared" si="139"/>
        <v>42408</v>
      </c>
    </row>
    <row r="8959" spans="1:2" x14ac:dyDescent="0.25">
      <c r="A8959" s="23" t="s">
        <v>125</v>
      </c>
      <c r="B8959" s="30">
        <f t="shared" si="139"/>
        <v>42408</v>
      </c>
    </row>
    <row r="8960" spans="1:2" x14ac:dyDescent="0.25">
      <c r="A8960" s="23" t="s">
        <v>125</v>
      </c>
      <c r="B8960" s="30">
        <f t="shared" si="139"/>
        <v>42408</v>
      </c>
    </row>
    <row r="8961" spans="1:2" x14ac:dyDescent="0.25">
      <c r="A8961" s="23" t="s">
        <v>125</v>
      </c>
      <c r="B8961" s="30">
        <f t="shared" si="139"/>
        <v>42408</v>
      </c>
    </row>
    <row r="8962" spans="1:2" x14ac:dyDescent="0.25">
      <c r="A8962" s="23" t="s">
        <v>125</v>
      </c>
      <c r="B8962" s="30">
        <f t="shared" si="139"/>
        <v>42408</v>
      </c>
    </row>
    <row r="8963" spans="1:2" x14ac:dyDescent="0.25">
      <c r="A8963" s="23" t="s">
        <v>125</v>
      </c>
      <c r="B8963" s="30">
        <f t="shared" ref="B8963:B9026" si="140">DATEVALUE(SUBSTITUTE(A8963,".","-"))</f>
        <v>42408</v>
      </c>
    </row>
    <row r="8964" spans="1:2" x14ac:dyDescent="0.25">
      <c r="A8964" s="23" t="s">
        <v>125</v>
      </c>
      <c r="B8964" s="30">
        <f t="shared" si="140"/>
        <v>42408</v>
      </c>
    </row>
    <row r="8965" spans="1:2" x14ac:dyDescent="0.25">
      <c r="A8965" s="23" t="s">
        <v>125</v>
      </c>
      <c r="B8965" s="30">
        <f t="shared" si="140"/>
        <v>42408</v>
      </c>
    </row>
    <row r="8966" spans="1:2" x14ac:dyDescent="0.25">
      <c r="A8966" s="23" t="s">
        <v>125</v>
      </c>
      <c r="B8966" s="30">
        <f t="shared" si="140"/>
        <v>42408</v>
      </c>
    </row>
    <row r="8967" spans="1:2" x14ac:dyDescent="0.25">
      <c r="A8967" s="23" t="s">
        <v>125</v>
      </c>
      <c r="B8967" s="30">
        <f t="shared" si="140"/>
        <v>42408</v>
      </c>
    </row>
    <row r="8968" spans="1:2" x14ac:dyDescent="0.25">
      <c r="A8968" s="23" t="s">
        <v>125</v>
      </c>
      <c r="B8968" s="30">
        <f t="shared" si="140"/>
        <v>42408</v>
      </c>
    </row>
    <row r="8969" spans="1:2" x14ac:dyDescent="0.25">
      <c r="A8969" s="23" t="s">
        <v>125</v>
      </c>
      <c r="B8969" s="30">
        <f t="shared" si="140"/>
        <v>42408</v>
      </c>
    </row>
    <row r="8970" spans="1:2" x14ac:dyDescent="0.25">
      <c r="A8970" s="23" t="s">
        <v>125</v>
      </c>
      <c r="B8970" s="30">
        <f t="shared" si="140"/>
        <v>42408</v>
      </c>
    </row>
    <row r="8971" spans="1:2" x14ac:dyDescent="0.25">
      <c r="A8971" s="23" t="s">
        <v>125</v>
      </c>
      <c r="B8971" s="30">
        <f t="shared" si="140"/>
        <v>42408</v>
      </c>
    </row>
    <row r="8972" spans="1:2" x14ac:dyDescent="0.25">
      <c r="A8972" s="23" t="s">
        <v>125</v>
      </c>
      <c r="B8972" s="30">
        <f t="shared" si="140"/>
        <v>42408</v>
      </c>
    </row>
    <row r="8973" spans="1:2" x14ac:dyDescent="0.25">
      <c r="A8973" s="23" t="s">
        <v>125</v>
      </c>
      <c r="B8973" s="30">
        <f t="shared" si="140"/>
        <v>42408</v>
      </c>
    </row>
    <row r="8974" spans="1:2" x14ac:dyDescent="0.25">
      <c r="A8974" s="23" t="s">
        <v>125</v>
      </c>
      <c r="B8974" s="30">
        <f t="shared" si="140"/>
        <v>42408</v>
      </c>
    </row>
    <row r="8975" spans="1:2" x14ac:dyDescent="0.25">
      <c r="A8975" s="23" t="s">
        <v>125</v>
      </c>
      <c r="B8975" s="30">
        <f t="shared" si="140"/>
        <v>42408</v>
      </c>
    </row>
    <row r="8976" spans="1:2" x14ac:dyDescent="0.25">
      <c r="A8976" s="23" t="s">
        <v>125</v>
      </c>
      <c r="B8976" s="30">
        <f t="shared" si="140"/>
        <v>42408</v>
      </c>
    </row>
    <row r="8977" spans="1:2" x14ac:dyDescent="0.25">
      <c r="A8977" s="23" t="s">
        <v>125</v>
      </c>
      <c r="B8977" s="30">
        <f t="shared" si="140"/>
        <v>42408</v>
      </c>
    </row>
    <row r="8978" spans="1:2" x14ac:dyDescent="0.25">
      <c r="A8978" s="23" t="s">
        <v>125</v>
      </c>
      <c r="B8978" s="30">
        <f t="shared" si="140"/>
        <v>42408</v>
      </c>
    </row>
    <row r="8979" spans="1:2" x14ac:dyDescent="0.25">
      <c r="A8979" s="23" t="s">
        <v>125</v>
      </c>
      <c r="B8979" s="30">
        <f t="shared" si="140"/>
        <v>42408</v>
      </c>
    </row>
    <row r="8980" spans="1:2" x14ac:dyDescent="0.25">
      <c r="A8980" s="23" t="s">
        <v>125</v>
      </c>
      <c r="B8980" s="30">
        <f t="shared" si="140"/>
        <v>42408</v>
      </c>
    </row>
    <row r="8981" spans="1:2" x14ac:dyDescent="0.25">
      <c r="A8981" s="23" t="s">
        <v>125</v>
      </c>
      <c r="B8981" s="30">
        <f t="shared" si="140"/>
        <v>42408</v>
      </c>
    </row>
    <row r="8982" spans="1:2" x14ac:dyDescent="0.25">
      <c r="A8982" s="23" t="s">
        <v>125</v>
      </c>
      <c r="B8982" s="30">
        <f t="shared" si="140"/>
        <v>42408</v>
      </c>
    </row>
    <row r="8983" spans="1:2" x14ac:dyDescent="0.25">
      <c r="A8983" s="23" t="s">
        <v>125</v>
      </c>
      <c r="B8983" s="30">
        <f t="shared" si="140"/>
        <v>42408</v>
      </c>
    </row>
    <row r="8984" spans="1:2" x14ac:dyDescent="0.25">
      <c r="A8984" s="23" t="s">
        <v>125</v>
      </c>
      <c r="B8984" s="30">
        <f t="shared" si="140"/>
        <v>42408</v>
      </c>
    </row>
    <row r="8985" spans="1:2" x14ac:dyDescent="0.25">
      <c r="A8985" s="23" t="s">
        <v>125</v>
      </c>
      <c r="B8985" s="30">
        <f t="shared" si="140"/>
        <v>42408</v>
      </c>
    </row>
    <row r="8986" spans="1:2" x14ac:dyDescent="0.25">
      <c r="A8986" s="23" t="s">
        <v>125</v>
      </c>
      <c r="B8986" s="30">
        <f t="shared" si="140"/>
        <v>42408</v>
      </c>
    </row>
    <row r="8987" spans="1:2" x14ac:dyDescent="0.25">
      <c r="A8987" s="23" t="s">
        <v>125</v>
      </c>
      <c r="B8987" s="30">
        <f t="shared" si="140"/>
        <v>42408</v>
      </c>
    </row>
    <row r="8988" spans="1:2" x14ac:dyDescent="0.25">
      <c r="A8988" s="23" t="s">
        <v>125</v>
      </c>
      <c r="B8988" s="30">
        <f t="shared" si="140"/>
        <v>42408</v>
      </c>
    </row>
    <row r="8989" spans="1:2" x14ac:dyDescent="0.25">
      <c r="A8989" s="23" t="s">
        <v>125</v>
      </c>
      <c r="B8989" s="30">
        <f t="shared" si="140"/>
        <v>42408</v>
      </c>
    </row>
    <row r="8990" spans="1:2" x14ac:dyDescent="0.25">
      <c r="A8990" s="23" t="s">
        <v>125</v>
      </c>
      <c r="B8990" s="30">
        <f t="shared" si="140"/>
        <v>42408</v>
      </c>
    </row>
    <row r="8991" spans="1:2" x14ac:dyDescent="0.25">
      <c r="A8991" s="23" t="s">
        <v>125</v>
      </c>
      <c r="B8991" s="30">
        <f t="shared" si="140"/>
        <v>42408</v>
      </c>
    </row>
    <row r="8992" spans="1:2" x14ac:dyDescent="0.25">
      <c r="A8992" s="23" t="s">
        <v>125</v>
      </c>
      <c r="B8992" s="30">
        <f t="shared" si="140"/>
        <v>42408</v>
      </c>
    </row>
    <row r="8993" spans="1:2" x14ac:dyDescent="0.25">
      <c r="A8993" s="23" t="s">
        <v>125</v>
      </c>
      <c r="B8993" s="30">
        <f t="shared" si="140"/>
        <v>42408</v>
      </c>
    </row>
    <row r="8994" spans="1:2" x14ac:dyDescent="0.25">
      <c r="A8994" s="23" t="s">
        <v>125</v>
      </c>
      <c r="B8994" s="30">
        <f t="shared" si="140"/>
        <v>42408</v>
      </c>
    </row>
    <row r="8995" spans="1:2" x14ac:dyDescent="0.25">
      <c r="A8995" s="23" t="s">
        <v>125</v>
      </c>
      <c r="B8995" s="30">
        <f t="shared" si="140"/>
        <v>42408</v>
      </c>
    </row>
    <row r="8996" spans="1:2" x14ac:dyDescent="0.25">
      <c r="A8996" s="23" t="s">
        <v>125</v>
      </c>
      <c r="B8996" s="30">
        <f t="shared" si="140"/>
        <v>42408</v>
      </c>
    </row>
    <row r="8997" spans="1:2" x14ac:dyDescent="0.25">
      <c r="A8997" s="23" t="s">
        <v>125</v>
      </c>
      <c r="B8997" s="30">
        <f t="shared" si="140"/>
        <v>42408</v>
      </c>
    </row>
    <row r="8998" spans="1:2" x14ac:dyDescent="0.25">
      <c r="A8998" s="23" t="s">
        <v>125</v>
      </c>
      <c r="B8998" s="30">
        <f t="shared" si="140"/>
        <v>42408</v>
      </c>
    </row>
    <row r="8999" spans="1:2" x14ac:dyDescent="0.25">
      <c r="A8999" s="23" t="s">
        <v>125</v>
      </c>
      <c r="B8999" s="30">
        <f t="shared" si="140"/>
        <v>42408</v>
      </c>
    </row>
    <row r="9000" spans="1:2" x14ac:dyDescent="0.25">
      <c r="A9000" s="23" t="s">
        <v>125</v>
      </c>
      <c r="B9000" s="30">
        <f t="shared" si="140"/>
        <v>42408</v>
      </c>
    </row>
    <row r="9001" spans="1:2" x14ac:dyDescent="0.25">
      <c r="A9001" s="23" t="s">
        <v>125</v>
      </c>
      <c r="B9001" s="30">
        <f t="shared" si="140"/>
        <v>42408</v>
      </c>
    </row>
    <row r="9002" spans="1:2" x14ac:dyDescent="0.25">
      <c r="A9002" s="23" t="s">
        <v>125</v>
      </c>
      <c r="B9002" s="30">
        <f t="shared" si="140"/>
        <v>42408</v>
      </c>
    </row>
    <row r="9003" spans="1:2" x14ac:dyDescent="0.25">
      <c r="A9003" s="23" t="s">
        <v>125</v>
      </c>
      <c r="B9003" s="30">
        <f t="shared" si="140"/>
        <v>42408</v>
      </c>
    </row>
    <row r="9004" spans="1:2" x14ac:dyDescent="0.25">
      <c r="A9004" s="23" t="s">
        <v>125</v>
      </c>
      <c r="B9004" s="30">
        <f t="shared" si="140"/>
        <v>42408</v>
      </c>
    </row>
    <row r="9005" spans="1:2" x14ac:dyDescent="0.25">
      <c r="A9005" s="23" t="s">
        <v>125</v>
      </c>
      <c r="B9005" s="30">
        <f t="shared" si="140"/>
        <v>42408</v>
      </c>
    </row>
    <row r="9006" spans="1:2" x14ac:dyDescent="0.25">
      <c r="A9006" s="23" t="s">
        <v>126</v>
      </c>
      <c r="B9006" s="30">
        <f t="shared" si="140"/>
        <v>42402</v>
      </c>
    </row>
    <row r="9007" spans="1:2" x14ac:dyDescent="0.25">
      <c r="A9007" s="23" t="s">
        <v>125</v>
      </c>
      <c r="B9007" s="30">
        <f t="shared" si="140"/>
        <v>42408</v>
      </c>
    </row>
    <row r="9008" spans="1:2" x14ac:dyDescent="0.25">
      <c r="A9008" s="23" t="s">
        <v>125</v>
      </c>
      <c r="B9008" s="30">
        <f t="shared" si="140"/>
        <v>42408</v>
      </c>
    </row>
    <row r="9009" spans="1:2" x14ac:dyDescent="0.25">
      <c r="A9009" s="23" t="s">
        <v>125</v>
      </c>
      <c r="B9009" s="30">
        <f t="shared" si="140"/>
        <v>42408</v>
      </c>
    </row>
    <row r="9010" spans="1:2" x14ac:dyDescent="0.25">
      <c r="A9010" s="23" t="s">
        <v>125</v>
      </c>
      <c r="B9010" s="30">
        <f t="shared" si="140"/>
        <v>42408</v>
      </c>
    </row>
    <row r="9011" spans="1:2" x14ac:dyDescent="0.25">
      <c r="A9011" s="23" t="s">
        <v>125</v>
      </c>
      <c r="B9011" s="30">
        <f t="shared" si="140"/>
        <v>42408</v>
      </c>
    </row>
    <row r="9012" spans="1:2" x14ac:dyDescent="0.25">
      <c r="A9012" s="23" t="s">
        <v>125</v>
      </c>
      <c r="B9012" s="30">
        <f t="shared" si="140"/>
        <v>42408</v>
      </c>
    </row>
    <row r="9013" spans="1:2" x14ac:dyDescent="0.25">
      <c r="A9013" s="23" t="s">
        <v>125</v>
      </c>
      <c r="B9013" s="30">
        <f t="shared" si="140"/>
        <v>42408</v>
      </c>
    </row>
    <row r="9014" spans="1:2" x14ac:dyDescent="0.25">
      <c r="A9014" s="23" t="s">
        <v>125</v>
      </c>
      <c r="B9014" s="30">
        <f t="shared" si="140"/>
        <v>42408</v>
      </c>
    </row>
    <row r="9015" spans="1:2" x14ac:dyDescent="0.25">
      <c r="A9015" s="23" t="s">
        <v>125</v>
      </c>
      <c r="B9015" s="30">
        <f t="shared" si="140"/>
        <v>42408</v>
      </c>
    </row>
    <row r="9016" spans="1:2" x14ac:dyDescent="0.25">
      <c r="A9016" s="23" t="s">
        <v>125</v>
      </c>
      <c r="B9016" s="30">
        <f t="shared" si="140"/>
        <v>42408</v>
      </c>
    </row>
    <row r="9017" spans="1:2" x14ac:dyDescent="0.25">
      <c r="A9017" s="23" t="s">
        <v>125</v>
      </c>
      <c r="B9017" s="30">
        <f t="shared" si="140"/>
        <v>42408</v>
      </c>
    </row>
    <row r="9018" spans="1:2" x14ac:dyDescent="0.25">
      <c r="A9018" s="23" t="s">
        <v>125</v>
      </c>
      <c r="B9018" s="30">
        <f t="shared" si="140"/>
        <v>42408</v>
      </c>
    </row>
    <row r="9019" spans="1:2" x14ac:dyDescent="0.25">
      <c r="A9019" s="23" t="s">
        <v>125</v>
      </c>
      <c r="B9019" s="30">
        <f t="shared" si="140"/>
        <v>42408</v>
      </c>
    </row>
    <row r="9020" spans="1:2" x14ac:dyDescent="0.25">
      <c r="A9020" s="23" t="s">
        <v>125</v>
      </c>
      <c r="B9020" s="30">
        <f t="shared" si="140"/>
        <v>42408</v>
      </c>
    </row>
    <row r="9021" spans="1:2" x14ac:dyDescent="0.25">
      <c r="A9021" s="23" t="s">
        <v>125</v>
      </c>
      <c r="B9021" s="30">
        <f t="shared" si="140"/>
        <v>42408</v>
      </c>
    </row>
    <row r="9022" spans="1:2" x14ac:dyDescent="0.25">
      <c r="A9022" s="23" t="s">
        <v>125</v>
      </c>
      <c r="B9022" s="30">
        <f t="shared" si="140"/>
        <v>42408</v>
      </c>
    </row>
    <row r="9023" spans="1:2" x14ac:dyDescent="0.25">
      <c r="A9023" s="23" t="s">
        <v>125</v>
      </c>
      <c r="B9023" s="30">
        <f t="shared" si="140"/>
        <v>42408</v>
      </c>
    </row>
    <row r="9024" spans="1:2" x14ac:dyDescent="0.25">
      <c r="A9024" s="23" t="s">
        <v>125</v>
      </c>
      <c r="B9024" s="30">
        <f t="shared" si="140"/>
        <v>42408</v>
      </c>
    </row>
    <row r="9025" spans="1:2" x14ac:dyDescent="0.25">
      <c r="A9025" s="23" t="s">
        <v>126</v>
      </c>
      <c r="B9025" s="30">
        <f t="shared" si="140"/>
        <v>42402</v>
      </c>
    </row>
    <row r="9026" spans="1:2" x14ac:dyDescent="0.25">
      <c r="A9026" s="23" t="s">
        <v>126</v>
      </c>
      <c r="B9026" s="30">
        <f t="shared" si="140"/>
        <v>42402</v>
      </c>
    </row>
    <row r="9027" spans="1:2" x14ac:dyDescent="0.25">
      <c r="A9027" s="23" t="s">
        <v>126</v>
      </c>
      <c r="B9027" s="30">
        <f t="shared" ref="B9027:B9090" si="141">DATEVALUE(SUBSTITUTE(A9027,".","-"))</f>
        <v>42402</v>
      </c>
    </row>
    <row r="9028" spans="1:2" x14ac:dyDescent="0.25">
      <c r="A9028" s="23" t="s">
        <v>126</v>
      </c>
      <c r="B9028" s="30">
        <f t="shared" si="141"/>
        <v>42402</v>
      </c>
    </row>
    <row r="9029" spans="1:2" x14ac:dyDescent="0.25">
      <c r="A9029" s="23" t="s">
        <v>126</v>
      </c>
      <c r="B9029" s="30">
        <f t="shared" si="141"/>
        <v>42402</v>
      </c>
    </row>
    <row r="9030" spans="1:2" x14ac:dyDescent="0.25">
      <c r="A9030" s="23" t="s">
        <v>126</v>
      </c>
      <c r="B9030" s="30">
        <f t="shared" si="141"/>
        <v>42402</v>
      </c>
    </row>
    <row r="9031" spans="1:2" x14ac:dyDescent="0.25">
      <c r="A9031" s="23" t="s">
        <v>126</v>
      </c>
      <c r="B9031" s="30">
        <f t="shared" si="141"/>
        <v>42402</v>
      </c>
    </row>
    <row r="9032" spans="1:2" x14ac:dyDescent="0.25">
      <c r="A9032" s="23" t="s">
        <v>126</v>
      </c>
      <c r="B9032" s="30">
        <f t="shared" si="141"/>
        <v>42402</v>
      </c>
    </row>
    <row r="9033" spans="1:2" x14ac:dyDescent="0.25">
      <c r="A9033" s="23" t="s">
        <v>126</v>
      </c>
      <c r="B9033" s="30">
        <f t="shared" si="141"/>
        <v>42402</v>
      </c>
    </row>
    <row r="9034" spans="1:2" x14ac:dyDescent="0.25">
      <c r="A9034" s="23" t="s">
        <v>126</v>
      </c>
      <c r="B9034" s="30">
        <f t="shared" si="141"/>
        <v>42402</v>
      </c>
    </row>
    <row r="9035" spans="1:2" x14ac:dyDescent="0.25">
      <c r="A9035" s="23" t="s">
        <v>126</v>
      </c>
      <c r="B9035" s="30">
        <f t="shared" si="141"/>
        <v>42402</v>
      </c>
    </row>
    <row r="9036" spans="1:2" x14ac:dyDescent="0.25">
      <c r="A9036" s="23" t="s">
        <v>126</v>
      </c>
      <c r="B9036" s="30">
        <f t="shared" si="141"/>
        <v>42402</v>
      </c>
    </row>
    <row r="9037" spans="1:2" x14ac:dyDescent="0.25">
      <c r="A9037" s="23" t="s">
        <v>126</v>
      </c>
      <c r="B9037" s="30">
        <f t="shared" si="141"/>
        <v>42402</v>
      </c>
    </row>
    <row r="9038" spans="1:2" x14ac:dyDescent="0.25">
      <c r="A9038" s="23" t="s">
        <v>126</v>
      </c>
      <c r="B9038" s="30">
        <f t="shared" si="141"/>
        <v>42402</v>
      </c>
    </row>
    <row r="9039" spans="1:2" x14ac:dyDescent="0.25">
      <c r="A9039" s="23" t="s">
        <v>126</v>
      </c>
      <c r="B9039" s="30">
        <f t="shared" si="141"/>
        <v>42402</v>
      </c>
    </row>
    <row r="9040" spans="1:2" x14ac:dyDescent="0.25">
      <c r="A9040" s="23" t="s">
        <v>126</v>
      </c>
      <c r="B9040" s="30">
        <f t="shared" si="141"/>
        <v>42402</v>
      </c>
    </row>
    <row r="9041" spans="1:2" x14ac:dyDescent="0.25">
      <c r="A9041" s="23" t="s">
        <v>126</v>
      </c>
      <c r="B9041" s="30">
        <f t="shared" si="141"/>
        <v>42402</v>
      </c>
    </row>
    <row r="9042" spans="1:2" x14ac:dyDescent="0.25">
      <c r="A9042" s="23" t="s">
        <v>126</v>
      </c>
      <c r="B9042" s="30">
        <f t="shared" si="141"/>
        <v>42402</v>
      </c>
    </row>
    <row r="9043" spans="1:2" x14ac:dyDescent="0.25">
      <c r="A9043" s="23" t="s">
        <v>126</v>
      </c>
      <c r="B9043" s="30">
        <f t="shared" si="141"/>
        <v>42402</v>
      </c>
    </row>
    <row r="9044" spans="1:2" x14ac:dyDescent="0.25">
      <c r="A9044" s="23" t="s">
        <v>126</v>
      </c>
      <c r="B9044" s="30">
        <f t="shared" si="141"/>
        <v>42402</v>
      </c>
    </row>
    <row r="9045" spans="1:2" x14ac:dyDescent="0.25">
      <c r="A9045" s="23" t="s">
        <v>126</v>
      </c>
      <c r="B9045" s="30">
        <f t="shared" si="141"/>
        <v>42402</v>
      </c>
    </row>
    <row r="9046" spans="1:2" x14ac:dyDescent="0.25">
      <c r="A9046" s="23" t="s">
        <v>126</v>
      </c>
      <c r="B9046" s="30">
        <f t="shared" si="141"/>
        <v>42402</v>
      </c>
    </row>
    <row r="9047" spans="1:2" x14ac:dyDescent="0.25">
      <c r="A9047" s="23" t="s">
        <v>126</v>
      </c>
      <c r="B9047" s="30">
        <f t="shared" si="141"/>
        <v>42402</v>
      </c>
    </row>
    <row r="9048" spans="1:2" x14ac:dyDescent="0.25">
      <c r="A9048" s="23" t="s">
        <v>126</v>
      </c>
      <c r="B9048" s="30">
        <f t="shared" si="141"/>
        <v>42402</v>
      </c>
    </row>
    <row r="9049" spans="1:2" x14ac:dyDescent="0.25">
      <c r="A9049" s="23" t="s">
        <v>126</v>
      </c>
      <c r="B9049" s="30">
        <f t="shared" si="141"/>
        <v>42402</v>
      </c>
    </row>
    <row r="9050" spans="1:2" x14ac:dyDescent="0.25">
      <c r="A9050" s="23" t="s">
        <v>126</v>
      </c>
      <c r="B9050" s="30">
        <f t="shared" si="141"/>
        <v>42402</v>
      </c>
    </row>
    <row r="9051" spans="1:2" x14ac:dyDescent="0.25">
      <c r="A9051" s="23" t="s">
        <v>126</v>
      </c>
      <c r="B9051" s="30">
        <f t="shared" si="141"/>
        <v>42402</v>
      </c>
    </row>
    <row r="9052" spans="1:2" x14ac:dyDescent="0.25">
      <c r="A9052" s="23" t="s">
        <v>126</v>
      </c>
      <c r="B9052" s="30">
        <f t="shared" si="141"/>
        <v>42402</v>
      </c>
    </row>
    <row r="9053" spans="1:2" x14ac:dyDescent="0.25">
      <c r="A9053" s="23" t="s">
        <v>126</v>
      </c>
      <c r="B9053" s="30">
        <f t="shared" si="141"/>
        <v>42402</v>
      </c>
    </row>
    <row r="9054" spans="1:2" x14ac:dyDescent="0.25">
      <c r="A9054" s="23" t="s">
        <v>126</v>
      </c>
      <c r="B9054" s="30">
        <f t="shared" si="141"/>
        <v>42402</v>
      </c>
    </row>
    <row r="9055" spans="1:2" x14ac:dyDescent="0.25">
      <c r="A9055" s="23" t="s">
        <v>126</v>
      </c>
      <c r="B9055" s="30">
        <f t="shared" si="141"/>
        <v>42402</v>
      </c>
    </row>
    <row r="9056" spans="1:2" x14ac:dyDescent="0.25">
      <c r="A9056" s="23" t="s">
        <v>126</v>
      </c>
      <c r="B9056" s="30">
        <f t="shared" si="141"/>
        <v>42402</v>
      </c>
    </row>
    <row r="9057" spans="1:2" x14ac:dyDescent="0.25">
      <c r="A9057" s="23" t="s">
        <v>126</v>
      </c>
      <c r="B9057" s="30">
        <f t="shared" si="141"/>
        <v>42402</v>
      </c>
    </row>
    <row r="9058" spans="1:2" x14ac:dyDescent="0.25">
      <c r="A9058" s="23" t="s">
        <v>126</v>
      </c>
      <c r="B9058" s="30">
        <f t="shared" si="141"/>
        <v>42402</v>
      </c>
    </row>
    <row r="9059" spans="1:2" x14ac:dyDescent="0.25">
      <c r="A9059" s="23" t="s">
        <v>126</v>
      </c>
      <c r="B9059" s="30">
        <f t="shared" si="141"/>
        <v>42402</v>
      </c>
    </row>
    <row r="9060" spans="1:2" x14ac:dyDescent="0.25">
      <c r="A9060" s="23" t="s">
        <v>126</v>
      </c>
      <c r="B9060" s="30">
        <f t="shared" si="141"/>
        <v>42402</v>
      </c>
    </row>
    <row r="9061" spans="1:2" x14ac:dyDescent="0.25">
      <c r="A9061" s="23" t="s">
        <v>126</v>
      </c>
      <c r="B9061" s="30">
        <f t="shared" si="141"/>
        <v>42402</v>
      </c>
    </row>
    <row r="9062" spans="1:2" x14ac:dyDescent="0.25">
      <c r="A9062" s="23" t="s">
        <v>126</v>
      </c>
      <c r="B9062" s="30">
        <f t="shared" si="141"/>
        <v>42402</v>
      </c>
    </row>
    <row r="9063" spans="1:2" x14ac:dyDescent="0.25">
      <c r="A9063" s="23" t="s">
        <v>126</v>
      </c>
      <c r="B9063" s="30">
        <f t="shared" si="141"/>
        <v>42402</v>
      </c>
    </row>
    <row r="9064" spans="1:2" x14ac:dyDescent="0.25">
      <c r="A9064" s="23" t="s">
        <v>126</v>
      </c>
      <c r="B9064" s="30">
        <f t="shared" si="141"/>
        <v>42402</v>
      </c>
    </row>
    <row r="9065" spans="1:2" x14ac:dyDescent="0.25">
      <c r="A9065" s="23" t="s">
        <v>126</v>
      </c>
      <c r="B9065" s="30">
        <f t="shared" si="141"/>
        <v>42402</v>
      </c>
    </row>
    <row r="9066" spans="1:2" x14ac:dyDescent="0.25">
      <c r="A9066" s="23" t="s">
        <v>126</v>
      </c>
      <c r="B9066" s="30">
        <f t="shared" si="141"/>
        <v>42402</v>
      </c>
    </row>
    <row r="9067" spans="1:2" x14ac:dyDescent="0.25">
      <c r="A9067" s="23" t="s">
        <v>126</v>
      </c>
      <c r="B9067" s="30">
        <f t="shared" si="141"/>
        <v>42402</v>
      </c>
    </row>
    <row r="9068" spans="1:2" x14ac:dyDescent="0.25">
      <c r="A9068" s="23" t="s">
        <v>126</v>
      </c>
      <c r="B9068" s="30">
        <f t="shared" si="141"/>
        <v>42402</v>
      </c>
    </row>
    <row r="9069" spans="1:2" x14ac:dyDescent="0.25">
      <c r="A9069" s="23" t="s">
        <v>126</v>
      </c>
      <c r="B9069" s="30">
        <f t="shared" si="141"/>
        <v>42402</v>
      </c>
    </row>
    <row r="9070" spans="1:2" x14ac:dyDescent="0.25">
      <c r="A9070" s="23" t="s">
        <v>126</v>
      </c>
      <c r="B9070" s="30">
        <f t="shared" si="141"/>
        <v>42402</v>
      </c>
    </row>
    <row r="9071" spans="1:2" x14ac:dyDescent="0.25">
      <c r="A9071" s="23" t="s">
        <v>126</v>
      </c>
      <c r="B9071" s="30">
        <f t="shared" si="141"/>
        <v>42402</v>
      </c>
    </row>
    <row r="9072" spans="1:2" x14ac:dyDescent="0.25">
      <c r="A9072" s="23" t="s">
        <v>126</v>
      </c>
      <c r="B9072" s="30">
        <f t="shared" si="141"/>
        <v>42402</v>
      </c>
    </row>
    <row r="9073" spans="1:2" x14ac:dyDescent="0.25">
      <c r="A9073" s="23" t="s">
        <v>126</v>
      </c>
      <c r="B9073" s="30">
        <f t="shared" si="141"/>
        <v>42402</v>
      </c>
    </row>
    <row r="9074" spans="1:2" x14ac:dyDescent="0.25">
      <c r="A9074" s="23" t="s">
        <v>126</v>
      </c>
      <c r="B9074" s="30">
        <f t="shared" si="141"/>
        <v>42402</v>
      </c>
    </row>
    <row r="9075" spans="1:2" x14ac:dyDescent="0.25">
      <c r="A9075" s="23" t="s">
        <v>126</v>
      </c>
      <c r="B9075" s="30">
        <f t="shared" si="141"/>
        <v>42402</v>
      </c>
    </row>
    <row r="9076" spans="1:2" x14ac:dyDescent="0.25">
      <c r="A9076" s="23" t="s">
        <v>126</v>
      </c>
      <c r="B9076" s="30">
        <f t="shared" si="141"/>
        <v>42402</v>
      </c>
    </row>
    <row r="9077" spans="1:2" x14ac:dyDescent="0.25">
      <c r="A9077" s="23" t="s">
        <v>126</v>
      </c>
      <c r="B9077" s="30">
        <f t="shared" si="141"/>
        <v>42402</v>
      </c>
    </row>
    <row r="9078" spans="1:2" x14ac:dyDescent="0.25">
      <c r="A9078" s="23" t="s">
        <v>126</v>
      </c>
      <c r="B9078" s="30">
        <f t="shared" si="141"/>
        <v>42402</v>
      </c>
    </row>
    <row r="9079" spans="1:2" x14ac:dyDescent="0.25">
      <c r="A9079" s="23" t="s">
        <v>126</v>
      </c>
      <c r="B9079" s="30">
        <f t="shared" si="141"/>
        <v>42402</v>
      </c>
    </row>
    <row r="9080" spans="1:2" x14ac:dyDescent="0.25">
      <c r="A9080" s="23" t="s">
        <v>126</v>
      </c>
      <c r="B9080" s="30">
        <f t="shared" si="141"/>
        <v>42402</v>
      </c>
    </row>
    <row r="9081" spans="1:2" x14ac:dyDescent="0.25">
      <c r="A9081" s="23" t="s">
        <v>126</v>
      </c>
      <c r="B9081" s="30">
        <f t="shared" si="141"/>
        <v>42402</v>
      </c>
    </row>
    <row r="9082" spans="1:2" x14ac:dyDescent="0.25">
      <c r="A9082" s="23" t="s">
        <v>126</v>
      </c>
      <c r="B9082" s="30">
        <f t="shared" si="141"/>
        <v>42402</v>
      </c>
    </row>
    <row r="9083" spans="1:2" x14ac:dyDescent="0.25">
      <c r="A9083" s="23" t="s">
        <v>126</v>
      </c>
      <c r="B9083" s="30">
        <f t="shared" si="141"/>
        <v>42402</v>
      </c>
    </row>
    <row r="9084" spans="1:2" x14ac:dyDescent="0.25">
      <c r="A9084" s="23" t="s">
        <v>126</v>
      </c>
      <c r="B9084" s="30">
        <f t="shared" si="141"/>
        <v>42402</v>
      </c>
    </row>
    <row r="9085" spans="1:2" x14ac:dyDescent="0.25">
      <c r="A9085" s="23" t="s">
        <v>126</v>
      </c>
      <c r="B9085" s="30">
        <f t="shared" si="141"/>
        <v>42402</v>
      </c>
    </row>
    <row r="9086" spans="1:2" x14ac:dyDescent="0.25">
      <c r="A9086" s="23" t="s">
        <v>126</v>
      </c>
      <c r="B9086" s="30">
        <f t="shared" si="141"/>
        <v>42402</v>
      </c>
    </row>
    <row r="9087" spans="1:2" x14ac:dyDescent="0.25">
      <c r="A9087" s="23" t="s">
        <v>126</v>
      </c>
      <c r="B9087" s="30">
        <f t="shared" si="141"/>
        <v>42402</v>
      </c>
    </row>
    <row r="9088" spans="1:2" x14ac:dyDescent="0.25">
      <c r="A9088" s="23" t="s">
        <v>126</v>
      </c>
      <c r="B9088" s="30">
        <f t="shared" si="141"/>
        <v>42402</v>
      </c>
    </row>
    <row r="9089" spans="1:2" x14ac:dyDescent="0.25">
      <c r="A9089" s="23" t="s">
        <v>126</v>
      </c>
      <c r="B9089" s="30">
        <f t="shared" si="141"/>
        <v>42402</v>
      </c>
    </row>
    <row r="9090" spans="1:2" x14ac:dyDescent="0.25">
      <c r="A9090" s="23" t="s">
        <v>126</v>
      </c>
      <c r="B9090" s="30">
        <f t="shared" si="141"/>
        <v>42402</v>
      </c>
    </row>
    <row r="9091" spans="1:2" x14ac:dyDescent="0.25">
      <c r="A9091" s="23" t="s">
        <v>126</v>
      </c>
      <c r="B9091" s="30">
        <f t="shared" ref="B9091:B9154" si="142">DATEVALUE(SUBSTITUTE(A9091,".","-"))</f>
        <v>42402</v>
      </c>
    </row>
    <row r="9092" spans="1:2" x14ac:dyDescent="0.25">
      <c r="A9092" s="23" t="s">
        <v>126</v>
      </c>
      <c r="B9092" s="30">
        <f t="shared" si="142"/>
        <v>42402</v>
      </c>
    </row>
    <row r="9093" spans="1:2" x14ac:dyDescent="0.25">
      <c r="A9093" s="23" t="s">
        <v>126</v>
      </c>
      <c r="B9093" s="30">
        <f t="shared" si="142"/>
        <v>42402</v>
      </c>
    </row>
    <row r="9094" spans="1:2" x14ac:dyDescent="0.25">
      <c r="A9094" s="23" t="s">
        <v>126</v>
      </c>
      <c r="B9094" s="30">
        <f t="shared" si="142"/>
        <v>42402</v>
      </c>
    </row>
    <row r="9095" spans="1:2" x14ac:dyDescent="0.25">
      <c r="A9095" s="23" t="s">
        <v>126</v>
      </c>
      <c r="B9095" s="30">
        <f t="shared" si="142"/>
        <v>42402</v>
      </c>
    </row>
    <row r="9096" spans="1:2" x14ac:dyDescent="0.25">
      <c r="A9096" s="23" t="s">
        <v>126</v>
      </c>
      <c r="B9096" s="30">
        <f t="shared" si="142"/>
        <v>42402</v>
      </c>
    </row>
    <row r="9097" spans="1:2" x14ac:dyDescent="0.25">
      <c r="A9097" s="23" t="s">
        <v>126</v>
      </c>
      <c r="B9097" s="30">
        <f t="shared" si="142"/>
        <v>42402</v>
      </c>
    </row>
    <row r="9098" spans="1:2" x14ac:dyDescent="0.25">
      <c r="A9098" s="23" t="s">
        <v>126</v>
      </c>
      <c r="B9098" s="30">
        <f t="shared" si="142"/>
        <v>42402</v>
      </c>
    </row>
    <row r="9099" spans="1:2" x14ac:dyDescent="0.25">
      <c r="A9099" s="23" t="s">
        <v>126</v>
      </c>
      <c r="B9099" s="30">
        <f t="shared" si="142"/>
        <v>42402</v>
      </c>
    </row>
    <row r="9100" spans="1:2" x14ac:dyDescent="0.25">
      <c r="A9100" s="23" t="s">
        <v>126</v>
      </c>
      <c r="B9100" s="30">
        <f t="shared" si="142"/>
        <v>42402</v>
      </c>
    </row>
    <row r="9101" spans="1:2" x14ac:dyDescent="0.25">
      <c r="A9101" s="23" t="s">
        <v>126</v>
      </c>
      <c r="B9101" s="30">
        <f t="shared" si="142"/>
        <v>42402</v>
      </c>
    </row>
    <row r="9102" spans="1:2" x14ac:dyDescent="0.25">
      <c r="A9102" s="23" t="s">
        <v>126</v>
      </c>
      <c r="B9102" s="30">
        <f t="shared" si="142"/>
        <v>42402</v>
      </c>
    </row>
    <row r="9103" spans="1:2" x14ac:dyDescent="0.25">
      <c r="A9103" s="23" t="s">
        <v>126</v>
      </c>
      <c r="B9103" s="30">
        <f t="shared" si="142"/>
        <v>42402</v>
      </c>
    </row>
    <row r="9104" spans="1:2" x14ac:dyDescent="0.25">
      <c r="A9104" s="23" t="s">
        <v>126</v>
      </c>
      <c r="B9104" s="30">
        <f t="shared" si="142"/>
        <v>42402</v>
      </c>
    </row>
    <row r="9105" spans="1:2" x14ac:dyDescent="0.25">
      <c r="A9105" s="23" t="s">
        <v>126</v>
      </c>
      <c r="B9105" s="30">
        <f t="shared" si="142"/>
        <v>42402</v>
      </c>
    </row>
    <row r="9106" spans="1:2" x14ac:dyDescent="0.25">
      <c r="A9106" s="23" t="s">
        <v>126</v>
      </c>
      <c r="B9106" s="30">
        <f t="shared" si="142"/>
        <v>42402</v>
      </c>
    </row>
    <row r="9107" spans="1:2" x14ac:dyDescent="0.25">
      <c r="A9107" s="23" t="s">
        <v>126</v>
      </c>
      <c r="B9107" s="30">
        <f t="shared" si="142"/>
        <v>42402</v>
      </c>
    </row>
    <row r="9108" spans="1:2" x14ac:dyDescent="0.25">
      <c r="A9108" s="23" t="s">
        <v>126</v>
      </c>
      <c r="B9108" s="30">
        <f t="shared" si="142"/>
        <v>42402</v>
      </c>
    </row>
    <row r="9109" spans="1:2" x14ac:dyDescent="0.25">
      <c r="A9109" s="23" t="s">
        <v>126</v>
      </c>
      <c r="B9109" s="30">
        <f t="shared" si="142"/>
        <v>42402</v>
      </c>
    </row>
    <row r="9110" spans="1:2" x14ac:dyDescent="0.25">
      <c r="A9110" s="23" t="s">
        <v>126</v>
      </c>
      <c r="B9110" s="30">
        <f t="shared" si="142"/>
        <v>42402</v>
      </c>
    </row>
    <row r="9111" spans="1:2" x14ac:dyDescent="0.25">
      <c r="A9111" s="23" t="s">
        <v>126</v>
      </c>
      <c r="B9111" s="30">
        <f t="shared" si="142"/>
        <v>42402</v>
      </c>
    </row>
    <row r="9112" spans="1:2" x14ac:dyDescent="0.25">
      <c r="A9112" s="23" t="s">
        <v>126</v>
      </c>
      <c r="B9112" s="30">
        <f t="shared" si="142"/>
        <v>42402</v>
      </c>
    </row>
    <row r="9113" spans="1:2" x14ac:dyDescent="0.25">
      <c r="A9113" s="23" t="s">
        <v>126</v>
      </c>
      <c r="B9113" s="30">
        <f t="shared" si="142"/>
        <v>42402</v>
      </c>
    </row>
    <row r="9114" spans="1:2" x14ac:dyDescent="0.25">
      <c r="A9114" s="23" t="s">
        <v>126</v>
      </c>
      <c r="B9114" s="30">
        <f t="shared" si="142"/>
        <v>42402</v>
      </c>
    </row>
    <row r="9115" spans="1:2" x14ac:dyDescent="0.25">
      <c r="A9115" s="23" t="s">
        <v>126</v>
      </c>
      <c r="B9115" s="30">
        <f t="shared" si="142"/>
        <v>42402</v>
      </c>
    </row>
    <row r="9116" spans="1:2" x14ac:dyDescent="0.25">
      <c r="A9116" s="23" t="s">
        <v>126</v>
      </c>
      <c r="B9116" s="30">
        <f t="shared" si="142"/>
        <v>42402</v>
      </c>
    </row>
    <row r="9117" spans="1:2" x14ac:dyDescent="0.25">
      <c r="A9117" s="23" t="s">
        <v>126</v>
      </c>
      <c r="B9117" s="30">
        <f t="shared" si="142"/>
        <v>42402</v>
      </c>
    </row>
    <row r="9118" spans="1:2" x14ac:dyDescent="0.25">
      <c r="A9118" s="23" t="s">
        <v>126</v>
      </c>
      <c r="B9118" s="30">
        <f t="shared" si="142"/>
        <v>42402</v>
      </c>
    </row>
    <row r="9119" spans="1:2" x14ac:dyDescent="0.25">
      <c r="A9119" s="23" t="s">
        <v>126</v>
      </c>
      <c r="B9119" s="30">
        <f t="shared" si="142"/>
        <v>42402</v>
      </c>
    </row>
    <row r="9120" spans="1:2" x14ac:dyDescent="0.25">
      <c r="A9120" s="23" t="s">
        <v>126</v>
      </c>
      <c r="B9120" s="30">
        <f t="shared" si="142"/>
        <v>42402</v>
      </c>
    </row>
    <row r="9121" spans="1:2" x14ac:dyDescent="0.25">
      <c r="A9121" s="23" t="s">
        <v>126</v>
      </c>
      <c r="B9121" s="30">
        <f t="shared" si="142"/>
        <v>42402</v>
      </c>
    </row>
    <row r="9122" spans="1:2" x14ac:dyDescent="0.25">
      <c r="A9122" s="23" t="s">
        <v>126</v>
      </c>
      <c r="B9122" s="30">
        <f t="shared" si="142"/>
        <v>42402</v>
      </c>
    </row>
    <row r="9123" spans="1:2" x14ac:dyDescent="0.25">
      <c r="A9123" s="23" t="s">
        <v>126</v>
      </c>
      <c r="B9123" s="30">
        <f t="shared" si="142"/>
        <v>42402</v>
      </c>
    </row>
    <row r="9124" spans="1:2" x14ac:dyDescent="0.25">
      <c r="A9124" s="23" t="s">
        <v>126</v>
      </c>
      <c r="B9124" s="30">
        <f t="shared" si="142"/>
        <v>42402</v>
      </c>
    </row>
    <row r="9125" spans="1:2" x14ac:dyDescent="0.25">
      <c r="A9125" s="23" t="s">
        <v>126</v>
      </c>
      <c r="B9125" s="30">
        <f t="shared" si="142"/>
        <v>42402</v>
      </c>
    </row>
    <row r="9126" spans="1:2" x14ac:dyDescent="0.25">
      <c r="A9126" s="23" t="s">
        <v>126</v>
      </c>
      <c r="B9126" s="30">
        <f t="shared" si="142"/>
        <v>42402</v>
      </c>
    </row>
    <row r="9127" spans="1:2" x14ac:dyDescent="0.25">
      <c r="A9127" s="23" t="s">
        <v>126</v>
      </c>
      <c r="B9127" s="30">
        <f t="shared" si="142"/>
        <v>42402</v>
      </c>
    </row>
    <row r="9128" spans="1:2" x14ac:dyDescent="0.25">
      <c r="A9128" s="23" t="s">
        <v>126</v>
      </c>
      <c r="B9128" s="30">
        <f t="shared" si="142"/>
        <v>42402</v>
      </c>
    </row>
    <row r="9129" spans="1:2" x14ac:dyDescent="0.25">
      <c r="A9129" s="23" t="s">
        <v>126</v>
      </c>
      <c r="B9129" s="30">
        <f t="shared" si="142"/>
        <v>42402</v>
      </c>
    </row>
    <row r="9130" spans="1:2" x14ac:dyDescent="0.25">
      <c r="A9130" s="23" t="s">
        <v>126</v>
      </c>
      <c r="B9130" s="30">
        <f t="shared" si="142"/>
        <v>42402</v>
      </c>
    </row>
    <row r="9131" spans="1:2" x14ac:dyDescent="0.25">
      <c r="A9131" s="23" t="s">
        <v>126</v>
      </c>
      <c r="B9131" s="30">
        <f t="shared" si="142"/>
        <v>42402</v>
      </c>
    </row>
    <row r="9132" spans="1:2" x14ac:dyDescent="0.25">
      <c r="A9132" s="23" t="s">
        <v>126</v>
      </c>
      <c r="B9132" s="30">
        <f t="shared" si="142"/>
        <v>42402</v>
      </c>
    </row>
    <row r="9133" spans="1:2" x14ac:dyDescent="0.25">
      <c r="A9133" s="23" t="s">
        <v>126</v>
      </c>
      <c r="B9133" s="30">
        <f t="shared" si="142"/>
        <v>42402</v>
      </c>
    </row>
    <row r="9134" spans="1:2" x14ac:dyDescent="0.25">
      <c r="A9134" s="23" t="s">
        <v>126</v>
      </c>
      <c r="B9134" s="30">
        <f t="shared" si="142"/>
        <v>42402</v>
      </c>
    </row>
    <row r="9135" spans="1:2" x14ac:dyDescent="0.25">
      <c r="A9135" s="23" t="s">
        <v>126</v>
      </c>
      <c r="B9135" s="30">
        <f t="shared" si="142"/>
        <v>42402</v>
      </c>
    </row>
    <row r="9136" spans="1:2" x14ac:dyDescent="0.25">
      <c r="A9136" s="23" t="s">
        <v>126</v>
      </c>
      <c r="B9136" s="30">
        <f t="shared" si="142"/>
        <v>42402</v>
      </c>
    </row>
    <row r="9137" spans="1:2" x14ac:dyDescent="0.25">
      <c r="A9137" s="23" t="s">
        <v>126</v>
      </c>
      <c r="B9137" s="30">
        <f t="shared" si="142"/>
        <v>42402</v>
      </c>
    </row>
    <row r="9138" spans="1:2" x14ac:dyDescent="0.25">
      <c r="A9138" s="23" t="s">
        <v>126</v>
      </c>
      <c r="B9138" s="30">
        <f t="shared" si="142"/>
        <v>42402</v>
      </c>
    </row>
    <row r="9139" spans="1:2" x14ac:dyDescent="0.25">
      <c r="A9139" s="23" t="s">
        <v>126</v>
      </c>
      <c r="B9139" s="30">
        <f t="shared" si="142"/>
        <v>42402</v>
      </c>
    </row>
    <row r="9140" spans="1:2" x14ac:dyDescent="0.25">
      <c r="A9140" s="23" t="s">
        <v>126</v>
      </c>
      <c r="B9140" s="30">
        <f t="shared" si="142"/>
        <v>42402</v>
      </c>
    </row>
    <row r="9141" spans="1:2" x14ac:dyDescent="0.25">
      <c r="A9141" s="23" t="s">
        <v>126</v>
      </c>
      <c r="B9141" s="30">
        <f t="shared" si="142"/>
        <v>42402</v>
      </c>
    </row>
    <row r="9142" spans="1:2" x14ac:dyDescent="0.25">
      <c r="A9142" s="23" t="s">
        <v>126</v>
      </c>
      <c r="B9142" s="30">
        <f t="shared" si="142"/>
        <v>42402</v>
      </c>
    </row>
    <row r="9143" spans="1:2" x14ac:dyDescent="0.25">
      <c r="A9143" s="23" t="s">
        <v>126</v>
      </c>
      <c r="B9143" s="30">
        <f t="shared" si="142"/>
        <v>42402</v>
      </c>
    </row>
    <row r="9144" spans="1:2" x14ac:dyDescent="0.25">
      <c r="A9144" s="23" t="s">
        <v>126</v>
      </c>
      <c r="B9144" s="30">
        <f t="shared" si="142"/>
        <v>42402</v>
      </c>
    </row>
    <row r="9145" spans="1:2" x14ac:dyDescent="0.25">
      <c r="A9145" s="23" t="s">
        <v>126</v>
      </c>
      <c r="B9145" s="30">
        <f t="shared" si="142"/>
        <v>42402</v>
      </c>
    </row>
    <row r="9146" spans="1:2" x14ac:dyDescent="0.25">
      <c r="A9146" s="23" t="s">
        <v>126</v>
      </c>
      <c r="B9146" s="30">
        <f t="shared" si="142"/>
        <v>42402</v>
      </c>
    </row>
    <row r="9147" spans="1:2" x14ac:dyDescent="0.25">
      <c r="A9147" s="23" t="s">
        <v>126</v>
      </c>
      <c r="B9147" s="30">
        <f t="shared" si="142"/>
        <v>42402</v>
      </c>
    </row>
    <row r="9148" spans="1:2" x14ac:dyDescent="0.25">
      <c r="A9148" s="23" t="s">
        <v>126</v>
      </c>
      <c r="B9148" s="30">
        <f t="shared" si="142"/>
        <v>42402</v>
      </c>
    </row>
    <row r="9149" spans="1:2" x14ac:dyDescent="0.25">
      <c r="A9149" s="23" t="s">
        <v>126</v>
      </c>
      <c r="B9149" s="30">
        <f t="shared" si="142"/>
        <v>42402</v>
      </c>
    </row>
    <row r="9150" spans="1:2" x14ac:dyDescent="0.25">
      <c r="A9150" s="23" t="s">
        <v>126</v>
      </c>
      <c r="B9150" s="30">
        <f t="shared" si="142"/>
        <v>42402</v>
      </c>
    </row>
    <row r="9151" spans="1:2" x14ac:dyDescent="0.25">
      <c r="A9151" s="23" t="s">
        <v>126</v>
      </c>
      <c r="B9151" s="30">
        <f t="shared" si="142"/>
        <v>42402</v>
      </c>
    </row>
    <row r="9152" spans="1:2" x14ac:dyDescent="0.25">
      <c r="A9152" s="23" t="s">
        <v>126</v>
      </c>
      <c r="B9152" s="30">
        <f t="shared" si="142"/>
        <v>42402</v>
      </c>
    </row>
    <row r="9153" spans="1:2" x14ac:dyDescent="0.25">
      <c r="A9153" s="23" t="s">
        <v>126</v>
      </c>
      <c r="B9153" s="30">
        <f t="shared" si="142"/>
        <v>42402</v>
      </c>
    </row>
    <row r="9154" spans="1:2" x14ac:dyDescent="0.25">
      <c r="A9154" s="23" t="s">
        <v>126</v>
      </c>
      <c r="B9154" s="30">
        <f t="shared" si="142"/>
        <v>42402</v>
      </c>
    </row>
    <row r="9155" spans="1:2" x14ac:dyDescent="0.25">
      <c r="A9155" s="23" t="s">
        <v>126</v>
      </c>
      <c r="B9155" s="30">
        <f t="shared" ref="B9155:B9218" si="143">DATEVALUE(SUBSTITUTE(A9155,".","-"))</f>
        <v>42402</v>
      </c>
    </row>
    <row r="9156" spans="1:2" x14ac:dyDescent="0.25">
      <c r="A9156" s="23" t="s">
        <v>126</v>
      </c>
      <c r="B9156" s="30">
        <f t="shared" si="143"/>
        <v>42402</v>
      </c>
    </row>
    <row r="9157" spans="1:2" x14ac:dyDescent="0.25">
      <c r="A9157" s="23" t="s">
        <v>126</v>
      </c>
      <c r="B9157" s="30">
        <f t="shared" si="143"/>
        <v>42402</v>
      </c>
    </row>
    <row r="9158" spans="1:2" x14ac:dyDescent="0.25">
      <c r="A9158" s="23" t="s">
        <v>126</v>
      </c>
      <c r="B9158" s="30">
        <f t="shared" si="143"/>
        <v>42402</v>
      </c>
    </row>
    <row r="9159" spans="1:2" x14ac:dyDescent="0.25">
      <c r="A9159" s="23" t="s">
        <v>126</v>
      </c>
      <c r="B9159" s="30">
        <f t="shared" si="143"/>
        <v>42402</v>
      </c>
    </row>
    <row r="9160" spans="1:2" x14ac:dyDescent="0.25">
      <c r="A9160" s="23" t="s">
        <v>126</v>
      </c>
      <c r="B9160" s="30">
        <f t="shared" si="143"/>
        <v>42402</v>
      </c>
    </row>
    <row r="9161" spans="1:2" x14ac:dyDescent="0.25">
      <c r="A9161" s="23" t="s">
        <v>126</v>
      </c>
      <c r="B9161" s="30">
        <f t="shared" si="143"/>
        <v>42402</v>
      </c>
    </row>
    <row r="9162" spans="1:2" x14ac:dyDescent="0.25">
      <c r="A9162" s="23" t="s">
        <v>126</v>
      </c>
      <c r="B9162" s="30">
        <f t="shared" si="143"/>
        <v>42402</v>
      </c>
    </row>
    <row r="9163" spans="1:2" x14ac:dyDescent="0.25">
      <c r="A9163" s="23" t="s">
        <v>126</v>
      </c>
      <c r="B9163" s="30">
        <f t="shared" si="143"/>
        <v>42402</v>
      </c>
    </row>
    <row r="9164" spans="1:2" x14ac:dyDescent="0.25">
      <c r="A9164" s="23" t="s">
        <v>126</v>
      </c>
      <c r="B9164" s="30">
        <f t="shared" si="143"/>
        <v>42402</v>
      </c>
    </row>
    <row r="9165" spans="1:2" x14ac:dyDescent="0.25">
      <c r="A9165" s="23" t="s">
        <v>126</v>
      </c>
      <c r="B9165" s="30">
        <f t="shared" si="143"/>
        <v>42402</v>
      </c>
    </row>
    <row r="9166" spans="1:2" x14ac:dyDescent="0.25">
      <c r="A9166" s="23" t="s">
        <v>126</v>
      </c>
      <c r="B9166" s="30">
        <f t="shared" si="143"/>
        <v>42402</v>
      </c>
    </row>
    <row r="9167" spans="1:2" x14ac:dyDescent="0.25">
      <c r="A9167" s="23" t="s">
        <v>126</v>
      </c>
      <c r="B9167" s="30">
        <f t="shared" si="143"/>
        <v>42402</v>
      </c>
    </row>
    <row r="9168" spans="1:2" x14ac:dyDescent="0.25">
      <c r="A9168" s="23" t="s">
        <v>126</v>
      </c>
      <c r="B9168" s="30">
        <f t="shared" si="143"/>
        <v>42402</v>
      </c>
    </row>
    <row r="9169" spans="1:2" x14ac:dyDescent="0.25">
      <c r="A9169" s="23" t="s">
        <v>126</v>
      </c>
      <c r="B9169" s="30">
        <f t="shared" si="143"/>
        <v>42402</v>
      </c>
    </row>
    <row r="9170" spans="1:2" x14ac:dyDescent="0.25">
      <c r="A9170" s="23" t="s">
        <v>126</v>
      </c>
      <c r="B9170" s="30">
        <f t="shared" si="143"/>
        <v>42402</v>
      </c>
    </row>
    <row r="9171" spans="1:2" x14ac:dyDescent="0.25">
      <c r="A9171" s="23" t="s">
        <v>126</v>
      </c>
      <c r="B9171" s="30">
        <f t="shared" si="143"/>
        <v>42402</v>
      </c>
    </row>
    <row r="9172" spans="1:2" x14ac:dyDescent="0.25">
      <c r="A9172" s="23" t="s">
        <v>126</v>
      </c>
      <c r="B9172" s="30">
        <f t="shared" si="143"/>
        <v>42402</v>
      </c>
    </row>
    <row r="9173" spans="1:2" x14ac:dyDescent="0.25">
      <c r="A9173" s="23" t="s">
        <v>126</v>
      </c>
      <c r="B9173" s="30">
        <f t="shared" si="143"/>
        <v>42402</v>
      </c>
    </row>
    <row r="9174" spans="1:2" x14ac:dyDescent="0.25">
      <c r="A9174" s="23" t="s">
        <v>126</v>
      </c>
      <c r="B9174" s="30">
        <f t="shared" si="143"/>
        <v>42402</v>
      </c>
    </row>
    <row r="9175" spans="1:2" x14ac:dyDescent="0.25">
      <c r="A9175" s="23" t="s">
        <v>126</v>
      </c>
      <c r="B9175" s="30">
        <f t="shared" si="143"/>
        <v>42402</v>
      </c>
    </row>
    <row r="9176" spans="1:2" x14ac:dyDescent="0.25">
      <c r="A9176" s="23" t="s">
        <v>126</v>
      </c>
      <c r="B9176" s="30">
        <f t="shared" si="143"/>
        <v>42402</v>
      </c>
    </row>
    <row r="9177" spans="1:2" x14ac:dyDescent="0.25">
      <c r="A9177" s="23" t="s">
        <v>126</v>
      </c>
      <c r="B9177" s="30">
        <f t="shared" si="143"/>
        <v>42402</v>
      </c>
    </row>
    <row r="9178" spans="1:2" x14ac:dyDescent="0.25">
      <c r="A9178" s="23" t="s">
        <v>126</v>
      </c>
      <c r="B9178" s="30">
        <f t="shared" si="143"/>
        <v>42402</v>
      </c>
    </row>
    <row r="9179" spans="1:2" x14ac:dyDescent="0.25">
      <c r="A9179" s="23" t="s">
        <v>126</v>
      </c>
      <c r="B9179" s="30">
        <f t="shared" si="143"/>
        <v>42402</v>
      </c>
    </row>
    <row r="9180" spans="1:2" x14ac:dyDescent="0.25">
      <c r="A9180" s="23" t="s">
        <v>126</v>
      </c>
      <c r="B9180" s="30">
        <f t="shared" si="143"/>
        <v>42402</v>
      </c>
    </row>
    <row r="9181" spans="1:2" x14ac:dyDescent="0.25">
      <c r="A9181" s="23" t="s">
        <v>126</v>
      </c>
      <c r="B9181" s="30">
        <f t="shared" si="143"/>
        <v>42402</v>
      </c>
    </row>
    <row r="9182" spans="1:2" x14ac:dyDescent="0.25">
      <c r="A9182" s="23" t="s">
        <v>126</v>
      </c>
      <c r="B9182" s="30">
        <f t="shared" si="143"/>
        <v>42402</v>
      </c>
    </row>
    <row r="9183" spans="1:2" x14ac:dyDescent="0.25">
      <c r="A9183" s="23" t="s">
        <v>126</v>
      </c>
      <c r="B9183" s="30">
        <f t="shared" si="143"/>
        <v>42402</v>
      </c>
    </row>
    <row r="9184" spans="1:2" x14ac:dyDescent="0.25">
      <c r="A9184" s="23" t="s">
        <v>126</v>
      </c>
      <c r="B9184" s="30">
        <f t="shared" si="143"/>
        <v>42402</v>
      </c>
    </row>
    <row r="9185" spans="1:2" x14ac:dyDescent="0.25">
      <c r="A9185" s="23" t="s">
        <v>126</v>
      </c>
      <c r="B9185" s="30">
        <f t="shared" si="143"/>
        <v>42402</v>
      </c>
    </row>
    <row r="9186" spans="1:2" x14ac:dyDescent="0.25">
      <c r="A9186" s="23" t="s">
        <v>126</v>
      </c>
      <c r="B9186" s="30">
        <f t="shared" si="143"/>
        <v>42402</v>
      </c>
    </row>
    <row r="9187" spans="1:2" x14ac:dyDescent="0.25">
      <c r="A9187" s="23" t="s">
        <v>126</v>
      </c>
      <c r="B9187" s="30">
        <f t="shared" si="143"/>
        <v>42402</v>
      </c>
    </row>
    <row r="9188" spans="1:2" x14ac:dyDescent="0.25">
      <c r="A9188" s="23" t="s">
        <v>126</v>
      </c>
      <c r="B9188" s="30">
        <f t="shared" si="143"/>
        <v>42402</v>
      </c>
    </row>
    <row r="9189" spans="1:2" x14ac:dyDescent="0.25">
      <c r="A9189" s="23" t="s">
        <v>126</v>
      </c>
      <c r="B9189" s="30">
        <f t="shared" si="143"/>
        <v>42402</v>
      </c>
    </row>
    <row r="9190" spans="1:2" x14ac:dyDescent="0.25">
      <c r="A9190" s="23" t="s">
        <v>126</v>
      </c>
      <c r="B9190" s="30">
        <f t="shared" si="143"/>
        <v>42402</v>
      </c>
    </row>
    <row r="9191" spans="1:2" x14ac:dyDescent="0.25">
      <c r="A9191" s="23" t="s">
        <v>126</v>
      </c>
      <c r="B9191" s="30">
        <f t="shared" si="143"/>
        <v>42402</v>
      </c>
    </row>
    <row r="9192" spans="1:2" x14ac:dyDescent="0.25">
      <c r="A9192" s="23" t="s">
        <v>126</v>
      </c>
      <c r="B9192" s="30">
        <f t="shared" si="143"/>
        <v>42402</v>
      </c>
    </row>
    <row r="9193" spans="1:2" x14ac:dyDescent="0.25">
      <c r="A9193" s="23" t="s">
        <v>126</v>
      </c>
      <c r="B9193" s="30">
        <f t="shared" si="143"/>
        <v>42402</v>
      </c>
    </row>
    <row r="9194" spans="1:2" x14ac:dyDescent="0.25">
      <c r="A9194" s="23" t="s">
        <v>126</v>
      </c>
      <c r="B9194" s="30">
        <f t="shared" si="143"/>
        <v>42402</v>
      </c>
    </row>
    <row r="9195" spans="1:2" x14ac:dyDescent="0.25">
      <c r="A9195" s="23" t="s">
        <v>126</v>
      </c>
      <c r="B9195" s="30">
        <f t="shared" si="143"/>
        <v>42402</v>
      </c>
    </row>
    <row r="9196" spans="1:2" x14ac:dyDescent="0.25">
      <c r="A9196" s="23" t="s">
        <v>126</v>
      </c>
      <c r="B9196" s="30">
        <f t="shared" si="143"/>
        <v>42402</v>
      </c>
    </row>
    <row r="9197" spans="1:2" x14ac:dyDescent="0.25">
      <c r="A9197" s="23" t="s">
        <v>126</v>
      </c>
      <c r="B9197" s="30">
        <f t="shared" si="143"/>
        <v>42402</v>
      </c>
    </row>
    <row r="9198" spans="1:2" x14ac:dyDescent="0.25">
      <c r="A9198" s="23" t="s">
        <v>126</v>
      </c>
      <c r="B9198" s="30">
        <f t="shared" si="143"/>
        <v>42402</v>
      </c>
    </row>
    <row r="9199" spans="1:2" x14ac:dyDescent="0.25">
      <c r="A9199" s="23" t="s">
        <v>126</v>
      </c>
      <c r="B9199" s="30">
        <f t="shared" si="143"/>
        <v>42402</v>
      </c>
    </row>
    <row r="9200" spans="1:2" x14ac:dyDescent="0.25">
      <c r="A9200" s="23" t="s">
        <v>126</v>
      </c>
      <c r="B9200" s="30">
        <f t="shared" si="143"/>
        <v>42402</v>
      </c>
    </row>
    <row r="9201" spans="1:2" x14ac:dyDescent="0.25">
      <c r="A9201" s="23" t="s">
        <v>126</v>
      </c>
      <c r="B9201" s="30">
        <f t="shared" si="143"/>
        <v>42402</v>
      </c>
    </row>
    <row r="9202" spans="1:2" x14ac:dyDescent="0.25">
      <c r="A9202" s="23" t="s">
        <v>126</v>
      </c>
      <c r="B9202" s="30">
        <f t="shared" si="143"/>
        <v>42402</v>
      </c>
    </row>
    <row r="9203" spans="1:2" x14ac:dyDescent="0.25">
      <c r="A9203" s="23" t="s">
        <v>126</v>
      </c>
      <c r="B9203" s="30">
        <f t="shared" si="143"/>
        <v>42402</v>
      </c>
    </row>
    <row r="9204" spans="1:2" x14ac:dyDescent="0.25">
      <c r="A9204" s="23" t="s">
        <v>126</v>
      </c>
      <c r="B9204" s="30">
        <f t="shared" si="143"/>
        <v>42402</v>
      </c>
    </row>
    <row r="9205" spans="1:2" x14ac:dyDescent="0.25">
      <c r="A9205" s="23" t="s">
        <v>126</v>
      </c>
      <c r="B9205" s="30">
        <f t="shared" si="143"/>
        <v>42402</v>
      </c>
    </row>
    <row r="9206" spans="1:2" x14ac:dyDescent="0.25">
      <c r="A9206" s="23" t="s">
        <v>126</v>
      </c>
      <c r="B9206" s="30">
        <f t="shared" si="143"/>
        <v>42402</v>
      </c>
    </row>
    <row r="9207" spans="1:2" x14ac:dyDescent="0.25">
      <c r="A9207" s="23" t="s">
        <v>126</v>
      </c>
      <c r="B9207" s="30">
        <f t="shared" si="143"/>
        <v>42402</v>
      </c>
    </row>
    <row r="9208" spans="1:2" x14ac:dyDescent="0.25">
      <c r="A9208" s="23" t="s">
        <v>126</v>
      </c>
      <c r="B9208" s="30">
        <f t="shared" si="143"/>
        <v>42402</v>
      </c>
    </row>
    <row r="9209" spans="1:2" x14ac:dyDescent="0.25">
      <c r="A9209" s="23" t="s">
        <v>126</v>
      </c>
      <c r="B9209" s="30">
        <f t="shared" si="143"/>
        <v>42402</v>
      </c>
    </row>
    <row r="9210" spans="1:2" x14ac:dyDescent="0.25">
      <c r="A9210" s="23" t="s">
        <v>126</v>
      </c>
      <c r="B9210" s="30">
        <f t="shared" si="143"/>
        <v>42402</v>
      </c>
    </row>
    <row r="9211" spans="1:2" x14ac:dyDescent="0.25">
      <c r="A9211" s="23" t="s">
        <v>126</v>
      </c>
      <c r="B9211" s="30">
        <f t="shared" si="143"/>
        <v>42402</v>
      </c>
    </row>
    <row r="9212" spans="1:2" x14ac:dyDescent="0.25">
      <c r="A9212" s="23" t="s">
        <v>126</v>
      </c>
      <c r="B9212" s="30">
        <f t="shared" si="143"/>
        <v>42402</v>
      </c>
    </row>
    <row r="9213" spans="1:2" x14ac:dyDescent="0.25">
      <c r="A9213" s="23" t="s">
        <v>126</v>
      </c>
      <c r="B9213" s="30">
        <f t="shared" si="143"/>
        <v>42402</v>
      </c>
    </row>
    <row r="9214" spans="1:2" x14ac:dyDescent="0.25">
      <c r="A9214" s="23" t="s">
        <v>126</v>
      </c>
      <c r="B9214" s="30">
        <f t="shared" si="143"/>
        <v>42402</v>
      </c>
    </row>
    <row r="9215" spans="1:2" x14ac:dyDescent="0.25">
      <c r="A9215" s="23" t="s">
        <v>126</v>
      </c>
      <c r="B9215" s="30">
        <f t="shared" si="143"/>
        <v>42402</v>
      </c>
    </row>
    <row r="9216" spans="1:2" x14ac:dyDescent="0.25">
      <c r="A9216" s="23" t="s">
        <v>126</v>
      </c>
      <c r="B9216" s="30">
        <f t="shared" si="143"/>
        <v>42402</v>
      </c>
    </row>
    <row r="9217" spans="1:2" x14ac:dyDescent="0.25">
      <c r="A9217" s="23" t="s">
        <v>126</v>
      </c>
      <c r="B9217" s="30">
        <f t="shared" si="143"/>
        <v>42402</v>
      </c>
    </row>
    <row r="9218" spans="1:2" x14ac:dyDescent="0.25">
      <c r="A9218" s="23" t="s">
        <v>126</v>
      </c>
      <c r="B9218" s="30">
        <f t="shared" si="143"/>
        <v>42402</v>
      </c>
    </row>
    <row r="9219" spans="1:2" x14ac:dyDescent="0.25">
      <c r="A9219" s="23" t="s">
        <v>126</v>
      </c>
      <c r="B9219" s="30">
        <f t="shared" ref="B9219:B9282" si="144">DATEVALUE(SUBSTITUTE(A9219,".","-"))</f>
        <v>42402</v>
      </c>
    </row>
    <row r="9220" spans="1:2" x14ac:dyDescent="0.25">
      <c r="A9220" s="23" t="s">
        <v>126</v>
      </c>
      <c r="B9220" s="30">
        <f t="shared" si="144"/>
        <v>42402</v>
      </c>
    </row>
    <row r="9221" spans="1:2" x14ac:dyDescent="0.25">
      <c r="A9221" s="23" t="s">
        <v>126</v>
      </c>
      <c r="B9221" s="30">
        <f t="shared" si="144"/>
        <v>42402</v>
      </c>
    </row>
    <row r="9222" spans="1:2" x14ac:dyDescent="0.25">
      <c r="A9222" s="23" t="s">
        <v>126</v>
      </c>
      <c r="B9222" s="30">
        <f t="shared" si="144"/>
        <v>42402</v>
      </c>
    </row>
    <row r="9223" spans="1:2" x14ac:dyDescent="0.25">
      <c r="A9223" s="23" t="s">
        <v>126</v>
      </c>
      <c r="B9223" s="30">
        <f t="shared" si="144"/>
        <v>42402</v>
      </c>
    </row>
    <row r="9224" spans="1:2" x14ac:dyDescent="0.25">
      <c r="A9224" s="23" t="s">
        <v>126</v>
      </c>
      <c r="B9224" s="30">
        <f t="shared" si="144"/>
        <v>42402</v>
      </c>
    </row>
    <row r="9225" spans="1:2" x14ac:dyDescent="0.25">
      <c r="A9225" s="23" t="s">
        <v>126</v>
      </c>
      <c r="B9225" s="30">
        <f t="shared" si="144"/>
        <v>42402</v>
      </c>
    </row>
    <row r="9226" spans="1:2" x14ac:dyDescent="0.25">
      <c r="A9226" s="23" t="s">
        <v>126</v>
      </c>
      <c r="B9226" s="30">
        <f t="shared" si="144"/>
        <v>42402</v>
      </c>
    </row>
    <row r="9227" spans="1:2" x14ac:dyDescent="0.25">
      <c r="A9227" s="23" t="s">
        <v>126</v>
      </c>
      <c r="B9227" s="30">
        <f t="shared" si="144"/>
        <v>42402</v>
      </c>
    </row>
    <row r="9228" spans="1:2" x14ac:dyDescent="0.25">
      <c r="A9228" s="23" t="s">
        <v>126</v>
      </c>
      <c r="B9228" s="30">
        <f t="shared" si="144"/>
        <v>42402</v>
      </c>
    </row>
    <row r="9229" spans="1:2" x14ac:dyDescent="0.25">
      <c r="A9229" s="23" t="s">
        <v>126</v>
      </c>
      <c r="B9229" s="30">
        <f t="shared" si="144"/>
        <v>42402</v>
      </c>
    </row>
    <row r="9230" spans="1:2" x14ac:dyDescent="0.25">
      <c r="A9230" s="23" t="s">
        <v>126</v>
      </c>
      <c r="B9230" s="30">
        <f t="shared" si="144"/>
        <v>42402</v>
      </c>
    </row>
    <row r="9231" spans="1:2" x14ac:dyDescent="0.25">
      <c r="A9231" s="23" t="s">
        <v>126</v>
      </c>
      <c r="B9231" s="30">
        <f t="shared" si="144"/>
        <v>42402</v>
      </c>
    </row>
    <row r="9232" spans="1:2" x14ac:dyDescent="0.25">
      <c r="A9232" s="23" t="s">
        <v>126</v>
      </c>
      <c r="B9232" s="30">
        <f t="shared" si="144"/>
        <v>42402</v>
      </c>
    </row>
    <row r="9233" spans="1:2" x14ac:dyDescent="0.25">
      <c r="A9233" s="23" t="s">
        <v>126</v>
      </c>
      <c r="B9233" s="30">
        <f t="shared" si="144"/>
        <v>42402</v>
      </c>
    </row>
    <row r="9234" spans="1:2" x14ac:dyDescent="0.25">
      <c r="A9234" s="23" t="s">
        <v>126</v>
      </c>
      <c r="B9234" s="30">
        <f t="shared" si="144"/>
        <v>42402</v>
      </c>
    </row>
    <row r="9235" spans="1:2" x14ac:dyDescent="0.25">
      <c r="A9235" s="23" t="s">
        <v>126</v>
      </c>
      <c r="B9235" s="30">
        <f t="shared" si="144"/>
        <v>42402</v>
      </c>
    </row>
    <row r="9236" spans="1:2" x14ac:dyDescent="0.25">
      <c r="A9236" s="23" t="s">
        <v>126</v>
      </c>
      <c r="B9236" s="30">
        <f t="shared" si="144"/>
        <v>42402</v>
      </c>
    </row>
    <row r="9237" spans="1:2" x14ac:dyDescent="0.25">
      <c r="A9237" s="23" t="s">
        <v>126</v>
      </c>
      <c r="B9237" s="30">
        <f t="shared" si="144"/>
        <v>42402</v>
      </c>
    </row>
    <row r="9238" spans="1:2" x14ac:dyDescent="0.25">
      <c r="A9238" s="23" t="s">
        <v>126</v>
      </c>
      <c r="B9238" s="30">
        <f t="shared" si="144"/>
        <v>42402</v>
      </c>
    </row>
    <row r="9239" spans="1:2" x14ac:dyDescent="0.25">
      <c r="A9239" s="23" t="s">
        <v>126</v>
      </c>
      <c r="B9239" s="30">
        <f t="shared" si="144"/>
        <v>42402</v>
      </c>
    </row>
    <row r="9240" spans="1:2" x14ac:dyDescent="0.25">
      <c r="A9240" s="23" t="s">
        <v>126</v>
      </c>
      <c r="B9240" s="30">
        <f t="shared" si="144"/>
        <v>42402</v>
      </c>
    </row>
    <row r="9241" spans="1:2" x14ac:dyDescent="0.25">
      <c r="A9241" s="23" t="s">
        <v>126</v>
      </c>
      <c r="B9241" s="30">
        <f t="shared" si="144"/>
        <v>42402</v>
      </c>
    </row>
    <row r="9242" spans="1:2" x14ac:dyDescent="0.25">
      <c r="A9242" s="23" t="s">
        <v>126</v>
      </c>
      <c r="B9242" s="30">
        <f t="shared" si="144"/>
        <v>42402</v>
      </c>
    </row>
    <row r="9243" spans="1:2" x14ac:dyDescent="0.25">
      <c r="A9243" s="23" t="s">
        <v>126</v>
      </c>
      <c r="B9243" s="30">
        <f t="shared" si="144"/>
        <v>42402</v>
      </c>
    </row>
    <row r="9244" spans="1:2" x14ac:dyDescent="0.25">
      <c r="A9244" s="23" t="s">
        <v>126</v>
      </c>
      <c r="B9244" s="30">
        <f t="shared" si="144"/>
        <v>42402</v>
      </c>
    </row>
    <row r="9245" spans="1:2" x14ac:dyDescent="0.25">
      <c r="A9245" s="23" t="s">
        <v>126</v>
      </c>
      <c r="B9245" s="30">
        <f t="shared" si="144"/>
        <v>42402</v>
      </c>
    </row>
    <row r="9246" spans="1:2" x14ac:dyDescent="0.25">
      <c r="A9246" s="23" t="s">
        <v>126</v>
      </c>
      <c r="B9246" s="30">
        <f t="shared" si="144"/>
        <v>42402</v>
      </c>
    </row>
    <row r="9247" spans="1:2" x14ac:dyDescent="0.25">
      <c r="A9247" s="23" t="s">
        <v>126</v>
      </c>
      <c r="B9247" s="30">
        <f t="shared" si="144"/>
        <v>42402</v>
      </c>
    </row>
    <row r="9248" spans="1:2" x14ac:dyDescent="0.25">
      <c r="A9248" s="23" t="s">
        <v>126</v>
      </c>
      <c r="B9248" s="30">
        <f t="shared" si="144"/>
        <v>42402</v>
      </c>
    </row>
    <row r="9249" spans="1:2" x14ac:dyDescent="0.25">
      <c r="A9249" s="23" t="s">
        <v>126</v>
      </c>
      <c r="B9249" s="30">
        <f t="shared" si="144"/>
        <v>42402</v>
      </c>
    </row>
    <row r="9250" spans="1:2" x14ac:dyDescent="0.25">
      <c r="A9250" s="23" t="s">
        <v>126</v>
      </c>
      <c r="B9250" s="30">
        <f t="shared" si="144"/>
        <v>42402</v>
      </c>
    </row>
    <row r="9251" spans="1:2" x14ac:dyDescent="0.25">
      <c r="A9251" s="23" t="s">
        <v>126</v>
      </c>
      <c r="B9251" s="30">
        <f t="shared" si="144"/>
        <v>42402</v>
      </c>
    </row>
    <row r="9252" spans="1:2" x14ac:dyDescent="0.25">
      <c r="A9252" s="23" t="s">
        <v>126</v>
      </c>
      <c r="B9252" s="30">
        <f t="shared" si="144"/>
        <v>42402</v>
      </c>
    </row>
    <row r="9253" spans="1:2" x14ac:dyDescent="0.25">
      <c r="A9253" s="23" t="s">
        <v>126</v>
      </c>
      <c r="B9253" s="30">
        <f t="shared" si="144"/>
        <v>42402</v>
      </c>
    </row>
    <row r="9254" spans="1:2" x14ac:dyDescent="0.25">
      <c r="A9254" s="23" t="s">
        <v>126</v>
      </c>
      <c r="B9254" s="30">
        <f t="shared" si="144"/>
        <v>42402</v>
      </c>
    </row>
    <row r="9255" spans="1:2" x14ac:dyDescent="0.25">
      <c r="A9255" s="23" t="s">
        <v>126</v>
      </c>
      <c r="B9255" s="30">
        <f t="shared" si="144"/>
        <v>42402</v>
      </c>
    </row>
    <row r="9256" spans="1:2" x14ac:dyDescent="0.25">
      <c r="A9256" s="23" t="s">
        <v>126</v>
      </c>
      <c r="B9256" s="30">
        <f t="shared" si="144"/>
        <v>42402</v>
      </c>
    </row>
    <row r="9257" spans="1:2" x14ac:dyDescent="0.25">
      <c r="A9257" s="23" t="s">
        <v>126</v>
      </c>
      <c r="B9257" s="30">
        <f t="shared" si="144"/>
        <v>42402</v>
      </c>
    </row>
    <row r="9258" spans="1:2" x14ac:dyDescent="0.25">
      <c r="A9258" s="23" t="s">
        <v>126</v>
      </c>
      <c r="B9258" s="30">
        <f t="shared" si="144"/>
        <v>42402</v>
      </c>
    </row>
    <row r="9259" spans="1:2" x14ac:dyDescent="0.25">
      <c r="A9259" s="23" t="s">
        <v>126</v>
      </c>
      <c r="B9259" s="30">
        <f t="shared" si="144"/>
        <v>42402</v>
      </c>
    </row>
    <row r="9260" spans="1:2" x14ac:dyDescent="0.25">
      <c r="A9260" s="23" t="s">
        <v>126</v>
      </c>
      <c r="B9260" s="30">
        <f t="shared" si="144"/>
        <v>42402</v>
      </c>
    </row>
    <row r="9261" spans="1:2" x14ac:dyDescent="0.25">
      <c r="A9261" s="23" t="s">
        <v>126</v>
      </c>
      <c r="B9261" s="30">
        <f t="shared" si="144"/>
        <v>42402</v>
      </c>
    </row>
    <row r="9262" spans="1:2" x14ac:dyDescent="0.25">
      <c r="A9262" s="23" t="s">
        <v>126</v>
      </c>
      <c r="B9262" s="30">
        <f t="shared" si="144"/>
        <v>42402</v>
      </c>
    </row>
    <row r="9263" spans="1:2" x14ac:dyDescent="0.25">
      <c r="A9263" s="23" t="s">
        <v>126</v>
      </c>
      <c r="B9263" s="30">
        <f t="shared" si="144"/>
        <v>42402</v>
      </c>
    </row>
    <row r="9264" spans="1:2" x14ac:dyDescent="0.25">
      <c r="A9264" s="23" t="s">
        <v>126</v>
      </c>
      <c r="B9264" s="30">
        <f t="shared" si="144"/>
        <v>42402</v>
      </c>
    </row>
    <row r="9265" spans="1:2" x14ac:dyDescent="0.25">
      <c r="A9265" s="23" t="s">
        <v>126</v>
      </c>
      <c r="B9265" s="30">
        <f t="shared" si="144"/>
        <v>42402</v>
      </c>
    </row>
    <row r="9266" spans="1:2" x14ac:dyDescent="0.25">
      <c r="A9266" s="23" t="s">
        <v>126</v>
      </c>
      <c r="B9266" s="30">
        <f t="shared" si="144"/>
        <v>42402</v>
      </c>
    </row>
    <row r="9267" spans="1:2" x14ac:dyDescent="0.25">
      <c r="A9267" s="23" t="s">
        <v>126</v>
      </c>
      <c r="B9267" s="30">
        <f t="shared" si="144"/>
        <v>42402</v>
      </c>
    </row>
    <row r="9268" spans="1:2" x14ac:dyDescent="0.25">
      <c r="A9268" s="23" t="s">
        <v>126</v>
      </c>
      <c r="B9268" s="30">
        <f t="shared" si="144"/>
        <v>42402</v>
      </c>
    </row>
    <row r="9269" spans="1:2" x14ac:dyDescent="0.25">
      <c r="A9269" s="23" t="s">
        <v>125</v>
      </c>
      <c r="B9269" s="30">
        <f t="shared" si="144"/>
        <v>42408</v>
      </c>
    </row>
    <row r="9270" spans="1:2" x14ac:dyDescent="0.25">
      <c r="A9270" s="23" t="s">
        <v>126</v>
      </c>
      <c r="B9270" s="30">
        <f t="shared" si="144"/>
        <v>42402</v>
      </c>
    </row>
    <row r="9271" spans="1:2" x14ac:dyDescent="0.25">
      <c r="A9271" s="23" t="s">
        <v>126</v>
      </c>
      <c r="B9271" s="30">
        <f t="shared" si="144"/>
        <v>42402</v>
      </c>
    </row>
    <row r="9272" spans="1:2" x14ac:dyDescent="0.25">
      <c r="A9272" s="23" t="s">
        <v>126</v>
      </c>
      <c r="B9272" s="30">
        <f t="shared" si="144"/>
        <v>42402</v>
      </c>
    </row>
    <row r="9273" spans="1:2" x14ac:dyDescent="0.25">
      <c r="A9273" s="23" t="s">
        <v>126</v>
      </c>
      <c r="B9273" s="30">
        <f t="shared" si="144"/>
        <v>42402</v>
      </c>
    </row>
    <row r="9274" spans="1:2" x14ac:dyDescent="0.25">
      <c r="A9274" s="23" t="s">
        <v>126</v>
      </c>
      <c r="B9274" s="30">
        <f t="shared" si="144"/>
        <v>42402</v>
      </c>
    </row>
    <row r="9275" spans="1:2" x14ac:dyDescent="0.25">
      <c r="A9275" s="23" t="s">
        <v>126</v>
      </c>
      <c r="B9275" s="30">
        <f t="shared" si="144"/>
        <v>42402</v>
      </c>
    </row>
    <row r="9276" spans="1:2" x14ac:dyDescent="0.25">
      <c r="A9276" s="23" t="s">
        <v>126</v>
      </c>
      <c r="B9276" s="30">
        <f t="shared" si="144"/>
        <v>42402</v>
      </c>
    </row>
    <row r="9277" spans="1:2" x14ac:dyDescent="0.25">
      <c r="A9277" s="23" t="s">
        <v>126</v>
      </c>
      <c r="B9277" s="30">
        <f t="shared" si="144"/>
        <v>42402</v>
      </c>
    </row>
    <row r="9278" spans="1:2" x14ac:dyDescent="0.25">
      <c r="A9278" s="23" t="s">
        <v>126</v>
      </c>
      <c r="B9278" s="30">
        <f t="shared" si="144"/>
        <v>42402</v>
      </c>
    </row>
    <row r="9279" spans="1:2" x14ac:dyDescent="0.25">
      <c r="A9279" s="23" t="s">
        <v>90</v>
      </c>
      <c r="B9279" s="30">
        <f t="shared" si="144"/>
        <v>42409</v>
      </c>
    </row>
    <row r="9280" spans="1:2" x14ac:dyDescent="0.25">
      <c r="A9280" s="23" t="s">
        <v>90</v>
      </c>
      <c r="B9280" s="30">
        <f t="shared" si="144"/>
        <v>42409</v>
      </c>
    </row>
    <row r="9281" spans="1:2" x14ac:dyDescent="0.25">
      <c r="A9281" s="23" t="s">
        <v>90</v>
      </c>
      <c r="B9281" s="30">
        <f t="shared" si="144"/>
        <v>42409</v>
      </c>
    </row>
    <row r="9282" spans="1:2" x14ac:dyDescent="0.25">
      <c r="A9282" s="23" t="s">
        <v>125</v>
      </c>
      <c r="B9282" s="30">
        <f t="shared" si="144"/>
        <v>42408</v>
      </c>
    </row>
    <row r="9283" spans="1:2" x14ac:dyDescent="0.25">
      <c r="A9283" s="23" t="s">
        <v>125</v>
      </c>
      <c r="B9283" s="30">
        <f t="shared" ref="B9283:B9346" si="145">DATEVALUE(SUBSTITUTE(A9283,".","-"))</f>
        <v>42408</v>
      </c>
    </row>
    <row r="9284" spans="1:2" x14ac:dyDescent="0.25">
      <c r="A9284" s="23" t="s">
        <v>90</v>
      </c>
      <c r="B9284" s="30">
        <f t="shared" si="145"/>
        <v>42409</v>
      </c>
    </row>
    <row r="9285" spans="1:2" x14ac:dyDescent="0.25">
      <c r="A9285" s="23" t="s">
        <v>90</v>
      </c>
      <c r="B9285" s="30">
        <f t="shared" si="145"/>
        <v>42409</v>
      </c>
    </row>
    <row r="9286" spans="1:2" x14ac:dyDescent="0.25">
      <c r="A9286" s="23" t="s">
        <v>90</v>
      </c>
      <c r="B9286" s="30">
        <f t="shared" si="145"/>
        <v>42409</v>
      </c>
    </row>
    <row r="9287" spans="1:2" x14ac:dyDescent="0.25">
      <c r="A9287" s="23" t="s">
        <v>125</v>
      </c>
      <c r="B9287" s="30">
        <f t="shared" si="145"/>
        <v>42408</v>
      </c>
    </row>
    <row r="9288" spans="1:2" x14ac:dyDescent="0.25">
      <c r="A9288" s="23" t="s">
        <v>125</v>
      </c>
      <c r="B9288" s="30">
        <f t="shared" si="145"/>
        <v>42408</v>
      </c>
    </row>
    <row r="9289" spans="1:2" x14ac:dyDescent="0.25">
      <c r="A9289" s="23" t="s">
        <v>125</v>
      </c>
      <c r="B9289" s="30">
        <f t="shared" si="145"/>
        <v>42408</v>
      </c>
    </row>
    <row r="9290" spans="1:2" x14ac:dyDescent="0.25">
      <c r="A9290" s="23" t="s">
        <v>125</v>
      </c>
      <c r="B9290" s="30">
        <f t="shared" si="145"/>
        <v>42408</v>
      </c>
    </row>
    <row r="9291" spans="1:2" x14ac:dyDescent="0.25">
      <c r="A9291" s="23" t="s">
        <v>90</v>
      </c>
      <c r="B9291" s="30">
        <f t="shared" si="145"/>
        <v>42409</v>
      </c>
    </row>
    <row r="9292" spans="1:2" x14ac:dyDescent="0.25">
      <c r="A9292" s="23" t="s">
        <v>90</v>
      </c>
      <c r="B9292" s="30">
        <f t="shared" si="145"/>
        <v>42409</v>
      </c>
    </row>
    <row r="9293" spans="1:2" x14ac:dyDescent="0.25">
      <c r="A9293" s="23" t="s">
        <v>90</v>
      </c>
      <c r="B9293" s="30">
        <f t="shared" si="145"/>
        <v>42409</v>
      </c>
    </row>
    <row r="9294" spans="1:2" x14ac:dyDescent="0.25">
      <c r="A9294" s="23" t="s">
        <v>125</v>
      </c>
      <c r="B9294" s="30">
        <f t="shared" si="145"/>
        <v>42408</v>
      </c>
    </row>
    <row r="9295" spans="1:2" x14ac:dyDescent="0.25">
      <c r="A9295" s="23" t="s">
        <v>125</v>
      </c>
      <c r="B9295" s="30">
        <f t="shared" si="145"/>
        <v>42408</v>
      </c>
    </row>
    <row r="9296" spans="1:2" x14ac:dyDescent="0.25">
      <c r="A9296" s="23" t="s">
        <v>125</v>
      </c>
      <c r="B9296" s="30">
        <f t="shared" si="145"/>
        <v>42408</v>
      </c>
    </row>
    <row r="9297" spans="1:2" x14ac:dyDescent="0.25">
      <c r="A9297" s="23" t="s">
        <v>90</v>
      </c>
      <c r="B9297" s="30">
        <f t="shared" si="145"/>
        <v>42409</v>
      </c>
    </row>
    <row r="9298" spans="1:2" x14ac:dyDescent="0.25">
      <c r="A9298" s="23" t="s">
        <v>90</v>
      </c>
      <c r="B9298" s="30">
        <f t="shared" si="145"/>
        <v>42409</v>
      </c>
    </row>
    <row r="9299" spans="1:2" x14ac:dyDescent="0.25">
      <c r="A9299" s="23" t="s">
        <v>90</v>
      </c>
      <c r="B9299" s="30">
        <f t="shared" si="145"/>
        <v>42409</v>
      </c>
    </row>
    <row r="9300" spans="1:2" x14ac:dyDescent="0.25">
      <c r="A9300" s="23" t="s">
        <v>90</v>
      </c>
      <c r="B9300" s="30">
        <f t="shared" si="145"/>
        <v>42409</v>
      </c>
    </row>
    <row r="9301" spans="1:2" x14ac:dyDescent="0.25">
      <c r="A9301" s="23" t="s">
        <v>90</v>
      </c>
      <c r="B9301" s="30">
        <f t="shared" si="145"/>
        <v>42409</v>
      </c>
    </row>
    <row r="9302" spans="1:2" x14ac:dyDescent="0.25">
      <c r="A9302" s="23" t="s">
        <v>90</v>
      </c>
      <c r="B9302" s="30">
        <f t="shared" si="145"/>
        <v>42409</v>
      </c>
    </row>
    <row r="9303" spans="1:2" x14ac:dyDescent="0.25">
      <c r="A9303" s="23" t="s">
        <v>90</v>
      </c>
      <c r="B9303" s="30">
        <f t="shared" si="145"/>
        <v>42409</v>
      </c>
    </row>
    <row r="9304" spans="1:2" x14ac:dyDescent="0.25">
      <c r="A9304" s="23" t="s">
        <v>90</v>
      </c>
      <c r="B9304" s="30">
        <f t="shared" si="145"/>
        <v>42409</v>
      </c>
    </row>
    <row r="9305" spans="1:2" x14ac:dyDescent="0.25">
      <c r="A9305" s="23" t="s">
        <v>90</v>
      </c>
      <c r="B9305" s="30">
        <f t="shared" si="145"/>
        <v>42409</v>
      </c>
    </row>
    <row r="9306" spans="1:2" x14ac:dyDescent="0.25">
      <c r="A9306" s="23" t="s">
        <v>90</v>
      </c>
      <c r="B9306" s="30">
        <f t="shared" si="145"/>
        <v>42409</v>
      </c>
    </row>
    <row r="9307" spans="1:2" x14ac:dyDescent="0.25">
      <c r="A9307" s="23" t="s">
        <v>90</v>
      </c>
      <c r="B9307" s="30">
        <f t="shared" si="145"/>
        <v>42409</v>
      </c>
    </row>
    <row r="9308" spans="1:2" x14ac:dyDescent="0.25">
      <c r="A9308" s="23" t="s">
        <v>90</v>
      </c>
      <c r="B9308" s="30">
        <f t="shared" si="145"/>
        <v>42409</v>
      </c>
    </row>
    <row r="9309" spans="1:2" x14ac:dyDescent="0.25">
      <c r="A9309" s="23" t="s">
        <v>90</v>
      </c>
      <c r="B9309" s="30">
        <f t="shared" si="145"/>
        <v>42409</v>
      </c>
    </row>
    <row r="9310" spans="1:2" x14ac:dyDescent="0.25">
      <c r="A9310" s="23" t="s">
        <v>90</v>
      </c>
      <c r="B9310" s="30">
        <f t="shared" si="145"/>
        <v>42409</v>
      </c>
    </row>
    <row r="9311" spans="1:2" x14ac:dyDescent="0.25">
      <c r="A9311" s="23" t="s">
        <v>90</v>
      </c>
      <c r="B9311" s="30">
        <f t="shared" si="145"/>
        <v>42409</v>
      </c>
    </row>
    <row r="9312" spans="1:2" x14ac:dyDescent="0.25">
      <c r="A9312" s="23" t="s">
        <v>90</v>
      </c>
      <c r="B9312" s="30">
        <f t="shared" si="145"/>
        <v>42409</v>
      </c>
    </row>
    <row r="9313" spans="1:2" x14ac:dyDescent="0.25">
      <c r="A9313" s="23" t="s">
        <v>90</v>
      </c>
      <c r="B9313" s="30">
        <f t="shared" si="145"/>
        <v>42409</v>
      </c>
    </row>
    <row r="9314" spans="1:2" x14ac:dyDescent="0.25">
      <c r="A9314" s="23" t="s">
        <v>90</v>
      </c>
      <c r="B9314" s="30">
        <f t="shared" si="145"/>
        <v>42409</v>
      </c>
    </row>
    <row r="9315" spans="1:2" x14ac:dyDescent="0.25">
      <c r="A9315" s="23" t="s">
        <v>90</v>
      </c>
      <c r="B9315" s="30">
        <f t="shared" si="145"/>
        <v>42409</v>
      </c>
    </row>
    <row r="9316" spans="1:2" x14ac:dyDescent="0.25">
      <c r="A9316" s="23" t="s">
        <v>90</v>
      </c>
      <c r="B9316" s="30">
        <f t="shared" si="145"/>
        <v>42409</v>
      </c>
    </row>
    <row r="9317" spans="1:2" x14ac:dyDescent="0.25">
      <c r="A9317" s="23" t="s">
        <v>90</v>
      </c>
      <c r="B9317" s="30">
        <f t="shared" si="145"/>
        <v>42409</v>
      </c>
    </row>
    <row r="9318" spans="1:2" x14ac:dyDescent="0.25">
      <c r="A9318" s="23" t="s">
        <v>90</v>
      </c>
      <c r="B9318" s="30">
        <f t="shared" si="145"/>
        <v>42409</v>
      </c>
    </row>
    <row r="9319" spans="1:2" x14ac:dyDescent="0.25">
      <c r="A9319" s="23" t="s">
        <v>90</v>
      </c>
      <c r="B9319" s="30">
        <f t="shared" si="145"/>
        <v>42409</v>
      </c>
    </row>
    <row r="9320" spans="1:2" x14ac:dyDescent="0.25">
      <c r="A9320" s="23" t="s">
        <v>90</v>
      </c>
      <c r="B9320" s="30">
        <f t="shared" si="145"/>
        <v>42409</v>
      </c>
    </row>
    <row r="9321" spans="1:2" x14ac:dyDescent="0.25">
      <c r="A9321" s="23" t="s">
        <v>90</v>
      </c>
      <c r="B9321" s="30">
        <f t="shared" si="145"/>
        <v>42409</v>
      </c>
    </row>
    <row r="9322" spans="1:2" x14ac:dyDescent="0.25">
      <c r="A9322" s="23" t="s">
        <v>90</v>
      </c>
      <c r="B9322" s="30">
        <f t="shared" si="145"/>
        <v>42409</v>
      </c>
    </row>
    <row r="9323" spans="1:2" x14ac:dyDescent="0.25">
      <c r="A9323" s="23" t="s">
        <v>90</v>
      </c>
      <c r="B9323" s="30">
        <f t="shared" si="145"/>
        <v>42409</v>
      </c>
    </row>
    <row r="9324" spans="1:2" x14ac:dyDescent="0.25">
      <c r="A9324" s="23" t="s">
        <v>90</v>
      </c>
      <c r="B9324" s="30">
        <f t="shared" si="145"/>
        <v>42409</v>
      </c>
    </row>
    <row r="9325" spans="1:2" x14ac:dyDescent="0.25">
      <c r="A9325" s="23" t="s">
        <v>90</v>
      </c>
      <c r="B9325" s="30">
        <f t="shared" si="145"/>
        <v>42409</v>
      </c>
    </row>
    <row r="9326" spans="1:2" x14ac:dyDescent="0.25">
      <c r="A9326" s="23" t="s">
        <v>90</v>
      </c>
      <c r="B9326" s="30">
        <f t="shared" si="145"/>
        <v>42409</v>
      </c>
    </row>
    <row r="9327" spans="1:2" x14ac:dyDescent="0.25">
      <c r="A9327" s="23" t="s">
        <v>90</v>
      </c>
      <c r="B9327" s="30">
        <f t="shared" si="145"/>
        <v>42409</v>
      </c>
    </row>
    <row r="9328" spans="1:2" x14ac:dyDescent="0.25">
      <c r="A9328" s="23" t="s">
        <v>90</v>
      </c>
      <c r="B9328" s="30">
        <f t="shared" si="145"/>
        <v>42409</v>
      </c>
    </row>
    <row r="9329" spans="1:2" x14ac:dyDescent="0.25">
      <c r="A9329" s="23" t="s">
        <v>90</v>
      </c>
      <c r="B9329" s="30">
        <f t="shared" si="145"/>
        <v>42409</v>
      </c>
    </row>
    <row r="9330" spans="1:2" x14ac:dyDescent="0.25">
      <c r="A9330" s="23" t="s">
        <v>90</v>
      </c>
      <c r="B9330" s="30">
        <f t="shared" si="145"/>
        <v>42409</v>
      </c>
    </row>
    <row r="9331" spans="1:2" x14ac:dyDescent="0.25">
      <c r="A9331" s="23" t="s">
        <v>90</v>
      </c>
      <c r="B9331" s="30">
        <f t="shared" si="145"/>
        <v>42409</v>
      </c>
    </row>
    <row r="9332" spans="1:2" x14ac:dyDescent="0.25">
      <c r="A9332" s="23" t="s">
        <v>90</v>
      </c>
      <c r="B9332" s="30">
        <f t="shared" si="145"/>
        <v>42409</v>
      </c>
    </row>
    <row r="9333" spans="1:2" x14ac:dyDescent="0.25">
      <c r="A9333" s="23" t="s">
        <v>90</v>
      </c>
      <c r="B9333" s="30">
        <f t="shared" si="145"/>
        <v>42409</v>
      </c>
    </row>
    <row r="9334" spans="1:2" x14ac:dyDescent="0.25">
      <c r="A9334" s="23" t="s">
        <v>90</v>
      </c>
      <c r="B9334" s="30">
        <f t="shared" si="145"/>
        <v>42409</v>
      </c>
    </row>
    <row r="9335" spans="1:2" x14ac:dyDescent="0.25">
      <c r="A9335" s="23" t="s">
        <v>90</v>
      </c>
      <c r="B9335" s="30">
        <f t="shared" si="145"/>
        <v>42409</v>
      </c>
    </row>
    <row r="9336" spans="1:2" x14ac:dyDescent="0.25">
      <c r="A9336" s="23" t="s">
        <v>90</v>
      </c>
      <c r="B9336" s="30">
        <f t="shared" si="145"/>
        <v>42409</v>
      </c>
    </row>
    <row r="9337" spans="1:2" x14ac:dyDescent="0.25">
      <c r="A9337" s="23" t="s">
        <v>90</v>
      </c>
      <c r="B9337" s="30">
        <f t="shared" si="145"/>
        <v>42409</v>
      </c>
    </row>
    <row r="9338" spans="1:2" x14ac:dyDescent="0.25">
      <c r="A9338" s="23" t="s">
        <v>90</v>
      </c>
      <c r="B9338" s="30">
        <f t="shared" si="145"/>
        <v>42409</v>
      </c>
    </row>
    <row r="9339" spans="1:2" x14ac:dyDescent="0.25">
      <c r="A9339" s="23" t="s">
        <v>90</v>
      </c>
      <c r="B9339" s="30">
        <f t="shared" si="145"/>
        <v>42409</v>
      </c>
    </row>
    <row r="9340" spans="1:2" x14ac:dyDescent="0.25">
      <c r="A9340" s="23" t="s">
        <v>90</v>
      </c>
      <c r="B9340" s="30">
        <f t="shared" si="145"/>
        <v>42409</v>
      </c>
    </row>
    <row r="9341" spans="1:2" x14ac:dyDescent="0.25">
      <c r="A9341" s="23" t="s">
        <v>90</v>
      </c>
      <c r="B9341" s="30">
        <f t="shared" si="145"/>
        <v>42409</v>
      </c>
    </row>
    <row r="9342" spans="1:2" x14ac:dyDescent="0.25">
      <c r="A9342" s="23" t="s">
        <v>90</v>
      </c>
      <c r="B9342" s="30">
        <f t="shared" si="145"/>
        <v>42409</v>
      </c>
    </row>
    <row r="9343" spans="1:2" x14ac:dyDescent="0.25">
      <c r="A9343" s="23" t="s">
        <v>90</v>
      </c>
      <c r="B9343" s="30">
        <f t="shared" si="145"/>
        <v>42409</v>
      </c>
    </row>
    <row r="9344" spans="1:2" x14ac:dyDescent="0.25">
      <c r="A9344" s="23" t="s">
        <v>90</v>
      </c>
      <c r="B9344" s="30">
        <f t="shared" si="145"/>
        <v>42409</v>
      </c>
    </row>
    <row r="9345" spans="1:2" x14ac:dyDescent="0.25">
      <c r="A9345" s="23" t="s">
        <v>90</v>
      </c>
      <c r="B9345" s="30">
        <f t="shared" si="145"/>
        <v>42409</v>
      </c>
    </row>
    <row r="9346" spans="1:2" x14ac:dyDescent="0.25">
      <c r="A9346" s="23" t="s">
        <v>90</v>
      </c>
      <c r="B9346" s="30">
        <f t="shared" si="145"/>
        <v>42409</v>
      </c>
    </row>
    <row r="9347" spans="1:2" x14ac:dyDescent="0.25">
      <c r="A9347" s="23" t="s">
        <v>90</v>
      </c>
      <c r="B9347" s="30">
        <f t="shared" ref="B9347:B9410" si="146">DATEVALUE(SUBSTITUTE(A9347,".","-"))</f>
        <v>42409</v>
      </c>
    </row>
    <row r="9348" spans="1:2" x14ac:dyDescent="0.25">
      <c r="A9348" s="23" t="s">
        <v>90</v>
      </c>
      <c r="B9348" s="30">
        <f t="shared" si="146"/>
        <v>42409</v>
      </c>
    </row>
    <row r="9349" spans="1:2" x14ac:dyDescent="0.25">
      <c r="A9349" s="23" t="s">
        <v>90</v>
      </c>
      <c r="B9349" s="30">
        <f t="shared" si="146"/>
        <v>42409</v>
      </c>
    </row>
    <row r="9350" spans="1:2" x14ac:dyDescent="0.25">
      <c r="A9350" s="23" t="s">
        <v>90</v>
      </c>
      <c r="B9350" s="30">
        <f t="shared" si="146"/>
        <v>42409</v>
      </c>
    </row>
    <row r="9351" spans="1:2" x14ac:dyDescent="0.25">
      <c r="A9351" s="23" t="s">
        <v>90</v>
      </c>
      <c r="B9351" s="30">
        <f t="shared" si="146"/>
        <v>42409</v>
      </c>
    </row>
    <row r="9352" spans="1:2" x14ac:dyDescent="0.25">
      <c r="A9352" s="23" t="s">
        <v>90</v>
      </c>
      <c r="B9352" s="30">
        <f t="shared" si="146"/>
        <v>42409</v>
      </c>
    </row>
    <row r="9353" spans="1:2" x14ac:dyDescent="0.25">
      <c r="A9353" s="23" t="s">
        <v>90</v>
      </c>
      <c r="B9353" s="30">
        <f t="shared" si="146"/>
        <v>42409</v>
      </c>
    </row>
    <row r="9354" spans="1:2" x14ac:dyDescent="0.25">
      <c r="A9354" s="23" t="s">
        <v>90</v>
      </c>
      <c r="B9354" s="30">
        <f t="shared" si="146"/>
        <v>42409</v>
      </c>
    </row>
    <row r="9355" spans="1:2" x14ac:dyDescent="0.25">
      <c r="A9355" s="23" t="s">
        <v>90</v>
      </c>
      <c r="B9355" s="30">
        <f t="shared" si="146"/>
        <v>42409</v>
      </c>
    </row>
    <row r="9356" spans="1:2" x14ac:dyDescent="0.25">
      <c r="A9356" s="23" t="s">
        <v>90</v>
      </c>
      <c r="B9356" s="30">
        <f t="shared" si="146"/>
        <v>42409</v>
      </c>
    </row>
    <row r="9357" spans="1:2" x14ac:dyDescent="0.25">
      <c r="A9357" s="23" t="s">
        <v>90</v>
      </c>
      <c r="B9357" s="30">
        <f t="shared" si="146"/>
        <v>42409</v>
      </c>
    </row>
    <row r="9358" spans="1:2" x14ac:dyDescent="0.25">
      <c r="A9358" s="23" t="s">
        <v>90</v>
      </c>
      <c r="B9358" s="30">
        <f t="shared" si="146"/>
        <v>42409</v>
      </c>
    </row>
    <row r="9359" spans="1:2" x14ac:dyDescent="0.25">
      <c r="A9359" s="23" t="s">
        <v>90</v>
      </c>
      <c r="B9359" s="30">
        <f t="shared" si="146"/>
        <v>42409</v>
      </c>
    </row>
    <row r="9360" spans="1:2" x14ac:dyDescent="0.25">
      <c r="A9360" s="23" t="s">
        <v>90</v>
      </c>
      <c r="B9360" s="30">
        <f t="shared" si="146"/>
        <v>42409</v>
      </c>
    </row>
    <row r="9361" spans="1:2" x14ac:dyDescent="0.25">
      <c r="A9361" s="23" t="s">
        <v>90</v>
      </c>
      <c r="B9361" s="30">
        <f t="shared" si="146"/>
        <v>42409</v>
      </c>
    </row>
    <row r="9362" spans="1:2" x14ac:dyDescent="0.25">
      <c r="A9362" s="23" t="s">
        <v>90</v>
      </c>
      <c r="B9362" s="30">
        <f t="shared" si="146"/>
        <v>42409</v>
      </c>
    </row>
    <row r="9363" spans="1:2" x14ac:dyDescent="0.25">
      <c r="A9363" s="23" t="s">
        <v>90</v>
      </c>
      <c r="B9363" s="30">
        <f t="shared" si="146"/>
        <v>42409</v>
      </c>
    </row>
    <row r="9364" spans="1:2" x14ac:dyDescent="0.25">
      <c r="A9364" s="23" t="s">
        <v>90</v>
      </c>
      <c r="B9364" s="30">
        <f t="shared" si="146"/>
        <v>42409</v>
      </c>
    </row>
    <row r="9365" spans="1:2" x14ac:dyDescent="0.25">
      <c r="A9365" s="23" t="s">
        <v>90</v>
      </c>
      <c r="B9365" s="30">
        <f t="shared" si="146"/>
        <v>42409</v>
      </c>
    </row>
    <row r="9366" spans="1:2" x14ac:dyDescent="0.25">
      <c r="A9366" s="23" t="s">
        <v>90</v>
      </c>
      <c r="B9366" s="30">
        <f t="shared" si="146"/>
        <v>42409</v>
      </c>
    </row>
    <row r="9367" spans="1:2" x14ac:dyDescent="0.25">
      <c r="A9367" s="23" t="s">
        <v>90</v>
      </c>
      <c r="B9367" s="30">
        <f t="shared" si="146"/>
        <v>42409</v>
      </c>
    </row>
    <row r="9368" spans="1:2" x14ac:dyDescent="0.25">
      <c r="A9368" s="23" t="s">
        <v>90</v>
      </c>
      <c r="B9368" s="30">
        <f t="shared" si="146"/>
        <v>42409</v>
      </c>
    </row>
    <row r="9369" spans="1:2" x14ac:dyDescent="0.25">
      <c r="A9369" s="23" t="s">
        <v>90</v>
      </c>
      <c r="B9369" s="30">
        <f t="shared" si="146"/>
        <v>42409</v>
      </c>
    </row>
    <row r="9370" spans="1:2" x14ac:dyDescent="0.25">
      <c r="A9370" s="23" t="s">
        <v>90</v>
      </c>
      <c r="B9370" s="30">
        <f t="shared" si="146"/>
        <v>42409</v>
      </c>
    </row>
    <row r="9371" spans="1:2" x14ac:dyDescent="0.25">
      <c r="A9371" s="23" t="s">
        <v>90</v>
      </c>
      <c r="B9371" s="30">
        <f t="shared" si="146"/>
        <v>42409</v>
      </c>
    </row>
    <row r="9372" spans="1:2" x14ac:dyDescent="0.25">
      <c r="A9372" s="23" t="s">
        <v>90</v>
      </c>
      <c r="B9372" s="30">
        <f t="shared" si="146"/>
        <v>42409</v>
      </c>
    </row>
    <row r="9373" spans="1:2" x14ac:dyDescent="0.25">
      <c r="A9373" s="23" t="s">
        <v>90</v>
      </c>
      <c r="B9373" s="30">
        <f t="shared" si="146"/>
        <v>42409</v>
      </c>
    </row>
    <row r="9374" spans="1:2" x14ac:dyDescent="0.25">
      <c r="A9374" s="23" t="s">
        <v>90</v>
      </c>
      <c r="B9374" s="30">
        <f t="shared" si="146"/>
        <v>42409</v>
      </c>
    </row>
    <row r="9375" spans="1:2" x14ac:dyDescent="0.25">
      <c r="A9375" s="23" t="s">
        <v>90</v>
      </c>
      <c r="B9375" s="30">
        <f t="shared" si="146"/>
        <v>42409</v>
      </c>
    </row>
    <row r="9376" spans="1:2" x14ac:dyDescent="0.25">
      <c r="A9376" s="23" t="s">
        <v>90</v>
      </c>
      <c r="B9376" s="30">
        <f t="shared" si="146"/>
        <v>42409</v>
      </c>
    </row>
    <row r="9377" spans="1:2" x14ac:dyDescent="0.25">
      <c r="A9377" s="23" t="s">
        <v>90</v>
      </c>
      <c r="B9377" s="30">
        <f t="shared" si="146"/>
        <v>42409</v>
      </c>
    </row>
    <row r="9378" spans="1:2" x14ac:dyDescent="0.25">
      <c r="A9378" s="23" t="s">
        <v>90</v>
      </c>
      <c r="B9378" s="30">
        <f t="shared" si="146"/>
        <v>42409</v>
      </c>
    </row>
    <row r="9379" spans="1:2" x14ac:dyDescent="0.25">
      <c r="A9379" s="23" t="s">
        <v>90</v>
      </c>
      <c r="B9379" s="30">
        <f t="shared" si="146"/>
        <v>42409</v>
      </c>
    </row>
    <row r="9380" spans="1:2" x14ac:dyDescent="0.25">
      <c r="A9380" s="23" t="s">
        <v>90</v>
      </c>
      <c r="B9380" s="30">
        <f t="shared" si="146"/>
        <v>42409</v>
      </c>
    </row>
    <row r="9381" spans="1:2" x14ac:dyDescent="0.25">
      <c r="A9381" s="23" t="s">
        <v>90</v>
      </c>
      <c r="B9381" s="30">
        <f t="shared" si="146"/>
        <v>42409</v>
      </c>
    </row>
    <row r="9382" spans="1:2" x14ac:dyDescent="0.25">
      <c r="A9382" s="23" t="s">
        <v>90</v>
      </c>
      <c r="B9382" s="30">
        <f t="shared" si="146"/>
        <v>42409</v>
      </c>
    </row>
    <row r="9383" spans="1:2" x14ac:dyDescent="0.25">
      <c r="A9383" s="23" t="s">
        <v>90</v>
      </c>
      <c r="B9383" s="30">
        <f t="shared" si="146"/>
        <v>42409</v>
      </c>
    </row>
    <row r="9384" spans="1:2" x14ac:dyDescent="0.25">
      <c r="A9384" s="23" t="s">
        <v>90</v>
      </c>
      <c r="B9384" s="30">
        <f t="shared" si="146"/>
        <v>42409</v>
      </c>
    </row>
    <row r="9385" spans="1:2" x14ac:dyDescent="0.25">
      <c r="A9385" s="23" t="s">
        <v>90</v>
      </c>
      <c r="B9385" s="30">
        <f t="shared" si="146"/>
        <v>42409</v>
      </c>
    </row>
    <row r="9386" spans="1:2" x14ac:dyDescent="0.25">
      <c r="A9386" s="23" t="s">
        <v>90</v>
      </c>
      <c r="B9386" s="30">
        <f t="shared" si="146"/>
        <v>42409</v>
      </c>
    </row>
    <row r="9387" spans="1:2" x14ac:dyDescent="0.25">
      <c r="A9387" s="23" t="s">
        <v>90</v>
      </c>
      <c r="B9387" s="30">
        <f t="shared" si="146"/>
        <v>42409</v>
      </c>
    </row>
    <row r="9388" spans="1:2" x14ac:dyDescent="0.25">
      <c r="A9388" s="23" t="s">
        <v>90</v>
      </c>
      <c r="B9388" s="30">
        <f t="shared" si="146"/>
        <v>42409</v>
      </c>
    </row>
    <row r="9389" spans="1:2" x14ac:dyDescent="0.25">
      <c r="A9389" s="23" t="s">
        <v>90</v>
      </c>
      <c r="B9389" s="30">
        <f t="shared" si="146"/>
        <v>42409</v>
      </c>
    </row>
    <row r="9390" spans="1:2" x14ac:dyDescent="0.25">
      <c r="A9390" s="23" t="s">
        <v>90</v>
      </c>
      <c r="B9390" s="30">
        <f t="shared" si="146"/>
        <v>42409</v>
      </c>
    </row>
    <row r="9391" spans="1:2" x14ac:dyDescent="0.25">
      <c r="A9391" s="23" t="s">
        <v>90</v>
      </c>
      <c r="B9391" s="30">
        <f t="shared" si="146"/>
        <v>42409</v>
      </c>
    </row>
    <row r="9392" spans="1:2" x14ac:dyDescent="0.25">
      <c r="A9392" s="23" t="s">
        <v>90</v>
      </c>
      <c r="B9392" s="30">
        <f t="shared" si="146"/>
        <v>42409</v>
      </c>
    </row>
    <row r="9393" spans="1:2" x14ac:dyDescent="0.25">
      <c r="A9393" s="23" t="s">
        <v>90</v>
      </c>
      <c r="B9393" s="30">
        <f t="shared" si="146"/>
        <v>42409</v>
      </c>
    </row>
    <row r="9394" spans="1:2" x14ac:dyDescent="0.25">
      <c r="A9394" s="23" t="s">
        <v>90</v>
      </c>
      <c r="B9394" s="30">
        <f t="shared" si="146"/>
        <v>42409</v>
      </c>
    </row>
    <row r="9395" spans="1:2" x14ac:dyDescent="0.25">
      <c r="A9395" s="23" t="s">
        <v>90</v>
      </c>
      <c r="B9395" s="30">
        <f t="shared" si="146"/>
        <v>42409</v>
      </c>
    </row>
    <row r="9396" spans="1:2" x14ac:dyDescent="0.25">
      <c r="A9396" s="23" t="s">
        <v>90</v>
      </c>
      <c r="B9396" s="30">
        <f t="shared" si="146"/>
        <v>42409</v>
      </c>
    </row>
    <row r="9397" spans="1:2" x14ac:dyDescent="0.25">
      <c r="A9397" s="23" t="s">
        <v>90</v>
      </c>
      <c r="B9397" s="30">
        <f t="shared" si="146"/>
        <v>42409</v>
      </c>
    </row>
    <row r="9398" spans="1:2" x14ac:dyDescent="0.25">
      <c r="A9398" s="23" t="s">
        <v>90</v>
      </c>
      <c r="B9398" s="30">
        <f t="shared" si="146"/>
        <v>42409</v>
      </c>
    </row>
    <row r="9399" spans="1:2" x14ac:dyDescent="0.25">
      <c r="A9399" s="23" t="s">
        <v>90</v>
      </c>
      <c r="B9399" s="30">
        <f t="shared" si="146"/>
        <v>42409</v>
      </c>
    </row>
    <row r="9400" spans="1:2" x14ac:dyDescent="0.25">
      <c r="A9400" s="23" t="s">
        <v>90</v>
      </c>
      <c r="B9400" s="30">
        <f t="shared" si="146"/>
        <v>42409</v>
      </c>
    </row>
    <row r="9401" spans="1:2" x14ac:dyDescent="0.25">
      <c r="A9401" s="23" t="s">
        <v>90</v>
      </c>
      <c r="B9401" s="30">
        <f t="shared" si="146"/>
        <v>42409</v>
      </c>
    </row>
    <row r="9402" spans="1:2" x14ac:dyDescent="0.25">
      <c r="A9402" s="23" t="s">
        <v>90</v>
      </c>
      <c r="B9402" s="30">
        <f t="shared" si="146"/>
        <v>42409</v>
      </c>
    </row>
    <row r="9403" spans="1:2" x14ac:dyDescent="0.25">
      <c r="A9403" s="23" t="s">
        <v>90</v>
      </c>
      <c r="B9403" s="30">
        <f t="shared" si="146"/>
        <v>42409</v>
      </c>
    </row>
    <row r="9404" spans="1:2" x14ac:dyDescent="0.25">
      <c r="A9404" s="23" t="s">
        <v>90</v>
      </c>
      <c r="B9404" s="30">
        <f t="shared" si="146"/>
        <v>42409</v>
      </c>
    </row>
    <row r="9405" spans="1:2" x14ac:dyDescent="0.25">
      <c r="A9405" s="23" t="s">
        <v>90</v>
      </c>
      <c r="B9405" s="30">
        <f t="shared" si="146"/>
        <v>42409</v>
      </c>
    </row>
    <row r="9406" spans="1:2" x14ac:dyDescent="0.25">
      <c r="A9406" s="23" t="s">
        <v>90</v>
      </c>
      <c r="B9406" s="30">
        <f t="shared" si="146"/>
        <v>42409</v>
      </c>
    </row>
    <row r="9407" spans="1:2" x14ac:dyDescent="0.25">
      <c r="A9407" s="23" t="s">
        <v>90</v>
      </c>
      <c r="B9407" s="30">
        <f t="shared" si="146"/>
        <v>42409</v>
      </c>
    </row>
    <row r="9408" spans="1:2" x14ac:dyDescent="0.25">
      <c r="A9408" s="23" t="s">
        <v>90</v>
      </c>
      <c r="B9408" s="30">
        <f t="shared" si="146"/>
        <v>42409</v>
      </c>
    </row>
    <row r="9409" spans="1:2" x14ac:dyDescent="0.25">
      <c r="A9409" s="23" t="s">
        <v>90</v>
      </c>
      <c r="B9409" s="30">
        <f t="shared" si="146"/>
        <v>42409</v>
      </c>
    </row>
    <row r="9410" spans="1:2" x14ac:dyDescent="0.25">
      <c r="A9410" s="23" t="s">
        <v>90</v>
      </c>
      <c r="B9410" s="30">
        <f t="shared" si="146"/>
        <v>42409</v>
      </c>
    </row>
    <row r="9411" spans="1:2" x14ac:dyDescent="0.25">
      <c r="A9411" s="23" t="s">
        <v>90</v>
      </c>
      <c r="B9411" s="30">
        <f t="shared" ref="B9411:B9474" si="147">DATEVALUE(SUBSTITUTE(A9411,".","-"))</f>
        <v>42409</v>
      </c>
    </row>
    <row r="9412" spans="1:2" x14ac:dyDescent="0.25">
      <c r="A9412" s="23" t="s">
        <v>90</v>
      </c>
      <c r="B9412" s="30">
        <f t="shared" si="147"/>
        <v>42409</v>
      </c>
    </row>
    <row r="9413" spans="1:2" x14ac:dyDescent="0.25">
      <c r="A9413" s="23" t="s">
        <v>90</v>
      </c>
      <c r="B9413" s="30">
        <f t="shared" si="147"/>
        <v>42409</v>
      </c>
    </row>
    <row r="9414" spans="1:2" x14ac:dyDescent="0.25">
      <c r="A9414" s="23" t="s">
        <v>90</v>
      </c>
      <c r="B9414" s="30">
        <f t="shared" si="147"/>
        <v>42409</v>
      </c>
    </row>
    <row r="9415" spans="1:2" x14ac:dyDescent="0.25">
      <c r="A9415" s="23" t="s">
        <v>90</v>
      </c>
      <c r="B9415" s="30">
        <f t="shared" si="147"/>
        <v>42409</v>
      </c>
    </row>
    <row r="9416" spans="1:2" x14ac:dyDescent="0.25">
      <c r="A9416" s="23" t="s">
        <v>90</v>
      </c>
      <c r="B9416" s="30">
        <f t="shared" si="147"/>
        <v>42409</v>
      </c>
    </row>
    <row r="9417" spans="1:2" x14ac:dyDescent="0.25">
      <c r="A9417" s="23" t="s">
        <v>90</v>
      </c>
      <c r="B9417" s="30">
        <f t="shared" si="147"/>
        <v>42409</v>
      </c>
    </row>
    <row r="9418" spans="1:2" x14ac:dyDescent="0.25">
      <c r="A9418" s="23" t="s">
        <v>90</v>
      </c>
      <c r="B9418" s="30">
        <f t="shared" si="147"/>
        <v>42409</v>
      </c>
    </row>
    <row r="9419" spans="1:2" x14ac:dyDescent="0.25">
      <c r="A9419" s="23" t="s">
        <v>90</v>
      </c>
      <c r="B9419" s="30">
        <f t="shared" si="147"/>
        <v>42409</v>
      </c>
    </row>
    <row r="9420" spans="1:2" x14ac:dyDescent="0.25">
      <c r="A9420" s="23" t="s">
        <v>90</v>
      </c>
      <c r="B9420" s="30">
        <f t="shared" si="147"/>
        <v>42409</v>
      </c>
    </row>
    <row r="9421" spans="1:2" x14ac:dyDescent="0.25">
      <c r="A9421" s="23" t="s">
        <v>90</v>
      </c>
      <c r="B9421" s="30">
        <f t="shared" si="147"/>
        <v>42409</v>
      </c>
    </row>
    <row r="9422" spans="1:2" x14ac:dyDescent="0.25">
      <c r="A9422" s="23" t="s">
        <v>90</v>
      </c>
      <c r="B9422" s="30">
        <f t="shared" si="147"/>
        <v>42409</v>
      </c>
    </row>
    <row r="9423" spans="1:2" x14ac:dyDescent="0.25">
      <c r="A9423" s="23" t="s">
        <v>90</v>
      </c>
      <c r="B9423" s="30">
        <f t="shared" si="147"/>
        <v>42409</v>
      </c>
    </row>
    <row r="9424" spans="1:2" x14ac:dyDescent="0.25">
      <c r="A9424" s="23" t="s">
        <v>90</v>
      </c>
      <c r="B9424" s="30">
        <f t="shared" si="147"/>
        <v>42409</v>
      </c>
    </row>
    <row r="9425" spans="1:2" x14ac:dyDescent="0.25">
      <c r="A9425" s="23" t="s">
        <v>90</v>
      </c>
      <c r="B9425" s="30">
        <f t="shared" si="147"/>
        <v>42409</v>
      </c>
    </row>
    <row r="9426" spans="1:2" x14ac:dyDescent="0.25">
      <c r="A9426" s="23" t="s">
        <v>90</v>
      </c>
      <c r="B9426" s="30">
        <f t="shared" si="147"/>
        <v>42409</v>
      </c>
    </row>
    <row r="9427" spans="1:2" x14ac:dyDescent="0.25">
      <c r="A9427" s="23" t="s">
        <v>90</v>
      </c>
      <c r="B9427" s="30">
        <f t="shared" si="147"/>
        <v>42409</v>
      </c>
    </row>
    <row r="9428" spans="1:2" x14ac:dyDescent="0.25">
      <c r="A9428" s="23" t="s">
        <v>90</v>
      </c>
      <c r="B9428" s="30">
        <f t="shared" si="147"/>
        <v>42409</v>
      </c>
    </row>
    <row r="9429" spans="1:2" x14ac:dyDescent="0.25">
      <c r="A9429" s="23" t="s">
        <v>90</v>
      </c>
      <c r="B9429" s="30">
        <f t="shared" si="147"/>
        <v>42409</v>
      </c>
    </row>
    <row r="9430" spans="1:2" x14ac:dyDescent="0.25">
      <c r="A9430" s="23" t="s">
        <v>90</v>
      </c>
      <c r="B9430" s="30">
        <f t="shared" si="147"/>
        <v>42409</v>
      </c>
    </row>
    <row r="9431" spans="1:2" x14ac:dyDescent="0.25">
      <c r="A9431" s="23" t="s">
        <v>90</v>
      </c>
      <c r="B9431" s="30">
        <f t="shared" si="147"/>
        <v>42409</v>
      </c>
    </row>
    <row r="9432" spans="1:2" x14ac:dyDescent="0.25">
      <c r="A9432" s="23" t="s">
        <v>90</v>
      </c>
      <c r="B9432" s="30">
        <f t="shared" si="147"/>
        <v>42409</v>
      </c>
    </row>
    <row r="9433" spans="1:2" x14ac:dyDescent="0.25">
      <c r="A9433" s="23" t="s">
        <v>90</v>
      </c>
      <c r="B9433" s="30">
        <f t="shared" si="147"/>
        <v>42409</v>
      </c>
    </row>
    <row r="9434" spans="1:2" x14ac:dyDescent="0.25">
      <c r="A9434" s="23" t="s">
        <v>90</v>
      </c>
      <c r="B9434" s="30">
        <f t="shared" si="147"/>
        <v>42409</v>
      </c>
    </row>
    <row r="9435" spans="1:2" x14ac:dyDescent="0.25">
      <c r="A9435" s="23" t="s">
        <v>90</v>
      </c>
      <c r="B9435" s="30">
        <f t="shared" si="147"/>
        <v>42409</v>
      </c>
    </row>
    <row r="9436" spans="1:2" x14ac:dyDescent="0.25">
      <c r="A9436" s="23" t="s">
        <v>90</v>
      </c>
      <c r="B9436" s="30">
        <f t="shared" si="147"/>
        <v>42409</v>
      </c>
    </row>
    <row r="9437" spans="1:2" x14ac:dyDescent="0.25">
      <c r="A9437" s="23" t="s">
        <v>90</v>
      </c>
      <c r="B9437" s="30">
        <f t="shared" si="147"/>
        <v>42409</v>
      </c>
    </row>
    <row r="9438" spans="1:2" x14ac:dyDescent="0.25">
      <c r="A9438" s="23" t="s">
        <v>90</v>
      </c>
      <c r="B9438" s="30">
        <f t="shared" si="147"/>
        <v>42409</v>
      </c>
    </row>
    <row r="9439" spans="1:2" x14ac:dyDescent="0.25">
      <c r="A9439" s="23" t="s">
        <v>90</v>
      </c>
      <c r="B9439" s="30">
        <f t="shared" si="147"/>
        <v>42409</v>
      </c>
    </row>
    <row r="9440" spans="1:2" x14ac:dyDescent="0.25">
      <c r="A9440" s="23" t="s">
        <v>90</v>
      </c>
      <c r="B9440" s="30">
        <f t="shared" si="147"/>
        <v>42409</v>
      </c>
    </row>
    <row r="9441" spans="1:2" x14ac:dyDescent="0.25">
      <c r="A9441" s="23" t="s">
        <v>90</v>
      </c>
      <c r="B9441" s="30">
        <f t="shared" si="147"/>
        <v>42409</v>
      </c>
    </row>
    <row r="9442" spans="1:2" x14ac:dyDescent="0.25">
      <c r="A9442" s="23" t="s">
        <v>90</v>
      </c>
      <c r="B9442" s="30">
        <f t="shared" si="147"/>
        <v>42409</v>
      </c>
    </row>
    <row r="9443" spans="1:2" x14ac:dyDescent="0.25">
      <c r="A9443" s="23" t="s">
        <v>90</v>
      </c>
      <c r="B9443" s="30">
        <f t="shared" si="147"/>
        <v>42409</v>
      </c>
    </row>
    <row r="9444" spans="1:2" x14ac:dyDescent="0.25">
      <c r="A9444" s="23" t="s">
        <v>90</v>
      </c>
      <c r="B9444" s="30">
        <f t="shared" si="147"/>
        <v>42409</v>
      </c>
    </row>
    <row r="9445" spans="1:2" x14ac:dyDescent="0.25">
      <c r="A9445" s="23" t="s">
        <v>90</v>
      </c>
      <c r="B9445" s="30">
        <f t="shared" si="147"/>
        <v>42409</v>
      </c>
    </row>
    <row r="9446" spans="1:2" x14ac:dyDescent="0.25">
      <c r="A9446" s="23" t="s">
        <v>90</v>
      </c>
      <c r="B9446" s="30">
        <f t="shared" si="147"/>
        <v>42409</v>
      </c>
    </row>
    <row r="9447" spans="1:2" x14ac:dyDescent="0.25">
      <c r="A9447" s="23" t="s">
        <v>116</v>
      </c>
      <c r="B9447" s="30">
        <f t="shared" si="147"/>
        <v>42410</v>
      </c>
    </row>
    <row r="9448" spans="1:2" x14ac:dyDescent="0.25">
      <c r="A9448" s="23" t="s">
        <v>90</v>
      </c>
      <c r="B9448" s="30">
        <f t="shared" si="147"/>
        <v>42409</v>
      </c>
    </row>
    <row r="9449" spans="1:2" x14ac:dyDescent="0.25">
      <c r="A9449" s="23" t="s">
        <v>90</v>
      </c>
      <c r="B9449" s="30">
        <f t="shared" si="147"/>
        <v>42409</v>
      </c>
    </row>
    <row r="9450" spans="1:2" x14ac:dyDescent="0.25">
      <c r="A9450" s="23" t="s">
        <v>90</v>
      </c>
      <c r="B9450" s="30">
        <f t="shared" si="147"/>
        <v>42409</v>
      </c>
    </row>
    <row r="9451" spans="1:2" x14ac:dyDescent="0.25">
      <c r="A9451" s="23" t="s">
        <v>90</v>
      </c>
      <c r="B9451" s="30">
        <f t="shared" si="147"/>
        <v>42409</v>
      </c>
    </row>
    <row r="9452" spans="1:2" x14ac:dyDescent="0.25">
      <c r="A9452" s="23" t="s">
        <v>90</v>
      </c>
      <c r="B9452" s="30">
        <f t="shared" si="147"/>
        <v>42409</v>
      </c>
    </row>
    <row r="9453" spans="1:2" x14ac:dyDescent="0.25">
      <c r="A9453" s="23" t="s">
        <v>90</v>
      </c>
      <c r="B9453" s="30">
        <f t="shared" si="147"/>
        <v>42409</v>
      </c>
    </row>
    <row r="9454" spans="1:2" x14ac:dyDescent="0.25">
      <c r="A9454" s="23" t="s">
        <v>90</v>
      </c>
      <c r="B9454" s="30">
        <f t="shared" si="147"/>
        <v>42409</v>
      </c>
    </row>
    <row r="9455" spans="1:2" x14ac:dyDescent="0.25">
      <c r="A9455" s="23" t="s">
        <v>90</v>
      </c>
      <c r="B9455" s="30">
        <f t="shared" si="147"/>
        <v>42409</v>
      </c>
    </row>
    <row r="9456" spans="1:2" x14ac:dyDescent="0.25">
      <c r="A9456" s="23" t="s">
        <v>90</v>
      </c>
      <c r="B9456" s="30">
        <f t="shared" si="147"/>
        <v>42409</v>
      </c>
    </row>
    <row r="9457" spans="1:2" x14ac:dyDescent="0.25">
      <c r="A9457" s="23" t="s">
        <v>90</v>
      </c>
      <c r="B9457" s="30">
        <f t="shared" si="147"/>
        <v>42409</v>
      </c>
    </row>
    <row r="9458" spans="1:2" x14ac:dyDescent="0.25">
      <c r="A9458" s="23" t="s">
        <v>90</v>
      </c>
      <c r="B9458" s="30">
        <f t="shared" si="147"/>
        <v>42409</v>
      </c>
    </row>
    <row r="9459" spans="1:2" x14ac:dyDescent="0.25">
      <c r="A9459" s="23" t="s">
        <v>90</v>
      </c>
      <c r="B9459" s="30">
        <f t="shared" si="147"/>
        <v>42409</v>
      </c>
    </row>
    <row r="9460" spans="1:2" x14ac:dyDescent="0.25">
      <c r="A9460" s="23" t="s">
        <v>90</v>
      </c>
      <c r="B9460" s="30">
        <f t="shared" si="147"/>
        <v>42409</v>
      </c>
    </row>
    <row r="9461" spans="1:2" x14ac:dyDescent="0.25">
      <c r="A9461" s="23" t="s">
        <v>90</v>
      </c>
      <c r="B9461" s="30">
        <f t="shared" si="147"/>
        <v>42409</v>
      </c>
    </row>
    <row r="9462" spans="1:2" x14ac:dyDescent="0.25">
      <c r="A9462" s="23" t="s">
        <v>90</v>
      </c>
      <c r="B9462" s="30">
        <f t="shared" si="147"/>
        <v>42409</v>
      </c>
    </row>
    <row r="9463" spans="1:2" x14ac:dyDescent="0.25">
      <c r="A9463" s="23" t="s">
        <v>90</v>
      </c>
      <c r="B9463" s="30">
        <f t="shared" si="147"/>
        <v>42409</v>
      </c>
    </row>
    <row r="9464" spans="1:2" x14ac:dyDescent="0.25">
      <c r="A9464" s="23" t="s">
        <v>90</v>
      </c>
      <c r="B9464" s="30">
        <f t="shared" si="147"/>
        <v>42409</v>
      </c>
    </row>
    <row r="9465" spans="1:2" x14ac:dyDescent="0.25">
      <c r="A9465" s="23" t="s">
        <v>90</v>
      </c>
      <c r="B9465" s="30">
        <f t="shared" si="147"/>
        <v>42409</v>
      </c>
    </row>
    <row r="9466" spans="1:2" x14ac:dyDescent="0.25">
      <c r="A9466" s="23" t="s">
        <v>90</v>
      </c>
      <c r="B9466" s="30">
        <f t="shared" si="147"/>
        <v>42409</v>
      </c>
    </row>
    <row r="9467" spans="1:2" x14ac:dyDescent="0.25">
      <c r="A9467" s="23" t="s">
        <v>90</v>
      </c>
      <c r="B9467" s="30">
        <f t="shared" si="147"/>
        <v>42409</v>
      </c>
    </row>
    <row r="9468" spans="1:2" x14ac:dyDescent="0.25">
      <c r="A9468" s="23" t="s">
        <v>116</v>
      </c>
      <c r="B9468" s="30">
        <f t="shared" si="147"/>
        <v>42410</v>
      </c>
    </row>
    <row r="9469" spans="1:2" x14ac:dyDescent="0.25">
      <c r="A9469" s="23" t="s">
        <v>116</v>
      </c>
      <c r="B9469" s="30">
        <f t="shared" si="147"/>
        <v>42410</v>
      </c>
    </row>
    <row r="9470" spans="1:2" x14ac:dyDescent="0.25">
      <c r="A9470" s="23" t="s">
        <v>116</v>
      </c>
      <c r="B9470" s="30">
        <f t="shared" si="147"/>
        <v>42410</v>
      </c>
    </row>
    <row r="9471" spans="1:2" x14ac:dyDescent="0.25">
      <c r="A9471" s="23" t="s">
        <v>116</v>
      </c>
      <c r="B9471" s="30">
        <f t="shared" si="147"/>
        <v>42410</v>
      </c>
    </row>
    <row r="9472" spans="1:2" x14ac:dyDescent="0.25">
      <c r="A9472" s="23" t="s">
        <v>116</v>
      </c>
      <c r="B9472" s="30">
        <f t="shared" si="147"/>
        <v>42410</v>
      </c>
    </row>
    <row r="9473" spans="1:2" x14ac:dyDescent="0.25">
      <c r="A9473" s="23" t="s">
        <v>116</v>
      </c>
      <c r="B9473" s="30">
        <f t="shared" si="147"/>
        <v>42410</v>
      </c>
    </row>
    <row r="9474" spans="1:2" x14ac:dyDescent="0.25">
      <c r="A9474" s="23" t="s">
        <v>116</v>
      </c>
      <c r="B9474" s="30">
        <f t="shared" si="147"/>
        <v>42410</v>
      </c>
    </row>
    <row r="9475" spans="1:2" x14ac:dyDescent="0.25">
      <c r="A9475" s="23" t="s">
        <v>90</v>
      </c>
      <c r="B9475" s="30">
        <f t="shared" ref="B9475:B9538" si="148">DATEVALUE(SUBSTITUTE(A9475,".","-"))</f>
        <v>42409</v>
      </c>
    </row>
    <row r="9476" spans="1:2" x14ac:dyDescent="0.25">
      <c r="A9476" s="23" t="s">
        <v>90</v>
      </c>
      <c r="B9476" s="30">
        <f t="shared" si="148"/>
        <v>42409</v>
      </c>
    </row>
    <row r="9477" spans="1:2" x14ac:dyDescent="0.25">
      <c r="A9477" s="23" t="s">
        <v>116</v>
      </c>
      <c r="B9477" s="30">
        <f t="shared" si="148"/>
        <v>42410</v>
      </c>
    </row>
    <row r="9478" spans="1:2" x14ac:dyDescent="0.25">
      <c r="A9478" s="23" t="s">
        <v>116</v>
      </c>
      <c r="B9478" s="30">
        <f t="shared" si="148"/>
        <v>42410</v>
      </c>
    </row>
    <row r="9479" spans="1:2" x14ac:dyDescent="0.25">
      <c r="A9479" s="23" t="s">
        <v>116</v>
      </c>
      <c r="B9479" s="30">
        <f t="shared" si="148"/>
        <v>42410</v>
      </c>
    </row>
    <row r="9480" spans="1:2" x14ac:dyDescent="0.25">
      <c r="A9480" s="23" t="s">
        <v>90</v>
      </c>
      <c r="B9480" s="30">
        <f t="shared" si="148"/>
        <v>42409</v>
      </c>
    </row>
    <row r="9481" spans="1:2" x14ac:dyDescent="0.25">
      <c r="A9481" s="23" t="s">
        <v>90</v>
      </c>
      <c r="B9481" s="30">
        <f t="shared" si="148"/>
        <v>42409</v>
      </c>
    </row>
    <row r="9482" spans="1:2" x14ac:dyDescent="0.25">
      <c r="A9482" s="23" t="s">
        <v>116</v>
      </c>
      <c r="B9482" s="30">
        <f t="shared" si="148"/>
        <v>42410</v>
      </c>
    </row>
    <row r="9483" spans="1:2" x14ac:dyDescent="0.25">
      <c r="A9483" s="23" t="s">
        <v>116</v>
      </c>
      <c r="B9483" s="30">
        <f t="shared" si="148"/>
        <v>42410</v>
      </c>
    </row>
    <row r="9484" spans="1:2" x14ac:dyDescent="0.25">
      <c r="A9484" s="23" t="s">
        <v>116</v>
      </c>
      <c r="B9484" s="30">
        <f t="shared" si="148"/>
        <v>42410</v>
      </c>
    </row>
    <row r="9485" spans="1:2" x14ac:dyDescent="0.25">
      <c r="A9485" s="23" t="s">
        <v>116</v>
      </c>
      <c r="B9485" s="30">
        <f t="shared" si="148"/>
        <v>42410</v>
      </c>
    </row>
    <row r="9486" spans="1:2" x14ac:dyDescent="0.25">
      <c r="A9486" s="23" t="s">
        <v>116</v>
      </c>
      <c r="B9486" s="30">
        <f t="shared" si="148"/>
        <v>42410</v>
      </c>
    </row>
    <row r="9487" spans="1:2" x14ac:dyDescent="0.25">
      <c r="A9487" s="23" t="s">
        <v>116</v>
      </c>
      <c r="B9487" s="30">
        <f t="shared" si="148"/>
        <v>42410</v>
      </c>
    </row>
    <row r="9488" spans="1:2" x14ac:dyDescent="0.25">
      <c r="A9488" s="23" t="s">
        <v>116</v>
      </c>
      <c r="B9488" s="30">
        <f t="shared" si="148"/>
        <v>42410</v>
      </c>
    </row>
    <row r="9489" spans="1:2" x14ac:dyDescent="0.25">
      <c r="A9489" s="23" t="s">
        <v>116</v>
      </c>
      <c r="B9489" s="30">
        <f t="shared" si="148"/>
        <v>42410</v>
      </c>
    </row>
    <row r="9490" spans="1:2" x14ac:dyDescent="0.25">
      <c r="A9490" s="23" t="s">
        <v>116</v>
      </c>
      <c r="B9490" s="30">
        <f t="shared" si="148"/>
        <v>42410</v>
      </c>
    </row>
    <row r="9491" spans="1:2" x14ac:dyDescent="0.25">
      <c r="A9491" s="23" t="s">
        <v>116</v>
      </c>
      <c r="B9491" s="30">
        <f t="shared" si="148"/>
        <v>42410</v>
      </c>
    </row>
    <row r="9492" spans="1:2" x14ac:dyDescent="0.25">
      <c r="A9492" s="23" t="s">
        <v>116</v>
      </c>
      <c r="B9492" s="30">
        <f t="shared" si="148"/>
        <v>42410</v>
      </c>
    </row>
    <row r="9493" spans="1:2" x14ac:dyDescent="0.25">
      <c r="A9493" s="23" t="s">
        <v>116</v>
      </c>
      <c r="B9493" s="30">
        <f t="shared" si="148"/>
        <v>42410</v>
      </c>
    </row>
    <row r="9494" spans="1:2" x14ac:dyDescent="0.25">
      <c r="A9494" s="23" t="s">
        <v>116</v>
      </c>
      <c r="B9494" s="30">
        <f t="shared" si="148"/>
        <v>42410</v>
      </c>
    </row>
    <row r="9495" spans="1:2" x14ac:dyDescent="0.25">
      <c r="A9495" s="23" t="s">
        <v>116</v>
      </c>
      <c r="B9495" s="30">
        <f t="shared" si="148"/>
        <v>42410</v>
      </c>
    </row>
    <row r="9496" spans="1:2" x14ac:dyDescent="0.25">
      <c r="A9496" s="23" t="s">
        <v>116</v>
      </c>
      <c r="B9496" s="30">
        <f t="shared" si="148"/>
        <v>42410</v>
      </c>
    </row>
    <row r="9497" spans="1:2" x14ac:dyDescent="0.25">
      <c r="A9497" s="23" t="s">
        <v>116</v>
      </c>
      <c r="B9497" s="30">
        <f t="shared" si="148"/>
        <v>42410</v>
      </c>
    </row>
    <row r="9498" spans="1:2" x14ac:dyDescent="0.25">
      <c r="A9498" s="23" t="s">
        <v>116</v>
      </c>
      <c r="B9498" s="30">
        <f t="shared" si="148"/>
        <v>42410</v>
      </c>
    </row>
    <row r="9499" spans="1:2" x14ac:dyDescent="0.25">
      <c r="A9499" s="23" t="s">
        <v>116</v>
      </c>
      <c r="B9499" s="30">
        <f t="shared" si="148"/>
        <v>42410</v>
      </c>
    </row>
    <row r="9500" spans="1:2" x14ac:dyDescent="0.25">
      <c r="A9500" s="23" t="s">
        <v>116</v>
      </c>
      <c r="B9500" s="30">
        <f t="shared" si="148"/>
        <v>42410</v>
      </c>
    </row>
    <row r="9501" spans="1:2" x14ac:dyDescent="0.25">
      <c r="A9501" s="23" t="s">
        <v>116</v>
      </c>
      <c r="B9501" s="30">
        <f t="shared" si="148"/>
        <v>42410</v>
      </c>
    </row>
    <row r="9502" spans="1:2" x14ac:dyDescent="0.25">
      <c r="A9502" s="23" t="s">
        <v>116</v>
      </c>
      <c r="B9502" s="30">
        <f t="shared" si="148"/>
        <v>42410</v>
      </c>
    </row>
    <row r="9503" spans="1:2" x14ac:dyDescent="0.25">
      <c r="A9503" s="23" t="s">
        <v>116</v>
      </c>
      <c r="B9503" s="30">
        <f t="shared" si="148"/>
        <v>42410</v>
      </c>
    </row>
    <row r="9504" spans="1:2" x14ac:dyDescent="0.25">
      <c r="A9504" s="23" t="s">
        <v>116</v>
      </c>
      <c r="B9504" s="30">
        <f t="shared" si="148"/>
        <v>42410</v>
      </c>
    </row>
    <row r="9505" spans="1:2" x14ac:dyDescent="0.25">
      <c r="A9505" s="23" t="s">
        <v>116</v>
      </c>
      <c r="B9505" s="30">
        <f t="shared" si="148"/>
        <v>42410</v>
      </c>
    </row>
    <row r="9506" spans="1:2" x14ac:dyDescent="0.25">
      <c r="A9506" s="23" t="s">
        <v>116</v>
      </c>
      <c r="B9506" s="30">
        <f t="shared" si="148"/>
        <v>42410</v>
      </c>
    </row>
    <row r="9507" spans="1:2" x14ac:dyDescent="0.25">
      <c r="A9507" s="23" t="s">
        <v>116</v>
      </c>
      <c r="B9507" s="30">
        <f t="shared" si="148"/>
        <v>42410</v>
      </c>
    </row>
    <row r="9508" spans="1:2" x14ac:dyDescent="0.25">
      <c r="A9508" s="23" t="s">
        <v>116</v>
      </c>
      <c r="B9508" s="30">
        <f t="shared" si="148"/>
        <v>42410</v>
      </c>
    </row>
    <row r="9509" spans="1:2" x14ac:dyDescent="0.25">
      <c r="A9509" s="23" t="s">
        <v>116</v>
      </c>
      <c r="B9509" s="30">
        <f t="shared" si="148"/>
        <v>42410</v>
      </c>
    </row>
    <row r="9510" spans="1:2" x14ac:dyDescent="0.25">
      <c r="A9510" s="23" t="s">
        <v>116</v>
      </c>
      <c r="B9510" s="30">
        <f t="shared" si="148"/>
        <v>42410</v>
      </c>
    </row>
    <row r="9511" spans="1:2" x14ac:dyDescent="0.25">
      <c r="A9511" s="23" t="s">
        <v>116</v>
      </c>
      <c r="B9511" s="30">
        <f t="shared" si="148"/>
        <v>42410</v>
      </c>
    </row>
    <row r="9512" spans="1:2" x14ac:dyDescent="0.25">
      <c r="A9512" s="23" t="s">
        <v>116</v>
      </c>
      <c r="B9512" s="30">
        <f t="shared" si="148"/>
        <v>42410</v>
      </c>
    </row>
    <row r="9513" spans="1:2" x14ac:dyDescent="0.25">
      <c r="A9513" s="23" t="s">
        <v>116</v>
      </c>
      <c r="B9513" s="30">
        <f t="shared" si="148"/>
        <v>42410</v>
      </c>
    </row>
    <row r="9514" spans="1:2" x14ac:dyDescent="0.25">
      <c r="A9514" s="23" t="s">
        <v>116</v>
      </c>
      <c r="B9514" s="30">
        <f t="shared" si="148"/>
        <v>42410</v>
      </c>
    </row>
    <row r="9515" spans="1:2" x14ac:dyDescent="0.25">
      <c r="A9515" s="23" t="s">
        <v>116</v>
      </c>
      <c r="B9515" s="30">
        <f t="shared" si="148"/>
        <v>42410</v>
      </c>
    </row>
    <row r="9516" spans="1:2" x14ac:dyDescent="0.25">
      <c r="A9516" s="23" t="s">
        <v>90</v>
      </c>
      <c r="B9516" s="30">
        <f t="shared" si="148"/>
        <v>42409</v>
      </c>
    </row>
    <row r="9517" spans="1:2" x14ac:dyDescent="0.25">
      <c r="A9517" s="23" t="s">
        <v>116</v>
      </c>
      <c r="B9517" s="30">
        <f t="shared" si="148"/>
        <v>42410</v>
      </c>
    </row>
    <row r="9518" spans="1:2" x14ac:dyDescent="0.25">
      <c r="A9518" s="23" t="s">
        <v>116</v>
      </c>
      <c r="B9518" s="30">
        <f t="shared" si="148"/>
        <v>42410</v>
      </c>
    </row>
    <row r="9519" spans="1:2" x14ac:dyDescent="0.25">
      <c r="A9519" s="23" t="s">
        <v>116</v>
      </c>
      <c r="B9519" s="30">
        <f t="shared" si="148"/>
        <v>42410</v>
      </c>
    </row>
    <row r="9520" spans="1:2" x14ac:dyDescent="0.25">
      <c r="A9520" s="23" t="s">
        <v>116</v>
      </c>
      <c r="B9520" s="30">
        <f t="shared" si="148"/>
        <v>42410</v>
      </c>
    </row>
    <row r="9521" spans="1:2" x14ac:dyDescent="0.25">
      <c r="A9521" s="23" t="s">
        <v>116</v>
      </c>
      <c r="B9521" s="30">
        <f t="shared" si="148"/>
        <v>42410</v>
      </c>
    </row>
    <row r="9522" spans="1:2" x14ac:dyDescent="0.25">
      <c r="A9522" s="23" t="s">
        <v>116</v>
      </c>
      <c r="B9522" s="30">
        <f t="shared" si="148"/>
        <v>42410</v>
      </c>
    </row>
    <row r="9523" spans="1:2" x14ac:dyDescent="0.25">
      <c r="A9523" s="23" t="s">
        <v>116</v>
      </c>
      <c r="B9523" s="30">
        <f t="shared" si="148"/>
        <v>42410</v>
      </c>
    </row>
    <row r="9524" spans="1:2" x14ac:dyDescent="0.25">
      <c r="A9524" s="23" t="s">
        <v>116</v>
      </c>
      <c r="B9524" s="30">
        <f t="shared" si="148"/>
        <v>42410</v>
      </c>
    </row>
    <row r="9525" spans="1:2" x14ac:dyDescent="0.25">
      <c r="A9525" s="23" t="s">
        <v>116</v>
      </c>
      <c r="B9525" s="30">
        <f t="shared" si="148"/>
        <v>42410</v>
      </c>
    </row>
    <row r="9526" spans="1:2" x14ac:dyDescent="0.25">
      <c r="A9526" s="23" t="s">
        <v>116</v>
      </c>
      <c r="B9526" s="30">
        <f t="shared" si="148"/>
        <v>42410</v>
      </c>
    </row>
    <row r="9527" spans="1:2" x14ac:dyDescent="0.25">
      <c r="A9527" s="23" t="s">
        <v>116</v>
      </c>
      <c r="B9527" s="30">
        <f t="shared" si="148"/>
        <v>42410</v>
      </c>
    </row>
    <row r="9528" spans="1:2" x14ac:dyDescent="0.25">
      <c r="A9528" s="23" t="s">
        <v>116</v>
      </c>
      <c r="B9528" s="30">
        <f t="shared" si="148"/>
        <v>42410</v>
      </c>
    </row>
    <row r="9529" spans="1:2" x14ac:dyDescent="0.25">
      <c r="A9529" s="23" t="s">
        <v>116</v>
      </c>
      <c r="B9529" s="30">
        <f t="shared" si="148"/>
        <v>42410</v>
      </c>
    </row>
    <row r="9530" spans="1:2" x14ac:dyDescent="0.25">
      <c r="A9530" s="23" t="s">
        <v>116</v>
      </c>
      <c r="B9530" s="30">
        <f t="shared" si="148"/>
        <v>42410</v>
      </c>
    </row>
    <row r="9531" spans="1:2" x14ac:dyDescent="0.25">
      <c r="A9531" s="23" t="s">
        <v>116</v>
      </c>
      <c r="B9531" s="30">
        <f t="shared" si="148"/>
        <v>42410</v>
      </c>
    </row>
    <row r="9532" spans="1:2" x14ac:dyDescent="0.25">
      <c r="A9532" s="23" t="s">
        <v>116</v>
      </c>
      <c r="B9532" s="30">
        <f t="shared" si="148"/>
        <v>42410</v>
      </c>
    </row>
    <row r="9533" spans="1:2" x14ac:dyDescent="0.25">
      <c r="A9533" s="23" t="s">
        <v>116</v>
      </c>
      <c r="B9533" s="30">
        <f t="shared" si="148"/>
        <v>42410</v>
      </c>
    </row>
    <row r="9534" spans="1:2" x14ac:dyDescent="0.25">
      <c r="A9534" s="23" t="s">
        <v>116</v>
      </c>
      <c r="B9534" s="30">
        <f t="shared" si="148"/>
        <v>42410</v>
      </c>
    </row>
    <row r="9535" spans="1:2" x14ac:dyDescent="0.25">
      <c r="A9535" s="23" t="s">
        <v>116</v>
      </c>
      <c r="B9535" s="30">
        <f t="shared" si="148"/>
        <v>42410</v>
      </c>
    </row>
    <row r="9536" spans="1:2" x14ac:dyDescent="0.25">
      <c r="A9536" s="23" t="s">
        <v>116</v>
      </c>
      <c r="B9536" s="30">
        <f t="shared" si="148"/>
        <v>42410</v>
      </c>
    </row>
    <row r="9537" spans="1:2" x14ac:dyDescent="0.25">
      <c r="A9537" s="23" t="s">
        <v>116</v>
      </c>
      <c r="B9537" s="30">
        <f t="shared" si="148"/>
        <v>42410</v>
      </c>
    </row>
    <row r="9538" spans="1:2" x14ac:dyDescent="0.25">
      <c r="A9538" s="23" t="s">
        <v>116</v>
      </c>
      <c r="B9538" s="30">
        <f t="shared" si="148"/>
        <v>42410</v>
      </c>
    </row>
    <row r="9539" spans="1:2" x14ac:dyDescent="0.25">
      <c r="A9539" s="23" t="s">
        <v>116</v>
      </c>
      <c r="B9539" s="30">
        <f t="shared" ref="B9539:B9602" si="149">DATEVALUE(SUBSTITUTE(A9539,".","-"))</f>
        <v>42410</v>
      </c>
    </row>
    <row r="9540" spans="1:2" x14ac:dyDescent="0.25">
      <c r="A9540" s="23" t="s">
        <v>116</v>
      </c>
      <c r="B9540" s="30">
        <f t="shared" si="149"/>
        <v>42410</v>
      </c>
    </row>
    <row r="9541" spans="1:2" x14ac:dyDescent="0.25">
      <c r="A9541" s="23" t="s">
        <v>116</v>
      </c>
      <c r="B9541" s="30">
        <f t="shared" si="149"/>
        <v>42410</v>
      </c>
    </row>
    <row r="9542" spans="1:2" x14ac:dyDescent="0.25">
      <c r="A9542" s="23" t="s">
        <v>116</v>
      </c>
      <c r="B9542" s="30">
        <f t="shared" si="149"/>
        <v>42410</v>
      </c>
    </row>
    <row r="9543" spans="1:2" x14ac:dyDescent="0.25">
      <c r="A9543" s="23" t="s">
        <v>116</v>
      </c>
      <c r="B9543" s="30">
        <f t="shared" si="149"/>
        <v>42410</v>
      </c>
    </row>
    <row r="9544" spans="1:2" x14ac:dyDescent="0.25">
      <c r="A9544" s="23" t="s">
        <v>116</v>
      </c>
      <c r="B9544" s="30">
        <f t="shared" si="149"/>
        <v>42410</v>
      </c>
    </row>
    <row r="9545" spans="1:2" x14ac:dyDescent="0.25">
      <c r="A9545" s="23" t="s">
        <v>116</v>
      </c>
      <c r="B9545" s="30">
        <f t="shared" si="149"/>
        <v>42410</v>
      </c>
    </row>
    <row r="9546" spans="1:2" x14ac:dyDescent="0.25">
      <c r="A9546" s="23" t="s">
        <v>116</v>
      </c>
      <c r="B9546" s="30">
        <f t="shared" si="149"/>
        <v>42410</v>
      </c>
    </row>
    <row r="9547" spans="1:2" x14ac:dyDescent="0.25">
      <c r="A9547" s="23" t="s">
        <v>116</v>
      </c>
      <c r="B9547" s="30">
        <f t="shared" si="149"/>
        <v>42410</v>
      </c>
    </row>
    <row r="9548" spans="1:2" x14ac:dyDescent="0.25">
      <c r="A9548" s="23" t="s">
        <v>116</v>
      </c>
      <c r="B9548" s="30">
        <f t="shared" si="149"/>
        <v>42410</v>
      </c>
    </row>
    <row r="9549" spans="1:2" x14ac:dyDescent="0.25">
      <c r="A9549" s="23" t="s">
        <v>116</v>
      </c>
      <c r="B9549" s="30">
        <f t="shared" si="149"/>
        <v>42410</v>
      </c>
    </row>
    <row r="9550" spans="1:2" x14ac:dyDescent="0.25">
      <c r="A9550" s="23" t="s">
        <v>116</v>
      </c>
      <c r="B9550" s="30">
        <f t="shared" si="149"/>
        <v>42410</v>
      </c>
    </row>
    <row r="9551" spans="1:2" x14ac:dyDescent="0.25">
      <c r="A9551" s="23" t="s">
        <v>116</v>
      </c>
      <c r="B9551" s="30">
        <f t="shared" si="149"/>
        <v>42410</v>
      </c>
    </row>
    <row r="9552" spans="1:2" x14ac:dyDescent="0.25">
      <c r="A9552" s="23" t="s">
        <v>116</v>
      </c>
      <c r="B9552" s="30">
        <f t="shared" si="149"/>
        <v>42410</v>
      </c>
    </row>
    <row r="9553" spans="1:2" x14ac:dyDescent="0.25">
      <c r="A9553" s="23" t="s">
        <v>116</v>
      </c>
      <c r="B9553" s="30">
        <f t="shared" si="149"/>
        <v>42410</v>
      </c>
    </row>
    <row r="9554" spans="1:2" x14ac:dyDescent="0.25">
      <c r="A9554" s="23" t="s">
        <v>116</v>
      </c>
      <c r="B9554" s="30">
        <f t="shared" si="149"/>
        <v>42410</v>
      </c>
    </row>
    <row r="9555" spans="1:2" x14ac:dyDescent="0.25">
      <c r="A9555" s="23" t="s">
        <v>116</v>
      </c>
      <c r="B9555" s="30">
        <f t="shared" si="149"/>
        <v>42410</v>
      </c>
    </row>
    <row r="9556" spans="1:2" x14ac:dyDescent="0.25">
      <c r="A9556" s="23" t="s">
        <v>116</v>
      </c>
      <c r="B9556" s="30">
        <f t="shared" si="149"/>
        <v>42410</v>
      </c>
    </row>
    <row r="9557" spans="1:2" x14ac:dyDescent="0.25">
      <c r="A9557" s="23" t="s">
        <v>116</v>
      </c>
      <c r="B9557" s="30">
        <f t="shared" si="149"/>
        <v>42410</v>
      </c>
    </row>
    <row r="9558" spans="1:2" x14ac:dyDescent="0.25">
      <c r="A9558" s="23" t="s">
        <v>116</v>
      </c>
      <c r="B9558" s="30">
        <f t="shared" si="149"/>
        <v>42410</v>
      </c>
    </row>
    <row r="9559" spans="1:2" x14ac:dyDescent="0.25">
      <c r="A9559" s="23" t="s">
        <v>116</v>
      </c>
      <c r="B9559" s="30">
        <f t="shared" si="149"/>
        <v>42410</v>
      </c>
    </row>
    <row r="9560" spans="1:2" x14ac:dyDescent="0.25">
      <c r="A9560" s="23" t="s">
        <v>116</v>
      </c>
      <c r="B9560" s="30">
        <f t="shared" si="149"/>
        <v>42410</v>
      </c>
    </row>
    <row r="9561" spans="1:2" x14ac:dyDescent="0.25">
      <c r="A9561" s="23" t="s">
        <v>116</v>
      </c>
      <c r="B9561" s="30">
        <f t="shared" si="149"/>
        <v>42410</v>
      </c>
    </row>
    <row r="9562" spans="1:2" x14ac:dyDescent="0.25">
      <c r="A9562" s="23" t="s">
        <v>116</v>
      </c>
      <c r="B9562" s="30">
        <f t="shared" si="149"/>
        <v>42410</v>
      </c>
    </row>
    <row r="9563" spans="1:2" x14ac:dyDescent="0.25">
      <c r="A9563" s="23" t="s">
        <v>116</v>
      </c>
      <c r="B9563" s="30">
        <f t="shared" si="149"/>
        <v>42410</v>
      </c>
    </row>
    <row r="9564" spans="1:2" x14ac:dyDescent="0.25">
      <c r="A9564" s="23" t="s">
        <v>95</v>
      </c>
      <c r="B9564" s="30">
        <f t="shared" si="149"/>
        <v>42411</v>
      </c>
    </row>
    <row r="9565" spans="1:2" x14ac:dyDescent="0.25">
      <c r="A9565" s="23" t="s">
        <v>116</v>
      </c>
      <c r="B9565" s="30">
        <f t="shared" si="149"/>
        <v>42410</v>
      </c>
    </row>
    <row r="9566" spans="1:2" x14ac:dyDescent="0.25">
      <c r="A9566" s="23" t="s">
        <v>116</v>
      </c>
      <c r="B9566" s="30">
        <f t="shared" si="149"/>
        <v>42410</v>
      </c>
    </row>
    <row r="9567" spans="1:2" x14ac:dyDescent="0.25">
      <c r="A9567" s="23" t="s">
        <v>116</v>
      </c>
      <c r="B9567" s="30">
        <f t="shared" si="149"/>
        <v>42410</v>
      </c>
    </row>
    <row r="9568" spans="1:2" x14ac:dyDescent="0.25">
      <c r="A9568" s="23" t="s">
        <v>116</v>
      </c>
      <c r="B9568" s="30">
        <f t="shared" si="149"/>
        <v>42410</v>
      </c>
    </row>
    <row r="9569" spans="1:2" x14ac:dyDescent="0.25">
      <c r="A9569" s="23" t="s">
        <v>116</v>
      </c>
      <c r="B9569" s="30">
        <f t="shared" si="149"/>
        <v>42410</v>
      </c>
    </row>
    <row r="9570" spans="1:2" x14ac:dyDescent="0.25">
      <c r="A9570" s="23" t="s">
        <v>116</v>
      </c>
      <c r="B9570" s="30">
        <f t="shared" si="149"/>
        <v>42410</v>
      </c>
    </row>
    <row r="9571" spans="1:2" x14ac:dyDescent="0.25">
      <c r="A9571" s="23" t="s">
        <v>116</v>
      </c>
      <c r="B9571" s="30">
        <f t="shared" si="149"/>
        <v>42410</v>
      </c>
    </row>
    <row r="9572" spans="1:2" x14ac:dyDescent="0.25">
      <c r="A9572" s="23" t="s">
        <v>116</v>
      </c>
      <c r="B9572" s="30">
        <f t="shared" si="149"/>
        <v>42410</v>
      </c>
    </row>
    <row r="9573" spans="1:2" x14ac:dyDescent="0.25">
      <c r="A9573" s="23" t="s">
        <v>116</v>
      </c>
      <c r="B9573" s="30">
        <f t="shared" si="149"/>
        <v>42410</v>
      </c>
    </row>
    <row r="9574" spans="1:2" x14ac:dyDescent="0.25">
      <c r="A9574" s="23" t="s">
        <v>116</v>
      </c>
      <c r="B9574" s="30">
        <f t="shared" si="149"/>
        <v>42410</v>
      </c>
    </row>
    <row r="9575" spans="1:2" x14ac:dyDescent="0.25">
      <c r="A9575" s="23" t="s">
        <v>95</v>
      </c>
      <c r="B9575" s="30">
        <f t="shared" si="149"/>
        <v>42411</v>
      </c>
    </row>
    <row r="9576" spans="1:2" x14ac:dyDescent="0.25">
      <c r="A9576" s="23" t="s">
        <v>95</v>
      </c>
      <c r="B9576" s="30">
        <f t="shared" si="149"/>
        <v>42411</v>
      </c>
    </row>
    <row r="9577" spans="1:2" x14ac:dyDescent="0.25">
      <c r="A9577" s="23" t="s">
        <v>116</v>
      </c>
      <c r="B9577" s="30">
        <f t="shared" si="149"/>
        <v>42410</v>
      </c>
    </row>
    <row r="9578" spans="1:2" x14ac:dyDescent="0.25">
      <c r="A9578" s="23" t="s">
        <v>95</v>
      </c>
      <c r="B9578" s="30">
        <f t="shared" si="149"/>
        <v>42411</v>
      </c>
    </row>
    <row r="9579" spans="1:2" x14ac:dyDescent="0.25">
      <c r="A9579" s="23" t="s">
        <v>95</v>
      </c>
      <c r="B9579" s="30">
        <f t="shared" si="149"/>
        <v>42411</v>
      </c>
    </row>
    <row r="9580" spans="1:2" x14ac:dyDescent="0.25">
      <c r="A9580" s="23" t="s">
        <v>95</v>
      </c>
      <c r="B9580" s="30">
        <f t="shared" si="149"/>
        <v>42411</v>
      </c>
    </row>
    <row r="9581" spans="1:2" x14ac:dyDescent="0.25">
      <c r="A9581" s="23" t="s">
        <v>95</v>
      </c>
      <c r="B9581" s="30">
        <f t="shared" si="149"/>
        <v>42411</v>
      </c>
    </row>
    <row r="9582" spans="1:2" x14ac:dyDescent="0.25">
      <c r="A9582" s="23" t="s">
        <v>95</v>
      </c>
      <c r="B9582" s="30">
        <f t="shared" si="149"/>
        <v>42411</v>
      </c>
    </row>
    <row r="9583" spans="1:2" x14ac:dyDescent="0.25">
      <c r="A9583" s="23" t="s">
        <v>95</v>
      </c>
      <c r="B9583" s="30">
        <f t="shared" si="149"/>
        <v>42411</v>
      </c>
    </row>
    <row r="9584" spans="1:2" x14ac:dyDescent="0.25">
      <c r="A9584" s="23" t="s">
        <v>95</v>
      </c>
      <c r="B9584" s="30">
        <f t="shared" si="149"/>
        <v>42411</v>
      </c>
    </row>
    <row r="9585" spans="1:2" x14ac:dyDescent="0.25">
      <c r="A9585" s="23" t="s">
        <v>95</v>
      </c>
      <c r="B9585" s="30">
        <f t="shared" si="149"/>
        <v>42411</v>
      </c>
    </row>
    <row r="9586" spans="1:2" x14ac:dyDescent="0.25">
      <c r="A9586" s="23" t="s">
        <v>116</v>
      </c>
      <c r="B9586" s="30">
        <f t="shared" si="149"/>
        <v>42410</v>
      </c>
    </row>
    <row r="9587" spans="1:2" x14ac:dyDescent="0.25">
      <c r="A9587" s="23" t="s">
        <v>95</v>
      </c>
      <c r="B9587" s="30">
        <f t="shared" si="149"/>
        <v>42411</v>
      </c>
    </row>
    <row r="9588" spans="1:2" x14ac:dyDescent="0.25">
      <c r="A9588" s="23" t="s">
        <v>95</v>
      </c>
      <c r="B9588" s="30">
        <f t="shared" si="149"/>
        <v>42411</v>
      </c>
    </row>
    <row r="9589" spans="1:2" x14ac:dyDescent="0.25">
      <c r="A9589" s="23" t="s">
        <v>95</v>
      </c>
      <c r="B9589" s="30">
        <f t="shared" si="149"/>
        <v>42411</v>
      </c>
    </row>
    <row r="9590" spans="1:2" x14ac:dyDescent="0.25">
      <c r="A9590" s="23" t="s">
        <v>95</v>
      </c>
      <c r="B9590" s="30">
        <f t="shared" si="149"/>
        <v>42411</v>
      </c>
    </row>
    <row r="9591" spans="1:2" x14ac:dyDescent="0.25">
      <c r="A9591" s="23" t="s">
        <v>95</v>
      </c>
      <c r="B9591" s="30">
        <f t="shared" si="149"/>
        <v>42411</v>
      </c>
    </row>
    <row r="9592" spans="1:2" x14ac:dyDescent="0.25">
      <c r="A9592" s="23" t="s">
        <v>95</v>
      </c>
      <c r="B9592" s="30">
        <f t="shared" si="149"/>
        <v>42411</v>
      </c>
    </row>
    <row r="9593" spans="1:2" x14ac:dyDescent="0.25">
      <c r="A9593" s="23" t="s">
        <v>95</v>
      </c>
      <c r="B9593" s="30">
        <f t="shared" si="149"/>
        <v>42411</v>
      </c>
    </row>
    <row r="9594" spans="1:2" x14ac:dyDescent="0.25">
      <c r="A9594" s="23" t="s">
        <v>95</v>
      </c>
      <c r="B9594" s="30">
        <f t="shared" si="149"/>
        <v>42411</v>
      </c>
    </row>
    <row r="9595" spans="1:2" x14ac:dyDescent="0.25">
      <c r="A9595" s="23" t="s">
        <v>95</v>
      </c>
      <c r="B9595" s="30">
        <f t="shared" si="149"/>
        <v>42411</v>
      </c>
    </row>
    <row r="9596" spans="1:2" x14ac:dyDescent="0.25">
      <c r="A9596" s="23" t="s">
        <v>95</v>
      </c>
      <c r="B9596" s="30">
        <f t="shared" si="149"/>
        <v>42411</v>
      </c>
    </row>
    <row r="9597" spans="1:2" x14ac:dyDescent="0.25">
      <c r="A9597" s="23" t="s">
        <v>95</v>
      </c>
      <c r="B9597" s="30">
        <f t="shared" si="149"/>
        <v>42411</v>
      </c>
    </row>
    <row r="9598" spans="1:2" x14ac:dyDescent="0.25">
      <c r="A9598" s="23" t="s">
        <v>95</v>
      </c>
      <c r="B9598" s="30">
        <f t="shared" si="149"/>
        <v>42411</v>
      </c>
    </row>
    <row r="9599" spans="1:2" x14ac:dyDescent="0.25">
      <c r="A9599" s="23" t="s">
        <v>95</v>
      </c>
      <c r="B9599" s="30">
        <f t="shared" si="149"/>
        <v>42411</v>
      </c>
    </row>
    <row r="9600" spans="1:2" x14ac:dyDescent="0.25">
      <c r="A9600" s="23" t="s">
        <v>95</v>
      </c>
      <c r="B9600" s="30">
        <f t="shared" si="149"/>
        <v>42411</v>
      </c>
    </row>
    <row r="9601" spans="1:2" x14ac:dyDescent="0.25">
      <c r="A9601" s="23" t="s">
        <v>95</v>
      </c>
      <c r="B9601" s="30">
        <f t="shared" si="149"/>
        <v>42411</v>
      </c>
    </row>
    <row r="9602" spans="1:2" x14ac:dyDescent="0.25">
      <c r="A9602" s="23" t="s">
        <v>95</v>
      </c>
      <c r="B9602" s="30">
        <f t="shared" si="149"/>
        <v>42411</v>
      </c>
    </row>
    <row r="9603" spans="1:2" x14ac:dyDescent="0.25">
      <c r="A9603" s="23" t="s">
        <v>95</v>
      </c>
      <c r="B9603" s="30">
        <f t="shared" ref="B9603:B9666" si="150">DATEVALUE(SUBSTITUTE(A9603,".","-"))</f>
        <v>42411</v>
      </c>
    </row>
    <row r="9604" spans="1:2" x14ac:dyDescent="0.25">
      <c r="A9604" s="23" t="s">
        <v>95</v>
      </c>
      <c r="B9604" s="30">
        <f t="shared" si="150"/>
        <v>42411</v>
      </c>
    </row>
    <row r="9605" spans="1:2" x14ac:dyDescent="0.25">
      <c r="A9605" s="23" t="s">
        <v>95</v>
      </c>
      <c r="B9605" s="30">
        <f t="shared" si="150"/>
        <v>42411</v>
      </c>
    </row>
    <row r="9606" spans="1:2" x14ac:dyDescent="0.25">
      <c r="A9606" s="23" t="s">
        <v>95</v>
      </c>
      <c r="B9606" s="30">
        <f t="shared" si="150"/>
        <v>42411</v>
      </c>
    </row>
    <row r="9607" spans="1:2" x14ac:dyDescent="0.25">
      <c r="A9607" s="23" t="s">
        <v>95</v>
      </c>
      <c r="B9607" s="30">
        <f t="shared" si="150"/>
        <v>42411</v>
      </c>
    </row>
    <row r="9608" spans="1:2" x14ac:dyDescent="0.25">
      <c r="A9608" s="23" t="s">
        <v>95</v>
      </c>
      <c r="B9608" s="30">
        <f t="shared" si="150"/>
        <v>42411</v>
      </c>
    </row>
    <row r="9609" spans="1:2" x14ac:dyDescent="0.25">
      <c r="A9609" s="23" t="s">
        <v>95</v>
      </c>
      <c r="B9609" s="30">
        <f t="shared" si="150"/>
        <v>42411</v>
      </c>
    </row>
    <row r="9610" spans="1:2" x14ac:dyDescent="0.25">
      <c r="A9610" s="23" t="s">
        <v>95</v>
      </c>
      <c r="B9610" s="30">
        <f t="shared" si="150"/>
        <v>42411</v>
      </c>
    </row>
    <row r="9611" spans="1:2" x14ac:dyDescent="0.25">
      <c r="A9611" s="23" t="s">
        <v>95</v>
      </c>
      <c r="B9611" s="30">
        <f t="shared" si="150"/>
        <v>42411</v>
      </c>
    </row>
    <row r="9612" spans="1:2" x14ac:dyDescent="0.25">
      <c r="A9612" s="23" t="s">
        <v>95</v>
      </c>
      <c r="B9612" s="30">
        <f t="shared" si="150"/>
        <v>42411</v>
      </c>
    </row>
    <row r="9613" spans="1:2" x14ac:dyDescent="0.25">
      <c r="A9613" s="23" t="s">
        <v>95</v>
      </c>
      <c r="B9613" s="30">
        <f t="shared" si="150"/>
        <v>42411</v>
      </c>
    </row>
    <row r="9614" spans="1:2" x14ac:dyDescent="0.25">
      <c r="A9614" s="23" t="s">
        <v>95</v>
      </c>
      <c r="B9614" s="30">
        <f t="shared" si="150"/>
        <v>42411</v>
      </c>
    </row>
    <row r="9615" spans="1:2" x14ac:dyDescent="0.25">
      <c r="A9615" s="23" t="s">
        <v>95</v>
      </c>
      <c r="B9615" s="30">
        <f t="shared" si="150"/>
        <v>42411</v>
      </c>
    </row>
    <row r="9616" spans="1:2" x14ac:dyDescent="0.25">
      <c r="A9616" s="23" t="s">
        <v>95</v>
      </c>
      <c r="B9616" s="30">
        <f t="shared" si="150"/>
        <v>42411</v>
      </c>
    </row>
    <row r="9617" spans="1:2" x14ac:dyDescent="0.25">
      <c r="A9617" s="23" t="s">
        <v>95</v>
      </c>
      <c r="B9617" s="30">
        <f t="shared" si="150"/>
        <v>42411</v>
      </c>
    </row>
    <row r="9618" spans="1:2" x14ac:dyDescent="0.25">
      <c r="A9618" s="23" t="s">
        <v>95</v>
      </c>
      <c r="B9618" s="30">
        <f t="shared" si="150"/>
        <v>42411</v>
      </c>
    </row>
    <row r="9619" spans="1:2" x14ac:dyDescent="0.25">
      <c r="A9619" s="23" t="s">
        <v>95</v>
      </c>
      <c r="B9619" s="30">
        <f t="shared" si="150"/>
        <v>42411</v>
      </c>
    </row>
    <row r="9620" spans="1:2" x14ac:dyDescent="0.25">
      <c r="A9620" s="23" t="s">
        <v>95</v>
      </c>
      <c r="B9620" s="30">
        <f t="shared" si="150"/>
        <v>42411</v>
      </c>
    </row>
    <row r="9621" spans="1:2" x14ac:dyDescent="0.25">
      <c r="A9621" s="23" t="s">
        <v>95</v>
      </c>
      <c r="B9621" s="30">
        <f t="shared" si="150"/>
        <v>42411</v>
      </c>
    </row>
    <row r="9622" spans="1:2" x14ac:dyDescent="0.25">
      <c r="A9622" s="23" t="s">
        <v>95</v>
      </c>
      <c r="B9622" s="30">
        <f t="shared" si="150"/>
        <v>42411</v>
      </c>
    </row>
    <row r="9623" spans="1:2" x14ac:dyDescent="0.25">
      <c r="A9623" s="23" t="s">
        <v>95</v>
      </c>
      <c r="B9623" s="30">
        <f t="shared" si="150"/>
        <v>42411</v>
      </c>
    </row>
    <row r="9624" spans="1:2" x14ac:dyDescent="0.25">
      <c r="A9624" s="23" t="s">
        <v>95</v>
      </c>
      <c r="B9624" s="30">
        <f t="shared" si="150"/>
        <v>42411</v>
      </c>
    </row>
    <row r="9625" spans="1:2" x14ac:dyDescent="0.25">
      <c r="A9625" s="23" t="s">
        <v>95</v>
      </c>
      <c r="B9625" s="30">
        <f t="shared" si="150"/>
        <v>42411</v>
      </c>
    </row>
    <row r="9626" spans="1:2" x14ac:dyDescent="0.25">
      <c r="A9626" s="23" t="s">
        <v>95</v>
      </c>
      <c r="B9626" s="30">
        <f t="shared" si="150"/>
        <v>42411</v>
      </c>
    </row>
    <row r="9627" spans="1:2" x14ac:dyDescent="0.25">
      <c r="A9627" s="23" t="s">
        <v>95</v>
      </c>
      <c r="B9627" s="30">
        <f t="shared" si="150"/>
        <v>42411</v>
      </c>
    </row>
    <row r="9628" spans="1:2" x14ac:dyDescent="0.25">
      <c r="A9628" s="23" t="s">
        <v>95</v>
      </c>
      <c r="B9628" s="30">
        <f t="shared" si="150"/>
        <v>42411</v>
      </c>
    </row>
    <row r="9629" spans="1:2" x14ac:dyDescent="0.25">
      <c r="A9629" s="23" t="s">
        <v>95</v>
      </c>
      <c r="B9629" s="30">
        <f t="shared" si="150"/>
        <v>42411</v>
      </c>
    </row>
    <row r="9630" spans="1:2" x14ac:dyDescent="0.25">
      <c r="A9630" s="23" t="s">
        <v>95</v>
      </c>
      <c r="B9630" s="30">
        <f t="shared" si="150"/>
        <v>42411</v>
      </c>
    </row>
    <row r="9631" spans="1:2" x14ac:dyDescent="0.25">
      <c r="A9631" s="23" t="s">
        <v>95</v>
      </c>
      <c r="B9631" s="30">
        <f t="shared" si="150"/>
        <v>42411</v>
      </c>
    </row>
    <row r="9632" spans="1:2" x14ac:dyDescent="0.25">
      <c r="A9632" s="23" t="s">
        <v>95</v>
      </c>
      <c r="B9632" s="30">
        <f t="shared" si="150"/>
        <v>42411</v>
      </c>
    </row>
    <row r="9633" spans="1:2" x14ac:dyDescent="0.25">
      <c r="A9633" s="23" t="s">
        <v>95</v>
      </c>
      <c r="B9633" s="30">
        <f t="shared" si="150"/>
        <v>42411</v>
      </c>
    </row>
    <row r="9634" spans="1:2" x14ac:dyDescent="0.25">
      <c r="A9634" s="23" t="s">
        <v>95</v>
      </c>
      <c r="B9634" s="30">
        <f t="shared" si="150"/>
        <v>42411</v>
      </c>
    </row>
    <row r="9635" spans="1:2" x14ac:dyDescent="0.25">
      <c r="A9635" s="23" t="s">
        <v>95</v>
      </c>
      <c r="B9635" s="30">
        <f t="shared" si="150"/>
        <v>42411</v>
      </c>
    </row>
    <row r="9636" spans="1:2" x14ac:dyDescent="0.25">
      <c r="A9636" s="23" t="s">
        <v>95</v>
      </c>
      <c r="B9636" s="30">
        <f t="shared" si="150"/>
        <v>42411</v>
      </c>
    </row>
    <row r="9637" spans="1:2" x14ac:dyDescent="0.25">
      <c r="A9637" s="23" t="s">
        <v>95</v>
      </c>
      <c r="B9637" s="30">
        <f t="shared" si="150"/>
        <v>42411</v>
      </c>
    </row>
    <row r="9638" spans="1:2" x14ac:dyDescent="0.25">
      <c r="A9638" s="23" t="s">
        <v>95</v>
      </c>
      <c r="B9638" s="30">
        <f t="shared" si="150"/>
        <v>42411</v>
      </c>
    </row>
    <row r="9639" spans="1:2" x14ac:dyDescent="0.25">
      <c r="A9639" s="23" t="s">
        <v>95</v>
      </c>
      <c r="B9639" s="30">
        <f t="shared" si="150"/>
        <v>42411</v>
      </c>
    </row>
    <row r="9640" spans="1:2" x14ac:dyDescent="0.25">
      <c r="A9640" s="23" t="s">
        <v>95</v>
      </c>
      <c r="B9640" s="30">
        <f t="shared" si="150"/>
        <v>42411</v>
      </c>
    </row>
    <row r="9641" spans="1:2" x14ac:dyDescent="0.25">
      <c r="A9641" s="23" t="s">
        <v>95</v>
      </c>
      <c r="B9641" s="30">
        <f t="shared" si="150"/>
        <v>42411</v>
      </c>
    </row>
    <row r="9642" spans="1:2" x14ac:dyDescent="0.25">
      <c r="A9642" s="23" t="s">
        <v>95</v>
      </c>
      <c r="B9642" s="30">
        <f t="shared" si="150"/>
        <v>42411</v>
      </c>
    </row>
    <row r="9643" spans="1:2" x14ac:dyDescent="0.25">
      <c r="A9643" s="23" t="s">
        <v>95</v>
      </c>
      <c r="B9643" s="30">
        <f t="shared" si="150"/>
        <v>42411</v>
      </c>
    </row>
    <row r="9644" spans="1:2" x14ac:dyDescent="0.25">
      <c r="A9644" s="23" t="s">
        <v>95</v>
      </c>
      <c r="B9644" s="30">
        <f t="shared" si="150"/>
        <v>42411</v>
      </c>
    </row>
    <row r="9645" spans="1:2" x14ac:dyDescent="0.25">
      <c r="A9645" s="23" t="s">
        <v>95</v>
      </c>
      <c r="B9645" s="30">
        <f t="shared" si="150"/>
        <v>42411</v>
      </c>
    </row>
    <row r="9646" spans="1:2" x14ac:dyDescent="0.25">
      <c r="A9646" s="23" t="s">
        <v>95</v>
      </c>
      <c r="B9646" s="30">
        <f t="shared" si="150"/>
        <v>42411</v>
      </c>
    </row>
    <row r="9647" spans="1:2" x14ac:dyDescent="0.25">
      <c r="A9647" s="23" t="s">
        <v>95</v>
      </c>
      <c r="B9647" s="30">
        <f t="shared" si="150"/>
        <v>42411</v>
      </c>
    </row>
    <row r="9648" spans="1:2" x14ac:dyDescent="0.25">
      <c r="A9648" s="23" t="s">
        <v>95</v>
      </c>
      <c r="B9648" s="30">
        <f t="shared" si="150"/>
        <v>42411</v>
      </c>
    </row>
    <row r="9649" spans="1:2" x14ac:dyDescent="0.25">
      <c r="A9649" s="23" t="s">
        <v>95</v>
      </c>
      <c r="B9649" s="30">
        <f t="shared" si="150"/>
        <v>42411</v>
      </c>
    </row>
    <row r="9650" spans="1:2" x14ac:dyDescent="0.25">
      <c r="A9650" s="23" t="s">
        <v>95</v>
      </c>
      <c r="B9650" s="30">
        <f t="shared" si="150"/>
        <v>42411</v>
      </c>
    </row>
    <row r="9651" spans="1:2" x14ac:dyDescent="0.25">
      <c r="A9651" s="23" t="s">
        <v>95</v>
      </c>
      <c r="B9651" s="30">
        <f t="shared" si="150"/>
        <v>42411</v>
      </c>
    </row>
    <row r="9652" spans="1:2" x14ac:dyDescent="0.25">
      <c r="A9652" s="23" t="s">
        <v>95</v>
      </c>
      <c r="B9652" s="30">
        <f t="shared" si="150"/>
        <v>42411</v>
      </c>
    </row>
    <row r="9653" spans="1:2" x14ac:dyDescent="0.25">
      <c r="A9653" s="23" t="s">
        <v>95</v>
      </c>
      <c r="B9653" s="30">
        <f t="shared" si="150"/>
        <v>42411</v>
      </c>
    </row>
    <row r="9654" spans="1:2" x14ac:dyDescent="0.25">
      <c r="A9654" s="23" t="s">
        <v>95</v>
      </c>
      <c r="B9654" s="30">
        <f t="shared" si="150"/>
        <v>42411</v>
      </c>
    </row>
    <row r="9655" spans="1:2" x14ac:dyDescent="0.25">
      <c r="A9655" s="23" t="s">
        <v>95</v>
      </c>
      <c r="B9655" s="30">
        <f t="shared" si="150"/>
        <v>42411</v>
      </c>
    </row>
    <row r="9656" spans="1:2" x14ac:dyDescent="0.25">
      <c r="A9656" s="23" t="s">
        <v>95</v>
      </c>
      <c r="B9656" s="30">
        <f t="shared" si="150"/>
        <v>42411</v>
      </c>
    </row>
    <row r="9657" spans="1:2" x14ac:dyDescent="0.25">
      <c r="A9657" s="23" t="s">
        <v>95</v>
      </c>
      <c r="B9657" s="30">
        <f t="shared" si="150"/>
        <v>42411</v>
      </c>
    </row>
    <row r="9658" spans="1:2" x14ac:dyDescent="0.25">
      <c r="A9658" s="23" t="s">
        <v>95</v>
      </c>
      <c r="B9658" s="30">
        <f t="shared" si="150"/>
        <v>42411</v>
      </c>
    </row>
    <row r="9659" spans="1:2" x14ac:dyDescent="0.25">
      <c r="A9659" s="23" t="s">
        <v>95</v>
      </c>
      <c r="B9659" s="30">
        <f t="shared" si="150"/>
        <v>42411</v>
      </c>
    </row>
    <row r="9660" spans="1:2" x14ac:dyDescent="0.25">
      <c r="A9660" s="23" t="s">
        <v>95</v>
      </c>
      <c r="B9660" s="30">
        <f t="shared" si="150"/>
        <v>42411</v>
      </c>
    </row>
    <row r="9661" spans="1:2" x14ac:dyDescent="0.25">
      <c r="A9661" s="23" t="s">
        <v>95</v>
      </c>
      <c r="B9661" s="30">
        <f t="shared" si="150"/>
        <v>42411</v>
      </c>
    </row>
    <row r="9662" spans="1:2" x14ac:dyDescent="0.25">
      <c r="A9662" s="23" t="s">
        <v>95</v>
      </c>
      <c r="B9662" s="30">
        <f t="shared" si="150"/>
        <v>42411</v>
      </c>
    </row>
    <row r="9663" spans="1:2" x14ac:dyDescent="0.25">
      <c r="A9663" s="23" t="s">
        <v>95</v>
      </c>
      <c r="B9663" s="30">
        <f t="shared" si="150"/>
        <v>42411</v>
      </c>
    </row>
    <row r="9664" spans="1:2" x14ac:dyDescent="0.25">
      <c r="A9664" s="23" t="s">
        <v>95</v>
      </c>
      <c r="B9664" s="30">
        <f t="shared" si="150"/>
        <v>42411</v>
      </c>
    </row>
    <row r="9665" spans="1:2" x14ac:dyDescent="0.25">
      <c r="A9665" s="23" t="s">
        <v>95</v>
      </c>
      <c r="B9665" s="30">
        <f t="shared" si="150"/>
        <v>42411</v>
      </c>
    </row>
    <row r="9666" spans="1:2" x14ac:dyDescent="0.25">
      <c r="A9666" s="23" t="s">
        <v>95</v>
      </c>
      <c r="B9666" s="30">
        <f t="shared" si="150"/>
        <v>42411</v>
      </c>
    </row>
    <row r="9667" spans="1:2" x14ac:dyDescent="0.25">
      <c r="A9667" s="23" t="s">
        <v>95</v>
      </c>
      <c r="B9667" s="30">
        <f t="shared" ref="B9667:B9730" si="151">DATEVALUE(SUBSTITUTE(A9667,".","-"))</f>
        <v>42411</v>
      </c>
    </row>
    <row r="9668" spans="1:2" x14ac:dyDescent="0.25">
      <c r="A9668" s="23" t="s">
        <v>95</v>
      </c>
      <c r="B9668" s="30">
        <f t="shared" si="151"/>
        <v>42411</v>
      </c>
    </row>
    <row r="9669" spans="1:2" x14ac:dyDescent="0.25">
      <c r="A9669" s="23" t="s">
        <v>95</v>
      </c>
      <c r="B9669" s="30">
        <f t="shared" si="151"/>
        <v>42411</v>
      </c>
    </row>
    <row r="9670" spans="1:2" x14ac:dyDescent="0.25">
      <c r="A9670" s="23" t="s">
        <v>95</v>
      </c>
      <c r="B9670" s="30">
        <f t="shared" si="151"/>
        <v>42411</v>
      </c>
    </row>
    <row r="9671" spans="1:2" x14ac:dyDescent="0.25">
      <c r="A9671" s="23" t="s">
        <v>95</v>
      </c>
      <c r="B9671" s="30">
        <f t="shared" si="151"/>
        <v>42411</v>
      </c>
    </row>
    <row r="9672" spans="1:2" x14ac:dyDescent="0.25">
      <c r="A9672" s="23" t="s">
        <v>95</v>
      </c>
      <c r="B9672" s="30">
        <f t="shared" si="151"/>
        <v>42411</v>
      </c>
    </row>
    <row r="9673" spans="1:2" x14ac:dyDescent="0.25">
      <c r="A9673" s="23" t="s">
        <v>95</v>
      </c>
      <c r="B9673" s="30">
        <f t="shared" si="151"/>
        <v>42411</v>
      </c>
    </row>
    <row r="9674" spans="1:2" x14ac:dyDescent="0.25">
      <c r="A9674" s="23" t="s">
        <v>95</v>
      </c>
      <c r="B9674" s="30">
        <f t="shared" si="151"/>
        <v>42411</v>
      </c>
    </row>
    <row r="9675" spans="1:2" x14ac:dyDescent="0.25">
      <c r="A9675" s="23" t="s">
        <v>95</v>
      </c>
      <c r="B9675" s="30">
        <f t="shared" si="151"/>
        <v>42411</v>
      </c>
    </row>
    <row r="9676" spans="1:2" x14ac:dyDescent="0.25">
      <c r="A9676" s="23" t="s">
        <v>95</v>
      </c>
      <c r="B9676" s="30">
        <f t="shared" si="151"/>
        <v>42411</v>
      </c>
    </row>
    <row r="9677" spans="1:2" x14ac:dyDescent="0.25">
      <c r="A9677" s="23" t="s">
        <v>95</v>
      </c>
      <c r="B9677" s="30">
        <f t="shared" si="151"/>
        <v>42411</v>
      </c>
    </row>
    <row r="9678" spans="1:2" x14ac:dyDescent="0.25">
      <c r="A9678" s="23" t="s">
        <v>95</v>
      </c>
      <c r="B9678" s="30">
        <f t="shared" si="151"/>
        <v>42411</v>
      </c>
    </row>
    <row r="9679" spans="1:2" x14ac:dyDescent="0.25">
      <c r="A9679" s="23" t="s">
        <v>95</v>
      </c>
      <c r="B9679" s="30">
        <f t="shared" si="151"/>
        <v>42411</v>
      </c>
    </row>
    <row r="9680" spans="1:2" x14ac:dyDescent="0.25">
      <c r="A9680" s="23" t="s">
        <v>95</v>
      </c>
      <c r="B9680" s="30">
        <f t="shared" si="151"/>
        <v>42411</v>
      </c>
    </row>
    <row r="9681" spans="1:2" x14ac:dyDescent="0.25">
      <c r="A9681" s="23" t="s">
        <v>95</v>
      </c>
      <c r="B9681" s="30">
        <f t="shared" si="151"/>
        <v>42411</v>
      </c>
    </row>
    <row r="9682" spans="1:2" x14ac:dyDescent="0.25">
      <c r="A9682" s="23" t="s">
        <v>95</v>
      </c>
      <c r="B9682" s="30">
        <f t="shared" si="151"/>
        <v>42411</v>
      </c>
    </row>
    <row r="9683" spans="1:2" x14ac:dyDescent="0.25">
      <c r="A9683" s="23" t="s">
        <v>95</v>
      </c>
      <c r="B9683" s="30">
        <f t="shared" si="151"/>
        <v>42411</v>
      </c>
    </row>
    <row r="9684" spans="1:2" x14ac:dyDescent="0.25">
      <c r="A9684" s="23" t="s">
        <v>95</v>
      </c>
      <c r="B9684" s="30">
        <f t="shared" si="151"/>
        <v>42411</v>
      </c>
    </row>
    <row r="9685" spans="1:2" x14ac:dyDescent="0.25">
      <c r="A9685" s="23" t="s">
        <v>95</v>
      </c>
      <c r="B9685" s="30">
        <f t="shared" si="151"/>
        <v>42411</v>
      </c>
    </row>
    <row r="9686" spans="1:2" x14ac:dyDescent="0.25">
      <c r="A9686" s="23" t="s">
        <v>95</v>
      </c>
      <c r="B9686" s="30">
        <f t="shared" si="151"/>
        <v>42411</v>
      </c>
    </row>
    <row r="9687" spans="1:2" x14ac:dyDescent="0.25">
      <c r="A9687" s="23" t="s">
        <v>95</v>
      </c>
      <c r="B9687" s="30">
        <f t="shared" si="151"/>
        <v>42411</v>
      </c>
    </row>
    <row r="9688" spans="1:2" x14ac:dyDescent="0.25">
      <c r="A9688" s="23" t="s">
        <v>95</v>
      </c>
      <c r="B9688" s="30">
        <f t="shared" si="151"/>
        <v>42411</v>
      </c>
    </row>
    <row r="9689" spans="1:2" x14ac:dyDescent="0.25">
      <c r="A9689" s="23" t="s">
        <v>95</v>
      </c>
      <c r="B9689" s="30">
        <f t="shared" si="151"/>
        <v>42411</v>
      </c>
    </row>
    <row r="9690" spans="1:2" x14ac:dyDescent="0.25">
      <c r="A9690" s="23" t="s">
        <v>95</v>
      </c>
      <c r="B9690" s="30">
        <f t="shared" si="151"/>
        <v>42411</v>
      </c>
    </row>
    <row r="9691" spans="1:2" x14ac:dyDescent="0.25">
      <c r="A9691" s="23" t="s">
        <v>95</v>
      </c>
      <c r="B9691" s="30">
        <f t="shared" si="151"/>
        <v>42411</v>
      </c>
    </row>
    <row r="9692" spans="1:2" x14ac:dyDescent="0.25">
      <c r="A9692" s="23" t="s">
        <v>95</v>
      </c>
      <c r="B9692" s="30">
        <f t="shared" si="151"/>
        <v>42411</v>
      </c>
    </row>
    <row r="9693" spans="1:2" x14ac:dyDescent="0.25">
      <c r="A9693" s="23" t="s">
        <v>95</v>
      </c>
      <c r="B9693" s="30">
        <f t="shared" si="151"/>
        <v>42411</v>
      </c>
    </row>
    <row r="9694" spans="1:2" x14ac:dyDescent="0.25">
      <c r="A9694" s="23" t="s">
        <v>95</v>
      </c>
      <c r="B9694" s="30">
        <f t="shared" si="151"/>
        <v>42411</v>
      </c>
    </row>
    <row r="9695" spans="1:2" x14ac:dyDescent="0.25">
      <c r="A9695" s="23" t="s">
        <v>95</v>
      </c>
      <c r="B9695" s="30">
        <f t="shared" si="151"/>
        <v>42411</v>
      </c>
    </row>
    <row r="9696" spans="1:2" x14ac:dyDescent="0.25">
      <c r="A9696" s="23" t="s">
        <v>95</v>
      </c>
      <c r="B9696" s="30">
        <f t="shared" si="151"/>
        <v>42411</v>
      </c>
    </row>
    <row r="9697" spans="1:2" x14ac:dyDescent="0.25">
      <c r="A9697" s="23" t="s">
        <v>95</v>
      </c>
      <c r="B9697" s="30">
        <f t="shared" si="151"/>
        <v>42411</v>
      </c>
    </row>
    <row r="9698" spans="1:2" x14ac:dyDescent="0.25">
      <c r="A9698" s="23" t="s">
        <v>95</v>
      </c>
      <c r="B9698" s="30">
        <f t="shared" si="151"/>
        <v>42411</v>
      </c>
    </row>
    <row r="9699" spans="1:2" x14ac:dyDescent="0.25">
      <c r="A9699" s="23" t="s">
        <v>95</v>
      </c>
      <c r="B9699" s="30">
        <f t="shared" si="151"/>
        <v>42411</v>
      </c>
    </row>
    <row r="9700" spans="1:2" x14ac:dyDescent="0.25">
      <c r="A9700" s="23" t="s">
        <v>95</v>
      </c>
      <c r="B9700" s="30">
        <f t="shared" si="151"/>
        <v>42411</v>
      </c>
    </row>
    <row r="9701" spans="1:2" x14ac:dyDescent="0.25">
      <c r="A9701" s="23" t="s">
        <v>95</v>
      </c>
      <c r="B9701" s="30">
        <f t="shared" si="151"/>
        <v>42411</v>
      </c>
    </row>
    <row r="9702" spans="1:2" x14ac:dyDescent="0.25">
      <c r="A9702" s="23" t="s">
        <v>95</v>
      </c>
      <c r="B9702" s="30">
        <f t="shared" si="151"/>
        <v>42411</v>
      </c>
    </row>
    <row r="9703" spans="1:2" x14ac:dyDescent="0.25">
      <c r="A9703" s="23" t="s">
        <v>95</v>
      </c>
      <c r="B9703" s="30">
        <f t="shared" si="151"/>
        <v>42411</v>
      </c>
    </row>
    <row r="9704" spans="1:2" x14ac:dyDescent="0.25">
      <c r="A9704" s="23" t="s">
        <v>95</v>
      </c>
      <c r="B9704" s="30">
        <f t="shared" si="151"/>
        <v>42411</v>
      </c>
    </row>
    <row r="9705" spans="1:2" x14ac:dyDescent="0.25">
      <c r="A9705" s="23" t="s">
        <v>95</v>
      </c>
      <c r="B9705" s="30">
        <f t="shared" si="151"/>
        <v>42411</v>
      </c>
    </row>
    <row r="9706" spans="1:2" x14ac:dyDescent="0.25">
      <c r="A9706" s="23" t="s">
        <v>95</v>
      </c>
      <c r="B9706" s="30">
        <f t="shared" si="151"/>
        <v>42411</v>
      </c>
    </row>
    <row r="9707" spans="1:2" x14ac:dyDescent="0.25">
      <c r="A9707" s="23" t="s">
        <v>95</v>
      </c>
      <c r="B9707" s="30">
        <f t="shared" si="151"/>
        <v>42411</v>
      </c>
    </row>
    <row r="9708" spans="1:2" x14ac:dyDescent="0.25">
      <c r="A9708" s="23" t="s">
        <v>95</v>
      </c>
      <c r="B9708" s="30">
        <f t="shared" si="151"/>
        <v>42411</v>
      </c>
    </row>
    <row r="9709" spans="1:2" x14ac:dyDescent="0.25">
      <c r="A9709" s="23" t="s">
        <v>95</v>
      </c>
      <c r="B9709" s="30">
        <f t="shared" si="151"/>
        <v>42411</v>
      </c>
    </row>
    <row r="9710" spans="1:2" x14ac:dyDescent="0.25">
      <c r="A9710" s="23" t="s">
        <v>95</v>
      </c>
      <c r="B9710" s="30">
        <f t="shared" si="151"/>
        <v>42411</v>
      </c>
    </row>
    <row r="9711" spans="1:2" x14ac:dyDescent="0.25">
      <c r="A9711" s="23" t="s">
        <v>95</v>
      </c>
      <c r="B9711" s="30">
        <f t="shared" si="151"/>
        <v>42411</v>
      </c>
    </row>
    <row r="9712" spans="1:2" x14ac:dyDescent="0.25">
      <c r="A9712" s="23" t="s">
        <v>95</v>
      </c>
      <c r="B9712" s="30">
        <f t="shared" si="151"/>
        <v>42411</v>
      </c>
    </row>
    <row r="9713" spans="1:2" x14ac:dyDescent="0.25">
      <c r="A9713" s="23" t="s">
        <v>95</v>
      </c>
      <c r="B9713" s="30">
        <f t="shared" si="151"/>
        <v>42411</v>
      </c>
    </row>
    <row r="9714" spans="1:2" x14ac:dyDescent="0.25">
      <c r="A9714" s="23" t="s">
        <v>95</v>
      </c>
      <c r="B9714" s="30">
        <f t="shared" si="151"/>
        <v>42411</v>
      </c>
    </row>
    <row r="9715" spans="1:2" x14ac:dyDescent="0.25">
      <c r="A9715" s="23" t="s">
        <v>95</v>
      </c>
      <c r="B9715" s="30">
        <f t="shared" si="151"/>
        <v>42411</v>
      </c>
    </row>
    <row r="9716" spans="1:2" x14ac:dyDescent="0.25">
      <c r="A9716" s="23" t="s">
        <v>95</v>
      </c>
      <c r="B9716" s="30">
        <f t="shared" si="151"/>
        <v>42411</v>
      </c>
    </row>
    <row r="9717" spans="1:2" x14ac:dyDescent="0.25">
      <c r="A9717" s="23" t="s">
        <v>95</v>
      </c>
      <c r="B9717" s="30">
        <f t="shared" si="151"/>
        <v>42411</v>
      </c>
    </row>
    <row r="9718" spans="1:2" x14ac:dyDescent="0.25">
      <c r="A9718" s="23" t="s">
        <v>96</v>
      </c>
      <c r="B9718" s="30">
        <f t="shared" si="151"/>
        <v>42412</v>
      </c>
    </row>
    <row r="9719" spans="1:2" x14ac:dyDescent="0.25">
      <c r="A9719" s="23" t="s">
        <v>96</v>
      </c>
      <c r="B9719" s="30">
        <f t="shared" si="151"/>
        <v>42412</v>
      </c>
    </row>
    <row r="9720" spans="1:2" x14ac:dyDescent="0.25">
      <c r="A9720" s="23" t="s">
        <v>96</v>
      </c>
      <c r="B9720" s="30">
        <f t="shared" si="151"/>
        <v>42412</v>
      </c>
    </row>
    <row r="9721" spans="1:2" x14ac:dyDescent="0.25">
      <c r="A9721" s="23" t="s">
        <v>96</v>
      </c>
      <c r="B9721" s="30">
        <f t="shared" si="151"/>
        <v>42412</v>
      </c>
    </row>
    <row r="9722" spans="1:2" x14ac:dyDescent="0.25">
      <c r="A9722" s="23" t="s">
        <v>96</v>
      </c>
      <c r="B9722" s="30">
        <f t="shared" si="151"/>
        <v>42412</v>
      </c>
    </row>
    <row r="9723" spans="1:2" x14ac:dyDescent="0.25">
      <c r="A9723" s="23" t="s">
        <v>96</v>
      </c>
      <c r="B9723" s="30">
        <f t="shared" si="151"/>
        <v>42412</v>
      </c>
    </row>
    <row r="9724" spans="1:2" x14ac:dyDescent="0.25">
      <c r="A9724" s="23" t="s">
        <v>96</v>
      </c>
      <c r="B9724" s="30">
        <f t="shared" si="151"/>
        <v>42412</v>
      </c>
    </row>
    <row r="9725" spans="1:2" x14ac:dyDescent="0.25">
      <c r="A9725" s="23" t="s">
        <v>96</v>
      </c>
      <c r="B9725" s="30">
        <f t="shared" si="151"/>
        <v>42412</v>
      </c>
    </row>
    <row r="9726" spans="1:2" x14ac:dyDescent="0.25">
      <c r="A9726" s="23" t="s">
        <v>96</v>
      </c>
      <c r="B9726" s="30">
        <f t="shared" si="151"/>
        <v>42412</v>
      </c>
    </row>
    <row r="9727" spans="1:2" x14ac:dyDescent="0.25">
      <c r="A9727" s="23" t="s">
        <v>96</v>
      </c>
      <c r="B9727" s="30">
        <f t="shared" si="151"/>
        <v>42412</v>
      </c>
    </row>
    <row r="9728" spans="1:2" x14ac:dyDescent="0.25">
      <c r="A9728" s="23" t="s">
        <v>96</v>
      </c>
      <c r="B9728" s="30">
        <f t="shared" si="151"/>
        <v>42412</v>
      </c>
    </row>
    <row r="9729" spans="1:2" x14ac:dyDescent="0.25">
      <c r="A9729" s="23" t="s">
        <v>96</v>
      </c>
      <c r="B9729" s="30">
        <f t="shared" si="151"/>
        <v>42412</v>
      </c>
    </row>
    <row r="9730" spans="1:2" x14ac:dyDescent="0.25">
      <c r="A9730" s="23" t="s">
        <v>96</v>
      </c>
      <c r="B9730" s="30">
        <f t="shared" si="151"/>
        <v>42412</v>
      </c>
    </row>
    <row r="9731" spans="1:2" x14ac:dyDescent="0.25">
      <c r="A9731" s="23" t="s">
        <v>96</v>
      </c>
      <c r="B9731" s="30">
        <f t="shared" ref="B9731:B9794" si="152">DATEVALUE(SUBSTITUTE(A9731,".","-"))</f>
        <v>42412</v>
      </c>
    </row>
    <row r="9732" spans="1:2" x14ac:dyDescent="0.25">
      <c r="A9732" s="23" t="s">
        <v>96</v>
      </c>
      <c r="B9732" s="30">
        <f t="shared" si="152"/>
        <v>42412</v>
      </c>
    </row>
    <row r="9733" spans="1:2" x14ac:dyDescent="0.25">
      <c r="A9733" s="23" t="s">
        <v>96</v>
      </c>
      <c r="B9733" s="30">
        <f t="shared" si="152"/>
        <v>42412</v>
      </c>
    </row>
    <row r="9734" spans="1:2" x14ac:dyDescent="0.25">
      <c r="A9734" s="23" t="s">
        <v>96</v>
      </c>
      <c r="B9734" s="30">
        <f t="shared" si="152"/>
        <v>42412</v>
      </c>
    </row>
    <row r="9735" spans="1:2" x14ac:dyDescent="0.25">
      <c r="A9735" s="23" t="s">
        <v>96</v>
      </c>
      <c r="B9735" s="30">
        <f t="shared" si="152"/>
        <v>42412</v>
      </c>
    </row>
    <row r="9736" spans="1:2" x14ac:dyDescent="0.25">
      <c r="A9736" s="23" t="s">
        <v>96</v>
      </c>
      <c r="B9736" s="30">
        <f t="shared" si="152"/>
        <v>42412</v>
      </c>
    </row>
    <row r="9737" spans="1:2" x14ac:dyDescent="0.25">
      <c r="A9737" s="23" t="s">
        <v>96</v>
      </c>
      <c r="B9737" s="30">
        <f t="shared" si="152"/>
        <v>42412</v>
      </c>
    </row>
    <row r="9738" spans="1:2" x14ac:dyDescent="0.25">
      <c r="A9738" s="23" t="s">
        <v>96</v>
      </c>
      <c r="B9738" s="30">
        <f t="shared" si="152"/>
        <v>42412</v>
      </c>
    </row>
    <row r="9739" spans="1:2" x14ac:dyDescent="0.25">
      <c r="A9739" s="23" t="s">
        <v>96</v>
      </c>
      <c r="B9739" s="30">
        <f t="shared" si="152"/>
        <v>42412</v>
      </c>
    </row>
    <row r="9740" spans="1:2" x14ac:dyDescent="0.25">
      <c r="A9740" s="23" t="s">
        <v>96</v>
      </c>
      <c r="B9740" s="30">
        <f t="shared" si="152"/>
        <v>42412</v>
      </c>
    </row>
    <row r="9741" spans="1:2" x14ac:dyDescent="0.25">
      <c r="A9741" s="23" t="s">
        <v>96</v>
      </c>
      <c r="B9741" s="30">
        <f t="shared" si="152"/>
        <v>42412</v>
      </c>
    </row>
    <row r="9742" spans="1:2" x14ac:dyDescent="0.25">
      <c r="A9742" s="23" t="s">
        <v>96</v>
      </c>
      <c r="B9742" s="30">
        <f t="shared" si="152"/>
        <v>42412</v>
      </c>
    </row>
    <row r="9743" spans="1:2" x14ac:dyDescent="0.25">
      <c r="A9743" s="23" t="s">
        <v>96</v>
      </c>
      <c r="B9743" s="30">
        <f t="shared" si="152"/>
        <v>42412</v>
      </c>
    </row>
    <row r="9744" spans="1:2" x14ac:dyDescent="0.25">
      <c r="A9744" s="23" t="s">
        <v>95</v>
      </c>
      <c r="B9744" s="30">
        <f t="shared" si="152"/>
        <v>42411</v>
      </c>
    </row>
    <row r="9745" spans="1:2" x14ac:dyDescent="0.25">
      <c r="A9745" s="23" t="s">
        <v>95</v>
      </c>
      <c r="B9745" s="30">
        <f t="shared" si="152"/>
        <v>42411</v>
      </c>
    </row>
    <row r="9746" spans="1:2" x14ac:dyDescent="0.25">
      <c r="A9746" s="23" t="s">
        <v>95</v>
      </c>
      <c r="B9746" s="30">
        <f t="shared" si="152"/>
        <v>42411</v>
      </c>
    </row>
    <row r="9747" spans="1:2" x14ac:dyDescent="0.25">
      <c r="A9747" s="23" t="s">
        <v>95</v>
      </c>
      <c r="B9747" s="30">
        <f t="shared" si="152"/>
        <v>42411</v>
      </c>
    </row>
    <row r="9748" spans="1:2" x14ac:dyDescent="0.25">
      <c r="A9748" s="23" t="s">
        <v>95</v>
      </c>
      <c r="B9748" s="30">
        <f t="shared" si="152"/>
        <v>42411</v>
      </c>
    </row>
    <row r="9749" spans="1:2" x14ac:dyDescent="0.25">
      <c r="A9749" s="23" t="s">
        <v>96</v>
      </c>
      <c r="B9749" s="30">
        <f t="shared" si="152"/>
        <v>42412</v>
      </c>
    </row>
    <row r="9750" spans="1:2" x14ac:dyDescent="0.25">
      <c r="A9750" s="23" t="s">
        <v>96</v>
      </c>
      <c r="B9750" s="30">
        <f t="shared" si="152"/>
        <v>42412</v>
      </c>
    </row>
    <row r="9751" spans="1:2" x14ac:dyDescent="0.25">
      <c r="A9751" s="23" t="s">
        <v>96</v>
      </c>
      <c r="B9751" s="30">
        <f t="shared" si="152"/>
        <v>42412</v>
      </c>
    </row>
    <row r="9752" spans="1:2" x14ac:dyDescent="0.25">
      <c r="A9752" s="23" t="s">
        <v>96</v>
      </c>
      <c r="B9752" s="30">
        <f t="shared" si="152"/>
        <v>42412</v>
      </c>
    </row>
    <row r="9753" spans="1:2" x14ac:dyDescent="0.25">
      <c r="A9753" s="23" t="s">
        <v>96</v>
      </c>
      <c r="B9753" s="30">
        <f t="shared" si="152"/>
        <v>42412</v>
      </c>
    </row>
    <row r="9754" spans="1:2" x14ac:dyDescent="0.25">
      <c r="A9754" s="23" t="s">
        <v>96</v>
      </c>
      <c r="B9754" s="30">
        <f t="shared" si="152"/>
        <v>42412</v>
      </c>
    </row>
    <row r="9755" spans="1:2" x14ac:dyDescent="0.25">
      <c r="A9755" s="23" t="s">
        <v>96</v>
      </c>
      <c r="B9755" s="30">
        <f t="shared" si="152"/>
        <v>42412</v>
      </c>
    </row>
    <row r="9756" spans="1:2" x14ac:dyDescent="0.25">
      <c r="A9756" s="23" t="s">
        <v>96</v>
      </c>
      <c r="B9756" s="30">
        <f t="shared" si="152"/>
        <v>42412</v>
      </c>
    </row>
    <row r="9757" spans="1:2" x14ac:dyDescent="0.25">
      <c r="A9757" s="23" t="s">
        <v>96</v>
      </c>
      <c r="B9757" s="30">
        <f t="shared" si="152"/>
        <v>42412</v>
      </c>
    </row>
    <row r="9758" spans="1:2" x14ac:dyDescent="0.25">
      <c r="A9758" s="23" t="s">
        <v>96</v>
      </c>
      <c r="B9758" s="30">
        <f t="shared" si="152"/>
        <v>42412</v>
      </c>
    </row>
    <row r="9759" spans="1:2" x14ac:dyDescent="0.25">
      <c r="A9759" s="23" t="s">
        <v>96</v>
      </c>
      <c r="B9759" s="30">
        <f t="shared" si="152"/>
        <v>42412</v>
      </c>
    </row>
    <row r="9760" spans="1:2" x14ac:dyDescent="0.25">
      <c r="A9760" s="23" t="s">
        <v>96</v>
      </c>
      <c r="B9760" s="30">
        <f t="shared" si="152"/>
        <v>42412</v>
      </c>
    </row>
    <row r="9761" spans="1:2" x14ac:dyDescent="0.25">
      <c r="A9761" s="23" t="s">
        <v>96</v>
      </c>
      <c r="B9761" s="30">
        <f t="shared" si="152"/>
        <v>42412</v>
      </c>
    </row>
    <row r="9762" spans="1:2" x14ac:dyDescent="0.25">
      <c r="A9762" s="23" t="s">
        <v>96</v>
      </c>
      <c r="B9762" s="30">
        <f t="shared" si="152"/>
        <v>42412</v>
      </c>
    </row>
    <row r="9763" spans="1:2" x14ac:dyDescent="0.25">
      <c r="A9763" s="23" t="s">
        <v>96</v>
      </c>
      <c r="B9763" s="30">
        <f t="shared" si="152"/>
        <v>42412</v>
      </c>
    </row>
    <row r="9764" spans="1:2" x14ac:dyDescent="0.25">
      <c r="A9764" s="23" t="s">
        <v>96</v>
      </c>
      <c r="B9764" s="30">
        <f t="shared" si="152"/>
        <v>42412</v>
      </c>
    </row>
    <row r="9765" spans="1:2" x14ac:dyDescent="0.25">
      <c r="A9765" s="23" t="s">
        <v>96</v>
      </c>
      <c r="B9765" s="30">
        <f t="shared" si="152"/>
        <v>42412</v>
      </c>
    </row>
    <row r="9766" spans="1:2" x14ac:dyDescent="0.25">
      <c r="A9766" s="23" t="s">
        <v>96</v>
      </c>
      <c r="B9766" s="30">
        <f t="shared" si="152"/>
        <v>42412</v>
      </c>
    </row>
    <row r="9767" spans="1:2" x14ac:dyDescent="0.25">
      <c r="A9767" s="23" t="s">
        <v>96</v>
      </c>
      <c r="B9767" s="30">
        <f t="shared" si="152"/>
        <v>42412</v>
      </c>
    </row>
    <row r="9768" spans="1:2" x14ac:dyDescent="0.25">
      <c r="A9768" s="23" t="s">
        <v>96</v>
      </c>
      <c r="B9768" s="30">
        <f t="shared" si="152"/>
        <v>42412</v>
      </c>
    </row>
    <row r="9769" spans="1:2" x14ac:dyDescent="0.25">
      <c r="A9769" s="23" t="s">
        <v>96</v>
      </c>
      <c r="B9769" s="30">
        <f t="shared" si="152"/>
        <v>42412</v>
      </c>
    </row>
    <row r="9770" spans="1:2" x14ac:dyDescent="0.25">
      <c r="A9770" s="23" t="s">
        <v>96</v>
      </c>
      <c r="B9770" s="30">
        <f t="shared" si="152"/>
        <v>42412</v>
      </c>
    </row>
    <row r="9771" spans="1:2" x14ac:dyDescent="0.25">
      <c r="A9771" s="23" t="s">
        <v>96</v>
      </c>
      <c r="B9771" s="30">
        <f t="shared" si="152"/>
        <v>42412</v>
      </c>
    </row>
    <row r="9772" spans="1:2" x14ac:dyDescent="0.25">
      <c r="A9772" s="23" t="s">
        <v>96</v>
      </c>
      <c r="B9772" s="30">
        <f t="shared" si="152"/>
        <v>42412</v>
      </c>
    </row>
    <row r="9773" spans="1:2" x14ac:dyDescent="0.25">
      <c r="A9773" s="23" t="s">
        <v>96</v>
      </c>
      <c r="B9773" s="30">
        <f t="shared" si="152"/>
        <v>42412</v>
      </c>
    </row>
    <row r="9774" spans="1:2" x14ac:dyDescent="0.25">
      <c r="A9774" s="23" t="s">
        <v>96</v>
      </c>
      <c r="B9774" s="30">
        <f t="shared" si="152"/>
        <v>42412</v>
      </c>
    </row>
    <row r="9775" spans="1:2" x14ac:dyDescent="0.25">
      <c r="A9775" s="23" t="s">
        <v>96</v>
      </c>
      <c r="B9775" s="30">
        <f t="shared" si="152"/>
        <v>42412</v>
      </c>
    </row>
    <row r="9776" spans="1:2" x14ac:dyDescent="0.25">
      <c r="A9776" s="23" t="s">
        <v>96</v>
      </c>
      <c r="B9776" s="30">
        <f t="shared" si="152"/>
        <v>42412</v>
      </c>
    </row>
    <row r="9777" spans="1:2" x14ac:dyDescent="0.25">
      <c r="A9777" s="23" t="s">
        <v>96</v>
      </c>
      <c r="B9777" s="30">
        <f t="shared" si="152"/>
        <v>42412</v>
      </c>
    </row>
    <row r="9778" spans="1:2" x14ac:dyDescent="0.25">
      <c r="A9778" s="23" t="s">
        <v>96</v>
      </c>
      <c r="B9778" s="30">
        <f t="shared" si="152"/>
        <v>42412</v>
      </c>
    </row>
    <row r="9779" spans="1:2" x14ac:dyDescent="0.25">
      <c r="A9779" s="23" t="s">
        <v>96</v>
      </c>
      <c r="B9779" s="30">
        <f t="shared" si="152"/>
        <v>42412</v>
      </c>
    </row>
    <row r="9780" spans="1:2" x14ac:dyDescent="0.25">
      <c r="A9780" s="23" t="s">
        <v>96</v>
      </c>
      <c r="B9780" s="30">
        <f t="shared" si="152"/>
        <v>42412</v>
      </c>
    </row>
    <row r="9781" spans="1:2" x14ac:dyDescent="0.25">
      <c r="A9781" s="23" t="s">
        <v>96</v>
      </c>
      <c r="B9781" s="30">
        <f t="shared" si="152"/>
        <v>42412</v>
      </c>
    </row>
    <row r="9782" spans="1:2" x14ac:dyDescent="0.25">
      <c r="A9782" s="23" t="s">
        <v>96</v>
      </c>
      <c r="B9782" s="30">
        <f t="shared" si="152"/>
        <v>42412</v>
      </c>
    </row>
    <row r="9783" spans="1:2" x14ac:dyDescent="0.25">
      <c r="A9783" s="23" t="s">
        <v>96</v>
      </c>
      <c r="B9783" s="30">
        <f t="shared" si="152"/>
        <v>42412</v>
      </c>
    </row>
    <row r="9784" spans="1:2" x14ac:dyDescent="0.25">
      <c r="A9784" s="23" t="s">
        <v>96</v>
      </c>
      <c r="B9784" s="30">
        <f t="shared" si="152"/>
        <v>42412</v>
      </c>
    </row>
    <row r="9785" spans="1:2" x14ac:dyDescent="0.25">
      <c r="A9785" s="23" t="s">
        <v>96</v>
      </c>
      <c r="B9785" s="30">
        <f t="shared" si="152"/>
        <v>42412</v>
      </c>
    </row>
    <row r="9786" spans="1:2" x14ac:dyDescent="0.25">
      <c r="A9786" s="23" t="s">
        <v>96</v>
      </c>
      <c r="B9786" s="30">
        <f t="shared" si="152"/>
        <v>42412</v>
      </c>
    </row>
    <row r="9787" spans="1:2" x14ac:dyDescent="0.25">
      <c r="A9787" s="23" t="s">
        <v>96</v>
      </c>
      <c r="B9787" s="30">
        <f t="shared" si="152"/>
        <v>42412</v>
      </c>
    </row>
    <row r="9788" spans="1:2" x14ac:dyDescent="0.25">
      <c r="A9788" s="23" t="s">
        <v>96</v>
      </c>
      <c r="B9788" s="30">
        <f t="shared" si="152"/>
        <v>42412</v>
      </c>
    </row>
    <row r="9789" spans="1:2" x14ac:dyDescent="0.25">
      <c r="A9789" s="23" t="s">
        <v>96</v>
      </c>
      <c r="B9789" s="30">
        <f t="shared" si="152"/>
        <v>42412</v>
      </c>
    </row>
    <row r="9790" spans="1:2" x14ac:dyDescent="0.25">
      <c r="A9790" s="23" t="s">
        <v>96</v>
      </c>
      <c r="B9790" s="30">
        <f t="shared" si="152"/>
        <v>42412</v>
      </c>
    </row>
    <row r="9791" spans="1:2" x14ac:dyDescent="0.25">
      <c r="A9791" s="23" t="s">
        <v>96</v>
      </c>
      <c r="B9791" s="30">
        <f t="shared" si="152"/>
        <v>42412</v>
      </c>
    </row>
    <row r="9792" spans="1:2" x14ac:dyDescent="0.25">
      <c r="A9792" s="23" t="s">
        <v>96</v>
      </c>
      <c r="B9792" s="30">
        <f t="shared" si="152"/>
        <v>42412</v>
      </c>
    </row>
    <row r="9793" spans="1:2" x14ac:dyDescent="0.25">
      <c r="A9793" s="23" t="s">
        <v>96</v>
      </c>
      <c r="B9793" s="30">
        <f t="shared" si="152"/>
        <v>42412</v>
      </c>
    </row>
    <row r="9794" spans="1:2" x14ac:dyDescent="0.25">
      <c r="A9794" s="23" t="s">
        <v>96</v>
      </c>
      <c r="B9794" s="30">
        <f t="shared" si="152"/>
        <v>42412</v>
      </c>
    </row>
    <row r="9795" spans="1:2" x14ac:dyDescent="0.25">
      <c r="A9795" s="23" t="s">
        <v>96</v>
      </c>
      <c r="B9795" s="30">
        <f t="shared" ref="B9795:B9858" si="153">DATEVALUE(SUBSTITUTE(A9795,".","-"))</f>
        <v>42412</v>
      </c>
    </row>
    <row r="9796" spans="1:2" x14ac:dyDescent="0.25">
      <c r="A9796" s="23" t="s">
        <v>96</v>
      </c>
      <c r="B9796" s="30">
        <f t="shared" si="153"/>
        <v>42412</v>
      </c>
    </row>
    <row r="9797" spans="1:2" x14ac:dyDescent="0.25">
      <c r="A9797" s="23" t="s">
        <v>96</v>
      </c>
      <c r="B9797" s="30">
        <f t="shared" si="153"/>
        <v>42412</v>
      </c>
    </row>
    <row r="9798" spans="1:2" x14ac:dyDescent="0.25">
      <c r="A9798" s="23" t="s">
        <v>96</v>
      </c>
      <c r="B9798" s="30">
        <f t="shared" si="153"/>
        <v>42412</v>
      </c>
    </row>
    <row r="9799" spans="1:2" x14ac:dyDescent="0.25">
      <c r="A9799" s="23" t="s">
        <v>96</v>
      </c>
      <c r="B9799" s="30">
        <f t="shared" si="153"/>
        <v>42412</v>
      </c>
    </row>
    <row r="9800" spans="1:2" x14ac:dyDescent="0.25">
      <c r="A9800" s="23" t="s">
        <v>96</v>
      </c>
      <c r="B9800" s="30">
        <f t="shared" si="153"/>
        <v>42412</v>
      </c>
    </row>
    <row r="9801" spans="1:2" x14ac:dyDescent="0.25">
      <c r="A9801" s="23" t="s">
        <v>96</v>
      </c>
      <c r="B9801" s="30">
        <f t="shared" si="153"/>
        <v>42412</v>
      </c>
    </row>
    <row r="9802" spans="1:2" x14ac:dyDescent="0.25">
      <c r="A9802" s="23" t="s">
        <v>96</v>
      </c>
      <c r="B9802" s="30">
        <f t="shared" si="153"/>
        <v>42412</v>
      </c>
    </row>
    <row r="9803" spans="1:2" x14ac:dyDescent="0.25">
      <c r="A9803" s="23" t="s">
        <v>96</v>
      </c>
      <c r="B9803" s="30">
        <f t="shared" si="153"/>
        <v>42412</v>
      </c>
    </row>
    <row r="9804" spans="1:2" x14ac:dyDescent="0.25">
      <c r="A9804" s="23" t="s">
        <v>96</v>
      </c>
      <c r="B9804" s="30">
        <f t="shared" si="153"/>
        <v>42412</v>
      </c>
    </row>
    <row r="9805" spans="1:2" x14ac:dyDescent="0.25">
      <c r="A9805" s="23" t="s">
        <v>96</v>
      </c>
      <c r="B9805" s="30">
        <f t="shared" si="153"/>
        <v>42412</v>
      </c>
    </row>
    <row r="9806" spans="1:2" x14ac:dyDescent="0.25">
      <c r="A9806" s="23" t="s">
        <v>96</v>
      </c>
      <c r="B9806" s="30">
        <f t="shared" si="153"/>
        <v>42412</v>
      </c>
    </row>
    <row r="9807" spans="1:2" x14ac:dyDescent="0.25">
      <c r="A9807" s="23" t="s">
        <v>96</v>
      </c>
      <c r="B9807" s="30">
        <f t="shared" si="153"/>
        <v>42412</v>
      </c>
    </row>
    <row r="9808" spans="1:2" x14ac:dyDescent="0.25">
      <c r="A9808" s="23" t="s">
        <v>96</v>
      </c>
      <c r="B9808" s="30">
        <f t="shared" si="153"/>
        <v>42412</v>
      </c>
    </row>
    <row r="9809" spans="1:2" x14ac:dyDescent="0.25">
      <c r="A9809" s="23" t="s">
        <v>96</v>
      </c>
      <c r="B9809" s="30">
        <f t="shared" si="153"/>
        <v>42412</v>
      </c>
    </row>
    <row r="9810" spans="1:2" x14ac:dyDescent="0.25">
      <c r="A9810" s="23" t="s">
        <v>96</v>
      </c>
      <c r="B9810" s="30">
        <f t="shared" si="153"/>
        <v>42412</v>
      </c>
    </row>
    <row r="9811" spans="1:2" x14ac:dyDescent="0.25">
      <c r="A9811" s="23" t="s">
        <v>96</v>
      </c>
      <c r="B9811" s="30">
        <f t="shared" si="153"/>
        <v>42412</v>
      </c>
    </row>
    <row r="9812" spans="1:2" x14ac:dyDescent="0.25">
      <c r="A9812" s="23" t="s">
        <v>96</v>
      </c>
      <c r="B9812" s="30">
        <f t="shared" si="153"/>
        <v>42412</v>
      </c>
    </row>
    <row r="9813" spans="1:2" x14ac:dyDescent="0.25">
      <c r="A9813" s="23" t="s">
        <v>96</v>
      </c>
      <c r="B9813" s="30">
        <f t="shared" si="153"/>
        <v>42412</v>
      </c>
    </row>
    <row r="9814" spans="1:2" x14ac:dyDescent="0.25">
      <c r="A9814" s="23" t="s">
        <v>96</v>
      </c>
      <c r="B9814" s="30">
        <f t="shared" si="153"/>
        <v>42412</v>
      </c>
    </row>
    <row r="9815" spans="1:2" x14ac:dyDescent="0.25">
      <c r="A9815" s="23" t="s">
        <v>96</v>
      </c>
      <c r="B9815" s="30">
        <f t="shared" si="153"/>
        <v>42412</v>
      </c>
    </row>
    <row r="9816" spans="1:2" x14ac:dyDescent="0.25">
      <c r="A9816" s="23" t="s">
        <v>96</v>
      </c>
      <c r="B9816" s="30">
        <f t="shared" si="153"/>
        <v>42412</v>
      </c>
    </row>
    <row r="9817" spans="1:2" x14ac:dyDescent="0.25">
      <c r="A9817" s="23" t="s">
        <v>96</v>
      </c>
      <c r="B9817" s="30">
        <f t="shared" si="153"/>
        <v>42412</v>
      </c>
    </row>
    <row r="9818" spans="1:2" x14ac:dyDescent="0.25">
      <c r="A9818" s="23" t="s">
        <v>96</v>
      </c>
      <c r="B9818" s="30">
        <f t="shared" si="153"/>
        <v>42412</v>
      </c>
    </row>
    <row r="9819" spans="1:2" x14ac:dyDescent="0.25">
      <c r="A9819" s="23" t="s">
        <v>96</v>
      </c>
      <c r="B9819" s="30">
        <f t="shared" si="153"/>
        <v>42412</v>
      </c>
    </row>
    <row r="9820" spans="1:2" x14ac:dyDescent="0.25">
      <c r="A9820" s="23" t="s">
        <v>96</v>
      </c>
      <c r="B9820" s="30">
        <f t="shared" si="153"/>
        <v>42412</v>
      </c>
    </row>
    <row r="9821" spans="1:2" x14ac:dyDescent="0.25">
      <c r="A9821" s="23" t="s">
        <v>96</v>
      </c>
      <c r="B9821" s="30">
        <f t="shared" si="153"/>
        <v>42412</v>
      </c>
    </row>
    <row r="9822" spans="1:2" x14ac:dyDescent="0.25">
      <c r="A9822" s="23" t="s">
        <v>96</v>
      </c>
      <c r="B9822" s="30">
        <f t="shared" si="153"/>
        <v>42412</v>
      </c>
    </row>
    <row r="9823" spans="1:2" x14ac:dyDescent="0.25">
      <c r="A9823" s="23" t="s">
        <v>96</v>
      </c>
      <c r="B9823" s="30">
        <f t="shared" si="153"/>
        <v>42412</v>
      </c>
    </row>
    <row r="9824" spans="1:2" x14ac:dyDescent="0.25">
      <c r="A9824" s="23" t="s">
        <v>96</v>
      </c>
      <c r="B9824" s="30">
        <f t="shared" si="153"/>
        <v>42412</v>
      </c>
    </row>
    <row r="9825" spans="1:2" x14ac:dyDescent="0.25">
      <c r="A9825" s="23" t="s">
        <v>96</v>
      </c>
      <c r="B9825" s="30">
        <f t="shared" si="153"/>
        <v>42412</v>
      </c>
    </row>
    <row r="9826" spans="1:2" x14ac:dyDescent="0.25">
      <c r="A9826" s="23" t="s">
        <v>96</v>
      </c>
      <c r="B9826" s="30">
        <f t="shared" si="153"/>
        <v>42412</v>
      </c>
    </row>
    <row r="9827" spans="1:2" x14ac:dyDescent="0.25">
      <c r="A9827" s="23" t="s">
        <v>96</v>
      </c>
      <c r="B9827" s="30">
        <f t="shared" si="153"/>
        <v>42412</v>
      </c>
    </row>
    <row r="9828" spans="1:2" x14ac:dyDescent="0.25">
      <c r="A9828" s="23" t="s">
        <v>96</v>
      </c>
      <c r="B9828" s="30">
        <f t="shared" si="153"/>
        <v>42412</v>
      </c>
    </row>
    <row r="9829" spans="1:2" x14ac:dyDescent="0.25">
      <c r="A9829" s="23" t="s">
        <v>96</v>
      </c>
      <c r="B9829" s="30">
        <f t="shared" si="153"/>
        <v>42412</v>
      </c>
    </row>
    <row r="9830" spans="1:2" x14ac:dyDescent="0.25">
      <c r="A9830" s="23" t="s">
        <v>96</v>
      </c>
      <c r="B9830" s="30">
        <f t="shared" si="153"/>
        <v>42412</v>
      </c>
    </row>
    <row r="9831" spans="1:2" x14ac:dyDescent="0.25">
      <c r="A9831" s="23" t="s">
        <v>96</v>
      </c>
      <c r="B9831" s="30">
        <f t="shared" si="153"/>
        <v>42412</v>
      </c>
    </row>
    <row r="9832" spans="1:2" x14ac:dyDescent="0.25">
      <c r="A9832" s="23" t="s">
        <v>96</v>
      </c>
      <c r="B9832" s="30">
        <f t="shared" si="153"/>
        <v>42412</v>
      </c>
    </row>
    <row r="9833" spans="1:2" x14ac:dyDescent="0.25">
      <c r="A9833" s="23" t="s">
        <v>96</v>
      </c>
      <c r="B9833" s="30">
        <f t="shared" si="153"/>
        <v>42412</v>
      </c>
    </row>
    <row r="9834" spans="1:2" x14ac:dyDescent="0.25">
      <c r="A9834" s="23" t="s">
        <v>96</v>
      </c>
      <c r="B9834" s="30">
        <f t="shared" si="153"/>
        <v>42412</v>
      </c>
    </row>
    <row r="9835" spans="1:2" x14ac:dyDescent="0.25">
      <c r="A9835" s="23" t="s">
        <v>96</v>
      </c>
      <c r="B9835" s="30">
        <f t="shared" si="153"/>
        <v>42412</v>
      </c>
    </row>
    <row r="9836" spans="1:2" x14ac:dyDescent="0.25">
      <c r="A9836" s="23" t="s">
        <v>96</v>
      </c>
      <c r="B9836" s="30">
        <f t="shared" si="153"/>
        <v>42412</v>
      </c>
    </row>
    <row r="9837" spans="1:2" x14ac:dyDescent="0.25">
      <c r="A9837" s="23" t="s">
        <v>96</v>
      </c>
      <c r="B9837" s="30">
        <f t="shared" si="153"/>
        <v>42412</v>
      </c>
    </row>
    <row r="9838" spans="1:2" x14ac:dyDescent="0.25">
      <c r="A9838" s="23" t="s">
        <v>96</v>
      </c>
      <c r="B9838" s="30">
        <f t="shared" si="153"/>
        <v>42412</v>
      </c>
    </row>
    <row r="9839" spans="1:2" x14ac:dyDescent="0.25">
      <c r="A9839" s="23" t="s">
        <v>96</v>
      </c>
      <c r="B9839" s="30">
        <f t="shared" si="153"/>
        <v>42412</v>
      </c>
    </row>
    <row r="9840" spans="1:2" x14ac:dyDescent="0.25">
      <c r="A9840" s="23" t="s">
        <v>96</v>
      </c>
      <c r="B9840" s="30">
        <f t="shared" si="153"/>
        <v>42412</v>
      </c>
    </row>
    <row r="9841" spans="1:2" x14ac:dyDescent="0.25">
      <c r="A9841" s="23" t="s">
        <v>96</v>
      </c>
      <c r="B9841" s="30">
        <f t="shared" si="153"/>
        <v>42412</v>
      </c>
    </row>
    <row r="9842" spans="1:2" x14ac:dyDescent="0.25">
      <c r="A9842" s="23" t="s">
        <v>96</v>
      </c>
      <c r="B9842" s="30">
        <f t="shared" si="153"/>
        <v>42412</v>
      </c>
    </row>
    <row r="9843" spans="1:2" x14ac:dyDescent="0.25">
      <c r="A9843" s="23" t="s">
        <v>96</v>
      </c>
      <c r="B9843" s="30">
        <f t="shared" si="153"/>
        <v>42412</v>
      </c>
    </row>
    <row r="9844" spans="1:2" x14ac:dyDescent="0.25">
      <c r="A9844" s="23" t="s">
        <v>96</v>
      </c>
      <c r="B9844" s="30">
        <f t="shared" si="153"/>
        <v>42412</v>
      </c>
    </row>
    <row r="9845" spans="1:2" x14ac:dyDescent="0.25">
      <c r="A9845" s="23" t="s">
        <v>96</v>
      </c>
      <c r="B9845" s="30">
        <f t="shared" si="153"/>
        <v>42412</v>
      </c>
    </row>
    <row r="9846" spans="1:2" x14ac:dyDescent="0.25">
      <c r="A9846" s="23" t="s">
        <v>96</v>
      </c>
      <c r="B9846" s="30">
        <f t="shared" si="153"/>
        <v>42412</v>
      </c>
    </row>
    <row r="9847" spans="1:2" x14ac:dyDescent="0.25">
      <c r="A9847" s="23" t="s">
        <v>96</v>
      </c>
      <c r="B9847" s="30">
        <f t="shared" si="153"/>
        <v>42412</v>
      </c>
    </row>
    <row r="9848" spans="1:2" x14ac:dyDescent="0.25">
      <c r="A9848" s="23" t="s">
        <v>96</v>
      </c>
      <c r="B9848" s="30">
        <f t="shared" si="153"/>
        <v>42412</v>
      </c>
    </row>
    <row r="9849" spans="1:2" x14ac:dyDescent="0.25">
      <c r="A9849" s="23" t="s">
        <v>96</v>
      </c>
      <c r="B9849" s="30">
        <f t="shared" si="153"/>
        <v>42412</v>
      </c>
    </row>
    <row r="9850" spans="1:2" x14ac:dyDescent="0.25">
      <c r="A9850" s="23" t="s">
        <v>96</v>
      </c>
      <c r="B9850" s="30">
        <f t="shared" si="153"/>
        <v>42412</v>
      </c>
    </row>
    <row r="9851" spans="1:2" x14ac:dyDescent="0.25">
      <c r="A9851" s="23" t="s">
        <v>96</v>
      </c>
      <c r="B9851" s="30">
        <f t="shared" si="153"/>
        <v>42412</v>
      </c>
    </row>
    <row r="9852" spans="1:2" x14ac:dyDescent="0.25">
      <c r="A9852" s="23" t="s">
        <v>96</v>
      </c>
      <c r="B9852" s="30">
        <f t="shared" si="153"/>
        <v>42412</v>
      </c>
    </row>
    <row r="9853" spans="1:2" x14ac:dyDescent="0.25">
      <c r="A9853" s="23" t="s">
        <v>96</v>
      </c>
      <c r="B9853" s="30">
        <f t="shared" si="153"/>
        <v>42412</v>
      </c>
    </row>
    <row r="9854" spans="1:2" x14ac:dyDescent="0.25">
      <c r="A9854" s="23" t="s">
        <v>96</v>
      </c>
      <c r="B9854" s="30">
        <f t="shared" si="153"/>
        <v>42412</v>
      </c>
    </row>
    <row r="9855" spans="1:2" x14ac:dyDescent="0.25">
      <c r="A9855" s="23" t="s">
        <v>96</v>
      </c>
      <c r="B9855" s="30">
        <f t="shared" si="153"/>
        <v>42412</v>
      </c>
    </row>
    <row r="9856" spans="1:2" x14ac:dyDescent="0.25">
      <c r="A9856" s="23" t="s">
        <v>96</v>
      </c>
      <c r="B9856" s="30">
        <f t="shared" si="153"/>
        <v>42412</v>
      </c>
    </row>
    <row r="9857" spans="1:2" x14ac:dyDescent="0.25">
      <c r="A9857" s="23" t="s">
        <v>96</v>
      </c>
      <c r="B9857" s="30">
        <f t="shared" si="153"/>
        <v>42412</v>
      </c>
    </row>
    <row r="9858" spans="1:2" x14ac:dyDescent="0.25">
      <c r="A9858" s="23" t="s">
        <v>96</v>
      </c>
      <c r="B9858" s="30">
        <f t="shared" si="153"/>
        <v>42412</v>
      </c>
    </row>
    <row r="9859" spans="1:2" x14ac:dyDescent="0.25">
      <c r="A9859" s="23" t="s">
        <v>96</v>
      </c>
      <c r="B9859" s="30">
        <f t="shared" ref="B9859:B9922" si="154">DATEVALUE(SUBSTITUTE(A9859,".","-"))</f>
        <v>42412</v>
      </c>
    </row>
    <row r="9860" spans="1:2" x14ac:dyDescent="0.25">
      <c r="A9860" s="23" t="s">
        <v>194</v>
      </c>
      <c r="B9860" s="30">
        <f t="shared" si="154"/>
        <v>42413</v>
      </c>
    </row>
    <row r="9861" spans="1:2" x14ac:dyDescent="0.25">
      <c r="A9861" s="23" t="s">
        <v>194</v>
      </c>
      <c r="B9861" s="30">
        <f t="shared" si="154"/>
        <v>42413</v>
      </c>
    </row>
    <row r="9862" spans="1:2" x14ac:dyDescent="0.25">
      <c r="A9862" s="23" t="s">
        <v>194</v>
      </c>
      <c r="B9862" s="30">
        <f t="shared" si="154"/>
        <v>42413</v>
      </c>
    </row>
    <row r="9863" spans="1:2" x14ac:dyDescent="0.25">
      <c r="A9863" s="23" t="s">
        <v>194</v>
      </c>
      <c r="B9863" s="30">
        <f t="shared" si="154"/>
        <v>42413</v>
      </c>
    </row>
    <row r="9864" spans="1:2" x14ac:dyDescent="0.25">
      <c r="A9864" s="23" t="s">
        <v>194</v>
      </c>
      <c r="B9864" s="30">
        <f t="shared" si="154"/>
        <v>42413</v>
      </c>
    </row>
    <row r="9865" spans="1:2" x14ac:dyDescent="0.25">
      <c r="A9865" s="23" t="s">
        <v>194</v>
      </c>
      <c r="B9865" s="30">
        <f t="shared" si="154"/>
        <v>42413</v>
      </c>
    </row>
    <row r="9866" spans="1:2" x14ac:dyDescent="0.25">
      <c r="A9866" s="23" t="s">
        <v>194</v>
      </c>
      <c r="B9866" s="30">
        <f t="shared" si="154"/>
        <v>42413</v>
      </c>
    </row>
    <row r="9867" spans="1:2" x14ac:dyDescent="0.25">
      <c r="A9867" s="23" t="s">
        <v>194</v>
      </c>
      <c r="B9867" s="30">
        <f t="shared" si="154"/>
        <v>42413</v>
      </c>
    </row>
    <row r="9868" spans="1:2" x14ac:dyDescent="0.25">
      <c r="A9868" s="23" t="s">
        <v>194</v>
      </c>
      <c r="B9868" s="30">
        <f t="shared" si="154"/>
        <v>42413</v>
      </c>
    </row>
    <row r="9869" spans="1:2" x14ac:dyDescent="0.25">
      <c r="A9869" s="23" t="s">
        <v>194</v>
      </c>
      <c r="B9869" s="30">
        <f t="shared" si="154"/>
        <v>42413</v>
      </c>
    </row>
    <row r="9870" spans="1:2" x14ac:dyDescent="0.25">
      <c r="A9870" s="23" t="s">
        <v>194</v>
      </c>
      <c r="B9870" s="30">
        <f t="shared" si="154"/>
        <v>42413</v>
      </c>
    </row>
    <row r="9871" spans="1:2" x14ac:dyDescent="0.25">
      <c r="A9871" s="23" t="s">
        <v>194</v>
      </c>
      <c r="B9871" s="30">
        <f t="shared" si="154"/>
        <v>42413</v>
      </c>
    </row>
    <row r="9872" spans="1:2" x14ac:dyDescent="0.25">
      <c r="A9872" s="23" t="s">
        <v>194</v>
      </c>
      <c r="B9872" s="30">
        <f t="shared" si="154"/>
        <v>42413</v>
      </c>
    </row>
    <row r="9873" spans="1:2" x14ac:dyDescent="0.25">
      <c r="A9873" s="23" t="s">
        <v>194</v>
      </c>
      <c r="B9873" s="30">
        <f t="shared" si="154"/>
        <v>42413</v>
      </c>
    </row>
    <row r="9874" spans="1:2" x14ac:dyDescent="0.25">
      <c r="A9874" s="23" t="s">
        <v>194</v>
      </c>
      <c r="B9874" s="30">
        <f t="shared" si="154"/>
        <v>42413</v>
      </c>
    </row>
    <row r="9875" spans="1:2" x14ac:dyDescent="0.25">
      <c r="A9875" s="23" t="s">
        <v>194</v>
      </c>
      <c r="B9875" s="30">
        <f t="shared" si="154"/>
        <v>42413</v>
      </c>
    </row>
    <row r="9876" spans="1:2" x14ac:dyDescent="0.25">
      <c r="A9876" s="23" t="s">
        <v>96</v>
      </c>
      <c r="B9876" s="30">
        <f t="shared" si="154"/>
        <v>42412</v>
      </c>
    </row>
    <row r="9877" spans="1:2" x14ac:dyDescent="0.25">
      <c r="A9877" s="23" t="s">
        <v>96</v>
      </c>
      <c r="B9877" s="30">
        <f t="shared" si="154"/>
        <v>42412</v>
      </c>
    </row>
    <row r="9878" spans="1:2" x14ac:dyDescent="0.25">
      <c r="A9878" s="23" t="s">
        <v>125</v>
      </c>
      <c r="B9878" s="30">
        <f t="shared" si="154"/>
        <v>42408</v>
      </c>
    </row>
    <row r="9879" spans="1:2" x14ac:dyDescent="0.25">
      <c r="A9879" s="23" t="s">
        <v>125</v>
      </c>
      <c r="B9879" s="30">
        <f t="shared" si="154"/>
        <v>42408</v>
      </c>
    </row>
    <row r="9880" spans="1:2" x14ac:dyDescent="0.25">
      <c r="A9880" s="23" t="s">
        <v>125</v>
      </c>
      <c r="B9880" s="30">
        <f t="shared" si="154"/>
        <v>42408</v>
      </c>
    </row>
    <row r="9881" spans="1:2" x14ac:dyDescent="0.25">
      <c r="A9881" s="23" t="s">
        <v>125</v>
      </c>
      <c r="B9881" s="30">
        <f t="shared" si="154"/>
        <v>42408</v>
      </c>
    </row>
    <row r="9882" spans="1:2" x14ac:dyDescent="0.25">
      <c r="A9882" s="23" t="s">
        <v>125</v>
      </c>
      <c r="B9882" s="30">
        <f t="shared" si="154"/>
        <v>42408</v>
      </c>
    </row>
    <row r="9883" spans="1:2" x14ac:dyDescent="0.25">
      <c r="A9883" s="23" t="s">
        <v>125</v>
      </c>
      <c r="B9883" s="30">
        <f t="shared" si="154"/>
        <v>42408</v>
      </c>
    </row>
    <row r="9884" spans="1:2" x14ac:dyDescent="0.25">
      <c r="A9884" s="23" t="s">
        <v>125</v>
      </c>
      <c r="B9884" s="30">
        <f t="shared" si="154"/>
        <v>42408</v>
      </c>
    </row>
    <row r="9885" spans="1:2" x14ac:dyDescent="0.25">
      <c r="A9885" s="23" t="s">
        <v>125</v>
      </c>
      <c r="B9885" s="30">
        <f t="shared" si="154"/>
        <v>42408</v>
      </c>
    </row>
    <row r="9886" spans="1:2" x14ac:dyDescent="0.25">
      <c r="A9886" s="23" t="s">
        <v>125</v>
      </c>
      <c r="B9886" s="30">
        <f t="shared" si="154"/>
        <v>42408</v>
      </c>
    </row>
    <row r="9887" spans="1:2" x14ac:dyDescent="0.25">
      <c r="A9887" s="23" t="s">
        <v>125</v>
      </c>
      <c r="B9887" s="30">
        <f t="shared" si="154"/>
        <v>42408</v>
      </c>
    </row>
    <row r="9888" spans="1:2" x14ac:dyDescent="0.25">
      <c r="A9888" s="23" t="s">
        <v>125</v>
      </c>
      <c r="B9888" s="30">
        <f t="shared" si="154"/>
        <v>42408</v>
      </c>
    </row>
    <row r="9889" spans="1:2" x14ac:dyDescent="0.25">
      <c r="A9889" s="23" t="s">
        <v>125</v>
      </c>
      <c r="B9889" s="30">
        <f t="shared" si="154"/>
        <v>42408</v>
      </c>
    </row>
    <row r="9890" spans="1:2" x14ac:dyDescent="0.25">
      <c r="A9890" s="23" t="s">
        <v>125</v>
      </c>
      <c r="B9890" s="30">
        <f t="shared" si="154"/>
        <v>42408</v>
      </c>
    </row>
    <row r="9891" spans="1:2" x14ac:dyDescent="0.25">
      <c r="A9891" s="23" t="s">
        <v>125</v>
      </c>
      <c r="B9891" s="30">
        <f t="shared" si="154"/>
        <v>42408</v>
      </c>
    </row>
    <row r="9892" spans="1:2" x14ac:dyDescent="0.25">
      <c r="A9892" s="23" t="s">
        <v>125</v>
      </c>
      <c r="B9892" s="30">
        <f t="shared" si="154"/>
        <v>42408</v>
      </c>
    </row>
    <row r="9893" spans="1:2" x14ac:dyDescent="0.25">
      <c r="A9893" s="23" t="s">
        <v>125</v>
      </c>
      <c r="B9893" s="30">
        <f t="shared" si="154"/>
        <v>42408</v>
      </c>
    </row>
    <row r="9894" spans="1:2" x14ac:dyDescent="0.25">
      <c r="A9894" s="23" t="s">
        <v>125</v>
      </c>
      <c r="B9894" s="30">
        <f t="shared" si="154"/>
        <v>42408</v>
      </c>
    </row>
    <row r="9895" spans="1:2" x14ac:dyDescent="0.25">
      <c r="A9895" s="23" t="s">
        <v>125</v>
      </c>
      <c r="B9895" s="30">
        <f t="shared" si="154"/>
        <v>42408</v>
      </c>
    </row>
    <row r="9896" spans="1:2" x14ac:dyDescent="0.25">
      <c r="A9896" s="23" t="s">
        <v>125</v>
      </c>
      <c r="B9896" s="30">
        <f t="shared" si="154"/>
        <v>42408</v>
      </c>
    </row>
    <row r="9897" spans="1:2" x14ac:dyDescent="0.25">
      <c r="A9897" s="23" t="s">
        <v>125</v>
      </c>
      <c r="B9897" s="30">
        <f t="shared" si="154"/>
        <v>42408</v>
      </c>
    </row>
    <row r="9898" spans="1:2" x14ac:dyDescent="0.25">
      <c r="A9898" s="23" t="s">
        <v>125</v>
      </c>
      <c r="B9898" s="30">
        <f t="shared" si="154"/>
        <v>42408</v>
      </c>
    </row>
    <row r="9899" spans="1:2" x14ac:dyDescent="0.25">
      <c r="A9899" s="23" t="s">
        <v>125</v>
      </c>
      <c r="B9899" s="30">
        <f t="shared" si="154"/>
        <v>42408</v>
      </c>
    </row>
    <row r="9900" spans="1:2" x14ac:dyDescent="0.25">
      <c r="A9900" s="23" t="s">
        <v>125</v>
      </c>
      <c r="B9900" s="30">
        <f t="shared" si="154"/>
        <v>42408</v>
      </c>
    </row>
    <row r="9901" spans="1:2" x14ac:dyDescent="0.25">
      <c r="A9901" s="23" t="s">
        <v>125</v>
      </c>
      <c r="B9901" s="30">
        <f t="shared" si="154"/>
        <v>42408</v>
      </c>
    </row>
    <row r="9902" spans="1:2" x14ac:dyDescent="0.25">
      <c r="A9902" s="23" t="s">
        <v>125</v>
      </c>
      <c r="B9902" s="30">
        <f t="shared" si="154"/>
        <v>42408</v>
      </c>
    </row>
    <row r="9903" spans="1:2" x14ac:dyDescent="0.25">
      <c r="A9903" s="23" t="s">
        <v>125</v>
      </c>
      <c r="B9903" s="30">
        <f t="shared" si="154"/>
        <v>42408</v>
      </c>
    </row>
    <row r="9904" spans="1:2" x14ac:dyDescent="0.25">
      <c r="A9904" s="23" t="s">
        <v>125</v>
      </c>
      <c r="B9904" s="30">
        <f t="shared" si="154"/>
        <v>42408</v>
      </c>
    </row>
    <row r="9905" spans="1:2" x14ac:dyDescent="0.25">
      <c r="A9905" s="23" t="s">
        <v>125</v>
      </c>
      <c r="B9905" s="30">
        <f t="shared" si="154"/>
        <v>42408</v>
      </c>
    </row>
    <row r="9906" spans="1:2" x14ac:dyDescent="0.25">
      <c r="A9906" s="23" t="s">
        <v>125</v>
      </c>
      <c r="B9906" s="30">
        <f t="shared" si="154"/>
        <v>42408</v>
      </c>
    </row>
    <row r="9907" spans="1:2" x14ac:dyDescent="0.25">
      <c r="A9907" s="23" t="s">
        <v>125</v>
      </c>
      <c r="B9907" s="30">
        <f t="shared" si="154"/>
        <v>42408</v>
      </c>
    </row>
    <row r="9908" spans="1:2" x14ac:dyDescent="0.25">
      <c r="A9908" s="23" t="s">
        <v>125</v>
      </c>
      <c r="B9908" s="30">
        <f t="shared" si="154"/>
        <v>42408</v>
      </c>
    </row>
    <row r="9909" spans="1:2" x14ac:dyDescent="0.25">
      <c r="A9909" s="23" t="s">
        <v>125</v>
      </c>
      <c r="B9909" s="30">
        <f t="shared" si="154"/>
        <v>42408</v>
      </c>
    </row>
    <row r="9910" spans="1:2" x14ac:dyDescent="0.25">
      <c r="A9910" s="23" t="s">
        <v>125</v>
      </c>
      <c r="B9910" s="30">
        <f t="shared" si="154"/>
        <v>42408</v>
      </c>
    </row>
    <row r="9911" spans="1:2" x14ac:dyDescent="0.25">
      <c r="A9911" s="23" t="s">
        <v>125</v>
      </c>
      <c r="B9911" s="30">
        <f t="shared" si="154"/>
        <v>42408</v>
      </c>
    </row>
    <row r="9912" spans="1:2" x14ac:dyDescent="0.25">
      <c r="A9912" s="23" t="s">
        <v>125</v>
      </c>
      <c r="B9912" s="30">
        <f t="shared" si="154"/>
        <v>42408</v>
      </c>
    </row>
    <row r="9913" spans="1:2" x14ac:dyDescent="0.25">
      <c r="A9913" s="23" t="s">
        <v>125</v>
      </c>
      <c r="B9913" s="30">
        <f t="shared" si="154"/>
        <v>42408</v>
      </c>
    </row>
    <row r="9914" spans="1:2" x14ac:dyDescent="0.25">
      <c r="A9914" s="23" t="s">
        <v>125</v>
      </c>
      <c r="B9914" s="30">
        <f t="shared" si="154"/>
        <v>42408</v>
      </c>
    </row>
    <row r="9915" spans="1:2" x14ac:dyDescent="0.25">
      <c r="A9915" s="23" t="s">
        <v>125</v>
      </c>
      <c r="B9915" s="30">
        <f t="shared" si="154"/>
        <v>42408</v>
      </c>
    </row>
    <row r="9916" spans="1:2" x14ac:dyDescent="0.25">
      <c r="A9916" s="23" t="s">
        <v>125</v>
      </c>
      <c r="B9916" s="30">
        <f t="shared" si="154"/>
        <v>42408</v>
      </c>
    </row>
    <row r="9917" spans="1:2" x14ac:dyDescent="0.25">
      <c r="A9917" s="23" t="s">
        <v>125</v>
      </c>
      <c r="B9917" s="30">
        <f t="shared" si="154"/>
        <v>42408</v>
      </c>
    </row>
    <row r="9918" spans="1:2" x14ac:dyDescent="0.25">
      <c r="A9918" s="23" t="s">
        <v>125</v>
      </c>
      <c r="B9918" s="30">
        <f t="shared" si="154"/>
        <v>42408</v>
      </c>
    </row>
    <row r="9919" spans="1:2" x14ac:dyDescent="0.25">
      <c r="A9919" s="23" t="s">
        <v>125</v>
      </c>
      <c r="B9919" s="30">
        <f t="shared" si="154"/>
        <v>42408</v>
      </c>
    </row>
    <row r="9920" spans="1:2" x14ac:dyDescent="0.25">
      <c r="A9920" s="23" t="s">
        <v>125</v>
      </c>
      <c r="B9920" s="30">
        <f t="shared" si="154"/>
        <v>42408</v>
      </c>
    </row>
    <row r="9921" spans="1:2" x14ac:dyDescent="0.25">
      <c r="A9921" s="23" t="s">
        <v>125</v>
      </c>
      <c r="B9921" s="30">
        <f t="shared" si="154"/>
        <v>42408</v>
      </c>
    </row>
    <row r="9922" spans="1:2" x14ac:dyDescent="0.25">
      <c r="A9922" s="23" t="s">
        <v>125</v>
      </c>
      <c r="B9922" s="30">
        <f t="shared" si="154"/>
        <v>42408</v>
      </c>
    </row>
    <row r="9923" spans="1:2" x14ac:dyDescent="0.25">
      <c r="A9923" s="23" t="s">
        <v>125</v>
      </c>
      <c r="B9923" s="30">
        <f t="shared" ref="B9923:B9986" si="155">DATEVALUE(SUBSTITUTE(A9923,".","-"))</f>
        <v>42408</v>
      </c>
    </row>
    <row r="9924" spans="1:2" x14ac:dyDescent="0.25">
      <c r="A9924" s="23" t="s">
        <v>125</v>
      </c>
      <c r="B9924" s="30">
        <f t="shared" si="155"/>
        <v>42408</v>
      </c>
    </row>
    <row r="9925" spans="1:2" x14ac:dyDescent="0.25">
      <c r="A9925" s="23" t="s">
        <v>125</v>
      </c>
      <c r="B9925" s="30">
        <f t="shared" si="155"/>
        <v>42408</v>
      </c>
    </row>
    <row r="9926" spans="1:2" x14ac:dyDescent="0.25">
      <c r="A9926" s="23" t="s">
        <v>91</v>
      </c>
      <c r="B9926" s="30">
        <f t="shared" si="155"/>
        <v>42415</v>
      </c>
    </row>
    <row r="9927" spans="1:2" x14ac:dyDescent="0.25">
      <c r="A9927" s="23" t="s">
        <v>91</v>
      </c>
      <c r="B9927" s="30">
        <f t="shared" si="155"/>
        <v>42415</v>
      </c>
    </row>
    <row r="9928" spans="1:2" x14ac:dyDescent="0.25">
      <c r="A9928" s="23" t="s">
        <v>91</v>
      </c>
      <c r="B9928" s="30">
        <f t="shared" si="155"/>
        <v>42415</v>
      </c>
    </row>
    <row r="9929" spans="1:2" x14ac:dyDescent="0.25">
      <c r="A9929" s="23" t="s">
        <v>91</v>
      </c>
      <c r="B9929" s="30">
        <f t="shared" si="155"/>
        <v>42415</v>
      </c>
    </row>
    <row r="9930" spans="1:2" x14ac:dyDescent="0.25">
      <c r="A9930" s="23" t="s">
        <v>91</v>
      </c>
      <c r="B9930" s="30">
        <f t="shared" si="155"/>
        <v>42415</v>
      </c>
    </row>
    <row r="9931" spans="1:2" x14ac:dyDescent="0.25">
      <c r="A9931" s="23" t="s">
        <v>91</v>
      </c>
      <c r="B9931" s="30">
        <f t="shared" si="155"/>
        <v>42415</v>
      </c>
    </row>
    <row r="9932" spans="1:2" x14ac:dyDescent="0.25">
      <c r="A9932" s="23" t="s">
        <v>91</v>
      </c>
      <c r="B9932" s="30">
        <f t="shared" si="155"/>
        <v>42415</v>
      </c>
    </row>
    <row r="9933" spans="1:2" x14ac:dyDescent="0.25">
      <c r="A9933" s="23" t="s">
        <v>91</v>
      </c>
      <c r="B9933" s="30">
        <f t="shared" si="155"/>
        <v>42415</v>
      </c>
    </row>
    <row r="9934" spans="1:2" x14ac:dyDescent="0.25">
      <c r="A9934" s="23" t="s">
        <v>91</v>
      </c>
      <c r="B9934" s="30">
        <f t="shared" si="155"/>
        <v>42415</v>
      </c>
    </row>
    <row r="9935" spans="1:2" x14ac:dyDescent="0.25">
      <c r="A9935" s="23" t="s">
        <v>91</v>
      </c>
      <c r="B9935" s="30">
        <f t="shared" si="155"/>
        <v>42415</v>
      </c>
    </row>
    <row r="9936" spans="1:2" x14ac:dyDescent="0.25">
      <c r="A9936" s="23" t="s">
        <v>91</v>
      </c>
      <c r="B9936" s="30">
        <f t="shared" si="155"/>
        <v>42415</v>
      </c>
    </row>
    <row r="9937" spans="1:2" x14ac:dyDescent="0.25">
      <c r="A9937" s="23" t="s">
        <v>91</v>
      </c>
      <c r="B9937" s="30">
        <f t="shared" si="155"/>
        <v>42415</v>
      </c>
    </row>
    <row r="9938" spans="1:2" x14ac:dyDescent="0.25">
      <c r="A9938" s="23" t="s">
        <v>91</v>
      </c>
      <c r="B9938" s="30">
        <f t="shared" si="155"/>
        <v>42415</v>
      </c>
    </row>
    <row r="9939" spans="1:2" x14ac:dyDescent="0.25">
      <c r="A9939" s="23" t="s">
        <v>91</v>
      </c>
      <c r="B9939" s="30">
        <f t="shared" si="155"/>
        <v>42415</v>
      </c>
    </row>
    <row r="9940" spans="1:2" x14ac:dyDescent="0.25">
      <c r="A9940" s="23" t="s">
        <v>91</v>
      </c>
      <c r="B9940" s="30">
        <f t="shared" si="155"/>
        <v>42415</v>
      </c>
    </row>
    <row r="9941" spans="1:2" x14ac:dyDescent="0.25">
      <c r="A9941" s="23" t="s">
        <v>91</v>
      </c>
      <c r="B9941" s="30">
        <f t="shared" si="155"/>
        <v>42415</v>
      </c>
    </row>
    <row r="9942" spans="1:2" x14ac:dyDescent="0.25">
      <c r="A9942" s="23" t="s">
        <v>91</v>
      </c>
      <c r="B9942" s="30">
        <f t="shared" si="155"/>
        <v>42415</v>
      </c>
    </row>
    <row r="9943" spans="1:2" x14ac:dyDescent="0.25">
      <c r="A9943" s="23" t="s">
        <v>91</v>
      </c>
      <c r="B9943" s="30">
        <f t="shared" si="155"/>
        <v>42415</v>
      </c>
    </row>
    <row r="9944" spans="1:2" x14ac:dyDescent="0.25">
      <c r="A9944" s="23" t="s">
        <v>91</v>
      </c>
      <c r="B9944" s="30">
        <f t="shared" si="155"/>
        <v>42415</v>
      </c>
    </row>
    <row r="9945" spans="1:2" x14ac:dyDescent="0.25">
      <c r="A9945" s="23" t="s">
        <v>91</v>
      </c>
      <c r="B9945" s="30">
        <f t="shared" si="155"/>
        <v>42415</v>
      </c>
    </row>
    <row r="9946" spans="1:2" x14ac:dyDescent="0.25">
      <c r="A9946" s="23" t="s">
        <v>91</v>
      </c>
      <c r="B9946" s="30">
        <f t="shared" si="155"/>
        <v>42415</v>
      </c>
    </row>
    <row r="9947" spans="1:2" x14ac:dyDescent="0.25">
      <c r="A9947" s="23" t="s">
        <v>91</v>
      </c>
      <c r="B9947" s="30">
        <f t="shared" si="155"/>
        <v>42415</v>
      </c>
    </row>
    <row r="9948" spans="1:2" x14ac:dyDescent="0.25">
      <c r="A9948" s="23" t="s">
        <v>91</v>
      </c>
      <c r="B9948" s="30">
        <f t="shared" si="155"/>
        <v>42415</v>
      </c>
    </row>
    <row r="9949" spans="1:2" x14ac:dyDescent="0.25">
      <c r="A9949" s="23" t="s">
        <v>91</v>
      </c>
      <c r="B9949" s="30">
        <f t="shared" si="155"/>
        <v>42415</v>
      </c>
    </row>
    <row r="9950" spans="1:2" x14ac:dyDescent="0.25">
      <c r="A9950" s="23" t="s">
        <v>91</v>
      </c>
      <c r="B9950" s="30">
        <f t="shared" si="155"/>
        <v>42415</v>
      </c>
    </row>
    <row r="9951" spans="1:2" x14ac:dyDescent="0.25">
      <c r="A9951" s="23" t="s">
        <v>91</v>
      </c>
      <c r="B9951" s="30">
        <f t="shared" si="155"/>
        <v>42415</v>
      </c>
    </row>
    <row r="9952" spans="1:2" x14ac:dyDescent="0.25">
      <c r="A9952" s="23" t="s">
        <v>91</v>
      </c>
      <c r="B9952" s="30">
        <f t="shared" si="155"/>
        <v>42415</v>
      </c>
    </row>
    <row r="9953" spans="1:2" x14ac:dyDescent="0.25">
      <c r="A9953" s="23" t="s">
        <v>91</v>
      </c>
      <c r="B9953" s="30">
        <f t="shared" si="155"/>
        <v>42415</v>
      </c>
    </row>
    <row r="9954" spans="1:2" x14ac:dyDescent="0.25">
      <c r="A9954" s="23" t="s">
        <v>91</v>
      </c>
      <c r="B9954" s="30">
        <f t="shared" si="155"/>
        <v>42415</v>
      </c>
    </row>
    <row r="9955" spans="1:2" x14ac:dyDescent="0.25">
      <c r="A9955" s="23" t="s">
        <v>91</v>
      </c>
      <c r="B9955" s="30">
        <f t="shared" si="155"/>
        <v>42415</v>
      </c>
    </row>
    <row r="9956" spans="1:2" x14ac:dyDescent="0.25">
      <c r="A9956" s="23" t="s">
        <v>91</v>
      </c>
      <c r="B9956" s="30">
        <f t="shared" si="155"/>
        <v>42415</v>
      </c>
    </row>
    <row r="9957" spans="1:2" x14ac:dyDescent="0.25">
      <c r="A9957" s="23" t="s">
        <v>91</v>
      </c>
      <c r="B9957" s="30">
        <f t="shared" si="155"/>
        <v>42415</v>
      </c>
    </row>
    <row r="9958" spans="1:2" x14ac:dyDescent="0.25">
      <c r="A9958" s="23" t="s">
        <v>91</v>
      </c>
      <c r="B9958" s="30">
        <f t="shared" si="155"/>
        <v>42415</v>
      </c>
    </row>
    <row r="9959" spans="1:2" x14ac:dyDescent="0.25">
      <c r="A9959" s="23" t="s">
        <v>91</v>
      </c>
      <c r="B9959" s="30">
        <f t="shared" si="155"/>
        <v>42415</v>
      </c>
    </row>
    <row r="9960" spans="1:2" x14ac:dyDescent="0.25">
      <c r="A9960" s="23" t="s">
        <v>91</v>
      </c>
      <c r="B9960" s="30">
        <f t="shared" si="155"/>
        <v>42415</v>
      </c>
    </row>
    <row r="9961" spans="1:2" x14ac:dyDescent="0.25">
      <c r="A9961" s="23" t="s">
        <v>91</v>
      </c>
      <c r="B9961" s="30">
        <f t="shared" si="155"/>
        <v>42415</v>
      </c>
    </row>
    <row r="9962" spans="1:2" x14ac:dyDescent="0.25">
      <c r="A9962" s="23" t="s">
        <v>91</v>
      </c>
      <c r="B9962" s="30">
        <f t="shared" si="155"/>
        <v>42415</v>
      </c>
    </row>
    <row r="9963" spans="1:2" x14ac:dyDescent="0.25">
      <c r="A9963" s="23" t="s">
        <v>91</v>
      </c>
      <c r="B9963" s="30">
        <f t="shared" si="155"/>
        <v>42415</v>
      </c>
    </row>
    <row r="9964" spans="1:2" x14ac:dyDescent="0.25">
      <c r="A9964" s="23" t="s">
        <v>91</v>
      </c>
      <c r="B9964" s="30">
        <f t="shared" si="155"/>
        <v>42415</v>
      </c>
    </row>
    <row r="9965" spans="1:2" x14ac:dyDescent="0.25">
      <c r="A9965" s="23" t="s">
        <v>91</v>
      </c>
      <c r="B9965" s="30">
        <f t="shared" si="155"/>
        <v>42415</v>
      </c>
    </row>
    <row r="9966" spans="1:2" x14ac:dyDescent="0.25">
      <c r="A9966" s="23" t="s">
        <v>91</v>
      </c>
      <c r="B9966" s="30">
        <f t="shared" si="155"/>
        <v>42415</v>
      </c>
    </row>
    <row r="9967" spans="1:2" x14ac:dyDescent="0.25">
      <c r="A9967" s="23" t="s">
        <v>91</v>
      </c>
      <c r="B9967" s="30">
        <f t="shared" si="155"/>
        <v>42415</v>
      </c>
    </row>
    <row r="9968" spans="1:2" x14ac:dyDescent="0.25">
      <c r="A9968" s="23" t="s">
        <v>91</v>
      </c>
      <c r="B9968" s="30">
        <f t="shared" si="155"/>
        <v>42415</v>
      </c>
    </row>
    <row r="9969" spans="1:2" x14ac:dyDescent="0.25">
      <c r="A9969" s="23" t="s">
        <v>91</v>
      </c>
      <c r="B9969" s="30">
        <f t="shared" si="155"/>
        <v>42415</v>
      </c>
    </row>
    <row r="9970" spans="1:2" x14ac:dyDescent="0.25">
      <c r="A9970" s="23" t="s">
        <v>91</v>
      </c>
      <c r="B9970" s="30">
        <f t="shared" si="155"/>
        <v>42415</v>
      </c>
    </row>
    <row r="9971" spans="1:2" x14ac:dyDescent="0.25">
      <c r="A9971" s="23" t="s">
        <v>91</v>
      </c>
      <c r="B9971" s="30">
        <f t="shared" si="155"/>
        <v>42415</v>
      </c>
    </row>
    <row r="9972" spans="1:2" x14ac:dyDescent="0.25">
      <c r="A9972" s="23" t="s">
        <v>91</v>
      </c>
      <c r="B9972" s="30">
        <f t="shared" si="155"/>
        <v>42415</v>
      </c>
    </row>
    <row r="9973" spans="1:2" x14ac:dyDescent="0.25">
      <c r="A9973" s="23" t="s">
        <v>91</v>
      </c>
      <c r="B9973" s="30">
        <f t="shared" si="155"/>
        <v>42415</v>
      </c>
    </row>
    <row r="9974" spans="1:2" x14ac:dyDescent="0.25">
      <c r="A9974" s="23" t="s">
        <v>91</v>
      </c>
      <c r="B9974" s="30">
        <f t="shared" si="155"/>
        <v>42415</v>
      </c>
    </row>
    <row r="9975" spans="1:2" x14ac:dyDescent="0.25">
      <c r="A9975" s="23" t="s">
        <v>91</v>
      </c>
      <c r="B9975" s="30">
        <f t="shared" si="155"/>
        <v>42415</v>
      </c>
    </row>
    <row r="9976" spans="1:2" x14ac:dyDescent="0.25">
      <c r="A9976" s="23" t="s">
        <v>91</v>
      </c>
      <c r="B9976" s="30">
        <f t="shared" si="155"/>
        <v>42415</v>
      </c>
    </row>
    <row r="9977" spans="1:2" x14ac:dyDescent="0.25">
      <c r="A9977" s="23" t="s">
        <v>91</v>
      </c>
      <c r="B9977" s="30">
        <f t="shared" si="155"/>
        <v>42415</v>
      </c>
    </row>
    <row r="9978" spans="1:2" x14ac:dyDescent="0.25">
      <c r="A9978" s="23" t="s">
        <v>91</v>
      </c>
      <c r="B9978" s="30">
        <f t="shared" si="155"/>
        <v>42415</v>
      </c>
    </row>
    <row r="9979" spans="1:2" x14ac:dyDescent="0.25">
      <c r="A9979" s="23" t="s">
        <v>91</v>
      </c>
      <c r="B9979" s="30">
        <f t="shared" si="155"/>
        <v>42415</v>
      </c>
    </row>
    <row r="9980" spans="1:2" x14ac:dyDescent="0.25">
      <c r="A9980" s="23" t="s">
        <v>91</v>
      </c>
      <c r="B9980" s="30">
        <f t="shared" si="155"/>
        <v>42415</v>
      </c>
    </row>
    <row r="9981" spans="1:2" x14ac:dyDescent="0.25">
      <c r="A9981" s="23" t="s">
        <v>91</v>
      </c>
      <c r="B9981" s="30">
        <f t="shared" si="155"/>
        <v>42415</v>
      </c>
    </row>
    <row r="9982" spans="1:2" x14ac:dyDescent="0.25">
      <c r="A9982" s="23" t="s">
        <v>91</v>
      </c>
      <c r="B9982" s="30">
        <f t="shared" si="155"/>
        <v>42415</v>
      </c>
    </row>
    <row r="9983" spans="1:2" x14ac:dyDescent="0.25">
      <c r="A9983" s="23" t="s">
        <v>91</v>
      </c>
      <c r="B9983" s="30">
        <f t="shared" si="155"/>
        <v>42415</v>
      </c>
    </row>
    <row r="9984" spans="1:2" x14ac:dyDescent="0.25">
      <c r="A9984" s="23" t="s">
        <v>91</v>
      </c>
      <c r="B9984" s="30">
        <f t="shared" si="155"/>
        <v>42415</v>
      </c>
    </row>
    <row r="9985" spans="1:2" x14ac:dyDescent="0.25">
      <c r="A9985" s="23" t="s">
        <v>91</v>
      </c>
      <c r="B9985" s="30">
        <f t="shared" si="155"/>
        <v>42415</v>
      </c>
    </row>
    <row r="9986" spans="1:2" x14ac:dyDescent="0.25">
      <c r="A9986" s="23" t="s">
        <v>91</v>
      </c>
      <c r="B9986" s="30">
        <f t="shared" si="155"/>
        <v>42415</v>
      </c>
    </row>
    <row r="9987" spans="1:2" x14ac:dyDescent="0.25">
      <c r="A9987" s="23" t="s">
        <v>91</v>
      </c>
      <c r="B9987" s="30">
        <f t="shared" ref="B9987:B10050" si="156">DATEVALUE(SUBSTITUTE(A9987,".","-"))</f>
        <v>42415</v>
      </c>
    </row>
    <row r="9988" spans="1:2" x14ac:dyDescent="0.25">
      <c r="A9988" s="23" t="s">
        <v>91</v>
      </c>
      <c r="B9988" s="30">
        <f t="shared" si="156"/>
        <v>42415</v>
      </c>
    </row>
    <row r="9989" spans="1:2" x14ac:dyDescent="0.25">
      <c r="A9989" s="23" t="s">
        <v>91</v>
      </c>
      <c r="B9989" s="30">
        <f t="shared" si="156"/>
        <v>42415</v>
      </c>
    </row>
    <row r="9990" spans="1:2" x14ac:dyDescent="0.25">
      <c r="A9990" s="23" t="s">
        <v>91</v>
      </c>
      <c r="B9990" s="30">
        <f t="shared" si="156"/>
        <v>42415</v>
      </c>
    </row>
    <row r="9991" spans="1:2" x14ac:dyDescent="0.25">
      <c r="A9991" s="23" t="s">
        <v>91</v>
      </c>
      <c r="B9991" s="30">
        <f t="shared" si="156"/>
        <v>42415</v>
      </c>
    </row>
    <row r="9992" spans="1:2" x14ac:dyDescent="0.25">
      <c r="A9992" s="23" t="s">
        <v>91</v>
      </c>
      <c r="B9992" s="30">
        <f t="shared" si="156"/>
        <v>42415</v>
      </c>
    </row>
    <row r="9993" spans="1:2" x14ac:dyDescent="0.25">
      <c r="A9993" s="23" t="s">
        <v>91</v>
      </c>
      <c r="B9993" s="30">
        <f t="shared" si="156"/>
        <v>42415</v>
      </c>
    </row>
    <row r="9994" spans="1:2" x14ac:dyDescent="0.25">
      <c r="A9994" s="23" t="s">
        <v>91</v>
      </c>
      <c r="B9994" s="30">
        <f t="shared" si="156"/>
        <v>42415</v>
      </c>
    </row>
    <row r="9995" spans="1:2" x14ac:dyDescent="0.25">
      <c r="A9995" s="23" t="s">
        <v>91</v>
      </c>
      <c r="B9995" s="30">
        <f t="shared" si="156"/>
        <v>42415</v>
      </c>
    </row>
    <row r="9996" spans="1:2" x14ac:dyDescent="0.25">
      <c r="A9996" s="23" t="s">
        <v>91</v>
      </c>
      <c r="B9996" s="30">
        <f t="shared" si="156"/>
        <v>42415</v>
      </c>
    </row>
    <row r="9997" spans="1:2" x14ac:dyDescent="0.25">
      <c r="A9997" s="23" t="s">
        <v>91</v>
      </c>
      <c r="B9997" s="30">
        <f t="shared" si="156"/>
        <v>42415</v>
      </c>
    </row>
    <row r="9998" spans="1:2" x14ac:dyDescent="0.25">
      <c r="A9998" s="23" t="s">
        <v>91</v>
      </c>
      <c r="B9998" s="30">
        <f t="shared" si="156"/>
        <v>42415</v>
      </c>
    </row>
    <row r="9999" spans="1:2" x14ac:dyDescent="0.25">
      <c r="A9999" s="23" t="s">
        <v>91</v>
      </c>
      <c r="B9999" s="30">
        <f t="shared" si="156"/>
        <v>42415</v>
      </c>
    </row>
    <row r="10000" spans="1:2" x14ac:dyDescent="0.25">
      <c r="A10000" s="23" t="s">
        <v>91</v>
      </c>
      <c r="B10000" s="30">
        <f t="shared" si="156"/>
        <v>42415</v>
      </c>
    </row>
    <row r="10001" spans="1:2" x14ac:dyDescent="0.25">
      <c r="A10001" s="23" t="s">
        <v>91</v>
      </c>
      <c r="B10001" s="30">
        <f t="shared" si="156"/>
        <v>42415</v>
      </c>
    </row>
    <row r="10002" spans="1:2" x14ac:dyDescent="0.25">
      <c r="A10002" s="23" t="s">
        <v>91</v>
      </c>
      <c r="B10002" s="30">
        <f t="shared" si="156"/>
        <v>42415</v>
      </c>
    </row>
    <row r="10003" spans="1:2" x14ac:dyDescent="0.25">
      <c r="A10003" s="23" t="s">
        <v>91</v>
      </c>
      <c r="B10003" s="30">
        <f t="shared" si="156"/>
        <v>42415</v>
      </c>
    </row>
    <row r="10004" spans="1:2" x14ac:dyDescent="0.25">
      <c r="A10004" s="23" t="s">
        <v>91</v>
      </c>
      <c r="B10004" s="30">
        <f t="shared" si="156"/>
        <v>42415</v>
      </c>
    </row>
    <row r="10005" spans="1:2" x14ac:dyDescent="0.25">
      <c r="A10005" s="23" t="s">
        <v>91</v>
      </c>
      <c r="B10005" s="30">
        <f t="shared" si="156"/>
        <v>42415</v>
      </c>
    </row>
    <row r="10006" spans="1:2" x14ac:dyDescent="0.25">
      <c r="A10006" s="23" t="s">
        <v>91</v>
      </c>
      <c r="B10006" s="30">
        <f t="shared" si="156"/>
        <v>42415</v>
      </c>
    </row>
    <row r="10007" spans="1:2" x14ac:dyDescent="0.25">
      <c r="A10007" s="23" t="s">
        <v>91</v>
      </c>
      <c r="B10007" s="30">
        <f t="shared" si="156"/>
        <v>42415</v>
      </c>
    </row>
    <row r="10008" spans="1:2" x14ac:dyDescent="0.25">
      <c r="A10008" s="23" t="s">
        <v>91</v>
      </c>
      <c r="B10008" s="30">
        <f t="shared" si="156"/>
        <v>42415</v>
      </c>
    </row>
    <row r="10009" spans="1:2" x14ac:dyDescent="0.25">
      <c r="A10009" s="23" t="s">
        <v>91</v>
      </c>
      <c r="B10009" s="30">
        <f t="shared" si="156"/>
        <v>42415</v>
      </c>
    </row>
    <row r="10010" spans="1:2" x14ac:dyDescent="0.25">
      <c r="A10010" s="23" t="s">
        <v>91</v>
      </c>
      <c r="B10010" s="30">
        <f t="shared" si="156"/>
        <v>42415</v>
      </c>
    </row>
    <row r="10011" spans="1:2" x14ac:dyDescent="0.25">
      <c r="A10011" s="23" t="s">
        <v>91</v>
      </c>
      <c r="B10011" s="30">
        <f t="shared" si="156"/>
        <v>42415</v>
      </c>
    </row>
    <row r="10012" spans="1:2" x14ac:dyDescent="0.25">
      <c r="A10012" s="23" t="s">
        <v>91</v>
      </c>
      <c r="B10012" s="30">
        <f t="shared" si="156"/>
        <v>42415</v>
      </c>
    </row>
    <row r="10013" spans="1:2" x14ac:dyDescent="0.25">
      <c r="A10013" s="23" t="s">
        <v>91</v>
      </c>
      <c r="B10013" s="30">
        <f t="shared" si="156"/>
        <v>42415</v>
      </c>
    </row>
    <row r="10014" spans="1:2" x14ac:dyDescent="0.25">
      <c r="A10014" s="23" t="s">
        <v>91</v>
      </c>
      <c r="B10014" s="30">
        <f t="shared" si="156"/>
        <v>42415</v>
      </c>
    </row>
    <row r="10015" spans="1:2" x14ac:dyDescent="0.25">
      <c r="A10015" s="23" t="s">
        <v>91</v>
      </c>
      <c r="B10015" s="30">
        <f t="shared" si="156"/>
        <v>42415</v>
      </c>
    </row>
    <row r="10016" spans="1:2" x14ac:dyDescent="0.25">
      <c r="A10016" s="23" t="s">
        <v>91</v>
      </c>
      <c r="B10016" s="30">
        <f t="shared" si="156"/>
        <v>42415</v>
      </c>
    </row>
    <row r="10017" spans="1:2" x14ac:dyDescent="0.25">
      <c r="A10017" s="23" t="s">
        <v>91</v>
      </c>
      <c r="B10017" s="30">
        <f t="shared" si="156"/>
        <v>42415</v>
      </c>
    </row>
    <row r="10018" spans="1:2" x14ac:dyDescent="0.25">
      <c r="A10018" s="23" t="s">
        <v>91</v>
      </c>
      <c r="B10018" s="30">
        <f t="shared" si="156"/>
        <v>42415</v>
      </c>
    </row>
    <row r="10019" spans="1:2" x14ac:dyDescent="0.25">
      <c r="A10019" s="23" t="s">
        <v>91</v>
      </c>
      <c r="B10019" s="30">
        <f t="shared" si="156"/>
        <v>42415</v>
      </c>
    </row>
    <row r="10020" spans="1:2" x14ac:dyDescent="0.25">
      <c r="A10020" s="23" t="s">
        <v>91</v>
      </c>
      <c r="B10020" s="30">
        <f t="shared" si="156"/>
        <v>42415</v>
      </c>
    </row>
    <row r="10021" spans="1:2" x14ac:dyDescent="0.25">
      <c r="A10021" s="23" t="s">
        <v>91</v>
      </c>
      <c r="B10021" s="30">
        <f t="shared" si="156"/>
        <v>42415</v>
      </c>
    </row>
    <row r="10022" spans="1:2" x14ac:dyDescent="0.25">
      <c r="A10022" s="23" t="s">
        <v>91</v>
      </c>
      <c r="B10022" s="30">
        <f t="shared" si="156"/>
        <v>42415</v>
      </c>
    </row>
    <row r="10023" spans="1:2" x14ac:dyDescent="0.25">
      <c r="A10023" s="23" t="s">
        <v>91</v>
      </c>
      <c r="B10023" s="30">
        <f t="shared" si="156"/>
        <v>42415</v>
      </c>
    </row>
    <row r="10024" spans="1:2" x14ac:dyDescent="0.25">
      <c r="A10024" s="23" t="s">
        <v>91</v>
      </c>
      <c r="B10024" s="30">
        <f t="shared" si="156"/>
        <v>42415</v>
      </c>
    </row>
    <row r="10025" spans="1:2" x14ac:dyDescent="0.25">
      <c r="A10025" s="23" t="s">
        <v>91</v>
      </c>
      <c r="B10025" s="30">
        <f t="shared" si="156"/>
        <v>42415</v>
      </c>
    </row>
    <row r="10026" spans="1:2" x14ac:dyDescent="0.25">
      <c r="A10026" s="23" t="s">
        <v>91</v>
      </c>
      <c r="B10026" s="30">
        <f t="shared" si="156"/>
        <v>42415</v>
      </c>
    </row>
    <row r="10027" spans="1:2" x14ac:dyDescent="0.25">
      <c r="A10027" s="23" t="s">
        <v>91</v>
      </c>
      <c r="B10027" s="30">
        <f t="shared" si="156"/>
        <v>42415</v>
      </c>
    </row>
    <row r="10028" spans="1:2" x14ac:dyDescent="0.25">
      <c r="A10028" s="23" t="s">
        <v>91</v>
      </c>
      <c r="B10028" s="30">
        <f t="shared" si="156"/>
        <v>42415</v>
      </c>
    </row>
    <row r="10029" spans="1:2" x14ac:dyDescent="0.25">
      <c r="A10029" s="23" t="s">
        <v>91</v>
      </c>
      <c r="B10029" s="30">
        <f t="shared" si="156"/>
        <v>42415</v>
      </c>
    </row>
    <row r="10030" spans="1:2" x14ac:dyDescent="0.25">
      <c r="A10030" s="23" t="s">
        <v>91</v>
      </c>
      <c r="B10030" s="30">
        <f t="shared" si="156"/>
        <v>42415</v>
      </c>
    </row>
    <row r="10031" spans="1:2" x14ac:dyDescent="0.25">
      <c r="A10031" s="23" t="s">
        <v>91</v>
      </c>
      <c r="B10031" s="30">
        <f t="shared" si="156"/>
        <v>42415</v>
      </c>
    </row>
    <row r="10032" spans="1:2" x14ac:dyDescent="0.25">
      <c r="A10032" s="23" t="s">
        <v>91</v>
      </c>
      <c r="B10032" s="30">
        <f t="shared" si="156"/>
        <v>42415</v>
      </c>
    </row>
    <row r="10033" spans="1:2" x14ac:dyDescent="0.25">
      <c r="A10033" s="23" t="s">
        <v>91</v>
      </c>
      <c r="B10033" s="30">
        <f t="shared" si="156"/>
        <v>42415</v>
      </c>
    </row>
    <row r="10034" spans="1:2" x14ac:dyDescent="0.25">
      <c r="A10034" s="23" t="s">
        <v>91</v>
      </c>
      <c r="B10034" s="30">
        <f t="shared" si="156"/>
        <v>42415</v>
      </c>
    </row>
    <row r="10035" spans="1:2" x14ac:dyDescent="0.25">
      <c r="A10035" s="23" t="s">
        <v>91</v>
      </c>
      <c r="B10035" s="30">
        <f t="shared" si="156"/>
        <v>42415</v>
      </c>
    </row>
    <row r="10036" spans="1:2" x14ac:dyDescent="0.25">
      <c r="A10036" s="23" t="s">
        <v>91</v>
      </c>
      <c r="B10036" s="30">
        <f t="shared" si="156"/>
        <v>42415</v>
      </c>
    </row>
    <row r="10037" spans="1:2" x14ac:dyDescent="0.25">
      <c r="A10037" s="23" t="s">
        <v>91</v>
      </c>
      <c r="B10037" s="30">
        <f t="shared" si="156"/>
        <v>42415</v>
      </c>
    </row>
    <row r="10038" spans="1:2" x14ac:dyDescent="0.25">
      <c r="A10038" s="23" t="s">
        <v>91</v>
      </c>
      <c r="B10038" s="30">
        <f t="shared" si="156"/>
        <v>42415</v>
      </c>
    </row>
    <row r="10039" spans="1:2" x14ac:dyDescent="0.25">
      <c r="A10039" s="23" t="s">
        <v>91</v>
      </c>
      <c r="B10039" s="30">
        <f t="shared" si="156"/>
        <v>42415</v>
      </c>
    </row>
    <row r="10040" spans="1:2" x14ac:dyDescent="0.25">
      <c r="A10040" s="23" t="s">
        <v>91</v>
      </c>
      <c r="B10040" s="30">
        <f t="shared" si="156"/>
        <v>42415</v>
      </c>
    </row>
    <row r="10041" spans="1:2" x14ac:dyDescent="0.25">
      <c r="A10041" s="23" t="s">
        <v>91</v>
      </c>
      <c r="B10041" s="30">
        <f t="shared" si="156"/>
        <v>42415</v>
      </c>
    </row>
    <row r="10042" spans="1:2" x14ac:dyDescent="0.25">
      <c r="A10042" s="23" t="s">
        <v>91</v>
      </c>
      <c r="B10042" s="30">
        <f t="shared" si="156"/>
        <v>42415</v>
      </c>
    </row>
    <row r="10043" spans="1:2" x14ac:dyDescent="0.25">
      <c r="A10043" s="23" t="s">
        <v>91</v>
      </c>
      <c r="B10043" s="30">
        <f t="shared" si="156"/>
        <v>42415</v>
      </c>
    </row>
    <row r="10044" spans="1:2" x14ac:dyDescent="0.25">
      <c r="A10044" s="23" t="s">
        <v>91</v>
      </c>
      <c r="B10044" s="30">
        <f t="shared" si="156"/>
        <v>42415</v>
      </c>
    </row>
    <row r="10045" spans="1:2" x14ac:dyDescent="0.25">
      <c r="A10045" s="23" t="s">
        <v>91</v>
      </c>
      <c r="B10045" s="30">
        <f t="shared" si="156"/>
        <v>42415</v>
      </c>
    </row>
    <row r="10046" spans="1:2" x14ac:dyDescent="0.25">
      <c r="A10046" s="23" t="s">
        <v>91</v>
      </c>
      <c r="B10046" s="30">
        <f t="shared" si="156"/>
        <v>42415</v>
      </c>
    </row>
    <row r="10047" spans="1:2" x14ac:dyDescent="0.25">
      <c r="A10047" s="23" t="s">
        <v>91</v>
      </c>
      <c r="B10047" s="30">
        <f t="shared" si="156"/>
        <v>42415</v>
      </c>
    </row>
    <row r="10048" spans="1:2" x14ac:dyDescent="0.25">
      <c r="A10048" s="23" t="s">
        <v>91</v>
      </c>
      <c r="B10048" s="30">
        <f t="shared" si="156"/>
        <v>42415</v>
      </c>
    </row>
    <row r="10049" spans="1:2" x14ac:dyDescent="0.25">
      <c r="A10049" s="23" t="s">
        <v>91</v>
      </c>
      <c r="B10049" s="30">
        <f t="shared" si="156"/>
        <v>42415</v>
      </c>
    </row>
    <row r="10050" spans="1:2" x14ac:dyDescent="0.25">
      <c r="A10050" s="23" t="s">
        <v>91</v>
      </c>
      <c r="B10050" s="30">
        <f t="shared" si="156"/>
        <v>42415</v>
      </c>
    </row>
    <row r="10051" spans="1:2" x14ac:dyDescent="0.25">
      <c r="A10051" s="23" t="s">
        <v>91</v>
      </c>
      <c r="B10051" s="30">
        <f t="shared" ref="B10051:B10114" si="157">DATEVALUE(SUBSTITUTE(A10051,".","-"))</f>
        <v>42415</v>
      </c>
    </row>
    <row r="10052" spans="1:2" x14ac:dyDescent="0.25">
      <c r="A10052" s="23" t="s">
        <v>91</v>
      </c>
      <c r="B10052" s="30">
        <f t="shared" si="157"/>
        <v>42415</v>
      </c>
    </row>
    <row r="10053" spans="1:2" x14ac:dyDescent="0.25">
      <c r="A10053" s="23" t="s">
        <v>91</v>
      </c>
      <c r="B10053" s="30">
        <f t="shared" si="157"/>
        <v>42415</v>
      </c>
    </row>
    <row r="10054" spans="1:2" x14ac:dyDescent="0.25">
      <c r="A10054" s="23" t="s">
        <v>91</v>
      </c>
      <c r="B10054" s="30">
        <f t="shared" si="157"/>
        <v>42415</v>
      </c>
    </row>
    <row r="10055" spans="1:2" x14ac:dyDescent="0.25">
      <c r="A10055" s="23" t="s">
        <v>91</v>
      </c>
      <c r="B10055" s="30">
        <f t="shared" si="157"/>
        <v>42415</v>
      </c>
    </row>
    <row r="10056" spans="1:2" x14ac:dyDescent="0.25">
      <c r="A10056" s="23" t="s">
        <v>91</v>
      </c>
      <c r="B10056" s="30">
        <f t="shared" si="157"/>
        <v>42415</v>
      </c>
    </row>
    <row r="10057" spans="1:2" x14ac:dyDescent="0.25">
      <c r="A10057" s="23" t="s">
        <v>91</v>
      </c>
      <c r="B10057" s="30">
        <f t="shared" si="157"/>
        <v>42415</v>
      </c>
    </row>
    <row r="10058" spans="1:2" x14ac:dyDescent="0.25">
      <c r="A10058" s="23" t="s">
        <v>91</v>
      </c>
      <c r="B10058" s="30">
        <f t="shared" si="157"/>
        <v>42415</v>
      </c>
    </row>
    <row r="10059" spans="1:2" x14ac:dyDescent="0.25">
      <c r="A10059" s="23" t="s">
        <v>91</v>
      </c>
      <c r="B10059" s="30">
        <f t="shared" si="157"/>
        <v>42415</v>
      </c>
    </row>
    <row r="10060" spans="1:2" x14ac:dyDescent="0.25">
      <c r="A10060" s="23" t="s">
        <v>91</v>
      </c>
      <c r="B10060" s="30">
        <f t="shared" si="157"/>
        <v>42415</v>
      </c>
    </row>
    <row r="10061" spans="1:2" x14ac:dyDescent="0.25">
      <c r="A10061" s="23" t="s">
        <v>91</v>
      </c>
      <c r="B10061" s="30">
        <f t="shared" si="157"/>
        <v>42415</v>
      </c>
    </row>
    <row r="10062" spans="1:2" x14ac:dyDescent="0.25">
      <c r="A10062" s="23" t="s">
        <v>91</v>
      </c>
      <c r="B10062" s="30">
        <f t="shared" si="157"/>
        <v>42415</v>
      </c>
    </row>
    <row r="10063" spans="1:2" x14ac:dyDescent="0.25">
      <c r="A10063" s="23" t="s">
        <v>91</v>
      </c>
      <c r="B10063" s="30">
        <f t="shared" si="157"/>
        <v>42415</v>
      </c>
    </row>
    <row r="10064" spans="1:2" x14ac:dyDescent="0.25">
      <c r="A10064" s="23" t="s">
        <v>91</v>
      </c>
      <c r="B10064" s="30">
        <f t="shared" si="157"/>
        <v>42415</v>
      </c>
    </row>
    <row r="10065" spans="1:2" x14ac:dyDescent="0.25">
      <c r="A10065" s="23" t="s">
        <v>91</v>
      </c>
      <c r="B10065" s="30">
        <f t="shared" si="157"/>
        <v>42415</v>
      </c>
    </row>
    <row r="10066" spans="1:2" x14ac:dyDescent="0.25">
      <c r="A10066" s="23" t="s">
        <v>91</v>
      </c>
      <c r="B10066" s="30">
        <f t="shared" si="157"/>
        <v>42415</v>
      </c>
    </row>
    <row r="10067" spans="1:2" x14ac:dyDescent="0.25">
      <c r="A10067" s="23" t="s">
        <v>91</v>
      </c>
      <c r="B10067" s="30">
        <f t="shared" si="157"/>
        <v>42415</v>
      </c>
    </row>
    <row r="10068" spans="1:2" x14ac:dyDescent="0.25">
      <c r="A10068" s="23" t="s">
        <v>91</v>
      </c>
      <c r="B10068" s="30">
        <f t="shared" si="157"/>
        <v>42415</v>
      </c>
    </row>
    <row r="10069" spans="1:2" x14ac:dyDescent="0.25">
      <c r="A10069" s="23" t="s">
        <v>91</v>
      </c>
      <c r="B10069" s="30">
        <f t="shared" si="157"/>
        <v>42415</v>
      </c>
    </row>
    <row r="10070" spans="1:2" x14ac:dyDescent="0.25">
      <c r="A10070" s="23" t="s">
        <v>91</v>
      </c>
      <c r="B10070" s="30">
        <f t="shared" si="157"/>
        <v>42415</v>
      </c>
    </row>
    <row r="10071" spans="1:2" x14ac:dyDescent="0.25">
      <c r="A10071" s="23" t="s">
        <v>91</v>
      </c>
      <c r="B10071" s="30">
        <f t="shared" si="157"/>
        <v>42415</v>
      </c>
    </row>
    <row r="10072" spans="1:2" x14ac:dyDescent="0.25">
      <c r="A10072" s="23" t="s">
        <v>91</v>
      </c>
      <c r="B10072" s="30">
        <f t="shared" si="157"/>
        <v>42415</v>
      </c>
    </row>
    <row r="10073" spans="1:2" x14ac:dyDescent="0.25">
      <c r="A10073" s="23" t="s">
        <v>91</v>
      </c>
      <c r="B10073" s="30">
        <f t="shared" si="157"/>
        <v>42415</v>
      </c>
    </row>
    <row r="10074" spans="1:2" x14ac:dyDescent="0.25">
      <c r="A10074" s="23" t="s">
        <v>91</v>
      </c>
      <c r="B10074" s="30">
        <f t="shared" si="157"/>
        <v>42415</v>
      </c>
    </row>
    <row r="10075" spans="1:2" x14ac:dyDescent="0.25">
      <c r="A10075" s="23" t="s">
        <v>91</v>
      </c>
      <c r="B10075" s="30">
        <f t="shared" si="157"/>
        <v>42415</v>
      </c>
    </row>
    <row r="10076" spans="1:2" x14ac:dyDescent="0.25">
      <c r="A10076" s="23" t="s">
        <v>91</v>
      </c>
      <c r="B10076" s="30">
        <f t="shared" si="157"/>
        <v>42415</v>
      </c>
    </row>
    <row r="10077" spans="1:2" x14ac:dyDescent="0.25">
      <c r="A10077" s="23" t="s">
        <v>91</v>
      </c>
      <c r="B10077" s="30">
        <f t="shared" si="157"/>
        <v>42415</v>
      </c>
    </row>
    <row r="10078" spans="1:2" x14ac:dyDescent="0.25">
      <c r="A10078" s="23" t="s">
        <v>91</v>
      </c>
      <c r="B10078" s="30">
        <f t="shared" si="157"/>
        <v>42415</v>
      </c>
    </row>
    <row r="10079" spans="1:2" x14ac:dyDescent="0.25">
      <c r="A10079" s="23" t="s">
        <v>91</v>
      </c>
      <c r="B10079" s="30">
        <f t="shared" si="157"/>
        <v>42415</v>
      </c>
    </row>
    <row r="10080" spans="1:2" x14ac:dyDescent="0.25">
      <c r="A10080" s="23" t="s">
        <v>91</v>
      </c>
      <c r="B10080" s="30">
        <f t="shared" si="157"/>
        <v>42415</v>
      </c>
    </row>
    <row r="10081" spans="1:2" x14ac:dyDescent="0.25">
      <c r="A10081" s="23" t="s">
        <v>91</v>
      </c>
      <c r="B10081" s="30">
        <f t="shared" si="157"/>
        <v>42415</v>
      </c>
    </row>
    <row r="10082" spans="1:2" x14ac:dyDescent="0.25">
      <c r="A10082" s="23" t="s">
        <v>97</v>
      </c>
      <c r="B10082" s="30">
        <f t="shared" si="157"/>
        <v>42416</v>
      </c>
    </row>
    <row r="10083" spans="1:2" x14ac:dyDescent="0.25">
      <c r="A10083" s="23" t="s">
        <v>97</v>
      </c>
      <c r="B10083" s="30">
        <f t="shared" si="157"/>
        <v>42416</v>
      </c>
    </row>
    <row r="10084" spans="1:2" x14ac:dyDescent="0.25">
      <c r="A10084" s="23" t="s">
        <v>97</v>
      </c>
      <c r="B10084" s="30">
        <f t="shared" si="157"/>
        <v>42416</v>
      </c>
    </row>
    <row r="10085" spans="1:2" x14ac:dyDescent="0.25">
      <c r="A10085" s="23" t="s">
        <v>97</v>
      </c>
      <c r="B10085" s="30">
        <f t="shared" si="157"/>
        <v>42416</v>
      </c>
    </row>
    <row r="10086" spans="1:2" x14ac:dyDescent="0.25">
      <c r="A10086" s="23" t="s">
        <v>97</v>
      </c>
      <c r="B10086" s="30">
        <f t="shared" si="157"/>
        <v>42416</v>
      </c>
    </row>
    <row r="10087" spans="1:2" x14ac:dyDescent="0.25">
      <c r="A10087" s="23" t="s">
        <v>97</v>
      </c>
      <c r="B10087" s="30">
        <f t="shared" si="157"/>
        <v>42416</v>
      </c>
    </row>
    <row r="10088" spans="1:2" x14ac:dyDescent="0.25">
      <c r="A10088" s="23" t="s">
        <v>97</v>
      </c>
      <c r="B10088" s="30">
        <f t="shared" si="157"/>
        <v>42416</v>
      </c>
    </row>
    <row r="10089" spans="1:2" x14ac:dyDescent="0.25">
      <c r="A10089" s="23" t="s">
        <v>97</v>
      </c>
      <c r="B10089" s="30">
        <f t="shared" si="157"/>
        <v>42416</v>
      </c>
    </row>
    <row r="10090" spans="1:2" x14ac:dyDescent="0.25">
      <c r="A10090" s="23" t="s">
        <v>97</v>
      </c>
      <c r="B10090" s="30">
        <f t="shared" si="157"/>
        <v>42416</v>
      </c>
    </row>
    <row r="10091" spans="1:2" x14ac:dyDescent="0.25">
      <c r="A10091" s="23" t="s">
        <v>97</v>
      </c>
      <c r="B10091" s="30">
        <f t="shared" si="157"/>
        <v>42416</v>
      </c>
    </row>
    <row r="10092" spans="1:2" x14ac:dyDescent="0.25">
      <c r="A10092" s="23" t="s">
        <v>97</v>
      </c>
      <c r="B10092" s="30">
        <f t="shared" si="157"/>
        <v>42416</v>
      </c>
    </row>
    <row r="10093" spans="1:2" x14ac:dyDescent="0.25">
      <c r="A10093" s="23" t="s">
        <v>97</v>
      </c>
      <c r="B10093" s="30">
        <f t="shared" si="157"/>
        <v>42416</v>
      </c>
    </row>
    <row r="10094" spans="1:2" x14ac:dyDescent="0.25">
      <c r="A10094" s="23" t="s">
        <v>97</v>
      </c>
      <c r="B10094" s="30">
        <f t="shared" si="157"/>
        <v>42416</v>
      </c>
    </row>
    <row r="10095" spans="1:2" x14ac:dyDescent="0.25">
      <c r="A10095" s="23" t="s">
        <v>97</v>
      </c>
      <c r="B10095" s="30">
        <f t="shared" si="157"/>
        <v>42416</v>
      </c>
    </row>
    <row r="10096" spans="1:2" x14ac:dyDescent="0.25">
      <c r="A10096" s="23" t="s">
        <v>97</v>
      </c>
      <c r="B10096" s="30">
        <f t="shared" si="157"/>
        <v>42416</v>
      </c>
    </row>
    <row r="10097" spans="1:2" x14ac:dyDescent="0.25">
      <c r="A10097" s="23" t="s">
        <v>97</v>
      </c>
      <c r="B10097" s="30">
        <f t="shared" si="157"/>
        <v>42416</v>
      </c>
    </row>
    <row r="10098" spans="1:2" x14ac:dyDescent="0.25">
      <c r="A10098" s="23" t="s">
        <v>97</v>
      </c>
      <c r="B10098" s="30">
        <f t="shared" si="157"/>
        <v>42416</v>
      </c>
    </row>
    <row r="10099" spans="1:2" x14ac:dyDescent="0.25">
      <c r="A10099" s="23" t="s">
        <v>97</v>
      </c>
      <c r="B10099" s="30">
        <f t="shared" si="157"/>
        <v>42416</v>
      </c>
    </row>
    <row r="10100" spans="1:2" x14ac:dyDescent="0.25">
      <c r="A10100" s="23" t="s">
        <v>97</v>
      </c>
      <c r="B10100" s="30">
        <f t="shared" si="157"/>
        <v>42416</v>
      </c>
    </row>
    <row r="10101" spans="1:2" x14ac:dyDescent="0.25">
      <c r="A10101" s="23" t="s">
        <v>97</v>
      </c>
      <c r="B10101" s="30">
        <f t="shared" si="157"/>
        <v>42416</v>
      </c>
    </row>
    <row r="10102" spans="1:2" x14ac:dyDescent="0.25">
      <c r="A10102" s="23" t="s">
        <v>97</v>
      </c>
      <c r="B10102" s="30">
        <f t="shared" si="157"/>
        <v>42416</v>
      </c>
    </row>
    <row r="10103" spans="1:2" x14ac:dyDescent="0.25">
      <c r="A10103" s="23" t="s">
        <v>97</v>
      </c>
      <c r="B10103" s="30">
        <f t="shared" si="157"/>
        <v>42416</v>
      </c>
    </row>
    <row r="10104" spans="1:2" x14ac:dyDescent="0.25">
      <c r="A10104" s="23" t="s">
        <v>97</v>
      </c>
      <c r="B10104" s="30">
        <f t="shared" si="157"/>
        <v>42416</v>
      </c>
    </row>
    <row r="10105" spans="1:2" x14ac:dyDescent="0.25">
      <c r="A10105" s="23" t="s">
        <v>97</v>
      </c>
      <c r="B10105" s="30">
        <f t="shared" si="157"/>
        <v>42416</v>
      </c>
    </row>
    <row r="10106" spans="1:2" x14ac:dyDescent="0.25">
      <c r="A10106" s="23" t="s">
        <v>97</v>
      </c>
      <c r="B10106" s="30">
        <f t="shared" si="157"/>
        <v>42416</v>
      </c>
    </row>
    <row r="10107" spans="1:2" x14ac:dyDescent="0.25">
      <c r="A10107" s="23" t="s">
        <v>97</v>
      </c>
      <c r="B10107" s="30">
        <f t="shared" si="157"/>
        <v>42416</v>
      </c>
    </row>
    <row r="10108" spans="1:2" x14ac:dyDescent="0.25">
      <c r="A10108" s="23" t="s">
        <v>97</v>
      </c>
      <c r="B10108" s="30">
        <f t="shared" si="157"/>
        <v>42416</v>
      </c>
    </row>
    <row r="10109" spans="1:2" x14ac:dyDescent="0.25">
      <c r="A10109" s="23" t="s">
        <v>97</v>
      </c>
      <c r="B10109" s="30">
        <f t="shared" si="157"/>
        <v>42416</v>
      </c>
    </row>
    <row r="10110" spans="1:2" x14ac:dyDescent="0.25">
      <c r="A10110" s="23" t="s">
        <v>97</v>
      </c>
      <c r="B10110" s="30">
        <f t="shared" si="157"/>
        <v>42416</v>
      </c>
    </row>
    <row r="10111" spans="1:2" x14ac:dyDescent="0.25">
      <c r="A10111" s="23" t="s">
        <v>97</v>
      </c>
      <c r="B10111" s="30">
        <f t="shared" si="157"/>
        <v>42416</v>
      </c>
    </row>
    <row r="10112" spans="1:2" x14ac:dyDescent="0.25">
      <c r="A10112" s="23" t="s">
        <v>97</v>
      </c>
      <c r="B10112" s="30">
        <f t="shared" si="157"/>
        <v>42416</v>
      </c>
    </row>
    <row r="10113" spans="1:2" x14ac:dyDescent="0.25">
      <c r="A10113" s="23" t="s">
        <v>97</v>
      </c>
      <c r="B10113" s="30">
        <f t="shared" si="157"/>
        <v>42416</v>
      </c>
    </row>
    <row r="10114" spans="1:2" x14ac:dyDescent="0.25">
      <c r="A10114" s="23" t="s">
        <v>97</v>
      </c>
      <c r="B10114" s="30">
        <f t="shared" si="157"/>
        <v>42416</v>
      </c>
    </row>
    <row r="10115" spans="1:2" x14ac:dyDescent="0.25">
      <c r="A10115" s="23" t="s">
        <v>97</v>
      </c>
      <c r="B10115" s="30">
        <f t="shared" ref="B10115:B10178" si="158">DATEVALUE(SUBSTITUTE(A10115,".","-"))</f>
        <v>42416</v>
      </c>
    </row>
    <row r="10116" spans="1:2" x14ac:dyDescent="0.25">
      <c r="A10116" s="23" t="s">
        <v>97</v>
      </c>
      <c r="B10116" s="30">
        <f t="shared" si="158"/>
        <v>42416</v>
      </c>
    </row>
    <row r="10117" spans="1:2" x14ac:dyDescent="0.25">
      <c r="A10117" s="23" t="s">
        <v>97</v>
      </c>
      <c r="B10117" s="30">
        <f t="shared" si="158"/>
        <v>42416</v>
      </c>
    </row>
    <row r="10118" spans="1:2" x14ac:dyDescent="0.25">
      <c r="A10118" s="23" t="s">
        <v>97</v>
      </c>
      <c r="B10118" s="30">
        <f t="shared" si="158"/>
        <v>42416</v>
      </c>
    </row>
    <row r="10119" spans="1:2" x14ac:dyDescent="0.25">
      <c r="A10119" s="23" t="s">
        <v>97</v>
      </c>
      <c r="B10119" s="30">
        <f t="shared" si="158"/>
        <v>42416</v>
      </c>
    </row>
    <row r="10120" spans="1:2" x14ac:dyDescent="0.25">
      <c r="A10120" s="23" t="s">
        <v>97</v>
      </c>
      <c r="B10120" s="30">
        <f t="shared" si="158"/>
        <v>42416</v>
      </c>
    </row>
    <row r="10121" spans="1:2" x14ac:dyDescent="0.25">
      <c r="A10121" s="23" t="s">
        <v>97</v>
      </c>
      <c r="B10121" s="30">
        <f t="shared" si="158"/>
        <v>42416</v>
      </c>
    </row>
    <row r="10122" spans="1:2" x14ac:dyDescent="0.25">
      <c r="A10122" s="23" t="s">
        <v>97</v>
      </c>
      <c r="B10122" s="30">
        <f t="shared" si="158"/>
        <v>42416</v>
      </c>
    </row>
    <row r="10123" spans="1:2" x14ac:dyDescent="0.25">
      <c r="A10123" s="23" t="s">
        <v>97</v>
      </c>
      <c r="B10123" s="30">
        <f t="shared" si="158"/>
        <v>42416</v>
      </c>
    </row>
    <row r="10124" spans="1:2" x14ac:dyDescent="0.25">
      <c r="A10124" s="23" t="s">
        <v>97</v>
      </c>
      <c r="B10124" s="30">
        <f t="shared" si="158"/>
        <v>42416</v>
      </c>
    </row>
    <row r="10125" spans="1:2" x14ac:dyDescent="0.25">
      <c r="A10125" s="23" t="s">
        <v>97</v>
      </c>
      <c r="B10125" s="30">
        <f t="shared" si="158"/>
        <v>42416</v>
      </c>
    </row>
    <row r="10126" spans="1:2" x14ac:dyDescent="0.25">
      <c r="A10126" s="23" t="s">
        <v>97</v>
      </c>
      <c r="B10126" s="30">
        <f t="shared" si="158"/>
        <v>42416</v>
      </c>
    </row>
    <row r="10127" spans="1:2" x14ac:dyDescent="0.25">
      <c r="A10127" s="23" t="s">
        <v>97</v>
      </c>
      <c r="B10127" s="30">
        <f t="shared" si="158"/>
        <v>42416</v>
      </c>
    </row>
    <row r="10128" spans="1:2" x14ac:dyDescent="0.25">
      <c r="A10128" s="23" t="s">
        <v>97</v>
      </c>
      <c r="B10128" s="30">
        <f t="shared" si="158"/>
        <v>42416</v>
      </c>
    </row>
    <row r="10129" spans="1:2" x14ac:dyDescent="0.25">
      <c r="A10129" s="23" t="s">
        <v>97</v>
      </c>
      <c r="B10129" s="30">
        <f t="shared" si="158"/>
        <v>42416</v>
      </c>
    </row>
    <row r="10130" spans="1:2" x14ac:dyDescent="0.25">
      <c r="A10130" s="23" t="s">
        <v>97</v>
      </c>
      <c r="B10130" s="30">
        <f t="shared" si="158"/>
        <v>42416</v>
      </c>
    </row>
    <row r="10131" spans="1:2" x14ac:dyDescent="0.25">
      <c r="A10131" s="23" t="s">
        <v>97</v>
      </c>
      <c r="B10131" s="30">
        <f t="shared" si="158"/>
        <v>42416</v>
      </c>
    </row>
    <row r="10132" spans="1:2" x14ac:dyDescent="0.25">
      <c r="A10132" s="23" t="s">
        <v>97</v>
      </c>
      <c r="B10132" s="30">
        <f t="shared" si="158"/>
        <v>42416</v>
      </c>
    </row>
    <row r="10133" spans="1:2" x14ac:dyDescent="0.25">
      <c r="A10133" s="23" t="s">
        <v>97</v>
      </c>
      <c r="B10133" s="30">
        <f t="shared" si="158"/>
        <v>42416</v>
      </c>
    </row>
    <row r="10134" spans="1:2" x14ac:dyDescent="0.25">
      <c r="A10134" s="23" t="s">
        <v>97</v>
      </c>
      <c r="B10134" s="30">
        <f t="shared" si="158"/>
        <v>42416</v>
      </c>
    </row>
    <row r="10135" spans="1:2" x14ac:dyDescent="0.25">
      <c r="A10135" s="23" t="s">
        <v>97</v>
      </c>
      <c r="B10135" s="30">
        <f t="shared" si="158"/>
        <v>42416</v>
      </c>
    </row>
    <row r="10136" spans="1:2" x14ac:dyDescent="0.25">
      <c r="A10136" s="23" t="s">
        <v>97</v>
      </c>
      <c r="B10136" s="30">
        <f t="shared" si="158"/>
        <v>42416</v>
      </c>
    </row>
    <row r="10137" spans="1:2" x14ac:dyDescent="0.25">
      <c r="A10137" s="23" t="s">
        <v>97</v>
      </c>
      <c r="B10137" s="30">
        <f t="shared" si="158"/>
        <v>42416</v>
      </c>
    </row>
    <row r="10138" spans="1:2" x14ac:dyDescent="0.25">
      <c r="A10138" s="23" t="s">
        <v>97</v>
      </c>
      <c r="B10138" s="30">
        <f t="shared" si="158"/>
        <v>42416</v>
      </c>
    </row>
    <row r="10139" spans="1:2" x14ac:dyDescent="0.25">
      <c r="A10139" s="23" t="s">
        <v>97</v>
      </c>
      <c r="B10139" s="30">
        <f t="shared" si="158"/>
        <v>42416</v>
      </c>
    </row>
    <row r="10140" spans="1:2" x14ac:dyDescent="0.25">
      <c r="A10140" s="23" t="s">
        <v>97</v>
      </c>
      <c r="B10140" s="30">
        <f t="shared" si="158"/>
        <v>42416</v>
      </c>
    </row>
    <row r="10141" spans="1:2" x14ac:dyDescent="0.25">
      <c r="A10141" s="23" t="s">
        <v>97</v>
      </c>
      <c r="B10141" s="30">
        <f t="shared" si="158"/>
        <v>42416</v>
      </c>
    </row>
    <row r="10142" spans="1:2" x14ac:dyDescent="0.25">
      <c r="A10142" s="23" t="s">
        <v>97</v>
      </c>
      <c r="B10142" s="30">
        <f t="shared" si="158"/>
        <v>42416</v>
      </c>
    </row>
    <row r="10143" spans="1:2" x14ac:dyDescent="0.25">
      <c r="A10143" s="23" t="s">
        <v>97</v>
      </c>
      <c r="B10143" s="30">
        <f t="shared" si="158"/>
        <v>42416</v>
      </c>
    </row>
    <row r="10144" spans="1:2" x14ac:dyDescent="0.25">
      <c r="A10144" s="23" t="s">
        <v>97</v>
      </c>
      <c r="B10144" s="30">
        <f t="shared" si="158"/>
        <v>42416</v>
      </c>
    </row>
    <row r="10145" spans="1:2" x14ac:dyDescent="0.25">
      <c r="A10145" s="23" t="s">
        <v>97</v>
      </c>
      <c r="B10145" s="30">
        <f t="shared" si="158"/>
        <v>42416</v>
      </c>
    </row>
    <row r="10146" spans="1:2" x14ac:dyDescent="0.25">
      <c r="A10146" s="23" t="s">
        <v>97</v>
      </c>
      <c r="B10146" s="30">
        <f t="shared" si="158"/>
        <v>42416</v>
      </c>
    </row>
    <row r="10147" spans="1:2" x14ac:dyDescent="0.25">
      <c r="A10147" s="23" t="s">
        <v>97</v>
      </c>
      <c r="B10147" s="30">
        <f t="shared" si="158"/>
        <v>42416</v>
      </c>
    </row>
    <row r="10148" spans="1:2" x14ac:dyDescent="0.25">
      <c r="A10148" s="23" t="s">
        <v>97</v>
      </c>
      <c r="B10148" s="30">
        <f t="shared" si="158"/>
        <v>42416</v>
      </c>
    </row>
    <row r="10149" spans="1:2" x14ac:dyDescent="0.25">
      <c r="A10149" s="23" t="s">
        <v>97</v>
      </c>
      <c r="B10149" s="30">
        <f t="shared" si="158"/>
        <v>42416</v>
      </c>
    </row>
    <row r="10150" spans="1:2" x14ac:dyDescent="0.25">
      <c r="A10150" s="23" t="s">
        <v>97</v>
      </c>
      <c r="B10150" s="30">
        <f t="shared" si="158"/>
        <v>42416</v>
      </c>
    </row>
    <row r="10151" spans="1:2" x14ac:dyDescent="0.25">
      <c r="A10151" s="23" t="s">
        <v>97</v>
      </c>
      <c r="B10151" s="30">
        <f t="shared" si="158"/>
        <v>42416</v>
      </c>
    </row>
    <row r="10152" spans="1:2" x14ac:dyDescent="0.25">
      <c r="A10152" s="23" t="s">
        <v>97</v>
      </c>
      <c r="B10152" s="30">
        <f t="shared" si="158"/>
        <v>42416</v>
      </c>
    </row>
    <row r="10153" spans="1:2" x14ac:dyDescent="0.25">
      <c r="A10153" s="23" t="s">
        <v>97</v>
      </c>
      <c r="B10153" s="30">
        <f t="shared" si="158"/>
        <v>42416</v>
      </c>
    </row>
    <row r="10154" spans="1:2" x14ac:dyDescent="0.25">
      <c r="A10154" s="23" t="s">
        <v>97</v>
      </c>
      <c r="B10154" s="30">
        <f t="shared" si="158"/>
        <v>42416</v>
      </c>
    </row>
    <row r="10155" spans="1:2" x14ac:dyDescent="0.25">
      <c r="A10155" s="23" t="s">
        <v>97</v>
      </c>
      <c r="B10155" s="30">
        <f t="shared" si="158"/>
        <v>42416</v>
      </c>
    </row>
    <row r="10156" spans="1:2" x14ac:dyDescent="0.25">
      <c r="A10156" s="23" t="s">
        <v>97</v>
      </c>
      <c r="B10156" s="30">
        <f t="shared" si="158"/>
        <v>42416</v>
      </c>
    </row>
    <row r="10157" spans="1:2" x14ac:dyDescent="0.25">
      <c r="A10157" s="23" t="s">
        <v>97</v>
      </c>
      <c r="B10157" s="30">
        <f t="shared" si="158"/>
        <v>42416</v>
      </c>
    </row>
    <row r="10158" spans="1:2" x14ac:dyDescent="0.25">
      <c r="A10158" s="23" t="s">
        <v>97</v>
      </c>
      <c r="B10158" s="30">
        <f t="shared" si="158"/>
        <v>42416</v>
      </c>
    </row>
    <row r="10159" spans="1:2" x14ac:dyDescent="0.25">
      <c r="A10159" s="23" t="s">
        <v>97</v>
      </c>
      <c r="B10159" s="30">
        <f t="shared" si="158"/>
        <v>42416</v>
      </c>
    </row>
    <row r="10160" spans="1:2" x14ac:dyDescent="0.25">
      <c r="A10160" s="23" t="s">
        <v>97</v>
      </c>
      <c r="B10160" s="30">
        <f t="shared" si="158"/>
        <v>42416</v>
      </c>
    </row>
    <row r="10161" spans="1:2" x14ac:dyDescent="0.25">
      <c r="A10161" s="23" t="s">
        <v>97</v>
      </c>
      <c r="B10161" s="30">
        <f t="shared" si="158"/>
        <v>42416</v>
      </c>
    </row>
    <row r="10162" spans="1:2" x14ac:dyDescent="0.25">
      <c r="A10162" s="23" t="s">
        <v>97</v>
      </c>
      <c r="B10162" s="30">
        <f t="shared" si="158"/>
        <v>42416</v>
      </c>
    </row>
    <row r="10163" spans="1:2" x14ac:dyDescent="0.25">
      <c r="A10163" s="23" t="s">
        <v>97</v>
      </c>
      <c r="B10163" s="30">
        <f t="shared" si="158"/>
        <v>42416</v>
      </c>
    </row>
    <row r="10164" spans="1:2" x14ac:dyDescent="0.25">
      <c r="A10164" s="23" t="s">
        <v>97</v>
      </c>
      <c r="B10164" s="30">
        <f t="shared" si="158"/>
        <v>42416</v>
      </c>
    </row>
    <row r="10165" spans="1:2" x14ac:dyDescent="0.25">
      <c r="A10165" s="23" t="s">
        <v>97</v>
      </c>
      <c r="B10165" s="30">
        <f t="shared" si="158"/>
        <v>42416</v>
      </c>
    </row>
    <row r="10166" spans="1:2" x14ac:dyDescent="0.25">
      <c r="A10166" s="23" t="s">
        <v>97</v>
      </c>
      <c r="B10166" s="30">
        <f t="shared" si="158"/>
        <v>42416</v>
      </c>
    </row>
    <row r="10167" spans="1:2" x14ac:dyDescent="0.25">
      <c r="A10167" s="23" t="s">
        <v>97</v>
      </c>
      <c r="B10167" s="30">
        <f t="shared" si="158"/>
        <v>42416</v>
      </c>
    </row>
    <row r="10168" spans="1:2" x14ac:dyDescent="0.25">
      <c r="A10168" s="23" t="s">
        <v>97</v>
      </c>
      <c r="B10168" s="30">
        <f t="shared" si="158"/>
        <v>42416</v>
      </c>
    </row>
    <row r="10169" spans="1:2" x14ac:dyDescent="0.25">
      <c r="A10169" s="23" t="s">
        <v>97</v>
      </c>
      <c r="B10169" s="30">
        <f t="shared" si="158"/>
        <v>42416</v>
      </c>
    </row>
    <row r="10170" spans="1:2" x14ac:dyDescent="0.25">
      <c r="A10170" s="23" t="s">
        <v>97</v>
      </c>
      <c r="B10170" s="30">
        <f t="shared" si="158"/>
        <v>42416</v>
      </c>
    </row>
    <row r="10171" spans="1:2" x14ac:dyDescent="0.25">
      <c r="A10171" s="23" t="s">
        <v>97</v>
      </c>
      <c r="B10171" s="30">
        <f t="shared" si="158"/>
        <v>42416</v>
      </c>
    </row>
    <row r="10172" spans="1:2" x14ac:dyDescent="0.25">
      <c r="A10172" s="23" t="s">
        <v>97</v>
      </c>
      <c r="B10172" s="30">
        <f t="shared" si="158"/>
        <v>42416</v>
      </c>
    </row>
    <row r="10173" spans="1:2" x14ac:dyDescent="0.25">
      <c r="A10173" s="23" t="s">
        <v>97</v>
      </c>
      <c r="B10173" s="30">
        <f t="shared" si="158"/>
        <v>42416</v>
      </c>
    </row>
    <row r="10174" spans="1:2" x14ac:dyDescent="0.25">
      <c r="A10174" s="23" t="s">
        <v>97</v>
      </c>
      <c r="B10174" s="30">
        <f t="shared" si="158"/>
        <v>42416</v>
      </c>
    </row>
    <row r="10175" spans="1:2" x14ac:dyDescent="0.25">
      <c r="A10175" s="23" t="s">
        <v>97</v>
      </c>
      <c r="B10175" s="30">
        <f t="shared" si="158"/>
        <v>42416</v>
      </c>
    </row>
    <row r="10176" spans="1:2" x14ac:dyDescent="0.25">
      <c r="A10176" s="23" t="s">
        <v>97</v>
      </c>
      <c r="B10176" s="30">
        <f t="shared" si="158"/>
        <v>42416</v>
      </c>
    </row>
    <row r="10177" spans="1:2" x14ac:dyDescent="0.25">
      <c r="A10177" s="23" t="s">
        <v>97</v>
      </c>
      <c r="B10177" s="30">
        <f t="shared" si="158"/>
        <v>42416</v>
      </c>
    </row>
    <row r="10178" spans="1:2" x14ac:dyDescent="0.25">
      <c r="A10178" s="23" t="s">
        <v>97</v>
      </c>
      <c r="B10178" s="30">
        <f t="shared" si="158"/>
        <v>42416</v>
      </c>
    </row>
    <row r="10179" spans="1:2" x14ac:dyDescent="0.25">
      <c r="A10179" s="23" t="s">
        <v>97</v>
      </c>
      <c r="B10179" s="30">
        <f t="shared" ref="B10179:B10242" si="159">DATEVALUE(SUBSTITUTE(A10179,".","-"))</f>
        <v>42416</v>
      </c>
    </row>
    <row r="10180" spans="1:2" x14ac:dyDescent="0.25">
      <c r="A10180" s="23" t="s">
        <v>97</v>
      </c>
      <c r="B10180" s="30">
        <f t="shared" si="159"/>
        <v>42416</v>
      </c>
    </row>
    <row r="10181" spans="1:2" x14ac:dyDescent="0.25">
      <c r="A10181" s="23" t="s">
        <v>97</v>
      </c>
      <c r="B10181" s="30">
        <f t="shared" si="159"/>
        <v>42416</v>
      </c>
    </row>
    <row r="10182" spans="1:2" x14ac:dyDescent="0.25">
      <c r="A10182" s="23" t="s">
        <v>97</v>
      </c>
      <c r="B10182" s="30">
        <f t="shared" si="159"/>
        <v>42416</v>
      </c>
    </row>
    <row r="10183" spans="1:2" x14ac:dyDescent="0.25">
      <c r="A10183" s="23" t="s">
        <v>97</v>
      </c>
      <c r="B10183" s="30">
        <f t="shared" si="159"/>
        <v>42416</v>
      </c>
    </row>
    <row r="10184" spans="1:2" x14ac:dyDescent="0.25">
      <c r="A10184" s="23" t="s">
        <v>97</v>
      </c>
      <c r="B10184" s="30">
        <f t="shared" si="159"/>
        <v>42416</v>
      </c>
    </row>
    <row r="10185" spans="1:2" x14ac:dyDescent="0.25">
      <c r="A10185" s="23" t="s">
        <v>97</v>
      </c>
      <c r="B10185" s="30">
        <f t="shared" si="159"/>
        <v>42416</v>
      </c>
    </row>
    <row r="10186" spans="1:2" x14ac:dyDescent="0.25">
      <c r="A10186" s="23" t="s">
        <v>97</v>
      </c>
      <c r="B10186" s="30">
        <f t="shared" si="159"/>
        <v>42416</v>
      </c>
    </row>
    <row r="10187" spans="1:2" x14ac:dyDescent="0.25">
      <c r="A10187" s="23" t="s">
        <v>97</v>
      </c>
      <c r="B10187" s="30">
        <f t="shared" si="159"/>
        <v>42416</v>
      </c>
    </row>
    <row r="10188" spans="1:2" x14ac:dyDescent="0.25">
      <c r="A10188" s="23" t="s">
        <v>97</v>
      </c>
      <c r="B10188" s="30">
        <f t="shared" si="159"/>
        <v>42416</v>
      </c>
    </row>
    <row r="10189" spans="1:2" x14ac:dyDescent="0.25">
      <c r="A10189" s="23" t="s">
        <v>97</v>
      </c>
      <c r="B10189" s="30">
        <f t="shared" si="159"/>
        <v>42416</v>
      </c>
    </row>
    <row r="10190" spans="1:2" x14ac:dyDescent="0.25">
      <c r="A10190" s="23" t="s">
        <v>97</v>
      </c>
      <c r="B10190" s="30">
        <f t="shared" si="159"/>
        <v>42416</v>
      </c>
    </row>
    <row r="10191" spans="1:2" x14ac:dyDescent="0.25">
      <c r="A10191" s="23" t="s">
        <v>97</v>
      </c>
      <c r="B10191" s="30">
        <f t="shared" si="159"/>
        <v>42416</v>
      </c>
    </row>
    <row r="10192" spans="1:2" x14ac:dyDescent="0.25">
      <c r="A10192" s="23" t="s">
        <v>97</v>
      </c>
      <c r="B10192" s="30">
        <f t="shared" si="159"/>
        <v>42416</v>
      </c>
    </row>
    <row r="10193" spans="1:2" x14ac:dyDescent="0.25">
      <c r="A10193" s="23" t="s">
        <v>97</v>
      </c>
      <c r="B10193" s="30">
        <f t="shared" si="159"/>
        <v>42416</v>
      </c>
    </row>
    <row r="10194" spans="1:2" x14ac:dyDescent="0.25">
      <c r="A10194" s="23" t="s">
        <v>97</v>
      </c>
      <c r="B10194" s="30">
        <f t="shared" si="159"/>
        <v>42416</v>
      </c>
    </row>
    <row r="10195" spans="1:2" x14ac:dyDescent="0.25">
      <c r="A10195" s="23" t="s">
        <v>97</v>
      </c>
      <c r="B10195" s="30">
        <f t="shared" si="159"/>
        <v>42416</v>
      </c>
    </row>
    <row r="10196" spans="1:2" x14ac:dyDescent="0.25">
      <c r="A10196" s="23" t="s">
        <v>97</v>
      </c>
      <c r="B10196" s="30">
        <f t="shared" si="159"/>
        <v>42416</v>
      </c>
    </row>
    <row r="10197" spans="1:2" x14ac:dyDescent="0.25">
      <c r="A10197" s="23" t="s">
        <v>98</v>
      </c>
      <c r="B10197" s="30">
        <f t="shared" si="159"/>
        <v>42417</v>
      </c>
    </row>
    <row r="10198" spans="1:2" x14ac:dyDescent="0.25">
      <c r="A10198" s="23" t="s">
        <v>98</v>
      </c>
      <c r="B10198" s="30">
        <f t="shared" si="159"/>
        <v>42417</v>
      </c>
    </row>
    <row r="10199" spans="1:2" x14ac:dyDescent="0.25">
      <c r="A10199" s="23" t="s">
        <v>98</v>
      </c>
      <c r="B10199" s="30">
        <f t="shared" si="159"/>
        <v>42417</v>
      </c>
    </row>
    <row r="10200" spans="1:2" x14ac:dyDescent="0.25">
      <c r="A10200" s="23" t="s">
        <v>98</v>
      </c>
      <c r="B10200" s="30">
        <f t="shared" si="159"/>
        <v>42417</v>
      </c>
    </row>
    <row r="10201" spans="1:2" x14ac:dyDescent="0.25">
      <c r="A10201" s="23" t="s">
        <v>98</v>
      </c>
      <c r="B10201" s="30">
        <f t="shared" si="159"/>
        <v>42417</v>
      </c>
    </row>
    <row r="10202" spans="1:2" x14ac:dyDescent="0.25">
      <c r="A10202" s="23" t="s">
        <v>98</v>
      </c>
      <c r="B10202" s="30">
        <f t="shared" si="159"/>
        <v>42417</v>
      </c>
    </row>
    <row r="10203" spans="1:2" x14ac:dyDescent="0.25">
      <c r="A10203" s="23" t="s">
        <v>98</v>
      </c>
      <c r="B10203" s="30">
        <f t="shared" si="159"/>
        <v>42417</v>
      </c>
    </row>
    <row r="10204" spans="1:2" x14ac:dyDescent="0.25">
      <c r="A10204" s="23" t="s">
        <v>98</v>
      </c>
      <c r="B10204" s="30">
        <f t="shared" si="159"/>
        <v>42417</v>
      </c>
    </row>
    <row r="10205" spans="1:2" x14ac:dyDescent="0.25">
      <c r="A10205" s="23" t="s">
        <v>98</v>
      </c>
      <c r="B10205" s="30">
        <f t="shared" si="159"/>
        <v>42417</v>
      </c>
    </row>
    <row r="10206" spans="1:2" x14ac:dyDescent="0.25">
      <c r="A10206" s="23" t="s">
        <v>98</v>
      </c>
      <c r="B10206" s="30">
        <f t="shared" si="159"/>
        <v>42417</v>
      </c>
    </row>
    <row r="10207" spans="1:2" x14ac:dyDescent="0.25">
      <c r="A10207" s="23" t="s">
        <v>98</v>
      </c>
      <c r="B10207" s="30">
        <f t="shared" si="159"/>
        <v>42417</v>
      </c>
    </row>
    <row r="10208" spans="1:2" x14ac:dyDescent="0.25">
      <c r="A10208" s="23" t="s">
        <v>98</v>
      </c>
      <c r="B10208" s="30">
        <f t="shared" si="159"/>
        <v>42417</v>
      </c>
    </row>
    <row r="10209" spans="1:2" x14ac:dyDescent="0.25">
      <c r="A10209" s="23" t="s">
        <v>98</v>
      </c>
      <c r="B10209" s="30">
        <f t="shared" si="159"/>
        <v>42417</v>
      </c>
    </row>
    <row r="10210" spans="1:2" x14ac:dyDescent="0.25">
      <c r="A10210" s="23" t="s">
        <v>98</v>
      </c>
      <c r="B10210" s="30">
        <f t="shared" si="159"/>
        <v>42417</v>
      </c>
    </row>
    <row r="10211" spans="1:2" x14ac:dyDescent="0.25">
      <c r="A10211" s="23" t="s">
        <v>98</v>
      </c>
      <c r="B10211" s="30">
        <f t="shared" si="159"/>
        <v>42417</v>
      </c>
    </row>
    <row r="10212" spans="1:2" x14ac:dyDescent="0.25">
      <c r="A10212" s="23" t="s">
        <v>98</v>
      </c>
      <c r="B10212" s="30">
        <f t="shared" si="159"/>
        <v>42417</v>
      </c>
    </row>
    <row r="10213" spans="1:2" x14ac:dyDescent="0.25">
      <c r="A10213" s="23" t="s">
        <v>98</v>
      </c>
      <c r="B10213" s="30">
        <f t="shared" si="159"/>
        <v>42417</v>
      </c>
    </row>
    <row r="10214" spans="1:2" x14ac:dyDescent="0.25">
      <c r="A10214" s="23" t="s">
        <v>98</v>
      </c>
      <c r="B10214" s="30">
        <f t="shared" si="159"/>
        <v>42417</v>
      </c>
    </row>
    <row r="10215" spans="1:2" x14ac:dyDescent="0.25">
      <c r="A10215" s="23" t="s">
        <v>98</v>
      </c>
      <c r="B10215" s="30">
        <f t="shared" si="159"/>
        <v>42417</v>
      </c>
    </row>
    <row r="10216" spans="1:2" x14ac:dyDescent="0.25">
      <c r="A10216" s="23" t="s">
        <v>98</v>
      </c>
      <c r="B10216" s="30">
        <f t="shared" si="159"/>
        <v>42417</v>
      </c>
    </row>
    <row r="10217" spans="1:2" x14ac:dyDescent="0.25">
      <c r="A10217" s="23" t="s">
        <v>98</v>
      </c>
      <c r="B10217" s="30">
        <f t="shared" si="159"/>
        <v>42417</v>
      </c>
    </row>
    <row r="10218" spans="1:2" x14ac:dyDescent="0.25">
      <c r="A10218" s="23" t="s">
        <v>98</v>
      </c>
      <c r="B10218" s="30">
        <f t="shared" si="159"/>
        <v>42417</v>
      </c>
    </row>
    <row r="10219" spans="1:2" x14ac:dyDescent="0.25">
      <c r="A10219" s="23" t="s">
        <v>98</v>
      </c>
      <c r="B10219" s="30">
        <f t="shared" si="159"/>
        <v>42417</v>
      </c>
    </row>
    <row r="10220" spans="1:2" x14ac:dyDescent="0.25">
      <c r="A10220" s="23" t="s">
        <v>98</v>
      </c>
      <c r="B10220" s="30">
        <f t="shared" si="159"/>
        <v>42417</v>
      </c>
    </row>
    <row r="10221" spans="1:2" x14ac:dyDescent="0.25">
      <c r="A10221" s="23" t="s">
        <v>98</v>
      </c>
      <c r="B10221" s="30">
        <f t="shared" si="159"/>
        <v>42417</v>
      </c>
    </row>
    <row r="10222" spans="1:2" x14ac:dyDescent="0.25">
      <c r="A10222" s="23" t="s">
        <v>98</v>
      </c>
      <c r="B10222" s="30">
        <f t="shared" si="159"/>
        <v>42417</v>
      </c>
    </row>
    <row r="10223" spans="1:2" x14ac:dyDescent="0.25">
      <c r="A10223" s="23" t="s">
        <v>98</v>
      </c>
      <c r="B10223" s="30">
        <f t="shared" si="159"/>
        <v>42417</v>
      </c>
    </row>
    <row r="10224" spans="1:2" x14ac:dyDescent="0.25">
      <c r="A10224" s="23" t="s">
        <v>98</v>
      </c>
      <c r="B10224" s="30">
        <f t="shared" si="159"/>
        <v>42417</v>
      </c>
    </row>
    <row r="10225" spans="1:2" x14ac:dyDescent="0.25">
      <c r="A10225" s="23" t="s">
        <v>98</v>
      </c>
      <c r="B10225" s="30">
        <f t="shared" si="159"/>
        <v>42417</v>
      </c>
    </row>
    <row r="10226" spans="1:2" x14ac:dyDescent="0.25">
      <c r="A10226" s="23" t="s">
        <v>98</v>
      </c>
      <c r="B10226" s="30">
        <f t="shared" si="159"/>
        <v>42417</v>
      </c>
    </row>
    <row r="10227" spans="1:2" x14ac:dyDescent="0.25">
      <c r="A10227" s="23" t="s">
        <v>98</v>
      </c>
      <c r="B10227" s="30">
        <f t="shared" si="159"/>
        <v>42417</v>
      </c>
    </row>
    <row r="10228" spans="1:2" x14ac:dyDescent="0.25">
      <c r="A10228" s="23" t="s">
        <v>98</v>
      </c>
      <c r="B10228" s="30">
        <f t="shared" si="159"/>
        <v>42417</v>
      </c>
    </row>
    <row r="10229" spans="1:2" x14ac:dyDescent="0.25">
      <c r="A10229" s="23" t="s">
        <v>98</v>
      </c>
      <c r="B10229" s="30">
        <f t="shared" si="159"/>
        <v>42417</v>
      </c>
    </row>
    <row r="10230" spans="1:2" x14ac:dyDescent="0.25">
      <c r="A10230" s="23" t="s">
        <v>98</v>
      </c>
      <c r="B10230" s="30">
        <f t="shared" si="159"/>
        <v>42417</v>
      </c>
    </row>
    <row r="10231" spans="1:2" x14ac:dyDescent="0.25">
      <c r="A10231" s="23" t="s">
        <v>98</v>
      </c>
      <c r="B10231" s="30">
        <f t="shared" si="159"/>
        <v>42417</v>
      </c>
    </row>
    <row r="10232" spans="1:2" x14ac:dyDescent="0.25">
      <c r="A10232" s="23" t="s">
        <v>98</v>
      </c>
      <c r="B10232" s="30">
        <f t="shared" si="159"/>
        <v>42417</v>
      </c>
    </row>
    <row r="10233" spans="1:2" x14ac:dyDescent="0.25">
      <c r="A10233" s="23" t="s">
        <v>98</v>
      </c>
      <c r="B10233" s="30">
        <f t="shared" si="159"/>
        <v>42417</v>
      </c>
    </row>
    <row r="10234" spans="1:2" x14ac:dyDescent="0.25">
      <c r="A10234" s="23" t="s">
        <v>98</v>
      </c>
      <c r="B10234" s="30">
        <f t="shared" si="159"/>
        <v>42417</v>
      </c>
    </row>
    <row r="10235" spans="1:2" x14ac:dyDescent="0.25">
      <c r="A10235" s="23" t="s">
        <v>98</v>
      </c>
      <c r="B10235" s="30">
        <f t="shared" si="159"/>
        <v>42417</v>
      </c>
    </row>
    <row r="10236" spans="1:2" x14ac:dyDescent="0.25">
      <c r="A10236" s="23" t="s">
        <v>98</v>
      </c>
      <c r="B10236" s="30">
        <f t="shared" si="159"/>
        <v>42417</v>
      </c>
    </row>
    <row r="10237" spans="1:2" x14ac:dyDescent="0.25">
      <c r="A10237" s="23" t="s">
        <v>98</v>
      </c>
      <c r="B10237" s="30">
        <f t="shared" si="159"/>
        <v>42417</v>
      </c>
    </row>
    <row r="10238" spans="1:2" x14ac:dyDescent="0.25">
      <c r="A10238" s="23" t="s">
        <v>98</v>
      </c>
      <c r="B10238" s="30">
        <f t="shared" si="159"/>
        <v>42417</v>
      </c>
    </row>
    <row r="10239" spans="1:2" x14ac:dyDescent="0.25">
      <c r="A10239" s="23" t="s">
        <v>98</v>
      </c>
      <c r="B10239" s="30">
        <f t="shared" si="159"/>
        <v>42417</v>
      </c>
    </row>
    <row r="10240" spans="1:2" x14ac:dyDescent="0.25">
      <c r="A10240" s="23" t="s">
        <v>98</v>
      </c>
      <c r="B10240" s="30">
        <f t="shared" si="159"/>
        <v>42417</v>
      </c>
    </row>
    <row r="10241" spans="1:2" x14ac:dyDescent="0.25">
      <c r="A10241" s="23" t="s">
        <v>98</v>
      </c>
      <c r="B10241" s="30">
        <f t="shared" si="159"/>
        <v>42417</v>
      </c>
    </row>
    <row r="10242" spans="1:2" x14ac:dyDescent="0.25">
      <c r="A10242" s="23" t="s">
        <v>98</v>
      </c>
      <c r="B10242" s="30">
        <f t="shared" si="159"/>
        <v>42417</v>
      </c>
    </row>
    <row r="10243" spans="1:2" x14ac:dyDescent="0.25">
      <c r="A10243" s="23" t="s">
        <v>98</v>
      </c>
      <c r="B10243" s="30">
        <f t="shared" ref="B10243:B10306" si="160">DATEVALUE(SUBSTITUTE(A10243,".","-"))</f>
        <v>42417</v>
      </c>
    </row>
    <row r="10244" spans="1:2" x14ac:dyDescent="0.25">
      <c r="A10244" s="23" t="s">
        <v>98</v>
      </c>
      <c r="B10244" s="30">
        <f t="shared" si="160"/>
        <v>42417</v>
      </c>
    </row>
    <row r="10245" spans="1:2" x14ac:dyDescent="0.25">
      <c r="A10245" s="23" t="s">
        <v>98</v>
      </c>
      <c r="B10245" s="30">
        <f t="shared" si="160"/>
        <v>42417</v>
      </c>
    </row>
    <row r="10246" spans="1:2" x14ac:dyDescent="0.25">
      <c r="A10246" s="23" t="s">
        <v>98</v>
      </c>
      <c r="B10246" s="30">
        <f t="shared" si="160"/>
        <v>42417</v>
      </c>
    </row>
    <row r="10247" spans="1:2" x14ac:dyDescent="0.25">
      <c r="A10247" s="23" t="s">
        <v>98</v>
      </c>
      <c r="B10247" s="30">
        <f t="shared" si="160"/>
        <v>42417</v>
      </c>
    </row>
    <row r="10248" spans="1:2" x14ac:dyDescent="0.25">
      <c r="A10248" s="23" t="s">
        <v>98</v>
      </c>
      <c r="B10248" s="30">
        <f t="shared" si="160"/>
        <v>42417</v>
      </c>
    </row>
    <row r="10249" spans="1:2" x14ac:dyDescent="0.25">
      <c r="A10249" s="23" t="s">
        <v>98</v>
      </c>
      <c r="B10249" s="30">
        <f t="shared" si="160"/>
        <v>42417</v>
      </c>
    </row>
    <row r="10250" spans="1:2" x14ac:dyDescent="0.25">
      <c r="A10250" s="23" t="s">
        <v>98</v>
      </c>
      <c r="B10250" s="30">
        <f t="shared" si="160"/>
        <v>42417</v>
      </c>
    </row>
    <row r="10251" spans="1:2" x14ac:dyDescent="0.25">
      <c r="A10251" s="23" t="s">
        <v>98</v>
      </c>
      <c r="B10251" s="30">
        <f t="shared" si="160"/>
        <v>42417</v>
      </c>
    </row>
    <row r="10252" spans="1:2" x14ac:dyDescent="0.25">
      <c r="A10252" s="23" t="s">
        <v>98</v>
      </c>
      <c r="B10252" s="30">
        <f t="shared" si="160"/>
        <v>42417</v>
      </c>
    </row>
    <row r="10253" spans="1:2" x14ac:dyDescent="0.25">
      <c r="A10253" s="23" t="s">
        <v>98</v>
      </c>
      <c r="B10253" s="30">
        <f t="shared" si="160"/>
        <v>42417</v>
      </c>
    </row>
    <row r="10254" spans="1:2" x14ac:dyDescent="0.25">
      <c r="A10254" s="23" t="s">
        <v>98</v>
      </c>
      <c r="B10254" s="30">
        <f t="shared" si="160"/>
        <v>42417</v>
      </c>
    </row>
    <row r="10255" spans="1:2" x14ac:dyDescent="0.25">
      <c r="A10255" s="23" t="s">
        <v>98</v>
      </c>
      <c r="B10255" s="30">
        <f t="shared" si="160"/>
        <v>42417</v>
      </c>
    </row>
    <row r="10256" spans="1:2" x14ac:dyDescent="0.25">
      <c r="A10256" s="23" t="s">
        <v>98</v>
      </c>
      <c r="B10256" s="30">
        <f t="shared" si="160"/>
        <v>42417</v>
      </c>
    </row>
    <row r="10257" spans="1:2" x14ac:dyDescent="0.25">
      <c r="A10257" s="23" t="s">
        <v>98</v>
      </c>
      <c r="B10257" s="30">
        <f t="shared" si="160"/>
        <v>42417</v>
      </c>
    </row>
    <row r="10258" spans="1:2" x14ac:dyDescent="0.25">
      <c r="A10258" s="23" t="s">
        <v>98</v>
      </c>
      <c r="B10258" s="30">
        <f t="shared" si="160"/>
        <v>42417</v>
      </c>
    </row>
    <row r="10259" spans="1:2" x14ac:dyDescent="0.25">
      <c r="A10259" s="23" t="s">
        <v>98</v>
      </c>
      <c r="B10259" s="30">
        <f t="shared" si="160"/>
        <v>42417</v>
      </c>
    </row>
    <row r="10260" spans="1:2" x14ac:dyDescent="0.25">
      <c r="A10260" s="23" t="s">
        <v>98</v>
      </c>
      <c r="B10260" s="30">
        <f t="shared" si="160"/>
        <v>42417</v>
      </c>
    </row>
    <row r="10261" spans="1:2" x14ac:dyDescent="0.25">
      <c r="A10261" s="23" t="s">
        <v>98</v>
      </c>
      <c r="B10261" s="30">
        <f t="shared" si="160"/>
        <v>42417</v>
      </c>
    </row>
    <row r="10262" spans="1:2" x14ac:dyDescent="0.25">
      <c r="A10262" s="23" t="s">
        <v>98</v>
      </c>
      <c r="B10262" s="30">
        <f t="shared" si="160"/>
        <v>42417</v>
      </c>
    </row>
    <row r="10263" spans="1:2" x14ac:dyDescent="0.25">
      <c r="A10263" s="23" t="s">
        <v>98</v>
      </c>
      <c r="B10263" s="30">
        <f t="shared" si="160"/>
        <v>42417</v>
      </c>
    </row>
    <row r="10264" spans="1:2" x14ac:dyDescent="0.25">
      <c r="A10264" s="23" t="s">
        <v>98</v>
      </c>
      <c r="B10264" s="30">
        <f t="shared" si="160"/>
        <v>42417</v>
      </c>
    </row>
    <row r="10265" spans="1:2" x14ac:dyDescent="0.25">
      <c r="A10265" s="23" t="s">
        <v>98</v>
      </c>
      <c r="B10265" s="30">
        <f t="shared" si="160"/>
        <v>42417</v>
      </c>
    </row>
    <row r="10266" spans="1:2" x14ac:dyDescent="0.25">
      <c r="A10266" s="23" t="s">
        <v>98</v>
      </c>
      <c r="B10266" s="30">
        <f t="shared" si="160"/>
        <v>42417</v>
      </c>
    </row>
    <row r="10267" spans="1:2" x14ac:dyDescent="0.25">
      <c r="A10267" s="23" t="s">
        <v>98</v>
      </c>
      <c r="B10267" s="30">
        <f t="shared" si="160"/>
        <v>42417</v>
      </c>
    </row>
    <row r="10268" spans="1:2" x14ac:dyDescent="0.25">
      <c r="A10268" s="23" t="s">
        <v>98</v>
      </c>
      <c r="B10268" s="30">
        <f t="shared" si="160"/>
        <v>42417</v>
      </c>
    </row>
    <row r="10269" spans="1:2" x14ac:dyDescent="0.25">
      <c r="A10269" s="23" t="s">
        <v>98</v>
      </c>
      <c r="B10269" s="30">
        <f t="shared" si="160"/>
        <v>42417</v>
      </c>
    </row>
    <row r="10270" spans="1:2" x14ac:dyDescent="0.25">
      <c r="A10270" s="23" t="s">
        <v>98</v>
      </c>
      <c r="B10270" s="30">
        <f t="shared" si="160"/>
        <v>42417</v>
      </c>
    </row>
    <row r="10271" spans="1:2" x14ac:dyDescent="0.25">
      <c r="A10271" s="23" t="s">
        <v>98</v>
      </c>
      <c r="B10271" s="30">
        <f t="shared" si="160"/>
        <v>42417</v>
      </c>
    </row>
    <row r="10272" spans="1:2" x14ac:dyDescent="0.25">
      <c r="A10272" s="23" t="s">
        <v>98</v>
      </c>
      <c r="B10272" s="30">
        <f t="shared" si="160"/>
        <v>42417</v>
      </c>
    </row>
    <row r="10273" spans="1:2" x14ac:dyDescent="0.25">
      <c r="A10273" s="23" t="s">
        <v>98</v>
      </c>
      <c r="B10273" s="30">
        <f t="shared" si="160"/>
        <v>42417</v>
      </c>
    </row>
    <row r="10274" spans="1:2" x14ac:dyDescent="0.25">
      <c r="A10274" s="23" t="s">
        <v>98</v>
      </c>
      <c r="B10274" s="30">
        <f t="shared" si="160"/>
        <v>42417</v>
      </c>
    </row>
    <row r="10275" spans="1:2" x14ac:dyDescent="0.25">
      <c r="A10275" s="23" t="s">
        <v>98</v>
      </c>
      <c r="B10275" s="30">
        <f t="shared" si="160"/>
        <v>42417</v>
      </c>
    </row>
    <row r="10276" spans="1:2" x14ac:dyDescent="0.25">
      <c r="A10276" s="23" t="s">
        <v>98</v>
      </c>
      <c r="B10276" s="30">
        <f t="shared" si="160"/>
        <v>42417</v>
      </c>
    </row>
    <row r="10277" spans="1:2" x14ac:dyDescent="0.25">
      <c r="A10277" s="23" t="s">
        <v>98</v>
      </c>
      <c r="B10277" s="30">
        <f t="shared" si="160"/>
        <v>42417</v>
      </c>
    </row>
    <row r="10278" spans="1:2" x14ac:dyDescent="0.25">
      <c r="A10278" s="23" t="s">
        <v>98</v>
      </c>
      <c r="B10278" s="30">
        <f t="shared" si="160"/>
        <v>42417</v>
      </c>
    </row>
    <row r="10279" spans="1:2" x14ac:dyDescent="0.25">
      <c r="A10279" s="23" t="s">
        <v>98</v>
      </c>
      <c r="B10279" s="30">
        <f t="shared" si="160"/>
        <v>42417</v>
      </c>
    </row>
    <row r="10280" spans="1:2" x14ac:dyDescent="0.25">
      <c r="A10280" s="23" t="s">
        <v>98</v>
      </c>
      <c r="B10280" s="30">
        <f t="shared" si="160"/>
        <v>42417</v>
      </c>
    </row>
    <row r="10281" spans="1:2" x14ac:dyDescent="0.25">
      <c r="A10281" s="23" t="s">
        <v>98</v>
      </c>
      <c r="B10281" s="30">
        <f t="shared" si="160"/>
        <v>42417</v>
      </c>
    </row>
    <row r="10282" spans="1:2" x14ac:dyDescent="0.25">
      <c r="A10282" s="23" t="s">
        <v>98</v>
      </c>
      <c r="B10282" s="30">
        <f t="shared" si="160"/>
        <v>42417</v>
      </c>
    </row>
    <row r="10283" spans="1:2" x14ac:dyDescent="0.25">
      <c r="A10283" s="23" t="s">
        <v>98</v>
      </c>
      <c r="B10283" s="30">
        <f t="shared" si="160"/>
        <v>42417</v>
      </c>
    </row>
    <row r="10284" spans="1:2" x14ac:dyDescent="0.25">
      <c r="A10284" s="23" t="s">
        <v>98</v>
      </c>
      <c r="B10284" s="30">
        <f t="shared" si="160"/>
        <v>42417</v>
      </c>
    </row>
    <row r="10285" spans="1:2" x14ac:dyDescent="0.25">
      <c r="A10285" s="23" t="s">
        <v>98</v>
      </c>
      <c r="B10285" s="30">
        <f t="shared" si="160"/>
        <v>42417</v>
      </c>
    </row>
    <row r="10286" spans="1:2" x14ac:dyDescent="0.25">
      <c r="A10286" s="23" t="s">
        <v>98</v>
      </c>
      <c r="B10286" s="30">
        <f t="shared" si="160"/>
        <v>42417</v>
      </c>
    </row>
    <row r="10287" spans="1:2" x14ac:dyDescent="0.25">
      <c r="A10287" s="23" t="s">
        <v>98</v>
      </c>
      <c r="B10287" s="30">
        <f t="shared" si="160"/>
        <v>42417</v>
      </c>
    </row>
    <row r="10288" spans="1:2" x14ac:dyDescent="0.25">
      <c r="A10288" s="23" t="s">
        <v>98</v>
      </c>
      <c r="B10288" s="30">
        <f t="shared" si="160"/>
        <v>42417</v>
      </c>
    </row>
    <row r="10289" spans="1:2" x14ac:dyDescent="0.25">
      <c r="A10289" s="23" t="s">
        <v>98</v>
      </c>
      <c r="B10289" s="30">
        <f t="shared" si="160"/>
        <v>42417</v>
      </c>
    </row>
    <row r="10290" spans="1:2" x14ac:dyDescent="0.25">
      <c r="A10290" s="23" t="s">
        <v>98</v>
      </c>
      <c r="B10290" s="30">
        <f t="shared" si="160"/>
        <v>42417</v>
      </c>
    </row>
    <row r="10291" spans="1:2" x14ac:dyDescent="0.25">
      <c r="A10291" s="23" t="s">
        <v>98</v>
      </c>
      <c r="B10291" s="30">
        <f t="shared" si="160"/>
        <v>42417</v>
      </c>
    </row>
    <row r="10292" spans="1:2" x14ac:dyDescent="0.25">
      <c r="A10292" s="23" t="s">
        <v>91</v>
      </c>
      <c r="B10292" s="30">
        <f t="shared" si="160"/>
        <v>42415</v>
      </c>
    </row>
    <row r="10293" spans="1:2" x14ac:dyDescent="0.25">
      <c r="A10293" s="23" t="s">
        <v>91</v>
      </c>
      <c r="B10293" s="30">
        <f t="shared" si="160"/>
        <v>42415</v>
      </c>
    </row>
    <row r="10294" spans="1:2" x14ac:dyDescent="0.25">
      <c r="A10294" s="23" t="s">
        <v>91</v>
      </c>
      <c r="B10294" s="30">
        <f t="shared" si="160"/>
        <v>42415</v>
      </c>
    </row>
    <row r="10295" spans="1:2" x14ac:dyDescent="0.25">
      <c r="A10295" s="23" t="s">
        <v>91</v>
      </c>
      <c r="B10295" s="30">
        <f t="shared" si="160"/>
        <v>42415</v>
      </c>
    </row>
    <row r="10296" spans="1:2" x14ac:dyDescent="0.25">
      <c r="A10296" s="23" t="s">
        <v>91</v>
      </c>
      <c r="B10296" s="30">
        <f t="shared" si="160"/>
        <v>42415</v>
      </c>
    </row>
    <row r="10297" spans="1:2" x14ac:dyDescent="0.25">
      <c r="A10297" s="23" t="s">
        <v>91</v>
      </c>
      <c r="B10297" s="30">
        <f t="shared" si="160"/>
        <v>42415</v>
      </c>
    </row>
    <row r="10298" spans="1:2" x14ac:dyDescent="0.25">
      <c r="A10298" s="23" t="s">
        <v>91</v>
      </c>
      <c r="B10298" s="30">
        <f t="shared" si="160"/>
        <v>42415</v>
      </c>
    </row>
    <row r="10299" spans="1:2" x14ac:dyDescent="0.25">
      <c r="A10299" s="23" t="s">
        <v>91</v>
      </c>
      <c r="B10299" s="30">
        <f t="shared" si="160"/>
        <v>42415</v>
      </c>
    </row>
    <row r="10300" spans="1:2" x14ac:dyDescent="0.25">
      <c r="A10300" s="23" t="s">
        <v>97</v>
      </c>
      <c r="B10300" s="30">
        <f t="shared" si="160"/>
        <v>42416</v>
      </c>
    </row>
    <row r="10301" spans="1:2" x14ac:dyDescent="0.25">
      <c r="A10301" s="23" t="s">
        <v>92</v>
      </c>
      <c r="B10301" s="30">
        <f t="shared" si="160"/>
        <v>42418</v>
      </c>
    </row>
    <row r="10302" spans="1:2" x14ac:dyDescent="0.25">
      <c r="A10302" s="23" t="s">
        <v>92</v>
      </c>
      <c r="B10302" s="30">
        <f t="shared" si="160"/>
        <v>42418</v>
      </c>
    </row>
    <row r="10303" spans="1:2" x14ac:dyDescent="0.25">
      <c r="A10303" s="23" t="s">
        <v>92</v>
      </c>
      <c r="B10303" s="30">
        <f t="shared" si="160"/>
        <v>42418</v>
      </c>
    </row>
    <row r="10304" spans="1:2" x14ac:dyDescent="0.25">
      <c r="A10304" s="23" t="s">
        <v>92</v>
      </c>
      <c r="B10304" s="30">
        <f t="shared" si="160"/>
        <v>42418</v>
      </c>
    </row>
    <row r="10305" spans="1:2" x14ac:dyDescent="0.25">
      <c r="A10305" s="23" t="s">
        <v>92</v>
      </c>
      <c r="B10305" s="30">
        <f t="shared" si="160"/>
        <v>42418</v>
      </c>
    </row>
    <row r="10306" spans="1:2" x14ac:dyDescent="0.25">
      <c r="A10306" s="23" t="s">
        <v>92</v>
      </c>
      <c r="B10306" s="30">
        <f t="shared" si="160"/>
        <v>42418</v>
      </c>
    </row>
    <row r="10307" spans="1:2" x14ac:dyDescent="0.25">
      <c r="A10307" s="23" t="s">
        <v>92</v>
      </c>
      <c r="B10307" s="30">
        <f t="shared" ref="B10307:B10370" si="161">DATEVALUE(SUBSTITUTE(A10307,".","-"))</f>
        <v>42418</v>
      </c>
    </row>
    <row r="10308" spans="1:2" x14ac:dyDescent="0.25">
      <c r="A10308" s="23" t="s">
        <v>92</v>
      </c>
      <c r="B10308" s="30">
        <f t="shared" si="161"/>
        <v>42418</v>
      </c>
    </row>
    <row r="10309" spans="1:2" x14ac:dyDescent="0.25">
      <c r="A10309" s="23" t="s">
        <v>92</v>
      </c>
      <c r="B10309" s="30">
        <f t="shared" si="161"/>
        <v>42418</v>
      </c>
    </row>
    <row r="10310" spans="1:2" x14ac:dyDescent="0.25">
      <c r="A10310" s="23" t="s">
        <v>92</v>
      </c>
      <c r="B10310" s="30">
        <f t="shared" si="161"/>
        <v>42418</v>
      </c>
    </row>
    <row r="10311" spans="1:2" x14ac:dyDescent="0.25">
      <c r="A10311" s="23" t="s">
        <v>92</v>
      </c>
      <c r="B10311" s="30">
        <f t="shared" si="161"/>
        <v>42418</v>
      </c>
    </row>
    <row r="10312" spans="1:2" x14ac:dyDescent="0.25">
      <c r="A10312" s="23" t="s">
        <v>92</v>
      </c>
      <c r="B10312" s="30">
        <f t="shared" si="161"/>
        <v>42418</v>
      </c>
    </row>
    <row r="10313" spans="1:2" x14ac:dyDescent="0.25">
      <c r="A10313" s="23" t="s">
        <v>92</v>
      </c>
      <c r="B10313" s="30">
        <f t="shared" si="161"/>
        <v>42418</v>
      </c>
    </row>
    <row r="10314" spans="1:2" x14ac:dyDescent="0.25">
      <c r="A10314" s="23" t="s">
        <v>92</v>
      </c>
      <c r="B10314" s="30">
        <f t="shared" si="161"/>
        <v>42418</v>
      </c>
    </row>
    <row r="10315" spans="1:2" x14ac:dyDescent="0.25">
      <c r="A10315" s="23" t="s">
        <v>92</v>
      </c>
      <c r="B10315" s="30">
        <f t="shared" si="161"/>
        <v>42418</v>
      </c>
    </row>
    <row r="10316" spans="1:2" x14ac:dyDescent="0.25">
      <c r="A10316" s="23" t="s">
        <v>92</v>
      </c>
      <c r="B10316" s="30">
        <f t="shared" si="161"/>
        <v>42418</v>
      </c>
    </row>
    <row r="10317" spans="1:2" x14ac:dyDescent="0.25">
      <c r="A10317" s="23" t="s">
        <v>92</v>
      </c>
      <c r="B10317" s="30">
        <f t="shared" si="161"/>
        <v>42418</v>
      </c>
    </row>
    <row r="10318" spans="1:2" x14ac:dyDescent="0.25">
      <c r="A10318" s="23" t="s">
        <v>92</v>
      </c>
      <c r="B10318" s="30">
        <f t="shared" si="161"/>
        <v>42418</v>
      </c>
    </row>
    <row r="10319" spans="1:2" x14ac:dyDescent="0.25">
      <c r="A10319" s="23" t="s">
        <v>92</v>
      </c>
      <c r="B10319" s="30">
        <f t="shared" si="161"/>
        <v>42418</v>
      </c>
    </row>
    <row r="10320" spans="1:2" x14ac:dyDescent="0.25">
      <c r="A10320" s="23" t="s">
        <v>92</v>
      </c>
      <c r="B10320" s="30">
        <f t="shared" si="161"/>
        <v>42418</v>
      </c>
    </row>
    <row r="10321" spans="1:2" x14ac:dyDescent="0.25">
      <c r="A10321" s="23" t="s">
        <v>92</v>
      </c>
      <c r="B10321" s="30">
        <f t="shared" si="161"/>
        <v>42418</v>
      </c>
    </row>
    <row r="10322" spans="1:2" x14ac:dyDescent="0.25">
      <c r="A10322" s="23" t="s">
        <v>92</v>
      </c>
      <c r="B10322" s="30">
        <f t="shared" si="161"/>
        <v>42418</v>
      </c>
    </row>
    <row r="10323" spans="1:2" x14ac:dyDescent="0.25">
      <c r="A10323" s="23" t="s">
        <v>92</v>
      </c>
      <c r="B10323" s="30">
        <f t="shared" si="161"/>
        <v>42418</v>
      </c>
    </row>
    <row r="10324" spans="1:2" x14ac:dyDescent="0.25">
      <c r="A10324" s="23" t="s">
        <v>92</v>
      </c>
      <c r="B10324" s="30">
        <f t="shared" si="161"/>
        <v>42418</v>
      </c>
    </row>
    <row r="10325" spans="1:2" x14ac:dyDescent="0.25">
      <c r="A10325" s="23" t="s">
        <v>92</v>
      </c>
      <c r="B10325" s="30">
        <f t="shared" si="161"/>
        <v>42418</v>
      </c>
    </row>
    <row r="10326" spans="1:2" x14ac:dyDescent="0.25">
      <c r="A10326" s="23" t="s">
        <v>92</v>
      </c>
      <c r="B10326" s="30">
        <f t="shared" si="161"/>
        <v>42418</v>
      </c>
    </row>
    <row r="10327" spans="1:2" x14ac:dyDescent="0.25">
      <c r="A10327" s="23" t="s">
        <v>92</v>
      </c>
      <c r="B10327" s="30">
        <f t="shared" si="161"/>
        <v>42418</v>
      </c>
    </row>
    <row r="10328" spans="1:2" x14ac:dyDescent="0.25">
      <c r="A10328" s="23" t="s">
        <v>92</v>
      </c>
      <c r="B10328" s="30">
        <f t="shared" si="161"/>
        <v>42418</v>
      </c>
    </row>
    <row r="10329" spans="1:2" x14ac:dyDescent="0.25">
      <c r="A10329" s="23" t="s">
        <v>92</v>
      </c>
      <c r="B10329" s="30">
        <f t="shared" si="161"/>
        <v>42418</v>
      </c>
    </row>
    <row r="10330" spans="1:2" x14ac:dyDescent="0.25">
      <c r="A10330" s="23" t="s">
        <v>92</v>
      </c>
      <c r="B10330" s="30">
        <f t="shared" si="161"/>
        <v>42418</v>
      </c>
    </row>
    <row r="10331" spans="1:2" x14ac:dyDescent="0.25">
      <c r="A10331" s="23" t="s">
        <v>92</v>
      </c>
      <c r="B10331" s="30">
        <f t="shared" si="161"/>
        <v>42418</v>
      </c>
    </row>
    <row r="10332" spans="1:2" x14ac:dyDescent="0.25">
      <c r="A10332" s="23" t="s">
        <v>92</v>
      </c>
      <c r="B10332" s="30">
        <f t="shared" si="161"/>
        <v>42418</v>
      </c>
    </row>
    <row r="10333" spans="1:2" x14ac:dyDescent="0.25">
      <c r="A10333" s="23" t="s">
        <v>92</v>
      </c>
      <c r="B10333" s="30">
        <f t="shared" si="161"/>
        <v>42418</v>
      </c>
    </row>
    <row r="10334" spans="1:2" x14ac:dyDescent="0.25">
      <c r="A10334" s="23" t="s">
        <v>92</v>
      </c>
      <c r="B10334" s="30">
        <f t="shared" si="161"/>
        <v>42418</v>
      </c>
    </row>
    <row r="10335" spans="1:2" x14ac:dyDescent="0.25">
      <c r="A10335" s="23" t="s">
        <v>92</v>
      </c>
      <c r="B10335" s="30">
        <f t="shared" si="161"/>
        <v>42418</v>
      </c>
    </row>
    <row r="10336" spans="1:2" x14ac:dyDescent="0.25">
      <c r="A10336" s="23" t="s">
        <v>92</v>
      </c>
      <c r="B10336" s="30">
        <f t="shared" si="161"/>
        <v>42418</v>
      </c>
    </row>
    <row r="10337" spans="1:2" x14ac:dyDescent="0.25">
      <c r="A10337" s="23" t="s">
        <v>92</v>
      </c>
      <c r="B10337" s="30">
        <f t="shared" si="161"/>
        <v>42418</v>
      </c>
    </row>
    <row r="10338" spans="1:2" x14ac:dyDescent="0.25">
      <c r="A10338" s="23" t="s">
        <v>92</v>
      </c>
      <c r="B10338" s="30">
        <f t="shared" si="161"/>
        <v>42418</v>
      </c>
    </row>
    <row r="10339" spans="1:2" x14ac:dyDescent="0.25">
      <c r="A10339" s="23" t="s">
        <v>92</v>
      </c>
      <c r="B10339" s="30">
        <f t="shared" si="161"/>
        <v>42418</v>
      </c>
    </row>
    <row r="10340" spans="1:2" x14ac:dyDescent="0.25">
      <c r="A10340" s="23" t="s">
        <v>92</v>
      </c>
      <c r="B10340" s="30">
        <f t="shared" si="161"/>
        <v>42418</v>
      </c>
    </row>
    <row r="10341" spans="1:2" x14ac:dyDescent="0.25">
      <c r="A10341" s="23" t="s">
        <v>92</v>
      </c>
      <c r="B10341" s="30">
        <f t="shared" si="161"/>
        <v>42418</v>
      </c>
    </row>
    <row r="10342" spans="1:2" x14ac:dyDescent="0.25">
      <c r="A10342" s="23" t="s">
        <v>92</v>
      </c>
      <c r="B10342" s="30">
        <f t="shared" si="161"/>
        <v>42418</v>
      </c>
    </row>
    <row r="10343" spans="1:2" x14ac:dyDescent="0.25">
      <c r="A10343" s="23" t="s">
        <v>92</v>
      </c>
      <c r="B10343" s="30">
        <f t="shared" si="161"/>
        <v>42418</v>
      </c>
    </row>
    <row r="10344" spans="1:2" x14ac:dyDescent="0.25">
      <c r="A10344" s="23" t="s">
        <v>92</v>
      </c>
      <c r="B10344" s="30">
        <f t="shared" si="161"/>
        <v>42418</v>
      </c>
    </row>
    <row r="10345" spans="1:2" x14ac:dyDescent="0.25">
      <c r="A10345" s="23" t="s">
        <v>92</v>
      </c>
      <c r="B10345" s="30">
        <f t="shared" si="161"/>
        <v>42418</v>
      </c>
    </row>
    <row r="10346" spans="1:2" x14ac:dyDescent="0.25">
      <c r="A10346" s="23" t="s">
        <v>92</v>
      </c>
      <c r="B10346" s="30">
        <f t="shared" si="161"/>
        <v>42418</v>
      </c>
    </row>
    <row r="10347" spans="1:2" x14ac:dyDescent="0.25">
      <c r="A10347" s="23" t="s">
        <v>92</v>
      </c>
      <c r="B10347" s="30">
        <f t="shared" si="161"/>
        <v>42418</v>
      </c>
    </row>
    <row r="10348" spans="1:2" x14ac:dyDescent="0.25">
      <c r="A10348" s="23" t="s">
        <v>92</v>
      </c>
      <c r="B10348" s="30">
        <f t="shared" si="161"/>
        <v>42418</v>
      </c>
    </row>
    <row r="10349" spans="1:2" x14ac:dyDescent="0.25">
      <c r="A10349" s="23" t="s">
        <v>92</v>
      </c>
      <c r="B10349" s="30">
        <f t="shared" si="161"/>
        <v>42418</v>
      </c>
    </row>
    <row r="10350" spans="1:2" x14ac:dyDescent="0.25">
      <c r="A10350" s="23" t="s">
        <v>92</v>
      </c>
      <c r="B10350" s="30">
        <f t="shared" si="161"/>
        <v>42418</v>
      </c>
    </row>
    <row r="10351" spans="1:2" x14ac:dyDescent="0.25">
      <c r="A10351" s="23" t="s">
        <v>92</v>
      </c>
      <c r="B10351" s="30">
        <f t="shared" si="161"/>
        <v>42418</v>
      </c>
    </row>
    <row r="10352" spans="1:2" x14ac:dyDescent="0.25">
      <c r="A10352" s="23" t="s">
        <v>92</v>
      </c>
      <c r="B10352" s="30">
        <f t="shared" si="161"/>
        <v>42418</v>
      </c>
    </row>
    <row r="10353" spans="1:2" x14ac:dyDescent="0.25">
      <c r="A10353" s="23" t="s">
        <v>92</v>
      </c>
      <c r="B10353" s="30">
        <f t="shared" si="161"/>
        <v>42418</v>
      </c>
    </row>
    <row r="10354" spans="1:2" x14ac:dyDescent="0.25">
      <c r="A10354" s="23" t="s">
        <v>92</v>
      </c>
      <c r="B10354" s="30">
        <f t="shared" si="161"/>
        <v>42418</v>
      </c>
    </row>
    <row r="10355" spans="1:2" x14ac:dyDescent="0.25">
      <c r="A10355" s="23" t="s">
        <v>92</v>
      </c>
      <c r="B10355" s="30">
        <f t="shared" si="161"/>
        <v>42418</v>
      </c>
    </row>
    <row r="10356" spans="1:2" x14ac:dyDescent="0.25">
      <c r="A10356" s="23" t="s">
        <v>92</v>
      </c>
      <c r="B10356" s="30">
        <f t="shared" si="161"/>
        <v>42418</v>
      </c>
    </row>
    <row r="10357" spans="1:2" x14ac:dyDescent="0.25">
      <c r="A10357" s="23" t="s">
        <v>92</v>
      </c>
      <c r="B10357" s="30">
        <f t="shared" si="161"/>
        <v>42418</v>
      </c>
    </row>
    <row r="10358" spans="1:2" x14ac:dyDescent="0.25">
      <c r="A10358" s="23" t="s">
        <v>92</v>
      </c>
      <c r="B10358" s="30">
        <f t="shared" si="161"/>
        <v>42418</v>
      </c>
    </row>
    <row r="10359" spans="1:2" x14ac:dyDescent="0.25">
      <c r="A10359" s="23" t="s">
        <v>92</v>
      </c>
      <c r="B10359" s="30">
        <f t="shared" si="161"/>
        <v>42418</v>
      </c>
    </row>
    <row r="10360" spans="1:2" x14ac:dyDescent="0.25">
      <c r="A10360" s="23" t="s">
        <v>92</v>
      </c>
      <c r="B10360" s="30">
        <f t="shared" si="161"/>
        <v>42418</v>
      </c>
    </row>
    <row r="10361" spans="1:2" x14ac:dyDescent="0.25">
      <c r="A10361" s="23" t="s">
        <v>92</v>
      </c>
      <c r="B10361" s="30">
        <f t="shared" si="161"/>
        <v>42418</v>
      </c>
    </row>
    <row r="10362" spans="1:2" x14ac:dyDescent="0.25">
      <c r="A10362" s="23" t="s">
        <v>92</v>
      </c>
      <c r="B10362" s="30">
        <f t="shared" si="161"/>
        <v>42418</v>
      </c>
    </row>
    <row r="10363" spans="1:2" x14ac:dyDescent="0.25">
      <c r="A10363" s="23" t="s">
        <v>92</v>
      </c>
      <c r="B10363" s="30">
        <f t="shared" si="161"/>
        <v>42418</v>
      </c>
    </row>
    <row r="10364" spans="1:2" x14ac:dyDescent="0.25">
      <c r="A10364" s="23" t="s">
        <v>92</v>
      </c>
      <c r="B10364" s="30">
        <f t="shared" si="161"/>
        <v>42418</v>
      </c>
    </row>
    <row r="10365" spans="1:2" x14ac:dyDescent="0.25">
      <c r="A10365" s="23" t="s">
        <v>92</v>
      </c>
      <c r="B10365" s="30">
        <f t="shared" si="161"/>
        <v>42418</v>
      </c>
    </row>
    <row r="10366" spans="1:2" x14ac:dyDescent="0.25">
      <c r="A10366" s="23" t="s">
        <v>92</v>
      </c>
      <c r="B10366" s="30">
        <f t="shared" si="161"/>
        <v>42418</v>
      </c>
    </row>
    <row r="10367" spans="1:2" x14ac:dyDescent="0.25">
      <c r="A10367" s="23" t="s">
        <v>92</v>
      </c>
      <c r="B10367" s="30">
        <f t="shared" si="161"/>
        <v>42418</v>
      </c>
    </row>
    <row r="10368" spans="1:2" x14ac:dyDescent="0.25">
      <c r="A10368" s="23" t="s">
        <v>92</v>
      </c>
      <c r="B10368" s="30">
        <f t="shared" si="161"/>
        <v>42418</v>
      </c>
    </row>
    <row r="10369" spans="1:2" x14ac:dyDescent="0.25">
      <c r="A10369" s="23" t="s">
        <v>92</v>
      </c>
      <c r="B10369" s="30">
        <f t="shared" si="161"/>
        <v>42418</v>
      </c>
    </row>
    <row r="10370" spans="1:2" x14ac:dyDescent="0.25">
      <c r="A10370" s="23" t="s">
        <v>92</v>
      </c>
      <c r="B10370" s="30">
        <f t="shared" si="161"/>
        <v>42418</v>
      </c>
    </row>
    <row r="10371" spans="1:2" x14ac:dyDescent="0.25">
      <c r="A10371" s="23" t="s">
        <v>92</v>
      </c>
      <c r="B10371" s="30">
        <f t="shared" ref="B10371:B10434" si="162">DATEVALUE(SUBSTITUTE(A10371,".","-"))</f>
        <v>42418</v>
      </c>
    </row>
    <row r="10372" spans="1:2" x14ac:dyDescent="0.25">
      <c r="A10372" s="23" t="s">
        <v>92</v>
      </c>
      <c r="B10372" s="30">
        <f t="shared" si="162"/>
        <v>42418</v>
      </c>
    </row>
    <row r="10373" spans="1:2" x14ac:dyDescent="0.25">
      <c r="A10373" s="23" t="s">
        <v>92</v>
      </c>
      <c r="B10373" s="30">
        <f t="shared" si="162"/>
        <v>42418</v>
      </c>
    </row>
    <row r="10374" spans="1:2" x14ac:dyDescent="0.25">
      <c r="A10374" s="23" t="s">
        <v>92</v>
      </c>
      <c r="B10374" s="30">
        <f t="shared" si="162"/>
        <v>42418</v>
      </c>
    </row>
    <row r="10375" spans="1:2" x14ac:dyDescent="0.25">
      <c r="A10375" s="23" t="s">
        <v>92</v>
      </c>
      <c r="B10375" s="30">
        <f t="shared" si="162"/>
        <v>42418</v>
      </c>
    </row>
    <row r="10376" spans="1:2" x14ac:dyDescent="0.25">
      <c r="A10376" s="23" t="s">
        <v>92</v>
      </c>
      <c r="B10376" s="30">
        <f t="shared" si="162"/>
        <v>42418</v>
      </c>
    </row>
    <row r="10377" spans="1:2" x14ac:dyDescent="0.25">
      <c r="A10377" s="23" t="s">
        <v>92</v>
      </c>
      <c r="B10377" s="30">
        <f t="shared" si="162"/>
        <v>42418</v>
      </c>
    </row>
    <row r="10378" spans="1:2" x14ac:dyDescent="0.25">
      <c r="A10378" s="23" t="s">
        <v>92</v>
      </c>
      <c r="B10378" s="30">
        <f t="shared" si="162"/>
        <v>42418</v>
      </c>
    </row>
    <row r="10379" spans="1:2" x14ac:dyDescent="0.25">
      <c r="A10379" s="23" t="s">
        <v>92</v>
      </c>
      <c r="B10379" s="30">
        <f t="shared" si="162"/>
        <v>42418</v>
      </c>
    </row>
    <row r="10380" spans="1:2" x14ac:dyDescent="0.25">
      <c r="A10380" s="23" t="s">
        <v>92</v>
      </c>
      <c r="B10380" s="30">
        <f t="shared" si="162"/>
        <v>42418</v>
      </c>
    </row>
    <row r="10381" spans="1:2" x14ac:dyDescent="0.25">
      <c r="A10381" s="23" t="s">
        <v>92</v>
      </c>
      <c r="B10381" s="30">
        <f t="shared" si="162"/>
        <v>42418</v>
      </c>
    </row>
    <row r="10382" spans="1:2" x14ac:dyDescent="0.25">
      <c r="A10382" s="23" t="s">
        <v>92</v>
      </c>
      <c r="B10382" s="30">
        <f t="shared" si="162"/>
        <v>42418</v>
      </c>
    </row>
    <row r="10383" spans="1:2" x14ac:dyDescent="0.25">
      <c r="A10383" s="23" t="s">
        <v>92</v>
      </c>
      <c r="B10383" s="30">
        <f t="shared" si="162"/>
        <v>42418</v>
      </c>
    </row>
    <row r="10384" spans="1:2" x14ac:dyDescent="0.25">
      <c r="A10384" s="23" t="s">
        <v>92</v>
      </c>
      <c r="B10384" s="30">
        <f t="shared" si="162"/>
        <v>42418</v>
      </c>
    </row>
    <row r="10385" spans="1:2" x14ac:dyDescent="0.25">
      <c r="A10385" s="23" t="s">
        <v>92</v>
      </c>
      <c r="B10385" s="30">
        <f t="shared" si="162"/>
        <v>42418</v>
      </c>
    </row>
    <row r="10386" spans="1:2" x14ac:dyDescent="0.25">
      <c r="A10386" s="23" t="s">
        <v>92</v>
      </c>
      <c r="B10386" s="30">
        <f t="shared" si="162"/>
        <v>42418</v>
      </c>
    </row>
    <row r="10387" spans="1:2" x14ac:dyDescent="0.25">
      <c r="A10387" s="23" t="s">
        <v>92</v>
      </c>
      <c r="B10387" s="30">
        <f t="shared" si="162"/>
        <v>42418</v>
      </c>
    </row>
    <row r="10388" spans="1:2" x14ac:dyDescent="0.25">
      <c r="A10388" s="23" t="s">
        <v>92</v>
      </c>
      <c r="B10388" s="30">
        <f t="shared" si="162"/>
        <v>42418</v>
      </c>
    </row>
    <row r="10389" spans="1:2" x14ac:dyDescent="0.25">
      <c r="A10389" s="23" t="s">
        <v>92</v>
      </c>
      <c r="B10389" s="30">
        <f t="shared" si="162"/>
        <v>42418</v>
      </c>
    </row>
    <row r="10390" spans="1:2" x14ac:dyDescent="0.25">
      <c r="A10390" s="23" t="s">
        <v>92</v>
      </c>
      <c r="B10390" s="30">
        <f t="shared" si="162"/>
        <v>42418</v>
      </c>
    </row>
    <row r="10391" spans="1:2" x14ac:dyDescent="0.25">
      <c r="A10391" s="23" t="s">
        <v>92</v>
      </c>
      <c r="B10391" s="30">
        <f t="shared" si="162"/>
        <v>42418</v>
      </c>
    </row>
    <row r="10392" spans="1:2" x14ac:dyDescent="0.25">
      <c r="A10392" s="23" t="s">
        <v>92</v>
      </c>
      <c r="B10392" s="30">
        <f t="shared" si="162"/>
        <v>42418</v>
      </c>
    </row>
    <row r="10393" spans="1:2" x14ac:dyDescent="0.25">
      <c r="A10393" s="23" t="s">
        <v>92</v>
      </c>
      <c r="B10393" s="30">
        <f t="shared" si="162"/>
        <v>42418</v>
      </c>
    </row>
    <row r="10394" spans="1:2" x14ac:dyDescent="0.25">
      <c r="A10394" s="23" t="s">
        <v>92</v>
      </c>
      <c r="B10394" s="30">
        <f t="shared" si="162"/>
        <v>42418</v>
      </c>
    </row>
    <row r="10395" spans="1:2" x14ac:dyDescent="0.25">
      <c r="A10395" s="23" t="s">
        <v>92</v>
      </c>
      <c r="B10395" s="30">
        <f t="shared" si="162"/>
        <v>42418</v>
      </c>
    </row>
    <row r="10396" spans="1:2" x14ac:dyDescent="0.25">
      <c r="A10396" s="23" t="s">
        <v>92</v>
      </c>
      <c r="B10396" s="30">
        <f t="shared" si="162"/>
        <v>42418</v>
      </c>
    </row>
    <row r="10397" spans="1:2" x14ac:dyDescent="0.25">
      <c r="A10397" s="23" t="s">
        <v>99</v>
      </c>
      <c r="B10397" s="30">
        <f t="shared" si="162"/>
        <v>42419</v>
      </c>
    </row>
    <row r="10398" spans="1:2" x14ac:dyDescent="0.25">
      <c r="A10398" s="23" t="s">
        <v>99</v>
      </c>
      <c r="B10398" s="30">
        <f t="shared" si="162"/>
        <v>42419</v>
      </c>
    </row>
    <row r="10399" spans="1:2" x14ac:dyDescent="0.25">
      <c r="A10399" s="23" t="s">
        <v>99</v>
      </c>
      <c r="B10399" s="30">
        <f t="shared" si="162"/>
        <v>42419</v>
      </c>
    </row>
    <row r="10400" spans="1:2" x14ac:dyDescent="0.25">
      <c r="A10400" s="23" t="s">
        <v>99</v>
      </c>
      <c r="B10400" s="30">
        <f t="shared" si="162"/>
        <v>42419</v>
      </c>
    </row>
    <row r="10401" spans="1:2" x14ac:dyDescent="0.25">
      <c r="A10401" s="23" t="s">
        <v>99</v>
      </c>
      <c r="B10401" s="30">
        <f t="shared" si="162"/>
        <v>42419</v>
      </c>
    </row>
    <row r="10402" spans="1:2" x14ac:dyDescent="0.25">
      <c r="A10402" s="23" t="s">
        <v>99</v>
      </c>
      <c r="B10402" s="30">
        <f t="shared" si="162"/>
        <v>42419</v>
      </c>
    </row>
    <row r="10403" spans="1:2" x14ac:dyDescent="0.25">
      <c r="A10403" s="23" t="s">
        <v>99</v>
      </c>
      <c r="B10403" s="30">
        <f t="shared" si="162"/>
        <v>42419</v>
      </c>
    </row>
    <row r="10404" spans="1:2" x14ac:dyDescent="0.25">
      <c r="A10404" s="23" t="s">
        <v>99</v>
      </c>
      <c r="B10404" s="30">
        <f t="shared" si="162"/>
        <v>42419</v>
      </c>
    </row>
    <row r="10405" spans="1:2" x14ac:dyDescent="0.25">
      <c r="A10405" s="23" t="s">
        <v>99</v>
      </c>
      <c r="B10405" s="30">
        <f t="shared" si="162"/>
        <v>42419</v>
      </c>
    </row>
    <row r="10406" spans="1:2" x14ac:dyDescent="0.25">
      <c r="A10406" s="23" t="s">
        <v>99</v>
      </c>
      <c r="B10406" s="30">
        <f t="shared" si="162"/>
        <v>42419</v>
      </c>
    </row>
    <row r="10407" spans="1:2" x14ac:dyDescent="0.25">
      <c r="A10407" s="23" t="s">
        <v>99</v>
      </c>
      <c r="B10407" s="30">
        <f t="shared" si="162"/>
        <v>42419</v>
      </c>
    </row>
    <row r="10408" spans="1:2" x14ac:dyDescent="0.25">
      <c r="A10408" s="23" t="s">
        <v>99</v>
      </c>
      <c r="B10408" s="30">
        <f t="shared" si="162"/>
        <v>42419</v>
      </c>
    </row>
    <row r="10409" spans="1:2" x14ac:dyDescent="0.25">
      <c r="A10409" s="23" t="s">
        <v>99</v>
      </c>
      <c r="B10409" s="30">
        <f t="shared" si="162"/>
        <v>42419</v>
      </c>
    </row>
    <row r="10410" spans="1:2" x14ac:dyDescent="0.25">
      <c r="A10410" s="23" t="s">
        <v>99</v>
      </c>
      <c r="B10410" s="30">
        <f t="shared" si="162"/>
        <v>42419</v>
      </c>
    </row>
    <row r="10411" spans="1:2" x14ac:dyDescent="0.25">
      <c r="A10411" s="23" t="s">
        <v>99</v>
      </c>
      <c r="B10411" s="30">
        <f t="shared" si="162"/>
        <v>42419</v>
      </c>
    </row>
    <row r="10412" spans="1:2" x14ac:dyDescent="0.25">
      <c r="A10412" s="23" t="s">
        <v>99</v>
      </c>
      <c r="B10412" s="30">
        <f t="shared" si="162"/>
        <v>42419</v>
      </c>
    </row>
    <row r="10413" spans="1:2" x14ac:dyDescent="0.25">
      <c r="A10413" s="23" t="s">
        <v>99</v>
      </c>
      <c r="B10413" s="30">
        <f t="shared" si="162"/>
        <v>42419</v>
      </c>
    </row>
    <row r="10414" spans="1:2" x14ac:dyDescent="0.25">
      <c r="A10414" s="23" t="s">
        <v>99</v>
      </c>
      <c r="B10414" s="30">
        <f t="shared" si="162"/>
        <v>42419</v>
      </c>
    </row>
    <row r="10415" spans="1:2" x14ac:dyDescent="0.25">
      <c r="A10415" s="23" t="s">
        <v>99</v>
      </c>
      <c r="B10415" s="30">
        <f t="shared" si="162"/>
        <v>42419</v>
      </c>
    </row>
    <row r="10416" spans="1:2" x14ac:dyDescent="0.25">
      <c r="A10416" s="23" t="s">
        <v>99</v>
      </c>
      <c r="B10416" s="30">
        <f t="shared" si="162"/>
        <v>42419</v>
      </c>
    </row>
    <row r="10417" spans="1:2" x14ac:dyDescent="0.25">
      <c r="A10417" s="23" t="s">
        <v>99</v>
      </c>
      <c r="B10417" s="30">
        <f t="shared" si="162"/>
        <v>42419</v>
      </c>
    </row>
    <row r="10418" spans="1:2" x14ac:dyDescent="0.25">
      <c r="A10418" s="23" t="s">
        <v>99</v>
      </c>
      <c r="B10418" s="30">
        <f t="shared" si="162"/>
        <v>42419</v>
      </c>
    </row>
    <row r="10419" spans="1:2" x14ac:dyDescent="0.25">
      <c r="A10419" s="23" t="s">
        <v>99</v>
      </c>
      <c r="B10419" s="30">
        <f t="shared" si="162"/>
        <v>42419</v>
      </c>
    </row>
    <row r="10420" spans="1:2" x14ac:dyDescent="0.25">
      <c r="A10420" s="23" t="s">
        <v>99</v>
      </c>
      <c r="B10420" s="30">
        <f t="shared" si="162"/>
        <v>42419</v>
      </c>
    </row>
    <row r="10421" spans="1:2" x14ac:dyDescent="0.25">
      <c r="A10421" s="23" t="s">
        <v>99</v>
      </c>
      <c r="B10421" s="30">
        <f t="shared" si="162"/>
        <v>42419</v>
      </c>
    </row>
    <row r="10422" spans="1:2" x14ac:dyDescent="0.25">
      <c r="A10422" s="23" t="s">
        <v>99</v>
      </c>
      <c r="B10422" s="30">
        <f t="shared" si="162"/>
        <v>42419</v>
      </c>
    </row>
    <row r="10423" spans="1:2" x14ac:dyDescent="0.25">
      <c r="A10423" s="23" t="s">
        <v>99</v>
      </c>
      <c r="B10423" s="30">
        <f t="shared" si="162"/>
        <v>42419</v>
      </c>
    </row>
    <row r="10424" spans="1:2" x14ac:dyDescent="0.25">
      <c r="A10424" s="23" t="s">
        <v>99</v>
      </c>
      <c r="B10424" s="30">
        <f t="shared" si="162"/>
        <v>42419</v>
      </c>
    </row>
    <row r="10425" spans="1:2" x14ac:dyDescent="0.25">
      <c r="A10425" s="23" t="s">
        <v>92</v>
      </c>
      <c r="B10425" s="30">
        <f t="shared" si="162"/>
        <v>42418</v>
      </c>
    </row>
    <row r="10426" spans="1:2" x14ac:dyDescent="0.25">
      <c r="A10426" s="23" t="s">
        <v>92</v>
      </c>
      <c r="B10426" s="30">
        <f t="shared" si="162"/>
        <v>42418</v>
      </c>
    </row>
    <row r="10427" spans="1:2" x14ac:dyDescent="0.25">
      <c r="A10427" s="23" t="s">
        <v>99</v>
      </c>
      <c r="B10427" s="30">
        <f t="shared" si="162"/>
        <v>42419</v>
      </c>
    </row>
    <row r="10428" spans="1:2" x14ac:dyDescent="0.25">
      <c r="A10428" s="23" t="s">
        <v>99</v>
      </c>
      <c r="B10428" s="30">
        <f t="shared" si="162"/>
        <v>42419</v>
      </c>
    </row>
    <row r="10429" spans="1:2" x14ac:dyDescent="0.25">
      <c r="A10429" s="23" t="s">
        <v>99</v>
      </c>
      <c r="B10429" s="30">
        <f t="shared" si="162"/>
        <v>42419</v>
      </c>
    </row>
    <row r="10430" spans="1:2" x14ac:dyDescent="0.25">
      <c r="A10430" s="23" t="s">
        <v>99</v>
      </c>
      <c r="B10430" s="30">
        <f t="shared" si="162"/>
        <v>42419</v>
      </c>
    </row>
    <row r="10431" spans="1:2" x14ac:dyDescent="0.25">
      <c r="A10431" s="23" t="s">
        <v>99</v>
      </c>
      <c r="B10431" s="30">
        <f t="shared" si="162"/>
        <v>42419</v>
      </c>
    </row>
    <row r="10432" spans="1:2" x14ac:dyDescent="0.25">
      <c r="A10432" s="23" t="s">
        <v>99</v>
      </c>
      <c r="B10432" s="30">
        <f t="shared" si="162"/>
        <v>42419</v>
      </c>
    </row>
    <row r="10433" spans="1:2" x14ac:dyDescent="0.25">
      <c r="A10433" s="23" t="s">
        <v>99</v>
      </c>
      <c r="B10433" s="30">
        <f t="shared" si="162"/>
        <v>42419</v>
      </c>
    </row>
    <row r="10434" spans="1:2" x14ac:dyDescent="0.25">
      <c r="A10434" s="23" t="s">
        <v>99</v>
      </c>
      <c r="B10434" s="30">
        <f t="shared" si="162"/>
        <v>42419</v>
      </c>
    </row>
    <row r="10435" spans="1:2" x14ac:dyDescent="0.25">
      <c r="A10435" s="23" t="s">
        <v>99</v>
      </c>
      <c r="B10435" s="30">
        <f t="shared" ref="B10435:B10498" si="163">DATEVALUE(SUBSTITUTE(A10435,".","-"))</f>
        <v>42419</v>
      </c>
    </row>
    <row r="10436" spans="1:2" x14ac:dyDescent="0.25">
      <c r="A10436" s="23" t="s">
        <v>99</v>
      </c>
      <c r="B10436" s="30">
        <f t="shared" si="163"/>
        <v>42419</v>
      </c>
    </row>
    <row r="10437" spans="1:2" x14ac:dyDescent="0.25">
      <c r="A10437" s="23" t="s">
        <v>99</v>
      </c>
      <c r="B10437" s="30">
        <f t="shared" si="163"/>
        <v>42419</v>
      </c>
    </row>
    <row r="10438" spans="1:2" x14ac:dyDescent="0.25">
      <c r="A10438" s="23" t="s">
        <v>99</v>
      </c>
      <c r="B10438" s="30">
        <f t="shared" si="163"/>
        <v>42419</v>
      </c>
    </row>
    <row r="10439" spans="1:2" x14ac:dyDescent="0.25">
      <c r="A10439" s="23" t="s">
        <v>99</v>
      </c>
      <c r="B10439" s="30">
        <f t="shared" si="163"/>
        <v>42419</v>
      </c>
    </row>
    <row r="10440" spans="1:2" x14ac:dyDescent="0.25">
      <c r="A10440" s="23" t="s">
        <v>99</v>
      </c>
      <c r="B10440" s="30">
        <f t="shared" si="163"/>
        <v>42419</v>
      </c>
    </row>
    <row r="10441" spans="1:2" x14ac:dyDescent="0.25">
      <c r="A10441" s="23" t="s">
        <v>99</v>
      </c>
      <c r="B10441" s="30">
        <f t="shared" si="163"/>
        <v>42419</v>
      </c>
    </row>
    <row r="10442" spans="1:2" x14ac:dyDescent="0.25">
      <c r="A10442" s="23" t="s">
        <v>99</v>
      </c>
      <c r="B10442" s="30">
        <f t="shared" si="163"/>
        <v>42419</v>
      </c>
    </row>
    <row r="10443" spans="1:2" x14ac:dyDescent="0.25">
      <c r="A10443" s="23" t="s">
        <v>99</v>
      </c>
      <c r="B10443" s="30">
        <f t="shared" si="163"/>
        <v>42419</v>
      </c>
    </row>
    <row r="10444" spans="1:2" x14ac:dyDescent="0.25">
      <c r="A10444" s="23" t="s">
        <v>99</v>
      </c>
      <c r="B10444" s="30">
        <f t="shared" si="163"/>
        <v>42419</v>
      </c>
    </row>
    <row r="10445" spans="1:2" x14ac:dyDescent="0.25">
      <c r="A10445" s="23" t="s">
        <v>99</v>
      </c>
      <c r="B10445" s="30">
        <f t="shared" si="163"/>
        <v>42419</v>
      </c>
    </row>
    <row r="10446" spans="1:2" x14ac:dyDescent="0.25">
      <c r="A10446" s="23" t="s">
        <v>99</v>
      </c>
      <c r="B10446" s="30">
        <f t="shared" si="163"/>
        <v>42419</v>
      </c>
    </row>
    <row r="10447" spans="1:2" x14ac:dyDescent="0.25">
      <c r="A10447" s="23" t="s">
        <v>99</v>
      </c>
      <c r="B10447" s="30">
        <f t="shared" si="163"/>
        <v>42419</v>
      </c>
    </row>
    <row r="10448" spans="1:2" x14ac:dyDescent="0.25">
      <c r="A10448" s="23" t="s">
        <v>99</v>
      </c>
      <c r="B10448" s="30">
        <f t="shared" si="163"/>
        <v>42419</v>
      </c>
    </row>
    <row r="10449" spans="1:2" x14ac:dyDescent="0.25">
      <c r="A10449" s="23" t="s">
        <v>99</v>
      </c>
      <c r="B10449" s="30">
        <f t="shared" si="163"/>
        <v>42419</v>
      </c>
    </row>
    <row r="10450" spans="1:2" x14ac:dyDescent="0.25">
      <c r="A10450" s="23" t="s">
        <v>99</v>
      </c>
      <c r="B10450" s="30">
        <f t="shared" si="163"/>
        <v>42419</v>
      </c>
    </row>
    <row r="10451" spans="1:2" x14ac:dyDescent="0.25">
      <c r="A10451" s="23" t="s">
        <v>99</v>
      </c>
      <c r="B10451" s="30">
        <f t="shared" si="163"/>
        <v>42419</v>
      </c>
    </row>
    <row r="10452" spans="1:2" x14ac:dyDescent="0.25">
      <c r="A10452" s="23" t="s">
        <v>99</v>
      </c>
      <c r="B10452" s="30">
        <f t="shared" si="163"/>
        <v>42419</v>
      </c>
    </row>
    <row r="10453" spans="1:2" x14ac:dyDescent="0.25">
      <c r="A10453" s="23" t="s">
        <v>99</v>
      </c>
      <c r="B10453" s="30">
        <f t="shared" si="163"/>
        <v>42419</v>
      </c>
    </row>
    <row r="10454" spans="1:2" x14ac:dyDescent="0.25">
      <c r="A10454" s="23" t="s">
        <v>99</v>
      </c>
      <c r="B10454" s="30">
        <f t="shared" si="163"/>
        <v>42419</v>
      </c>
    </row>
    <row r="10455" spans="1:2" x14ac:dyDescent="0.25">
      <c r="A10455" s="23" t="s">
        <v>99</v>
      </c>
      <c r="B10455" s="30">
        <f t="shared" si="163"/>
        <v>42419</v>
      </c>
    </row>
    <row r="10456" spans="1:2" x14ac:dyDescent="0.25">
      <c r="A10456" s="23" t="s">
        <v>99</v>
      </c>
      <c r="B10456" s="30">
        <f t="shared" si="163"/>
        <v>42419</v>
      </c>
    </row>
    <row r="10457" spans="1:2" x14ac:dyDescent="0.25">
      <c r="A10457" s="23" t="s">
        <v>99</v>
      </c>
      <c r="B10457" s="30">
        <f t="shared" si="163"/>
        <v>42419</v>
      </c>
    </row>
    <row r="10458" spans="1:2" x14ac:dyDescent="0.25">
      <c r="A10458" s="23" t="s">
        <v>99</v>
      </c>
      <c r="B10458" s="30">
        <f t="shared" si="163"/>
        <v>42419</v>
      </c>
    </row>
    <row r="10459" spans="1:2" x14ac:dyDescent="0.25">
      <c r="A10459" s="23" t="s">
        <v>99</v>
      </c>
      <c r="B10459" s="30">
        <f t="shared" si="163"/>
        <v>42419</v>
      </c>
    </row>
    <row r="10460" spans="1:2" x14ac:dyDescent="0.25">
      <c r="A10460" s="23" t="s">
        <v>99</v>
      </c>
      <c r="B10460" s="30">
        <f t="shared" si="163"/>
        <v>42419</v>
      </c>
    </row>
    <row r="10461" spans="1:2" x14ac:dyDescent="0.25">
      <c r="A10461" s="23" t="s">
        <v>99</v>
      </c>
      <c r="B10461" s="30">
        <f t="shared" si="163"/>
        <v>42419</v>
      </c>
    </row>
    <row r="10462" spans="1:2" x14ac:dyDescent="0.25">
      <c r="A10462" s="23" t="s">
        <v>99</v>
      </c>
      <c r="B10462" s="30">
        <f t="shared" si="163"/>
        <v>42419</v>
      </c>
    </row>
    <row r="10463" spans="1:2" x14ac:dyDescent="0.25">
      <c r="A10463" s="23" t="s">
        <v>99</v>
      </c>
      <c r="B10463" s="30">
        <f t="shared" si="163"/>
        <v>42419</v>
      </c>
    </row>
    <row r="10464" spans="1:2" x14ac:dyDescent="0.25">
      <c r="A10464" s="23" t="s">
        <v>99</v>
      </c>
      <c r="B10464" s="30">
        <f t="shared" si="163"/>
        <v>42419</v>
      </c>
    </row>
    <row r="10465" spans="1:2" x14ac:dyDescent="0.25">
      <c r="A10465" s="23" t="s">
        <v>99</v>
      </c>
      <c r="B10465" s="30">
        <f t="shared" si="163"/>
        <v>42419</v>
      </c>
    </row>
    <row r="10466" spans="1:2" x14ac:dyDescent="0.25">
      <c r="A10466" s="23" t="s">
        <v>99</v>
      </c>
      <c r="B10466" s="30">
        <f t="shared" si="163"/>
        <v>42419</v>
      </c>
    </row>
    <row r="10467" spans="1:2" x14ac:dyDescent="0.25">
      <c r="A10467" s="23" t="s">
        <v>99</v>
      </c>
      <c r="B10467" s="30">
        <f t="shared" si="163"/>
        <v>42419</v>
      </c>
    </row>
    <row r="10468" spans="1:2" x14ac:dyDescent="0.25">
      <c r="A10468" s="23" t="s">
        <v>99</v>
      </c>
      <c r="B10468" s="30">
        <f t="shared" si="163"/>
        <v>42419</v>
      </c>
    </row>
    <row r="10469" spans="1:2" x14ac:dyDescent="0.25">
      <c r="A10469" s="23" t="s">
        <v>99</v>
      </c>
      <c r="B10469" s="30">
        <f t="shared" si="163"/>
        <v>42419</v>
      </c>
    </row>
    <row r="10470" spans="1:2" x14ac:dyDescent="0.25">
      <c r="A10470" s="23" t="s">
        <v>99</v>
      </c>
      <c r="B10470" s="30">
        <f t="shared" si="163"/>
        <v>42419</v>
      </c>
    </row>
    <row r="10471" spans="1:2" x14ac:dyDescent="0.25">
      <c r="A10471" s="23" t="s">
        <v>99</v>
      </c>
      <c r="B10471" s="30">
        <f t="shared" si="163"/>
        <v>42419</v>
      </c>
    </row>
    <row r="10472" spans="1:2" x14ac:dyDescent="0.25">
      <c r="A10472" s="23" t="s">
        <v>99</v>
      </c>
      <c r="B10472" s="30">
        <f t="shared" si="163"/>
        <v>42419</v>
      </c>
    </row>
    <row r="10473" spans="1:2" x14ac:dyDescent="0.25">
      <c r="A10473" s="23" t="s">
        <v>99</v>
      </c>
      <c r="B10473" s="30">
        <f t="shared" si="163"/>
        <v>42419</v>
      </c>
    </row>
    <row r="10474" spans="1:2" x14ac:dyDescent="0.25">
      <c r="A10474" s="23" t="s">
        <v>99</v>
      </c>
      <c r="B10474" s="30">
        <f t="shared" si="163"/>
        <v>42419</v>
      </c>
    </row>
    <row r="10475" spans="1:2" x14ac:dyDescent="0.25">
      <c r="A10475" s="23" t="s">
        <v>99</v>
      </c>
      <c r="B10475" s="30">
        <f t="shared" si="163"/>
        <v>42419</v>
      </c>
    </row>
    <row r="10476" spans="1:2" x14ac:dyDescent="0.25">
      <c r="A10476" s="23" t="s">
        <v>99</v>
      </c>
      <c r="B10476" s="30">
        <f t="shared" si="163"/>
        <v>42419</v>
      </c>
    </row>
    <row r="10477" spans="1:2" x14ac:dyDescent="0.25">
      <c r="A10477" s="23" t="s">
        <v>99</v>
      </c>
      <c r="B10477" s="30">
        <f t="shared" si="163"/>
        <v>42419</v>
      </c>
    </row>
    <row r="10478" spans="1:2" x14ac:dyDescent="0.25">
      <c r="A10478" s="23" t="s">
        <v>99</v>
      </c>
      <c r="B10478" s="30">
        <f t="shared" si="163"/>
        <v>42419</v>
      </c>
    </row>
    <row r="10479" spans="1:2" x14ac:dyDescent="0.25">
      <c r="A10479" s="23" t="s">
        <v>99</v>
      </c>
      <c r="B10479" s="30">
        <f t="shared" si="163"/>
        <v>42419</v>
      </c>
    </row>
    <row r="10480" spans="1:2" x14ac:dyDescent="0.25">
      <c r="A10480" s="23" t="s">
        <v>99</v>
      </c>
      <c r="B10480" s="30">
        <f t="shared" si="163"/>
        <v>42419</v>
      </c>
    </row>
    <row r="10481" spans="1:2" x14ac:dyDescent="0.25">
      <c r="A10481" s="23" t="s">
        <v>99</v>
      </c>
      <c r="B10481" s="30">
        <f t="shared" si="163"/>
        <v>42419</v>
      </c>
    </row>
    <row r="10482" spans="1:2" x14ac:dyDescent="0.25">
      <c r="A10482" s="23" t="s">
        <v>99</v>
      </c>
      <c r="B10482" s="30">
        <f t="shared" si="163"/>
        <v>42419</v>
      </c>
    </row>
    <row r="10483" spans="1:2" x14ac:dyDescent="0.25">
      <c r="A10483" s="23" t="s">
        <v>99</v>
      </c>
      <c r="B10483" s="30">
        <f t="shared" si="163"/>
        <v>42419</v>
      </c>
    </row>
    <row r="10484" spans="1:2" x14ac:dyDescent="0.25">
      <c r="A10484" s="23" t="s">
        <v>99</v>
      </c>
      <c r="B10484" s="30">
        <f t="shared" si="163"/>
        <v>42419</v>
      </c>
    </row>
    <row r="10485" spans="1:2" x14ac:dyDescent="0.25">
      <c r="A10485" s="23" t="s">
        <v>99</v>
      </c>
      <c r="B10485" s="30">
        <f t="shared" si="163"/>
        <v>42419</v>
      </c>
    </row>
    <row r="10486" spans="1:2" x14ac:dyDescent="0.25">
      <c r="A10486" s="23" t="s">
        <v>99</v>
      </c>
      <c r="B10486" s="30">
        <f t="shared" si="163"/>
        <v>42419</v>
      </c>
    </row>
    <row r="10487" spans="1:2" x14ac:dyDescent="0.25">
      <c r="A10487" s="23" t="s">
        <v>99</v>
      </c>
      <c r="B10487" s="30">
        <f t="shared" si="163"/>
        <v>42419</v>
      </c>
    </row>
    <row r="10488" spans="1:2" x14ac:dyDescent="0.25">
      <c r="A10488" s="23" t="s">
        <v>99</v>
      </c>
      <c r="B10488" s="30">
        <f t="shared" si="163"/>
        <v>42419</v>
      </c>
    </row>
    <row r="10489" spans="1:2" x14ac:dyDescent="0.25">
      <c r="A10489" s="23" t="s">
        <v>99</v>
      </c>
      <c r="B10489" s="30">
        <f t="shared" si="163"/>
        <v>42419</v>
      </c>
    </row>
    <row r="10490" spans="1:2" x14ac:dyDescent="0.25">
      <c r="A10490" s="23" t="s">
        <v>99</v>
      </c>
      <c r="B10490" s="30">
        <f t="shared" si="163"/>
        <v>42419</v>
      </c>
    </row>
    <row r="10491" spans="1:2" x14ac:dyDescent="0.25">
      <c r="A10491" s="23" t="s">
        <v>99</v>
      </c>
      <c r="B10491" s="30">
        <f t="shared" si="163"/>
        <v>42419</v>
      </c>
    </row>
    <row r="10492" spans="1:2" x14ac:dyDescent="0.25">
      <c r="A10492" s="23" t="s">
        <v>99</v>
      </c>
      <c r="B10492" s="30">
        <f t="shared" si="163"/>
        <v>42419</v>
      </c>
    </row>
    <row r="10493" spans="1:2" x14ac:dyDescent="0.25">
      <c r="A10493" s="23" t="s">
        <v>99</v>
      </c>
      <c r="B10493" s="30">
        <f t="shared" si="163"/>
        <v>42419</v>
      </c>
    </row>
    <row r="10494" spans="1:2" x14ac:dyDescent="0.25">
      <c r="A10494" s="23" t="s">
        <v>99</v>
      </c>
      <c r="B10494" s="30">
        <f t="shared" si="163"/>
        <v>42419</v>
      </c>
    </row>
    <row r="10495" spans="1:2" x14ac:dyDescent="0.25">
      <c r="A10495" s="23" t="s">
        <v>99</v>
      </c>
      <c r="B10495" s="30">
        <f t="shared" si="163"/>
        <v>42419</v>
      </c>
    </row>
    <row r="10496" spans="1:2" x14ac:dyDescent="0.25">
      <c r="A10496" s="23" t="s">
        <v>99</v>
      </c>
      <c r="B10496" s="30">
        <f t="shared" si="163"/>
        <v>42419</v>
      </c>
    </row>
    <row r="10497" spans="1:2" x14ac:dyDescent="0.25">
      <c r="A10497" s="23" t="s">
        <v>99</v>
      </c>
      <c r="B10497" s="30">
        <f t="shared" si="163"/>
        <v>42419</v>
      </c>
    </row>
    <row r="10498" spans="1:2" x14ac:dyDescent="0.25">
      <c r="A10498" s="23" t="s">
        <v>99</v>
      </c>
      <c r="B10498" s="30">
        <f t="shared" si="163"/>
        <v>42419</v>
      </c>
    </row>
    <row r="10499" spans="1:2" x14ac:dyDescent="0.25">
      <c r="A10499" s="23" t="s">
        <v>99</v>
      </c>
      <c r="B10499" s="30">
        <f t="shared" ref="B10499:B10562" si="164">DATEVALUE(SUBSTITUTE(A10499,".","-"))</f>
        <v>42419</v>
      </c>
    </row>
    <row r="10500" spans="1:2" x14ac:dyDescent="0.25">
      <c r="A10500" s="23" t="s">
        <v>99</v>
      </c>
      <c r="B10500" s="30">
        <f t="shared" si="164"/>
        <v>42419</v>
      </c>
    </row>
    <row r="10501" spans="1:2" x14ac:dyDescent="0.25">
      <c r="A10501" s="23" t="s">
        <v>99</v>
      </c>
      <c r="B10501" s="30">
        <f t="shared" si="164"/>
        <v>42419</v>
      </c>
    </row>
    <row r="10502" spans="1:2" x14ac:dyDescent="0.25">
      <c r="A10502" s="23" t="s">
        <v>99</v>
      </c>
      <c r="B10502" s="30">
        <f t="shared" si="164"/>
        <v>42419</v>
      </c>
    </row>
    <row r="10503" spans="1:2" x14ac:dyDescent="0.25">
      <c r="A10503" s="23" t="s">
        <v>99</v>
      </c>
      <c r="B10503" s="30">
        <f t="shared" si="164"/>
        <v>42419</v>
      </c>
    </row>
    <row r="10504" spans="1:2" x14ac:dyDescent="0.25">
      <c r="A10504" s="23" t="s">
        <v>99</v>
      </c>
      <c r="B10504" s="30">
        <f t="shared" si="164"/>
        <v>42419</v>
      </c>
    </row>
    <row r="10505" spans="1:2" x14ac:dyDescent="0.25">
      <c r="A10505" s="23" t="s">
        <v>99</v>
      </c>
      <c r="B10505" s="30">
        <f t="shared" si="164"/>
        <v>42419</v>
      </c>
    </row>
    <row r="10506" spans="1:2" x14ac:dyDescent="0.25">
      <c r="A10506" s="23" t="s">
        <v>99</v>
      </c>
      <c r="B10506" s="30">
        <f t="shared" si="164"/>
        <v>42419</v>
      </c>
    </row>
    <row r="10507" spans="1:2" x14ac:dyDescent="0.25">
      <c r="A10507" s="23" t="s">
        <v>99</v>
      </c>
      <c r="B10507" s="30">
        <f t="shared" si="164"/>
        <v>42419</v>
      </c>
    </row>
    <row r="10508" spans="1:2" x14ac:dyDescent="0.25">
      <c r="A10508" s="23" t="s">
        <v>99</v>
      </c>
      <c r="B10508" s="30">
        <f t="shared" si="164"/>
        <v>42419</v>
      </c>
    </row>
    <row r="10509" spans="1:2" x14ac:dyDescent="0.25">
      <c r="A10509" s="23" t="s">
        <v>99</v>
      </c>
      <c r="B10509" s="30">
        <f t="shared" si="164"/>
        <v>42419</v>
      </c>
    </row>
    <row r="10510" spans="1:2" x14ac:dyDescent="0.25">
      <c r="A10510" s="23" t="s">
        <v>99</v>
      </c>
      <c r="B10510" s="30">
        <f t="shared" si="164"/>
        <v>42419</v>
      </c>
    </row>
    <row r="10511" spans="1:2" x14ac:dyDescent="0.25">
      <c r="A10511" s="23" t="s">
        <v>99</v>
      </c>
      <c r="B10511" s="30">
        <f t="shared" si="164"/>
        <v>42419</v>
      </c>
    </row>
    <row r="10512" spans="1:2" x14ac:dyDescent="0.25">
      <c r="A10512" s="23" t="s">
        <v>99</v>
      </c>
      <c r="B10512" s="30">
        <f t="shared" si="164"/>
        <v>42419</v>
      </c>
    </row>
    <row r="10513" spans="1:2" x14ac:dyDescent="0.25">
      <c r="A10513" s="23" t="s">
        <v>99</v>
      </c>
      <c r="B10513" s="30">
        <f t="shared" si="164"/>
        <v>42419</v>
      </c>
    </row>
    <row r="10514" spans="1:2" x14ac:dyDescent="0.25">
      <c r="A10514" s="23" t="s">
        <v>99</v>
      </c>
      <c r="B10514" s="30">
        <f t="shared" si="164"/>
        <v>42419</v>
      </c>
    </row>
    <row r="10515" spans="1:2" x14ac:dyDescent="0.25">
      <c r="A10515" s="23" t="s">
        <v>99</v>
      </c>
      <c r="B10515" s="30">
        <f t="shared" si="164"/>
        <v>42419</v>
      </c>
    </row>
    <row r="10516" spans="1:2" x14ac:dyDescent="0.25">
      <c r="A10516" s="23" t="s">
        <v>99</v>
      </c>
      <c r="B10516" s="30">
        <f t="shared" si="164"/>
        <v>42419</v>
      </c>
    </row>
    <row r="10517" spans="1:2" x14ac:dyDescent="0.25">
      <c r="A10517" s="23" t="s">
        <v>99</v>
      </c>
      <c r="B10517" s="30">
        <f t="shared" si="164"/>
        <v>42419</v>
      </c>
    </row>
    <row r="10518" spans="1:2" x14ac:dyDescent="0.25">
      <c r="A10518" s="23" t="s">
        <v>99</v>
      </c>
      <c r="B10518" s="30">
        <f t="shared" si="164"/>
        <v>42419</v>
      </c>
    </row>
    <row r="10519" spans="1:2" x14ac:dyDescent="0.25">
      <c r="A10519" s="23" t="s">
        <v>99</v>
      </c>
      <c r="B10519" s="30">
        <f t="shared" si="164"/>
        <v>42419</v>
      </c>
    </row>
    <row r="10520" spans="1:2" x14ac:dyDescent="0.25">
      <c r="A10520" s="23" t="s">
        <v>99</v>
      </c>
      <c r="B10520" s="30">
        <f t="shared" si="164"/>
        <v>42419</v>
      </c>
    </row>
    <row r="10521" spans="1:2" x14ac:dyDescent="0.25">
      <c r="A10521" s="23" t="s">
        <v>99</v>
      </c>
      <c r="B10521" s="30">
        <f t="shared" si="164"/>
        <v>42419</v>
      </c>
    </row>
    <row r="10522" spans="1:2" x14ac:dyDescent="0.25">
      <c r="A10522" s="23" t="s">
        <v>99</v>
      </c>
      <c r="B10522" s="30">
        <f t="shared" si="164"/>
        <v>42419</v>
      </c>
    </row>
    <row r="10523" spans="1:2" x14ac:dyDescent="0.25">
      <c r="A10523" s="23" t="s">
        <v>99</v>
      </c>
      <c r="B10523" s="30">
        <f t="shared" si="164"/>
        <v>42419</v>
      </c>
    </row>
    <row r="10524" spans="1:2" x14ac:dyDescent="0.25">
      <c r="A10524" s="23" t="s">
        <v>99</v>
      </c>
      <c r="B10524" s="30">
        <f t="shared" si="164"/>
        <v>42419</v>
      </c>
    </row>
    <row r="10525" spans="1:2" x14ac:dyDescent="0.25">
      <c r="A10525" s="23" t="s">
        <v>99</v>
      </c>
      <c r="B10525" s="30">
        <f t="shared" si="164"/>
        <v>42419</v>
      </c>
    </row>
    <row r="10526" spans="1:2" x14ac:dyDescent="0.25">
      <c r="A10526" s="23" t="s">
        <v>99</v>
      </c>
      <c r="B10526" s="30">
        <f t="shared" si="164"/>
        <v>42419</v>
      </c>
    </row>
    <row r="10527" spans="1:2" x14ac:dyDescent="0.25">
      <c r="A10527" s="23" t="s">
        <v>99</v>
      </c>
      <c r="B10527" s="30">
        <f t="shared" si="164"/>
        <v>42419</v>
      </c>
    </row>
    <row r="10528" spans="1:2" x14ac:dyDescent="0.25">
      <c r="A10528" s="23" t="s">
        <v>99</v>
      </c>
      <c r="B10528" s="30">
        <f t="shared" si="164"/>
        <v>42419</v>
      </c>
    </row>
    <row r="10529" spans="1:2" x14ac:dyDescent="0.25">
      <c r="A10529" s="23" t="s">
        <v>99</v>
      </c>
      <c r="B10529" s="30">
        <f t="shared" si="164"/>
        <v>42419</v>
      </c>
    </row>
    <row r="10530" spans="1:2" x14ac:dyDescent="0.25">
      <c r="A10530" s="23" t="s">
        <v>99</v>
      </c>
      <c r="B10530" s="30">
        <f t="shared" si="164"/>
        <v>42419</v>
      </c>
    </row>
    <row r="10531" spans="1:2" x14ac:dyDescent="0.25">
      <c r="A10531" s="23" t="s">
        <v>99</v>
      </c>
      <c r="B10531" s="30">
        <f t="shared" si="164"/>
        <v>42419</v>
      </c>
    </row>
    <row r="10532" spans="1:2" x14ac:dyDescent="0.25">
      <c r="A10532" s="23" t="s">
        <v>99</v>
      </c>
      <c r="B10532" s="30">
        <f t="shared" si="164"/>
        <v>42419</v>
      </c>
    </row>
    <row r="10533" spans="1:2" x14ac:dyDescent="0.25">
      <c r="A10533" s="23" t="s">
        <v>99</v>
      </c>
      <c r="B10533" s="30">
        <f t="shared" si="164"/>
        <v>42419</v>
      </c>
    </row>
    <row r="10534" spans="1:2" x14ac:dyDescent="0.25">
      <c r="A10534" s="23" t="s">
        <v>99</v>
      </c>
      <c r="B10534" s="30">
        <f t="shared" si="164"/>
        <v>42419</v>
      </c>
    </row>
    <row r="10535" spans="1:2" x14ac:dyDescent="0.25">
      <c r="A10535" s="23" t="s">
        <v>99</v>
      </c>
      <c r="B10535" s="30">
        <f t="shared" si="164"/>
        <v>42419</v>
      </c>
    </row>
    <row r="10536" spans="1:2" x14ac:dyDescent="0.25">
      <c r="A10536" s="23" t="s">
        <v>99</v>
      </c>
      <c r="B10536" s="30">
        <f t="shared" si="164"/>
        <v>42419</v>
      </c>
    </row>
    <row r="10537" spans="1:2" x14ac:dyDescent="0.25">
      <c r="A10537" s="23" t="s">
        <v>99</v>
      </c>
      <c r="B10537" s="30">
        <f t="shared" si="164"/>
        <v>42419</v>
      </c>
    </row>
    <row r="10538" spans="1:2" x14ac:dyDescent="0.25">
      <c r="A10538" s="23" t="s">
        <v>99</v>
      </c>
      <c r="B10538" s="30">
        <f t="shared" si="164"/>
        <v>42419</v>
      </c>
    </row>
    <row r="10539" spans="1:2" x14ac:dyDescent="0.25">
      <c r="A10539" s="23" t="s">
        <v>99</v>
      </c>
      <c r="B10539" s="30">
        <f t="shared" si="164"/>
        <v>42419</v>
      </c>
    </row>
    <row r="10540" spans="1:2" x14ac:dyDescent="0.25">
      <c r="A10540" s="23" t="s">
        <v>99</v>
      </c>
      <c r="B10540" s="30">
        <f t="shared" si="164"/>
        <v>42419</v>
      </c>
    </row>
    <row r="10541" spans="1:2" x14ac:dyDescent="0.25">
      <c r="A10541" s="23" t="s">
        <v>99</v>
      </c>
      <c r="B10541" s="30">
        <f t="shared" si="164"/>
        <v>42419</v>
      </c>
    </row>
    <row r="10542" spans="1:2" x14ac:dyDescent="0.25">
      <c r="A10542" s="23" t="s">
        <v>99</v>
      </c>
      <c r="B10542" s="30">
        <f t="shared" si="164"/>
        <v>42419</v>
      </c>
    </row>
    <row r="10543" spans="1:2" x14ac:dyDescent="0.25">
      <c r="A10543" s="23" t="s">
        <v>99</v>
      </c>
      <c r="B10543" s="30">
        <f t="shared" si="164"/>
        <v>42419</v>
      </c>
    </row>
    <row r="10544" spans="1:2" x14ac:dyDescent="0.25">
      <c r="A10544" s="23" t="s">
        <v>99</v>
      </c>
      <c r="B10544" s="30">
        <f t="shared" si="164"/>
        <v>42419</v>
      </c>
    </row>
    <row r="10545" spans="1:2" x14ac:dyDescent="0.25">
      <c r="A10545" s="23" t="s">
        <v>99</v>
      </c>
      <c r="B10545" s="30">
        <f t="shared" si="164"/>
        <v>42419</v>
      </c>
    </row>
    <row r="10546" spans="1:2" x14ac:dyDescent="0.25">
      <c r="A10546" s="23" t="s">
        <v>99</v>
      </c>
      <c r="B10546" s="30">
        <f t="shared" si="164"/>
        <v>42419</v>
      </c>
    </row>
    <row r="10547" spans="1:2" x14ac:dyDescent="0.25">
      <c r="A10547" s="23" t="s">
        <v>99</v>
      </c>
      <c r="B10547" s="30">
        <f t="shared" si="164"/>
        <v>42419</v>
      </c>
    </row>
    <row r="10548" spans="1:2" x14ac:dyDescent="0.25">
      <c r="A10548" s="23" t="s">
        <v>99</v>
      </c>
      <c r="B10548" s="30">
        <f t="shared" si="164"/>
        <v>42419</v>
      </c>
    </row>
    <row r="10549" spans="1:2" x14ac:dyDescent="0.25">
      <c r="A10549" s="23" t="s">
        <v>99</v>
      </c>
      <c r="B10549" s="30">
        <f t="shared" si="164"/>
        <v>42419</v>
      </c>
    </row>
    <row r="10550" spans="1:2" x14ac:dyDescent="0.25">
      <c r="A10550" s="23" t="s">
        <v>99</v>
      </c>
      <c r="B10550" s="30">
        <f t="shared" si="164"/>
        <v>42419</v>
      </c>
    </row>
    <row r="10551" spans="1:2" x14ac:dyDescent="0.25">
      <c r="A10551" s="23" t="s">
        <v>99</v>
      </c>
      <c r="B10551" s="30">
        <f t="shared" si="164"/>
        <v>42419</v>
      </c>
    </row>
    <row r="10552" spans="1:2" x14ac:dyDescent="0.25">
      <c r="A10552" s="23" t="s">
        <v>99</v>
      </c>
      <c r="B10552" s="30">
        <f t="shared" si="164"/>
        <v>42419</v>
      </c>
    </row>
    <row r="10553" spans="1:2" x14ac:dyDescent="0.25">
      <c r="A10553" s="23" t="s">
        <v>99</v>
      </c>
      <c r="B10553" s="30">
        <f t="shared" si="164"/>
        <v>42419</v>
      </c>
    </row>
    <row r="10554" spans="1:2" x14ac:dyDescent="0.25">
      <c r="A10554" s="23" t="s">
        <v>99</v>
      </c>
      <c r="B10554" s="30">
        <f t="shared" si="164"/>
        <v>42419</v>
      </c>
    </row>
    <row r="10555" spans="1:2" x14ac:dyDescent="0.25">
      <c r="A10555" s="23" t="s">
        <v>99</v>
      </c>
      <c r="B10555" s="30">
        <f t="shared" si="164"/>
        <v>42419</v>
      </c>
    </row>
    <row r="10556" spans="1:2" x14ac:dyDescent="0.25">
      <c r="A10556" s="23" t="s">
        <v>99</v>
      </c>
      <c r="B10556" s="30">
        <f t="shared" si="164"/>
        <v>42419</v>
      </c>
    </row>
    <row r="10557" spans="1:2" x14ac:dyDescent="0.25">
      <c r="A10557" s="23" t="s">
        <v>99</v>
      </c>
      <c r="B10557" s="30">
        <f t="shared" si="164"/>
        <v>42419</v>
      </c>
    </row>
    <row r="10558" spans="1:2" x14ac:dyDescent="0.25">
      <c r="A10558" s="23" t="s">
        <v>99</v>
      </c>
      <c r="B10558" s="30">
        <f t="shared" si="164"/>
        <v>42419</v>
      </c>
    </row>
    <row r="10559" spans="1:2" x14ac:dyDescent="0.25">
      <c r="A10559" s="23" t="s">
        <v>99</v>
      </c>
      <c r="B10559" s="30">
        <f t="shared" si="164"/>
        <v>42419</v>
      </c>
    </row>
    <row r="10560" spans="1:2" x14ac:dyDescent="0.25">
      <c r="A10560" s="23" t="s">
        <v>99</v>
      </c>
      <c r="B10560" s="30">
        <f t="shared" si="164"/>
        <v>42419</v>
      </c>
    </row>
    <row r="10561" spans="1:2" x14ac:dyDescent="0.25">
      <c r="A10561" s="23" t="s">
        <v>99</v>
      </c>
      <c r="B10561" s="30">
        <f t="shared" si="164"/>
        <v>42419</v>
      </c>
    </row>
    <row r="10562" spans="1:2" x14ac:dyDescent="0.25">
      <c r="A10562" s="23" t="s">
        <v>99</v>
      </c>
      <c r="B10562" s="30">
        <f t="shared" si="164"/>
        <v>42419</v>
      </c>
    </row>
    <row r="10563" spans="1:2" x14ac:dyDescent="0.25">
      <c r="A10563" s="23" t="s">
        <v>99</v>
      </c>
      <c r="B10563" s="30">
        <f t="shared" ref="B10563:B10626" si="165">DATEVALUE(SUBSTITUTE(A10563,".","-"))</f>
        <v>42419</v>
      </c>
    </row>
    <row r="10564" spans="1:2" x14ac:dyDescent="0.25">
      <c r="A10564" s="23" t="s">
        <v>99</v>
      </c>
      <c r="B10564" s="30">
        <f t="shared" si="165"/>
        <v>42419</v>
      </c>
    </row>
    <row r="10565" spans="1:2" x14ac:dyDescent="0.25">
      <c r="A10565" s="23" t="s">
        <v>99</v>
      </c>
      <c r="B10565" s="30">
        <f t="shared" si="165"/>
        <v>42419</v>
      </c>
    </row>
    <row r="10566" spans="1:2" x14ac:dyDescent="0.25">
      <c r="A10566" s="23" t="s">
        <v>99</v>
      </c>
      <c r="B10566" s="30">
        <f t="shared" si="165"/>
        <v>42419</v>
      </c>
    </row>
    <row r="10567" spans="1:2" x14ac:dyDescent="0.25">
      <c r="A10567" s="23" t="s">
        <v>99</v>
      </c>
      <c r="B10567" s="30">
        <f t="shared" si="165"/>
        <v>42419</v>
      </c>
    </row>
    <row r="10568" spans="1:2" x14ac:dyDescent="0.25">
      <c r="A10568" s="23" t="s">
        <v>99</v>
      </c>
      <c r="B10568" s="30">
        <f t="shared" si="165"/>
        <v>42419</v>
      </c>
    </row>
    <row r="10569" spans="1:2" x14ac:dyDescent="0.25">
      <c r="A10569" s="23" t="s">
        <v>99</v>
      </c>
      <c r="B10569" s="30">
        <f t="shared" si="165"/>
        <v>42419</v>
      </c>
    </row>
    <row r="10570" spans="1:2" x14ac:dyDescent="0.25">
      <c r="A10570" s="23" t="s">
        <v>99</v>
      </c>
      <c r="B10570" s="30">
        <f t="shared" si="165"/>
        <v>42419</v>
      </c>
    </row>
    <row r="10571" spans="1:2" x14ac:dyDescent="0.25">
      <c r="A10571" s="23" t="s">
        <v>99</v>
      </c>
      <c r="B10571" s="30">
        <f t="shared" si="165"/>
        <v>42419</v>
      </c>
    </row>
    <row r="10572" spans="1:2" x14ac:dyDescent="0.25">
      <c r="A10572" s="23" t="s">
        <v>99</v>
      </c>
      <c r="B10572" s="30">
        <f t="shared" si="165"/>
        <v>42419</v>
      </c>
    </row>
    <row r="10573" spans="1:2" x14ac:dyDescent="0.25">
      <c r="A10573" s="23" t="s">
        <v>99</v>
      </c>
      <c r="B10573" s="30">
        <f t="shared" si="165"/>
        <v>42419</v>
      </c>
    </row>
    <row r="10574" spans="1:2" x14ac:dyDescent="0.25">
      <c r="A10574" s="23" t="s">
        <v>99</v>
      </c>
      <c r="B10574" s="30">
        <f t="shared" si="165"/>
        <v>42419</v>
      </c>
    </row>
    <row r="10575" spans="1:2" x14ac:dyDescent="0.25">
      <c r="A10575" s="23" t="s">
        <v>99</v>
      </c>
      <c r="B10575" s="30">
        <f t="shared" si="165"/>
        <v>42419</v>
      </c>
    </row>
    <row r="10576" spans="1:2" x14ac:dyDescent="0.25">
      <c r="A10576" s="23" t="s">
        <v>99</v>
      </c>
      <c r="B10576" s="30">
        <f t="shared" si="165"/>
        <v>42419</v>
      </c>
    </row>
    <row r="10577" spans="1:2" x14ac:dyDescent="0.25">
      <c r="A10577" s="23" t="s">
        <v>99</v>
      </c>
      <c r="B10577" s="30">
        <f t="shared" si="165"/>
        <v>42419</v>
      </c>
    </row>
    <row r="10578" spans="1:2" x14ac:dyDescent="0.25">
      <c r="A10578" s="23" t="s">
        <v>99</v>
      </c>
      <c r="B10578" s="30">
        <f t="shared" si="165"/>
        <v>42419</v>
      </c>
    </row>
    <row r="10579" spans="1:2" x14ac:dyDescent="0.25">
      <c r="A10579" s="23" t="s">
        <v>99</v>
      </c>
      <c r="B10579" s="30">
        <f t="shared" si="165"/>
        <v>42419</v>
      </c>
    </row>
    <row r="10580" spans="1:2" x14ac:dyDescent="0.25">
      <c r="A10580" s="23" t="s">
        <v>99</v>
      </c>
      <c r="B10580" s="30">
        <f t="shared" si="165"/>
        <v>42419</v>
      </c>
    </row>
    <row r="10581" spans="1:2" x14ac:dyDescent="0.25">
      <c r="A10581" s="23" t="s">
        <v>99</v>
      </c>
      <c r="B10581" s="30">
        <f t="shared" si="165"/>
        <v>42419</v>
      </c>
    </row>
    <row r="10582" spans="1:2" x14ac:dyDescent="0.25">
      <c r="A10582" s="23" t="s">
        <v>99</v>
      </c>
      <c r="B10582" s="30">
        <f t="shared" si="165"/>
        <v>42419</v>
      </c>
    </row>
    <row r="10583" spans="1:2" x14ac:dyDescent="0.25">
      <c r="A10583" s="23" t="s">
        <v>99</v>
      </c>
      <c r="B10583" s="30">
        <f t="shared" si="165"/>
        <v>42419</v>
      </c>
    </row>
    <row r="10584" spans="1:2" x14ac:dyDescent="0.25">
      <c r="A10584" s="23" t="s">
        <v>99</v>
      </c>
      <c r="B10584" s="30">
        <f t="shared" si="165"/>
        <v>42419</v>
      </c>
    </row>
    <row r="10585" spans="1:2" x14ac:dyDescent="0.25">
      <c r="A10585" s="23" t="s">
        <v>99</v>
      </c>
      <c r="B10585" s="30">
        <f t="shared" si="165"/>
        <v>42419</v>
      </c>
    </row>
    <row r="10586" spans="1:2" x14ac:dyDescent="0.25">
      <c r="A10586" s="23" t="s">
        <v>99</v>
      </c>
      <c r="B10586" s="30">
        <f t="shared" si="165"/>
        <v>42419</v>
      </c>
    </row>
    <row r="10587" spans="1:2" x14ac:dyDescent="0.25">
      <c r="A10587" s="23" t="s">
        <v>99</v>
      </c>
      <c r="B10587" s="30">
        <f t="shared" si="165"/>
        <v>42419</v>
      </c>
    </row>
    <row r="10588" spans="1:2" x14ac:dyDescent="0.25">
      <c r="A10588" s="23" t="s">
        <v>99</v>
      </c>
      <c r="B10588" s="30">
        <f t="shared" si="165"/>
        <v>42419</v>
      </c>
    </row>
    <row r="10589" spans="1:2" x14ac:dyDescent="0.25">
      <c r="A10589" s="23" t="s">
        <v>99</v>
      </c>
      <c r="B10589" s="30">
        <f t="shared" si="165"/>
        <v>42419</v>
      </c>
    </row>
    <row r="10590" spans="1:2" x14ac:dyDescent="0.25">
      <c r="A10590" s="23" t="s">
        <v>99</v>
      </c>
      <c r="B10590" s="30">
        <f t="shared" si="165"/>
        <v>42419</v>
      </c>
    </row>
    <row r="10591" spans="1:2" x14ac:dyDescent="0.25">
      <c r="A10591" s="23" t="s">
        <v>99</v>
      </c>
      <c r="B10591" s="30">
        <f t="shared" si="165"/>
        <v>42419</v>
      </c>
    </row>
    <row r="10592" spans="1:2" x14ac:dyDescent="0.25">
      <c r="A10592" s="23" t="s">
        <v>99</v>
      </c>
      <c r="B10592" s="30">
        <f t="shared" si="165"/>
        <v>42419</v>
      </c>
    </row>
    <row r="10593" spans="1:2" x14ac:dyDescent="0.25">
      <c r="A10593" s="23" t="s">
        <v>99</v>
      </c>
      <c r="B10593" s="30">
        <f t="shared" si="165"/>
        <v>42419</v>
      </c>
    </row>
    <row r="10594" spans="1:2" x14ac:dyDescent="0.25">
      <c r="A10594" s="23" t="s">
        <v>99</v>
      </c>
      <c r="B10594" s="30">
        <f t="shared" si="165"/>
        <v>42419</v>
      </c>
    </row>
    <row r="10595" spans="1:2" x14ac:dyDescent="0.25">
      <c r="A10595" s="23" t="s">
        <v>99</v>
      </c>
      <c r="B10595" s="30">
        <f t="shared" si="165"/>
        <v>42419</v>
      </c>
    </row>
    <row r="10596" spans="1:2" x14ac:dyDescent="0.25">
      <c r="A10596" s="23" t="s">
        <v>99</v>
      </c>
      <c r="B10596" s="30">
        <f t="shared" si="165"/>
        <v>42419</v>
      </c>
    </row>
    <row r="10597" spans="1:2" x14ac:dyDescent="0.25">
      <c r="A10597" s="23" t="s">
        <v>99</v>
      </c>
      <c r="B10597" s="30">
        <f t="shared" si="165"/>
        <v>42419</v>
      </c>
    </row>
    <row r="10598" spans="1:2" x14ac:dyDescent="0.25">
      <c r="A10598" s="23" t="s">
        <v>99</v>
      </c>
      <c r="B10598" s="30">
        <f t="shared" si="165"/>
        <v>42419</v>
      </c>
    </row>
    <row r="10599" spans="1:2" x14ac:dyDescent="0.25">
      <c r="A10599" s="23" t="s">
        <v>99</v>
      </c>
      <c r="B10599" s="30">
        <f t="shared" si="165"/>
        <v>42419</v>
      </c>
    </row>
    <row r="10600" spans="1:2" x14ac:dyDescent="0.25">
      <c r="A10600" s="23" t="s">
        <v>99</v>
      </c>
      <c r="B10600" s="30">
        <f t="shared" si="165"/>
        <v>42419</v>
      </c>
    </row>
    <row r="10601" spans="1:2" x14ac:dyDescent="0.25">
      <c r="A10601" s="23" t="s">
        <v>99</v>
      </c>
      <c r="B10601" s="30">
        <f t="shared" si="165"/>
        <v>42419</v>
      </c>
    </row>
    <row r="10602" spans="1:2" x14ac:dyDescent="0.25">
      <c r="A10602" s="23" t="s">
        <v>99</v>
      </c>
      <c r="B10602" s="30">
        <f t="shared" si="165"/>
        <v>42419</v>
      </c>
    </row>
    <row r="10603" spans="1:2" x14ac:dyDescent="0.25">
      <c r="A10603" s="23" t="s">
        <v>99</v>
      </c>
      <c r="B10603" s="30">
        <f t="shared" si="165"/>
        <v>42419</v>
      </c>
    </row>
    <row r="10604" spans="1:2" x14ac:dyDescent="0.25">
      <c r="A10604" s="23" t="s">
        <v>99</v>
      </c>
      <c r="B10604" s="30">
        <f t="shared" si="165"/>
        <v>42419</v>
      </c>
    </row>
    <row r="10605" spans="1:2" x14ac:dyDescent="0.25">
      <c r="A10605" s="23" t="s">
        <v>99</v>
      </c>
      <c r="B10605" s="30">
        <f t="shared" si="165"/>
        <v>42419</v>
      </c>
    </row>
    <row r="10606" spans="1:2" x14ac:dyDescent="0.25">
      <c r="A10606" s="23" t="s">
        <v>99</v>
      </c>
      <c r="B10606" s="30">
        <f t="shared" si="165"/>
        <v>42419</v>
      </c>
    </row>
    <row r="10607" spans="1:2" x14ac:dyDescent="0.25">
      <c r="A10607" s="23" t="s">
        <v>99</v>
      </c>
      <c r="B10607" s="30">
        <f t="shared" si="165"/>
        <v>42419</v>
      </c>
    </row>
    <row r="10608" spans="1:2" x14ac:dyDescent="0.25">
      <c r="A10608" s="23" t="s">
        <v>99</v>
      </c>
      <c r="B10608" s="30">
        <f t="shared" si="165"/>
        <v>42419</v>
      </c>
    </row>
    <row r="10609" spans="1:2" x14ac:dyDescent="0.25">
      <c r="A10609" s="23" t="s">
        <v>99</v>
      </c>
      <c r="B10609" s="30">
        <f t="shared" si="165"/>
        <v>42419</v>
      </c>
    </row>
    <row r="10610" spans="1:2" x14ac:dyDescent="0.25">
      <c r="A10610" s="23" t="s">
        <v>99</v>
      </c>
      <c r="B10610" s="30">
        <f t="shared" si="165"/>
        <v>42419</v>
      </c>
    </row>
    <row r="10611" spans="1:2" x14ac:dyDescent="0.25">
      <c r="A10611" s="23" t="s">
        <v>99</v>
      </c>
      <c r="B10611" s="30">
        <f t="shared" si="165"/>
        <v>42419</v>
      </c>
    </row>
    <row r="10612" spans="1:2" x14ac:dyDescent="0.25">
      <c r="A10612" s="23" t="s">
        <v>99</v>
      </c>
      <c r="B10612" s="30">
        <f t="shared" si="165"/>
        <v>42419</v>
      </c>
    </row>
    <row r="10613" spans="1:2" x14ac:dyDescent="0.25">
      <c r="A10613" s="23" t="s">
        <v>99</v>
      </c>
      <c r="B10613" s="30">
        <f t="shared" si="165"/>
        <v>42419</v>
      </c>
    </row>
    <row r="10614" spans="1:2" x14ac:dyDescent="0.25">
      <c r="A10614" s="23" t="s">
        <v>93</v>
      </c>
      <c r="B10614" s="30">
        <f t="shared" si="165"/>
        <v>42422</v>
      </c>
    </row>
    <row r="10615" spans="1:2" x14ac:dyDescent="0.25">
      <c r="A10615" s="23" t="s">
        <v>93</v>
      </c>
      <c r="B10615" s="30">
        <f t="shared" si="165"/>
        <v>42422</v>
      </c>
    </row>
    <row r="10616" spans="1:2" x14ac:dyDescent="0.25">
      <c r="A10616" s="23" t="s">
        <v>93</v>
      </c>
      <c r="B10616" s="30">
        <f t="shared" si="165"/>
        <v>42422</v>
      </c>
    </row>
    <row r="10617" spans="1:2" x14ac:dyDescent="0.25">
      <c r="A10617" s="23" t="s">
        <v>93</v>
      </c>
      <c r="B10617" s="30">
        <f t="shared" si="165"/>
        <v>42422</v>
      </c>
    </row>
    <row r="10618" spans="1:2" x14ac:dyDescent="0.25">
      <c r="A10618" s="23" t="s">
        <v>93</v>
      </c>
      <c r="B10618" s="30">
        <f t="shared" si="165"/>
        <v>42422</v>
      </c>
    </row>
    <row r="10619" spans="1:2" x14ac:dyDescent="0.25">
      <c r="A10619" s="23" t="s">
        <v>93</v>
      </c>
      <c r="B10619" s="30">
        <f t="shared" si="165"/>
        <v>42422</v>
      </c>
    </row>
    <row r="10620" spans="1:2" x14ac:dyDescent="0.25">
      <c r="A10620" s="23" t="s">
        <v>93</v>
      </c>
      <c r="B10620" s="30">
        <f t="shared" si="165"/>
        <v>42422</v>
      </c>
    </row>
    <row r="10621" spans="1:2" x14ac:dyDescent="0.25">
      <c r="A10621" s="23" t="s">
        <v>93</v>
      </c>
      <c r="B10621" s="30">
        <f t="shared" si="165"/>
        <v>42422</v>
      </c>
    </row>
    <row r="10622" spans="1:2" x14ac:dyDescent="0.25">
      <c r="A10622" s="23" t="s">
        <v>93</v>
      </c>
      <c r="B10622" s="30">
        <f t="shared" si="165"/>
        <v>42422</v>
      </c>
    </row>
    <row r="10623" spans="1:2" x14ac:dyDescent="0.25">
      <c r="A10623" s="23" t="s">
        <v>93</v>
      </c>
      <c r="B10623" s="30">
        <f t="shared" si="165"/>
        <v>42422</v>
      </c>
    </row>
    <row r="10624" spans="1:2" x14ac:dyDescent="0.25">
      <c r="A10624" s="23" t="s">
        <v>93</v>
      </c>
      <c r="B10624" s="30">
        <f t="shared" si="165"/>
        <v>42422</v>
      </c>
    </row>
    <row r="10625" spans="1:2" x14ac:dyDescent="0.25">
      <c r="A10625" s="23" t="s">
        <v>93</v>
      </c>
      <c r="B10625" s="30">
        <f t="shared" si="165"/>
        <v>42422</v>
      </c>
    </row>
    <row r="10626" spans="1:2" x14ac:dyDescent="0.25">
      <c r="A10626" s="23" t="s">
        <v>93</v>
      </c>
      <c r="B10626" s="30">
        <f t="shared" si="165"/>
        <v>42422</v>
      </c>
    </row>
    <row r="10627" spans="1:2" x14ac:dyDescent="0.25">
      <c r="A10627" s="23" t="s">
        <v>93</v>
      </c>
      <c r="B10627" s="30">
        <f t="shared" ref="B10627:B10690" si="166">DATEVALUE(SUBSTITUTE(A10627,".","-"))</f>
        <v>42422</v>
      </c>
    </row>
    <row r="10628" spans="1:2" x14ac:dyDescent="0.25">
      <c r="A10628" s="23" t="s">
        <v>93</v>
      </c>
      <c r="B10628" s="30">
        <f t="shared" si="166"/>
        <v>42422</v>
      </c>
    </row>
    <row r="10629" spans="1:2" x14ac:dyDescent="0.25">
      <c r="A10629" s="23" t="s">
        <v>93</v>
      </c>
      <c r="B10629" s="30">
        <f t="shared" si="166"/>
        <v>42422</v>
      </c>
    </row>
    <row r="10630" spans="1:2" x14ac:dyDescent="0.25">
      <c r="A10630" s="23" t="s">
        <v>93</v>
      </c>
      <c r="B10630" s="30">
        <f t="shared" si="166"/>
        <v>42422</v>
      </c>
    </row>
    <row r="10631" spans="1:2" x14ac:dyDescent="0.25">
      <c r="A10631" s="23" t="s">
        <v>93</v>
      </c>
      <c r="B10631" s="30">
        <f t="shared" si="166"/>
        <v>42422</v>
      </c>
    </row>
    <row r="10632" spans="1:2" x14ac:dyDescent="0.25">
      <c r="A10632" s="23" t="s">
        <v>93</v>
      </c>
      <c r="B10632" s="30">
        <f t="shared" si="166"/>
        <v>42422</v>
      </c>
    </row>
    <row r="10633" spans="1:2" x14ac:dyDescent="0.25">
      <c r="A10633" s="23" t="s">
        <v>93</v>
      </c>
      <c r="B10633" s="30">
        <f t="shared" si="166"/>
        <v>42422</v>
      </c>
    </row>
    <row r="10634" spans="1:2" x14ac:dyDescent="0.25">
      <c r="A10634" s="23" t="s">
        <v>93</v>
      </c>
      <c r="B10634" s="30">
        <f t="shared" si="166"/>
        <v>42422</v>
      </c>
    </row>
    <row r="10635" spans="1:2" x14ac:dyDescent="0.25">
      <c r="A10635" s="23" t="s">
        <v>93</v>
      </c>
      <c r="B10635" s="30">
        <f t="shared" si="166"/>
        <v>42422</v>
      </c>
    </row>
    <row r="10636" spans="1:2" x14ac:dyDescent="0.25">
      <c r="A10636" s="23" t="s">
        <v>93</v>
      </c>
      <c r="B10636" s="30">
        <f t="shared" si="166"/>
        <v>42422</v>
      </c>
    </row>
    <row r="10637" spans="1:2" x14ac:dyDescent="0.25">
      <c r="A10637" s="23" t="s">
        <v>93</v>
      </c>
      <c r="B10637" s="30">
        <f t="shared" si="166"/>
        <v>42422</v>
      </c>
    </row>
    <row r="10638" spans="1:2" x14ac:dyDescent="0.25">
      <c r="A10638" s="23" t="s">
        <v>93</v>
      </c>
      <c r="B10638" s="30">
        <f t="shared" si="166"/>
        <v>42422</v>
      </c>
    </row>
    <row r="10639" spans="1:2" x14ac:dyDescent="0.25">
      <c r="A10639" s="23" t="s">
        <v>93</v>
      </c>
      <c r="B10639" s="30">
        <f t="shared" si="166"/>
        <v>42422</v>
      </c>
    </row>
    <row r="10640" spans="1:2" x14ac:dyDescent="0.25">
      <c r="A10640" s="23" t="s">
        <v>93</v>
      </c>
      <c r="B10640" s="30">
        <f t="shared" si="166"/>
        <v>42422</v>
      </c>
    </row>
    <row r="10641" spans="1:2" x14ac:dyDescent="0.25">
      <c r="A10641" s="23" t="s">
        <v>93</v>
      </c>
      <c r="B10641" s="30">
        <f t="shared" si="166"/>
        <v>42422</v>
      </c>
    </row>
    <row r="10642" spans="1:2" x14ac:dyDescent="0.25">
      <c r="A10642" s="23" t="s">
        <v>93</v>
      </c>
      <c r="B10642" s="30">
        <f t="shared" si="166"/>
        <v>42422</v>
      </c>
    </row>
    <row r="10643" spans="1:2" x14ac:dyDescent="0.25">
      <c r="A10643" s="23" t="s">
        <v>93</v>
      </c>
      <c r="B10643" s="30">
        <f t="shared" si="166"/>
        <v>42422</v>
      </c>
    </row>
    <row r="10644" spans="1:2" x14ac:dyDescent="0.25">
      <c r="A10644" s="23" t="s">
        <v>93</v>
      </c>
      <c r="B10644" s="30">
        <f t="shared" si="166"/>
        <v>42422</v>
      </c>
    </row>
    <row r="10645" spans="1:2" x14ac:dyDescent="0.25">
      <c r="A10645" s="23" t="s">
        <v>93</v>
      </c>
      <c r="B10645" s="30">
        <f t="shared" si="166"/>
        <v>42422</v>
      </c>
    </row>
    <row r="10646" spans="1:2" x14ac:dyDescent="0.25">
      <c r="A10646" s="23" t="s">
        <v>93</v>
      </c>
      <c r="B10646" s="30">
        <f t="shared" si="166"/>
        <v>42422</v>
      </c>
    </row>
    <row r="10647" spans="1:2" x14ac:dyDescent="0.25">
      <c r="A10647" s="23" t="s">
        <v>93</v>
      </c>
      <c r="B10647" s="30">
        <f t="shared" si="166"/>
        <v>42422</v>
      </c>
    </row>
    <row r="10648" spans="1:2" x14ac:dyDescent="0.25">
      <c r="A10648" s="23" t="s">
        <v>93</v>
      </c>
      <c r="B10648" s="30">
        <f t="shared" si="166"/>
        <v>42422</v>
      </c>
    </row>
    <row r="10649" spans="1:2" x14ac:dyDescent="0.25">
      <c r="A10649" s="23" t="s">
        <v>93</v>
      </c>
      <c r="B10649" s="30">
        <f t="shared" si="166"/>
        <v>42422</v>
      </c>
    </row>
    <row r="10650" spans="1:2" x14ac:dyDescent="0.25">
      <c r="A10650" s="23" t="s">
        <v>93</v>
      </c>
      <c r="B10650" s="30">
        <f t="shared" si="166"/>
        <v>42422</v>
      </c>
    </row>
    <row r="10651" spans="1:2" x14ac:dyDescent="0.25">
      <c r="A10651" s="23" t="s">
        <v>93</v>
      </c>
      <c r="B10651" s="30">
        <f t="shared" si="166"/>
        <v>42422</v>
      </c>
    </row>
    <row r="10652" spans="1:2" x14ac:dyDescent="0.25">
      <c r="A10652" s="23" t="s">
        <v>93</v>
      </c>
      <c r="B10652" s="30">
        <f t="shared" si="166"/>
        <v>42422</v>
      </c>
    </row>
    <row r="10653" spans="1:2" x14ac:dyDescent="0.25">
      <c r="A10653" s="23" t="s">
        <v>93</v>
      </c>
      <c r="B10653" s="30">
        <f t="shared" si="166"/>
        <v>42422</v>
      </c>
    </row>
    <row r="10654" spans="1:2" x14ac:dyDescent="0.25">
      <c r="A10654" s="23" t="s">
        <v>93</v>
      </c>
      <c r="B10654" s="30">
        <f t="shared" si="166"/>
        <v>42422</v>
      </c>
    </row>
    <row r="10655" spans="1:2" x14ac:dyDescent="0.25">
      <c r="A10655" s="23" t="s">
        <v>93</v>
      </c>
      <c r="B10655" s="30">
        <f t="shared" si="166"/>
        <v>42422</v>
      </c>
    </row>
    <row r="10656" spans="1:2" x14ac:dyDescent="0.25">
      <c r="A10656" s="23" t="s">
        <v>93</v>
      </c>
      <c r="B10656" s="30">
        <f t="shared" si="166"/>
        <v>42422</v>
      </c>
    </row>
    <row r="10657" spans="1:2" x14ac:dyDescent="0.25">
      <c r="A10657" s="23" t="s">
        <v>93</v>
      </c>
      <c r="B10657" s="30">
        <f t="shared" si="166"/>
        <v>42422</v>
      </c>
    </row>
    <row r="10658" spans="1:2" x14ac:dyDescent="0.25">
      <c r="A10658" s="23" t="s">
        <v>93</v>
      </c>
      <c r="B10658" s="30">
        <f t="shared" si="166"/>
        <v>42422</v>
      </c>
    </row>
    <row r="10659" spans="1:2" x14ac:dyDescent="0.25">
      <c r="A10659" s="23" t="s">
        <v>93</v>
      </c>
      <c r="B10659" s="30">
        <f t="shared" si="166"/>
        <v>42422</v>
      </c>
    </row>
    <row r="10660" spans="1:2" x14ac:dyDescent="0.25">
      <c r="A10660" s="23" t="s">
        <v>93</v>
      </c>
      <c r="B10660" s="30">
        <f t="shared" si="166"/>
        <v>42422</v>
      </c>
    </row>
    <row r="10661" spans="1:2" x14ac:dyDescent="0.25">
      <c r="A10661" s="23" t="s">
        <v>93</v>
      </c>
      <c r="B10661" s="30">
        <f t="shared" si="166"/>
        <v>42422</v>
      </c>
    </row>
    <row r="10662" spans="1:2" x14ac:dyDescent="0.25">
      <c r="A10662" s="23" t="s">
        <v>93</v>
      </c>
      <c r="B10662" s="30">
        <f t="shared" si="166"/>
        <v>42422</v>
      </c>
    </row>
    <row r="10663" spans="1:2" x14ac:dyDescent="0.25">
      <c r="A10663" s="23" t="s">
        <v>93</v>
      </c>
      <c r="B10663" s="30">
        <f t="shared" si="166"/>
        <v>42422</v>
      </c>
    </row>
    <row r="10664" spans="1:2" x14ac:dyDescent="0.25">
      <c r="A10664" s="23" t="s">
        <v>93</v>
      </c>
      <c r="B10664" s="30">
        <f t="shared" si="166"/>
        <v>42422</v>
      </c>
    </row>
    <row r="10665" spans="1:2" x14ac:dyDescent="0.25">
      <c r="A10665" s="23" t="s">
        <v>93</v>
      </c>
      <c r="B10665" s="30">
        <f t="shared" si="166"/>
        <v>42422</v>
      </c>
    </row>
    <row r="10666" spans="1:2" x14ac:dyDescent="0.25">
      <c r="A10666" s="23" t="s">
        <v>93</v>
      </c>
      <c r="B10666" s="30">
        <f t="shared" si="166"/>
        <v>42422</v>
      </c>
    </row>
    <row r="10667" spans="1:2" x14ac:dyDescent="0.25">
      <c r="A10667" s="23" t="s">
        <v>93</v>
      </c>
      <c r="B10667" s="30">
        <f t="shared" si="166"/>
        <v>42422</v>
      </c>
    </row>
    <row r="10668" spans="1:2" x14ac:dyDescent="0.25">
      <c r="A10668" s="23" t="s">
        <v>93</v>
      </c>
      <c r="B10668" s="30">
        <f t="shared" si="166"/>
        <v>42422</v>
      </c>
    </row>
    <row r="10669" spans="1:2" x14ac:dyDescent="0.25">
      <c r="A10669" s="23" t="s">
        <v>93</v>
      </c>
      <c r="B10669" s="30">
        <f t="shared" si="166"/>
        <v>42422</v>
      </c>
    </row>
    <row r="10670" spans="1:2" x14ac:dyDescent="0.25">
      <c r="A10670" s="23" t="s">
        <v>93</v>
      </c>
      <c r="B10670" s="30">
        <f t="shared" si="166"/>
        <v>42422</v>
      </c>
    </row>
    <row r="10671" spans="1:2" x14ac:dyDescent="0.25">
      <c r="A10671" s="23" t="s">
        <v>93</v>
      </c>
      <c r="B10671" s="30">
        <f t="shared" si="166"/>
        <v>42422</v>
      </c>
    </row>
    <row r="10672" spans="1:2" x14ac:dyDescent="0.25">
      <c r="A10672" s="23" t="s">
        <v>93</v>
      </c>
      <c r="B10672" s="30">
        <f t="shared" si="166"/>
        <v>42422</v>
      </c>
    </row>
    <row r="10673" spans="1:2" x14ac:dyDescent="0.25">
      <c r="A10673" s="23" t="s">
        <v>93</v>
      </c>
      <c r="B10673" s="30">
        <f t="shared" si="166"/>
        <v>42422</v>
      </c>
    </row>
    <row r="10674" spans="1:2" x14ac:dyDescent="0.25">
      <c r="A10674" s="23" t="s">
        <v>93</v>
      </c>
      <c r="B10674" s="30">
        <f t="shared" si="166"/>
        <v>42422</v>
      </c>
    </row>
    <row r="10675" spans="1:2" x14ac:dyDescent="0.25">
      <c r="A10675" s="23" t="s">
        <v>93</v>
      </c>
      <c r="B10675" s="30">
        <f t="shared" si="166"/>
        <v>42422</v>
      </c>
    </row>
    <row r="10676" spans="1:2" x14ac:dyDescent="0.25">
      <c r="A10676" s="23" t="s">
        <v>93</v>
      </c>
      <c r="B10676" s="30">
        <f t="shared" si="166"/>
        <v>42422</v>
      </c>
    </row>
    <row r="10677" spans="1:2" x14ac:dyDescent="0.25">
      <c r="A10677" s="23" t="s">
        <v>93</v>
      </c>
      <c r="B10677" s="30">
        <f t="shared" si="166"/>
        <v>42422</v>
      </c>
    </row>
    <row r="10678" spans="1:2" x14ac:dyDescent="0.25">
      <c r="A10678" s="23" t="s">
        <v>93</v>
      </c>
      <c r="B10678" s="30">
        <f t="shared" si="166"/>
        <v>42422</v>
      </c>
    </row>
    <row r="10679" spans="1:2" x14ac:dyDescent="0.25">
      <c r="A10679" s="23" t="s">
        <v>93</v>
      </c>
      <c r="B10679" s="30">
        <f t="shared" si="166"/>
        <v>42422</v>
      </c>
    </row>
    <row r="10680" spans="1:2" x14ac:dyDescent="0.25">
      <c r="A10680" s="23" t="s">
        <v>93</v>
      </c>
      <c r="B10680" s="30">
        <f t="shared" si="166"/>
        <v>42422</v>
      </c>
    </row>
    <row r="10681" spans="1:2" x14ac:dyDescent="0.25">
      <c r="A10681" s="23" t="s">
        <v>93</v>
      </c>
      <c r="B10681" s="30">
        <f t="shared" si="166"/>
        <v>42422</v>
      </c>
    </row>
    <row r="10682" spans="1:2" x14ac:dyDescent="0.25">
      <c r="A10682" s="23" t="s">
        <v>93</v>
      </c>
      <c r="B10682" s="30">
        <f t="shared" si="166"/>
        <v>42422</v>
      </c>
    </row>
    <row r="10683" spans="1:2" x14ac:dyDescent="0.25">
      <c r="A10683" s="23" t="s">
        <v>93</v>
      </c>
      <c r="B10683" s="30">
        <f t="shared" si="166"/>
        <v>42422</v>
      </c>
    </row>
    <row r="10684" spans="1:2" x14ac:dyDescent="0.25">
      <c r="A10684" s="23" t="s">
        <v>93</v>
      </c>
      <c r="B10684" s="30">
        <f t="shared" si="166"/>
        <v>42422</v>
      </c>
    </row>
    <row r="10685" spans="1:2" x14ac:dyDescent="0.25">
      <c r="A10685" s="23" t="s">
        <v>93</v>
      </c>
      <c r="B10685" s="30">
        <f t="shared" si="166"/>
        <v>42422</v>
      </c>
    </row>
    <row r="10686" spans="1:2" x14ac:dyDescent="0.25">
      <c r="A10686" s="23" t="s">
        <v>93</v>
      </c>
      <c r="B10686" s="30">
        <f t="shared" si="166"/>
        <v>42422</v>
      </c>
    </row>
    <row r="10687" spans="1:2" x14ac:dyDescent="0.25">
      <c r="A10687" s="23" t="s">
        <v>93</v>
      </c>
      <c r="B10687" s="30">
        <f t="shared" si="166"/>
        <v>42422</v>
      </c>
    </row>
    <row r="10688" spans="1:2" x14ac:dyDescent="0.25">
      <c r="A10688" s="23" t="s">
        <v>93</v>
      </c>
      <c r="B10688" s="30">
        <f t="shared" si="166"/>
        <v>42422</v>
      </c>
    </row>
    <row r="10689" spans="1:2" x14ac:dyDescent="0.25">
      <c r="A10689" s="23" t="s">
        <v>93</v>
      </c>
      <c r="B10689" s="30">
        <f t="shared" si="166"/>
        <v>42422</v>
      </c>
    </row>
    <row r="10690" spans="1:2" x14ac:dyDescent="0.25">
      <c r="A10690" s="23" t="s">
        <v>93</v>
      </c>
      <c r="B10690" s="30">
        <f t="shared" si="166"/>
        <v>42422</v>
      </c>
    </row>
    <row r="10691" spans="1:2" x14ac:dyDescent="0.25">
      <c r="A10691" s="23" t="s">
        <v>93</v>
      </c>
      <c r="B10691" s="30">
        <f t="shared" ref="B10691:B10754" si="167">DATEVALUE(SUBSTITUTE(A10691,".","-"))</f>
        <v>42422</v>
      </c>
    </row>
    <row r="10692" spans="1:2" x14ac:dyDescent="0.25">
      <c r="A10692" s="23" t="s">
        <v>93</v>
      </c>
      <c r="B10692" s="30">
        <f t="shared" si="167"/>
        <v>42422</v>
      </c>
    </row>
    <row r="10693" spans="1:2" x14ac:dyDescent="0.25">
      <c r="A10693" s="23" t="s">
        <v>93</v>
      </c>
      <c r="B10693" s="30">
        <f t="shared" si="167"/>
        <v>42422</v>
      </c>
    </row>
    <row r="10694" spans="1:2" x14ac:dyDescent="0.25">
      <c r="A10694" s="23" t="s">
        <v>93</v>
      </c>
      <c r="B10694" s="30">
        <f t="shared" si="167"/>
        <v>42422</v>
      </c>
    </row>
    <row r="10695" spans="1:2" x14ac:dyDescent="0.25">
      <c r="A10695" s="23" t="s">
        <v>93</v>
      </c>
      <c r="B10695" s="30">
        <f t="shared" si="167"/>
        <v>42422</v>
      </c>
    </row>
    <row r="10696" spans="1:2" x14ac:dyDescent="0.25">
      <c r="A10696" s="23" t="s">
        <v>93</v>
      </c>
      <c r="B10696" s="30">
        <f t="shared" si="167"/>
        <v>42422</v>
      </c>
    </row>
    <row r="10697" spans="1:2" x14ac:dyDescent="0.25">
      <c r="A10697" s="23" t="s">
        <v>93</v>
      </c>
      <c r="B10697" s="30">
        <f t="shared" si="167"/>
        <v>42422</v>
      </c>
    </row>
    <row r="10698" spans="1:2" x14ac:dyDescent="0.25">
      <c r="A10698" s="23" t="s">
        <v>93</v>
      </c>
      <c r="B10698" s="30">
        <f t="shared" si="167"/>
        <v>42422</v>
      </c>
    </row>
    <row r="10699" spans="1:2" x14ac:dyDescent="0.25">
      <c r="A10699" s="23" t="s">
        <v>93</v>
      </c>
      <c r="B10699" s="30">
        <f t="shared" si="167"/>
        <v>42422</v>
      </c>
    </row>
    <row r="10700" spans="1:2" x14ac:dyDescent="0.25">
      <c r="A10700" s="23" t="s">
        <v>93</v>
      </c>
      <c r="B10700" s="30">
        <f t="shared" si="167"/>
        <v>42422</v>
      </c>
    </row>
    <row r="10701" spans="1:2" x14ac:dyDescent="0.25">
      <c r="A10701" s="23" t="s">
        <v>93</v>
      </c>
      <c r="B10701" s="30">
        <f t="shared" si="167"/>
        <v>42422</v>
      </c>
    </row>
    <row r="10702" spans="1:2" x14ac:dyDescent="0.25">
      <c r="A10702" s="23" t="s">
        <v>93</v>
      </c>
      <c r="B10702" s="30">
        <f t="shared" si="167"/>
        <v>42422</v>
      </c>
    </row>
    <row r="10703" spans="1:2" x14ac:dyDescent="0.25">
      <c r="A10703" s="23" t="s">
        <v>93</v>
      </c>
      <c r="B10703" s="30">
        <f t="shared" si="167"/>
        <v>42422</v>
      </c>
    </row>
    <row r="10704" spans="1:2" x14ac:dyDescent="0.25">
      <c r="A10704" s="23" t="s">
        <v>93</v>
      </c>
      <c r="B10704" s="30">
        <f t="shared" si="167"/>
        <v>42422</v>
      </c>
    </row>
    <row r="10705" spans="1:2" x14ac:dyDescent="0.25">
      <c r="A10705" s="23" t="s">
        <v>93</v>
      </c>
      <c r="B10705" s="30">
        <f t="shared" si="167"/>
        <v>42422</v>
      </c>
    </row>
    <row r="10706" spans="1:2" x14ac:dyDescent="0.25">
      <c r="A10706" s="23" t="s">
        <v>93</v>
      </c>
      <c r="B10706" s="30">
        <f t="shared" si="167"/>
        <v>42422</v>
      </c>
    </row>
    <row r="10707" spans="1:2" x14ac:dyDescent="0.25">
      <c r="A10707" s="23" t="s">
        <v>93</v>
      </c>
      <c r="B10707" s="30">
        <f t="shared" si="167"/>
        <v>42422</v>
      </c>
    </row>
    <row r="10708" spans="1:2" x14ac:dyDescent="0.25">
      <c r="A10708" s="23" t="s">
        <v>93</v>
      </c>
      <c r="B10708" s="30">
        <f t="shared" si="167"/>
        <v>42422</v>
      </c>
    </row>
    <row r="10709" spans="1:2" x14ac:dyDescent="0.25">
      <c r="A10709" s="23" t="s">
        <v>93</v>
      </c>
      <c r="B10709" s="30">
        <f t="shared" si="167"/>
        <v>42422</v>
      </c>
    </row>
    <row r="10710" spans="1:2" x14ac:dyDescent="0.25">
      <c r="A10710" s="23" t="s">
        <v>93</v>
      </c>
      <c r="B10710" s="30">
        <f t="shared" si="167"/>
        <v>42422</v>
      </c>
    </row>
    <row r="10711" spans="1:2" x14ac:dyDescent="0.25">
      <c r="A10711" s="23" t="s">
        <v>93</v>
      </c>
      <c r="B10711" s="30">
        <f t="shared" si="167"/>
        <v>42422</v>
      </c>
    </row>
    <row r="10712" spans="1:2" x14ac:dyDescent="0.25">
      <c r="A10712" s="23" t="s">
        <v>93</v>
      </c>
      <c r="B10712" s="30">
        <f t="shared" si="167"/>
        <v>42422</v>
      </c>
    </row>
    <row r="10713" spans="1:2" x14ac:dyDescent="0.25">
      <c r="A10713" s="23" t="s">
        <v>93</v>
      </c>
      <c r="B10713" s="30">
        <f t="shared" si="167"/>
        <v>42422</v>
      </c>
    </row>
    <row r="10714" spans="1:2" x14ac:dyDescent="0.25">
      <c r="A10714" s="23" t="s">
        <v>93</v>
      </c>
      <c r="B10714" s="30">
        <f t="shared" si="167"/>
        <v>42422</v>
      </c>
    </row>
    <row r="10715" spans="1:2" x14ac:dyDescent="0.25">
      <c r="A10715" s="23" t="s">
        <v>93</v>
      </c>
      <c r="B10715" s="30">
        <f t="shared" si="167"/>
        <v>42422</v>
      </c>
    </row>
    <row r="10716" spans="1:2" x14ac:dyDescent="0.25">
      <c r="A10716" s="23" t="s">
        <v>93</v>
      </c>
      <c r="B10716" s="30">
        <f t="shared" si="167"/>
        <v>42422</v>
      </c>
    </row>
    <row r="10717" spans="1:2" x14ac:dyDescent="0.25">
      <c r="A10717" s="23" t="s">
        <v>93</v>
      </c>
      <c r="B10717" s="30">
        <f t="shared" si="167"/>
        <v>42422</v>
      </c>
    </row>
    <row r="10718" spans="1:2" x14ac:dyDescent="0.25">
      <c r="A10718" s="23" t="s">
        <v>93</v>
      </c>
      <c r="B10718" s="30">
        <f t="shared" si="167"/>
        <v>42422</v>
      </c>
    </row>
    <row r="10719" spans="1:2" x14ac:dyDescent="0.25">
      <c r="A10719" s="23" t="s">
        <v>93</v>
      </c>
      <c r="B10719" s="30">
        <f t="shared" si="167"/>
        <v>42422</v>
      </c>
    </row>
    <row r="10720" spans="1:2" x14ac:dyDescent="0.25">
      <c r="A10720" s="23" t="s">
        <v>93</v>
      </c>
      <c r="B10720" s="30">
        <f t="shared" si="167"/>
        <v>42422</v>
      </c>
    </row>
    <row r="10721" spans="1:2" x14ac:dyDescent="0.25">
      <c r="A10721" s="23" t="s">
        <v>93</v>
      </c>
      <c r="B10721" s="30">
        <f t="shared" si="167"/>
        <v>42422</v>
      </c>
    </row>
    <row r="10722" spans="1:2" x14ac:dyDescent="0.25">
      <c r="A10722" s="23" t="s">
        <v>93</v>
      </c>
      <c r="B10722" s="30">
        <f t="shared" si="167"/>
        <v>42422</v>
      </c>
    </row>
    <row r="10723" spans="1:2" x14ac:dyDescent="0.25">
      <c r="A10723" s="23" t="s">
        <v>93</v>
      </c>
      <c r="B10723" s="30">
        <f t="shared" si="167"/>
        <v>42422</v>
      </c>
    </row>
    <row r="10724" spans="1:2" x14ac:dyDescent="0.25">
      <c r="A10724" s="23" t="s">
        <v>93</v>
      </c>
      <c r="B10724" s="30">
        <f t="shared" si="167"/>
        <v>42422</v>
      </c>
    </row>
    <row r="10725" spans="1:2" x14ac:dyDescent="0.25">
      <c r="A10725" s="23" t="s">
        <v>93</v>
      </c>
      <c r="B10725" s="30">
        <f t="shared" si="167"/>
        <v>42422</v>
      </c>
    </row>
    <row r="10726" spans="1:2" x14ac:dyDescent="0.25">
      <c r="A10726" s="23" t="s">
        <v>93</v>
      </c>
      <c r="B10726" s="30">
        <f t="shared" si="167"/>
        <v>42422</v>
      </c>
    </row>
    <row r="10727" spans="1:2" x14ac:dyDescent="0.25">
      <c r="A10727" s="23" t="s">
        <v>93</v>
      </c>
      <c r="B10727" s="30">
        <f t="shared" si="167"/>
        <v>42422</v>
      </c>
    </row>
    <row r="10728" spans="1:2" x14ac:dyDescent="0.25">
      <c r="A10728" s="23" t="s">
        <v>93</v>
      </c>
      <c r="B10728" s="30">
        <f t="shared" si="167"/>
        <v>42422</v>
      </c>
    </row>
    <row r="10729" spans="1:2" x14ac:dyDescent="0.25">
      <c r="A10729" s="23" t="s">
        <v>93</v>
      </c>
      <c r="B10729" s="30">
        <f t="shared" si="167"/>
        <v>42422</v>
      </c>
    </row>
    <row r="10730" spans="1:2" x14ac:dyDescent="0.25">
      <c r="A10730" s="23" t="s">
        <v>93</v>
      </c>
      <c r="B10730" s="30">
        <f t="shared" si="167"/>
        <v>42422</v>
      </c>
    </row>
    <row r="10731" spans="1:2" x14ac:dyDescent="0.25">
      <c r="A10731" s="23" t="s">
        <v>93</v>
      </c>
      <c r="B10731" s="30">
        <f t="shared" si="167"/>
        <v>42422</v>
      </c>
    </row>
    <row r="10732" spans="1:2" x14ac:dyDescent="0.25">
      <c r="A10732" s="23" t="s">
        <v>93</v>
      </c>
      <c r="B10732" s="30">
        <f t="shared" si="167"/>
        <v>42422</v>
      </c>
    </row>
    <row r="10733" spans="1:2" x14ac:dyDescent="0.25">
      <c r="A10733" s="23" t="s">
        <v>93</v>
      </c>
      <c r="B10733" s="30">
        <f t="shared" si="167"/>
        <v>42422</v>
      </c>
    </row>
    <row r="10734" spans="1:2" x14ac:dyDescent="0.25">
      <c r="A10734" s="23" t="s">
        <v>93</v>
      </c>
      <c r="B10734" s="30">
        <f t="shared" si="167"/>
        <v>42422</v>
      </c>
    </row>
    <row r="10735" spans="1:2" x14ac:dyDescent="0.25">
      <c r="A10735" s="23" t="s">
        <v>93</v>
      </c>
      <c r="B10735" s="30">
        <f t="shared" si="167"/>
        <v>42422</v>
      </c>
    </row>
    <row r="10736" spans="1:2" x14ac:dyDescent="0.25">
      <c r="A10736" s="23" t="s">
        <v>93</v>
      </c>
      <c r="B10736" s="30">
        <f t="shared" si="167"/>
        <v>42422</v>
      </c>
    </row>
    <row r="10737" spans="1:2" x14ac:dyDescent="0.25">
      <c r="A10737" s="23" t="s">
        <v>93</v>
      </c>
      <c r="B10737" s="30">
        <f t="shared" si="167"/>
        <v>42422</v>
      </c>
    </row>
    <row r="10738" spans="1:2" x14ac:dyDescent="0.25">
      <c r="A10738" s="23" t="s">
        <v>93</v>
      </c>
      <c r="B10738" s="30">
        <f t="shared" si="167"/>
        <v>42422</v>
      </c>
    </row>
    <row r="10739" spans="1:2" x14ac:dyDescent="0.25">
      <c r="A10739" s="23" t="s">
        <v>93</v>
      </c>
      <c r="B10739" s="30">
        <f t="shared" si="167"/>
        <v>42422</v>
      </c>
    </row>
    <row r="10740" spans="1:2" x14ac:dyDescent="0.25">
      <c r="A10740" s="23" t="s">
        <v>93</v>
      </c>
      <c r="B10740" s="30">
        <f t="shared" si="167"/>
        <v>42422</v>
      </c>
    </row>
    <row r="10741" spans="1:2" x14ac:dyDescent="0.25">
      <c r="A10741" s="23" t="s">
        <v>93</v>
      </c>
      <c r="B10741" s="30">
        <f t="shared" si="167"/>
        <v>42422</v>
      </c>
    </row>
    <row r="10742" spans="1:2" x14ac:dyDescent="0.25">
      <c r="A10742" s="23" t="s">
        <v>93</v>
      </c>
      <c r="B10742" s="30">
        <f t="shared" si="167"/>
        <v>42422</v>
      </c>
    </row>
    <row r="10743" spans="1:2" x14ac:dyDescent="0.25">
      <c r="A10743" s="23" t="s">
        <v>93</v>
      </c>
      <c r="B10743" s="30">
        <f t="shared" si="167"/>
        <v>42422</v>
      </c>
    </row>
    <row r="10744" spans="1:2" x14ac:dyDescent="0.25">
      <c r="A10744" s="23" t="s">
        <v>93</v>
      </c>
      <c r="B10744" s="30">
        <f t="shared" si="167"/>
        <v>42422</v>
      </c>
    </row>
    <row r="10745" spans="1:2" x14ac:dyDescent="0.25">
      <c r="A10745" s="23" t="s">
        <v>93</v>
      </c>
      <c r="B10745" s="30">
        <f t="shared" si="167"/>
        <v>42422</v>
      </c>
    </row>
    <row r="10746" spans="1:2" x14ac:dyDescent="0.25">
      <c r="A10746" s="23" t="s">
        <v>93</v>
      </c>
      <c r="B10746" s="30">
        <f t="shared" si="167"/>
        <v>42422</v>
      </c>
    </row>
    <row r="10747" spans="1:2" x14ac:dyDescent="0.25">
      <c r="A10747" s="23" t="s">
        <v>93</v>
      </c>
      <c r="B10747" s="30">
        <f t="shared" si="167"/>
        <v>42422</v>
      </c>
    </row>
    <row r="10748" spans="1:2" x14ac:dyDescent="0.25">
      <c r="A10748" s="23" t="s">
        <v>93</v>
      </c>
      <c r="B10748" s="30">
        <f t="shared" si="167"/>
        <v>42422</v>
      </c>
    </row>
    <row r="10749" spans="1:2" x14ac:dyDescent="0.25">
      <c r="A10749" s="23" t="s">
        <v>93</v>
      </c>
      <c r="B10749" s="30">
        <f t="shared" si="167"/>
        <v>42422</v>
      </c>
    </row>
    <row r="10750" spans="1:2" x14ac:dyDescent="0.25">
      <c r="A10750" s="23" t="s">
        <v>93</v>
      </c>
      <c r="B10750" s="30">
        <f t="shared" si="167"/>
        <v>42422</v>
      </c>
    </row>
    <row r="10751" spans="1:2" x14ac:dyDescent="0.25">
      <c r="A10751" s="23" t="s">
        <v>93</v>
      </c>
      <c r="B10751" s="30">
        <f t="shared" si="167"/>
        <v>42422</v>
      </c>
    </row>
    <row r="10752" spans="1:2" x14ac:dyDescent="0.25">
      <c r="A10752" s="23" t="s">
        <v>93</v>
      </c>
      <c r="B10752" s="30">
        <f t="shared" si="167"/>
        <v>42422</v>
      </c>
    </row>
    <row r="10753" spans="1:2" x14ac:dyDescent="0.25">
      <c r="A10753" s="23" t="s">
        <v>93</v>
      </c>
      <c r="B10753" s="30">
        <f t="shared" si="167"/>
        <v>42422</v>
      </c>
    </row>
    <row r="10754" spans="1:2" x14ac:dyDescent="0.25">
      <c r="A10754" s="23" t="s">
        <v>93</v>
      </c>
      <c r="B10754" s="30">
        <f t="shared" si="167"/>
        <v>42422</v>
      </c>
    </row>
    <row r="10755" spans="1:2" x14ac:dyDescent="0.25">
      <c r="A10755" s="23" t="s">
        <v>93</v>
      </c>
      <c r="B10755" s="30">
        <f t="shared" ref="B10755:B10818" si="168">DATEVALUE(SUBSTITUTE(A10755,".","-"))</f>
        <v>42422</v>
      </c>
    </row>
    <row r="10756" spans="1:2" x14ac:dyDescent="0.25">
      <c r="A10756" s="23" t="s">
        <v>93</v>
      </c>
      <c r="B10756" s="30">
        <f t="shared" si="168"/>
        <v>42422</v>
      </c>
    </row>
    <row r="10757" spans="1:2" x14ac:dyDescent="0.25">
      <c r="A10757" s="23" t="s">
        <v>93</v>
      </c>
      <c r="B10757" s="30">
        <f t="shared" si="168"/>
        <v>42422</v>
      </c>
    </row>
    <row r="10758" spans="1:2" x14ac:dyDescent="0.25">
      <c r="A10758" s="23" t="s">
        <v>93</v>
      </c>
      <c r="B10758" s="30">
        <f t="shared" si="168"/>
        <v>42422</v>
      </c>
    </row>
    <row r="10759" spans="1:2" x14ac:dyDescent="0.25">
      <c r="A10759" s="23" t="s">
        <v>93</v>
      </c>
      <c r="B10759" s="30">
        <f t="shared" si="168"/>
        <v>42422</v>
      </c>
    </row>
    <row r="10760" spans="1:2" x14ac:dyDescent="0.25">
      <c r="A10760" s="23" t="s">
        <v>93</v>
      </c>
      <c r="B10760" s="30">
        <f t="shared" si="168"/>
        <v>42422</v>
      </c>
    </row>
    <row r="10761" spans="1:2" x14ac:dyDescent="0.25">
      <c r="A10761" s="23" t="s">
        <v>93</v>
      </c>
      <c r="B10761" s="30">
        <f t="shared" si="168"/>
        <v>42422</v>
      </c>
    </row>
    <row r="10762" spans="1:2" x14ac:dyDescent="0.25">
      <c r="A10762" s="23" t="s">
        <v>93</v>
      </c>
      <c r="B10762" s="30">
        <f t="shared" si="168"/>
        <v>42422</v>
      </c>
    </row>
    <row r="10763" spans="1:2" x14ac:dyDescent="0.25">
      <c r="A10763" s="23" t="s">
        <v>93</v>
      </c>
      <c r="B10763" s="30">
        <f t="shared" si="168"/>
        <v>42422</v>
      </c>
    </row>
    <row r="10764" spans="1:2" x14ac:dyDescent="0.25">
      <c r="A10764" s="23" t="s">
        <v>93</v>
      </c>
      <c r="B10764" s="30">
        <f t="shared" si="168"/>
        <v>42422</v>
      </c>
    </row>
    <row r="10765" spans="1:2" x14ac:dyDescent="0.25">
      <c r="A10765" s="23" t="s">
        <v>93</v>
      </c>
      <c r="B10765" s="30">
        <f t="shared" si="168"/>
        <v>42422</v>
      </c>
    </row>
    <row r="10766" spans="1:2" x14ac:dyDescent="0.25">
      <c r="A10766" s="23" t="s">
        <v>93</v>
      </c>
      <c r="B10766" s="30">
        <f t="shared" si="168"/>
        <v>42422</v>
      </c>
    </row>
    <row r="10767" spans="1:2" x14ac:dyDescent="0.25">
      <c r="A10767" s="23" t="s">
        <v>93</v>
      </c>
      <c r="B10767" s="30">
        <f t="shared" si="168"/>
        <v>42422</v>
      </c>
    </row>
    <row r="10768" spans="1:2" x14ac:dyDescent="0.25">
      <c r="A10768" s="23" t="s">
        <v>93</v>
      </c>
      <c r="B10768" s="30">
        <f t="shared" si="168"/>
        <v>42422</v>
      </c>
    </row>
    <row r="10769" spans="1:2" x14ac:dyDescent="0.25">
      <c r="A10769" s="23" t="s">
        <v>93</v>
      </c>
      <c r="B10769" s="30">
        <f t="shared" si="168"/>
        <v>42422</v>
      </c>
    </row>
    <row r="10770" spans="1:2" x14ac:dyDescent="0.25">
      <c r="A10770" s="23" t="s">
        <v>93</v>
      </c>
      <c r="B10770" s="30">
        <f t="shared" si="168"/>
        <v>42422</v>
      </c>
    </row>
    <row r="10771" spans="1:2" x14ac:dyDescent="0.25">
      <c r="A10771" s="23" t="s">
        <v>93</v>
      </c>
      <c r="B10771" s="30">
        <f t="shared" si="168"/>
        <v>42422</v>
      </c>
    </row>
    <row r="10772" spans="1:2" x14ac:dyDescent="0.25">
      <c r="A10772" s="23" t="s">
        <v>93</v>
      </c>
      <c r="B10772" s="30">
        <f t="shared" si="168"/>
        <v>42422</v>
      </c>
    </row>
    <row r="10773" spans="1:2" x14ac:dyDescent="0.25">
      <c r="A10773" s="23" t="s">
        <v>93</v>
      </c>
      <c r="B10773" s="30">
        <f t="shared" si="168"/>
        <v>42422</v>
      </c>
    </row>
    <row r="10774" spans="1:2" x14ac:dyDescent="0.25">
      <c r="A10774" s="23" t="s">
        <v>93</v>
      </c>
      <c r="B10774" s="30">
        <f t="shared" si="168"/>
        <v>42422</v>
      </c>
    </row>
    <row r="10775" spans="1:2" x14ac:dyDescent="0.25">
      <c r="A10775" s="23" t="s">
        <v>93</v>
      </c>
      <c r="B10775" s="30">
        <f t="shared" si="168"/>
        <v>42422</v>
      </c>
    </row>
    <row r="10776" spans="1:2" x14ac:dyDescent="0.25">
      <c r="A10776" s="23" t="s">
        <v>93</v>
      </c>
      <c r="B10776" s="30">
        <f t="shared" si="168"/>
        <v>42422</v>
      </c>
    </row>
    <row r="10777" spans="1:2" x14ac:dyDescent="0.25">
      <c r="A10777" s="23" t="s">
        <v>93</v>
      </c>
      <c r="B10777" s="30">
        <f t="shared" si="168"/>
        <v>42422</v>
      </c>
    </row>
    <row r="10778" spans="1:2" x14ac:dyDescent="0.25">
      <c r="A10778" s="23" t="s">
        <v>93</v>
      </c>
      <c r="B10778" s="30">
        <f t="shared" si="168"/>
        <v>42422</v>
      </c>
    </row>
    <row r="10779" spans="1:2" x14ac:dyDescent="0.25">
      <c r="A10779" s="23" t="s">
        <v>93</v>
      </c>
      <c r="B10779" s="30">
        <f t="shared" si="168"/>
        <v>42422</v>
      </c>
    </row>
    <row r="10780" spans="1:2" x14ac:dyDescent="0.25">
      <c r="A10780" s="23" t="s">
        <v>93</v>
      </c>
      <c r="B10780" s="30">
        <f t="shared" si="168"/>
        <v>42422</v>
      </c>
    </row>
    <row r="10781" spans="1:2" x14ac:dyDescent="0.25">
      <c r="A10781" s="23" t="s">
        <v>93</v>
      </c>
      <c r="B10781" s="30">
        <f t="shared" si="168"/>
        <v>42422</v>
      </c>
    </row>
    <row r="10782" spans="1:2" x14ac:dyDescent="0.25">
      <c r="A10782" s="23" t="s">
        <v>93</v>
      </c>
      <c r="B10782" s="30">
        <f t="shared" si="168"/>
        <v>42422</v>
      </c>
    </row>
    <row r="10783" spans="1:2" x14ac:dyDescent="0.25">
      <c r="A10783" s="23" t="s">
        <v>93</v>
      </c>
      <c r="B10783" s="30">
        <f t="shared" si="168"/>
        <v>42422</v>
      </c>
    </row>
    <row r="10784" spans="1:2" x14ac:dyDescent="0.25">
      <c r="A10784" s="23" t="s">
        <v>93</v>
      </c>
      <c r="B10784" s="30">
        <f t="shared" si="168"/>
        <v>42422</v>
      </c>
    </row>
    <row r="10785" spans="1:2" x14ac:dyDescent="0.25">
      <c r="A10785" s="23" t="s">
        <v>93</v>
      </c>
      <c r="B10785" s="30">
        <f t="shared" si="168"/>
        <v>42422</v>
      </c>
    </row>
    <row r="10786" spans="1:2" x14ac:dyDescent="0.25">
      <c r="A10786" s="23" t="s">
        <v>93</v>
      </c>
      <c r="B10786" s="30">
        <f t="shared" si="168"/>
        <v>42422</v>
      </c>
    </row>
    <row r="10787" spans="1:2" x14ac:dyDescent="0.25">
      <c r="A10787" s="23" t="s">
        <v>93</v>
      </c>
      <c r="B10787" s="30">
        <f t="shared" si="168"/>
        <v>42422</v>
      </c>
    </row>
    <row r="10788" spans="1:2" x14ac:dyDescent="0.25">
      <c r="A10788" s="23" t="s">
        <v>93</v>
      </c>
      <c r="B10788" s="30">
        <f t="shared" si="168"/>
        <v>42422</v>
      </c>
    </row>
    <row r="10789" spans="1:2" x14ac:dyDescent="0.25">
      <c r="A10789" s="23" t="s">
        <v>93</v>
      </c>
      <c r="B10789" s="30">
        <f t="shared" si="168"/>
        <v>42422</v>
      </c>
    </row>
    <row r="10790" spans="1:2" x14ac:dyDescent="0.25">
      <c r="A10790" s="23" t="s">
        <v>93</v>
      </c>
      <c r="B10790" s="30">
        <f t="shared" si="168"/>
        <v>42422</v>
      </c>
    </row>
    <row r="10791" spans="1:2" x14ac:dyDescent="0.25">
      <c r="A10791" s="23" t="s">
        <v>93</v>
      </c>
      <c r="B10791" s="30">
        <f t="shared" si="168"/>
        <v>42422</v>
      </c>
    </row>
    <row r="10792" spans="1:2" x14ac:dyDescent="0.25">
      <c r="A10792" s="23" t="s">
        <v>93</v>
      </c>
      <c r="B10792" s="30">
        <f t="shared" si="168"/>
        <v>42422</v>
      </c>
    </row>
    <row r="10793" spans="1:2" x14ac:dyDescent="0.25">
      <c r="A10793" s="23" t="s">
        <v>93</v>
      </c>
      <c r="B10793" s="30">
        <f t="shared" si="168"/>
        <v>42422</v>
      </c>
    </row>
    <row r="10794" spans="1:2" x14ac:dyDescent="0.25">
      <c r="A10794" s="23" t="s">
        <v>93</v>
      </c>
      <c r="B10794" s="30">
        <f t="shared" si="168"/>
        <v>42422</v>
      </c>
    </row>
    <row r="10795" spans="1:2" x14ac:dyDescent="0.25">
      <c r="A10795" s="23" t="s">
        <v>93</v>
      </c>
      <c r="B10795" s="30">
        <f t="shared" si="168"/>
        <v>42422</v>
      </c>
    </row>
    <row r="10796" spans="1:2" x14ac:dyDescent="0.25">
      <c r="A10796" s="23" t="s">
        <v>93</v>
      </c>
      <c r="B10796" s="30">
        <f t="shared" si="168"/>
        <v>42422</v>
      </c>
    </row>
    <row r="10797" spans="1:2" x14ac:dyDescent="0.25">
      <c r="A10797" s="23" t="s">
        <v>93</v>
      </c>
      <c r="B10797" s="30">
        <f t="shared" si="168"/>
        <v>42422</v>
      </c>
    </row>
    <row r="10798" spans="1:2" x14ac:dyDescent="0.25">
      <c r="A10798" s="23" t="s">
        <v>93</v>
      </c>
      <c r="B10798" s="30">
        <f t="shared" si="168"/>
        <v>42422</v>
      </c>
    </row>
    <row r="10799" spans="1:2" x14ac:dyDescent="0.25">
      <c r="A10799" s="23" t="s">
        <v>93</v>
      </c>
      <c r="B10799" s="30">
        <f t="shared" si="168"/>
        <v>42422</v>
      </c>
    </row>
    <row r="10800" spans="1:2" x14ac:dyDescent="0.25">
      <c r="A10800" s="23" t="s">
        <v>93</v>
      </c>
      <c r="B10800" s="30">
        <f t="shared" si="168"/>
        <v>42422</v>
      </c>
    </row>
    <row r="10801" spans="1:2" x14ac:dyDescent="0.25">
      <c r="A10801" s="23" t="s">
        <v>93</v>
      </c>
      <c r="B10801" s="30">
        <f t="shared" si="168"/>
        <v>42422</v>
      </c>
    </row>
    <row r="10802" spans="1:2" x14ac:dyDescent="0.25">
      <c r="A10802" s="23" t="s">
        <v>93</v>
      </c>
      <c r="B10802" s="30">
        <f t="shared" si="168"/>
        <v>42422</v>
      </c>
    </row>
    <row r="10803" spans="1:2" x14ac:dyDescent="0.25">
      <c r="A10803" s="23" t="s">
        <v>100</v>
      </c>
      <c r="B10803" s="30">
        <f t="shared" si="168"/>
        <v>42423</v>
      </c>
    </row>
    <row r="10804" spans="1:2" x14ac:dyDescent="0.25">
      <c r="A10804" s="23" t="s">
        <v>100</v>
      </c>
      <c r="B10804" s="30">
        <f t="shared" si="168"/>
        <v>42423</v>
      </c>
    </row>
    <row r="10805" spans="1:2" x14ac:dyDescent="0.25">
      <c r="A10805" s="23" t="s">
        <v>100</v>
      </c>
      <c r="B10805" s="30">
        <f t="shared" si="168"/>
        <v>42423</v>
      </c>
    </row>
    <row r="10806" spans="1:2" x14ac:dyDescent="0.25">
      <c r="A10806" s="23" t="s">
        <v>100</v>
      </c>
      <c r="B10806" s="30">
        <f t="shared" si="168"/>
        <v>42423</v>
      </c>
    </row>
    <row r="10807" spans="1:2" x14ac:dyDescent="0.25">
      <c r="A10807" s="23" t="s">
        <v>100</v>
      </c>
      <c r="B10807" s="30">
        <f t="shared" si="168"/>
        <v>42423</v>
      </c>
    </row>
    <row r="10808" spans="1:2" x14ac:dyDescent="0.25">
      <c r="A10808" s="23" t="s">
        <v>100</v>
      </c>
      <c r="B10808" s="30">
        <f t="shared" si="168"/>
        <v>42423</v>
      </c>
    </row>
    <row r="10809" spans="1:2" x14ac:dyDescent="0.25">
      <c r="A10809" s="23" t="s">
        <v>100</v>
      </c>
      <c r="B10809" s="30">
        <f t="shared" si="168"/>
        <v>42423</v>
      </c>
    </row>
    <row r="10810" spans="1:2" x14ac:dyDescent="0.25">
      <c r="A10810" s="23" t="s">
        <v>100</v>
      </c>
      <c r="B10810" s="30">
        <f t="shared" si="168"/>
        <v>42423</v>
      </c>
    </row>
    <row r="10811" spans="1:2" x14ac:dyDescent="0.25">
      <c r="A10811" s="23" t="s">
        <v>100</v>
      </c>
      <c r="B10811" s="30">
        <f t="shared" si="168"/>
        <v>42423</v>
      </c>
    </row>
    <row r="10812" spans="1:2" x14ac:dyDescent="0.25">
      <c r="A10812" s="23" t="s">
        <v>100</v>
      </c>
      <c r="B10812" s="30">
        <f t="shared" si="168"/>
        <v>42423</v>
      </c>
    </row>
    <row r="10813" spans="1:2" x14ac:dyDescent="0.25">
      <c r="A10813" s="23" t="s">
        <v>100</v>
      </c>
      <c r="B10813" s="30">
        <f t="shared" si="168"/>
        <v>42423</v>
      </c>
    </row>
    <row r="10814" spans="1:2" x14ac:dyDescent="0.25">
      <c r="A10814" s="23" t="s">
        <v>100</v>
      </c>
      <c r="B10814" s="30">
        <f t="shared" si="168"/>
        <v>42423</v>
      </c>
    </row>
    <row r="10815" spans="1:2" x14ac:dyDescent="0.25">
      <c r="A10815" s="23" t="s">
        <v>100</v>
      </c>
      <c r="B10815" s="30">
        <f t="shared" si="168"/>
        <v>42423</v>
      </c>
    </row>
    <row r="10816" spans="1:2" x14ac:dyDescent="0.25">
      <c r="A10816" s="23" t="s">
        <v>100</v>
      </c>
      <c r="B10816" s="30">
        <f t="shared" si="168"/>
        <v>42423</v>
      </c>
    </row>
    <row r="10817" spans="1:2" x14ac:dyDescent="0.25">
      <c r="A10817" s="23" t="s">
        <v>100</v>
      </c>
      <c r="B10817" s="30">
        <f t="shared" si="168"/>
        <v>42423</v>
      </c>
    </row>
    <row r="10818" spans="1:2" x14ac:dyDescent="0.25">
      <c r="A10818" s="23" t="s">
        <v>100</v>
      </c>
      <c r="B10818" s="30">
        <f t="shared" si="168"/>
        <v>42423</v>
      </c>
    </row>
    <row r="10819" spans="1:2" x14ac:dyDescent="0.25">
      <c r="A10819" s="23" t="s">
        <v>100</v>
      </c>
      <c r="B10819" s="30">
        <f t="shared" ref="B10819:B10882" si="169">DATEVALUE(SUBSTITUTE(A10819,".","-"))</f>
        <v>42423</v>
      </c>
    </row>
    <row r="10820" spans="1:2" x14ac:dyDescent="0.25">
      <c r="A10820" s="23" t="s">
        <v>100</v>
      </c>
      <c r="B10820" s="30">
        <f t="shared" si="169"/>
        <v>42423</v>
      </c>
    </row>
    <row r="10821" spans="1:2" x14ac:dyDescent="0.25">
      <c r="A10821" s="23" t="s">
        <v>100</v>
      </c>
      <c r="B10821" s="30">
        <f t="shared" si="169"/>
        <v>42423</v>
      </c>
    </row>
    <row r="10822" spans="1:2" x14ac:dyDescent="0.25">
      <c r="A10822" s="23" t="s">
        <v>100</v>
      </c>
      <c r="B10822" s="30">
        <f t="shared" si="169"/>
        <v>42423</v>
      </c>
    </row>
    <row r="10823" spans="1:2" x14ac:dyDescent="0.25">
      <c r="A10823" s="23" t="s">
        <v>100</v>
      </c>
      <c r="B10823" s="30">
        <f t="shared" si="169"/>
        <v>42423</v>
      </c>
    </row>
    <row r="10824" spans="1:2" x14ac:dyDescent="0.25">
      <c r="A10824" s="23" t="s">
        <v>100</v>
      </c>
      <c r="B10824" s="30">
        <f t="shared" si="169"/>
        <v>42423</v>
      </c>
    </row>
    <row r="10825" spans="1:2" x14ac:dyDescent="0.25">
      <c r="A10825" s="23" t="s">
        <v>100</v>
      </c>
      <c r="B10825" s="30">
        <f t="shared" si="169"/>
        <v>42423</v>
      </c>
    </row>
    <row r="10826" spans="1:2" x14ac:dyDescent="0.25">
      <c r="A10826" s="23" t="s">
        <v>100</v>
      </c>
      <c r="B10826" s="30">
        <f t="shared" si="169"/>
        <v>42423</v>
      </c>
    </row>
    <row r="10827" spans="1:2" x14ac:dyDescent="0.25">
      <c r="A10827" s="23" t="s">
        <v>100</v>
      </c>
      <c r="B10827" s="30">
        <f t="shared" si="169"/>
        <v>42423</v>
      </c>
    </row>
    <row r="10828" spans="1:2" x14ac:dyDescent="0.25">
      <c r="A10828" s="23" t="s">
        <v>100</v>
      </c>
      <c r="B10828" s="30">
        <f t="shared" si="169"/>
        <v>42423</v>
      </c>
    </row>
    <row r="10829" spans="1:2" x14ac:dyDescent="0.25">
      <c r="A10829" s="23" t="s">
        <v>100</v>
      </c>
      <c r="B10829" s="30">
        <f t="shared" si="169"/>
        <v>42423</v>
      </c>
    </row>
    <row r="10830" spans="1:2" x14ac:dyDescent="0.25">
      <c r="A10830" s="23" t="s">
        <v>100</v>
      </c>
      <c r="B10830" s="30">
        <f t="shared" si="169"/>
        <v>42423</v>
      </c>
    </row>
    <row r="10831" spans="1:2" x14ac:dyDescent="0.25">
      <c r="A10831" s="23" t="s">
        <v>100</v>
      </c>
      <c r="B10831" s="30">
        <f t="shared" si="169"/>
        <v>42423</v>
      </c>
    </row>
    <row r="10832" spans="1:2" x14ac:dyDescent="0.25">
      <c r="A10832" s="23" t="s">
        <v>100</v>
      </c>
      <c r="B10832" s="30">
        <f t="shared" si="169"/>
        <v>42423</v>
      </c>
    </row>
    <row r="10833" spans="1:2" x14ac:dyDescent="0.25">
      <c r="A10833" s="23" t="s">
        <v>100</v>
      </c>
      <c r="B10833" s="30">
        <f t="shared" si="169"/>
        <v>42423</v>
      </c>
    </row>
    <row r="10834" spans="1:2" x14ac:dyDescent="0.25">
      <c r="A10834" s="23" t="s">
        <v>100</v>
      </c>
      <c r="B10834" s="30">
        <f t="shared" si="169"/>
        <v>42423</v>
      </c>
    </row>
    <row r="10835" spans="1:2" x14ac:dyDescent="0.25">
      <c r="A10835" s="23" t="s">
        <v>100</v>
      </c>
      <c r="B10835" s="30">
        <f t="shared" si="169"/>
        <v>42423</v>
      </c>
    </row>
    <row r="10836" spans="1:2" x14ac:dyDescent="0.25">
      <c r="A10836" s="23" t="s">
        <v>100</v>
      </c>
      <c r="B10836" s="30">
        <f t="shared" si="169"/>
        <v>42423</v>
      </c>
    </row>
    <row r="10837" spans="1:2" x14ac:dyDescent="0.25">
      <c r="A10837" s="23" t="s">
        <v>100</v>
      </c>
      <c r="B10837" s="30">
        <f t="shared" si="169"/>
        <v>42423</v>
      </c>
    </row>
    <row r="10838" spans="1:2" x14ac:dyDescent="0.25">
      <c r="A10838" s="23" t="s">
        <v>100</v>
      </c>
      <c r="B10838" s="30">
        <f t="shared" si="169"/>
        <v>42423</v>
      </c>
    </row>
    <row r="10839" spans="1:2" x14ac:dyDescent="0.25">
      <c r="A10839" s="23" t="s">
        <v>100</v>
      </c>
      <c r="B10839" s="30">
        <f t="shared" si="169"/>
        <v>42423</v>
      </c>
    </row>
    <row r="10840" spans="1:2" x14ac:dyDescent="0.25">
      <c r="A10840" s="23" t="s">
        <v>100</v>
      </c>
      <c r="B10840" s="30">
        <f t="shared" si="169"/>
        <v>42423</v>
      </c>
    </row>
    <row r="10841" spans="1:2" x14ac:dyDescent="0.25">
      <c r="A10841" s="23" t="s">
        <v>100</v>
      </c>
      <c r="B10841" s="30">
        <f t="shared" si="169"/>
        <v>42423</v>
      </c>
    </row>
    <row r="10842" spans="1:2" x14ac:dyDescent="0.25">
      <c r="A10842" s="23" t="s">
        <v>100</v>
      </c>
      <c r="B10842" s="30">
        <f t="shared" si="169"/>
        <v>42423</v>
      </c>
    </row>
    <row r="10843" spans="1:2" x14ac:dyDescent="0.25">
      <c r="A10843" s="23" t="s">
        <v>100</v>
      </c>
      <c r="B10843" s="30">
        <f t="shared" si="169"/>
        <v>42423</v>
      </c>
    </row>
    <row r="10844" spans="1:2" x14ac:dyDescent="0.25">
      <c r="A10844" s="23" t="s">
        <v>100</v>
      </c>
      <c r="B10844" s="30">
        <f t="shared" si="169"/>
        <v>42423</v>
      </c>
    </row>
    <row r="10845" spans="1:2" x14ac:dyDescent="0.25">
      <c r="A10845" s="23" t="s">
        <v>100</v>
      </c>
      <c r="B10845" s="30">
        <f t="shared" si="169"/>
        <v>42423</v>
      </c>
    </row>
    <row r="10846" spans="1:2" x14ac:dyDescent="0.25">
      <c r="A10846" s="23" t="s">
        <v>100</v>
      </c>
      <c r="B10846" s="30">
        <f t="shared" si="169"/>
        <v>42423</v>
      </c>
    </row>
    <row r="10847" spans="1:2" x14ac:dyDescent="0.25">
      <c r="A10847" s="23" t="s">
        <v>100</v>
      </c>
      <c r="B10847" s="30">
        <f t="shared" si="169"/>
        <v>42423</v>
      </c>
    </row>
    <row r="10848" spans="1:2" x14ac:dyDescent="0.25">
      <c r="A10848" s="23" t="s">
        <v>100</v>
      </c>
      <c r="B10848" s="30">
        <f t="shared" si="169"/>
        <v>42423</v>
      </c>
    </row>
    <row r="10849" spans="1:2" x14ac:dyDescent="0.25">
      <c r="A10849" s="23" t="s">
        <v>100</v>
      </c>
      <c r="B10849" s="30">
        <f t="shared" si="169"/>
        <v>42423</v>
      </c>
    </row>
    <row r="10850" spans="1:2" x14ac:dyDescent="0.25">
      <c r="A10850" s="23" t="s">
        <v>100</v>
      </c>
      <c r="B10850" s="30">
        <f t="shared" si="169"/>
        <v>42423</v>
      </c>
    </row>
    <row r="10851" spans="1:2" x14ac:dyDescent="0.25">
      <c r="A10851" s="23" t="s">
        <v>100</v>
      </c>
      <c r="B10851" s="30">
        <f t="shared" si="169"/>
        <v>42423</v>
      </c>
    </row>
    <row r="10852" spans="1:2" x14ac:dyDescent="0.25">
      <c r="A10852" s="23" t="s">
        <v>100</v>
      </c>
      <c r="B10852" s="30">
        <f t="shared" si="169"/>
        <v>42423</v>
      </c>
    </row>
    <row r="10853" spans="1:2" x14ac:dyDescent="0.25">
      <c r="A10853" s="23" t="s">
        <v>100</v>
      </c>
      <c r="B10853" s="30">
        <f t="shared" si="169"/>
        <v>42423</v>
      </c>
    </row>
    <row r="10854" spans="1:2" x14ac:dyDescent="0.25">
      <c r="A10854" s="23" t="s">
        <v>100</v>
      </c>
      <c r="B10854" s="30">
        <f t="shared" si="169"/>
        <v>42423</v>
      </c>
    </row>
    <row r="10855" spans="1:2" x14ac:dyDescent="0.25">
      <c r="A10855" s="23" t="s">
        <v>100</v>
      </c>
      <c r="B10855" s="30">
        <f t="shared" si="169"/>
        <v>42423</v>
      </c>
    </row>
    <row r="10856" spans="1:2" x14ac:dyDescent="0.25">
      <c r="A10856" s="23" t="s">
        <v>100</v>
      </c>
      <c r="B10856" s="30">
        <f t="shared" si="169"/>
        <v>42423</v>
      </c>
    </row>
    <row r="10857" spans="1:2" x14ac:dyDescent="0.25">
      <c r="A10857" s="23" t="s">
        <v>100</v>
      </c>
      <c r="B10857" s="30">
        <f t="shared" si="169"/>
        <v>42423</v>
      </c>
    </row>
    <row r="10858" spans="1:2" x14ac:dyDescent="0.25">
      <c r="A10858" s="23" t="s">
        <v>100</v>
      </c>
      <c r="B10858" s="30">
        <f t="shared" si="169"/>
        <v>42423</v>
      </c>
    </row>
    <row r="10859" spans="1:2" x14ac:dyDescent="0.25">
      <c r="A10859" s="23" t="s">
        <v>100</v>
      </c>
      <c r="B10859" s="30">
        <f t="shared" si="169"/>
        <v>42423</v>
      </c>
    </row>
    <row r="10860" spans="1:2" x14ac:dyDescent="0.25">
      <c r="A10860" s="23" t="s">
        <v>100</v>
      </c>
      <c r="B10860" s="30">
        <f t="shared" si="169"/>
        <v>42423</v>
      </c>
    </row>
    <row r="10861" spans="1:2" x14ac:dyDescent="0.25">
      <c r="A10861" s="23" t="s">
        <v>100</v>
      </c>
      <c r="B10861" s="30">
        <f t="shared" si="169"/>
        <v>42423</v>
      </c>
    </row>
    <row r="10862" spans="1:2" x14ac:dyDescent="0.25">
      <c r="A10862" s="23" t="s">
        <v>100</v>
      </c>
      <c r="B10862" s="30">
        <f t="shared" si="169"/>
        <v>42423</v>
      </c>
    </row>
    <row r="10863" spans="1:2" x14ac:dyDescent="0.25">
      <c r="A10863" s="23" t="s">
        <v>100</v>
      </c>
      <c r="B10863" s="30">
        <f t="shared" si="169"/>
        <v>42423</v>
      </c>
    </row>
    <row r="10864" spans="1:2" x14ac:dyDescent="0.25">
      <c r="A10864" s="23" t="s">
        <v>100</v>
      </c>
      <c r="B10864" s="30">
        <f t="shared" si="169"/>
        <v>42423</v>
      </c>
    </row>
    <row r="10865" spans="1:2" x14ac:dyDescent="0.25">
      <c r="A10865" s="23" t="s">
        <v>100</v>
      </c>
      <c r="B10865" s="30">
        <f t="shared" si="169"/>
        <v>42423</v>
      </c>
    </row>
    <row r="10866" spans="1:2" x14ac:dyDescent="0.25">
      <c r="A10866" s="23" t="s">
        <v>100</v>
      </c>
      <c r="B10866" s="30">
        <f t="shared" si="169"/>
        <v>42423</v>
      </c>
    </row>
    <row r="10867" spans="1:2" x14ac:dyDescent="0.25">
      <c r="A10867" s="23" t="s">
        <v>100</v>
      </c>
      <c r="B10867" s="30">
        <f t="shared" si="169"/>
        <v>42423</v>
      </c>
    </row>
    <row r="10868" spans="1:2" x14ac:dyDescent="0.25">
      <c r="A10868" s="23" t="s">
        <v>100</v>
      </c>
      <c r="B10868" s="30">
        <f t="shared" si="169"/>
        <v>42423</v>
      </c>
    </row>
    <row r="10869" spans="1:2" x14ac:dyDescent="0.25">
      <c r="A10869" s="23" t="s">
        <v>100</v>
      </c>
      <c r="B10869" s="30">
        <f t="shared" si="169"/>
        <v>42423</v>
      </c>
    </row>
    <row r="10870" spans="1:2" x14ac:dyDescent="0.25">
      <c r="A10870" s="23" t="s">
        <v>100</v>
      </c>
      <c r="B10870" s="30">
        <f t="shared" si="169"/>
        <v>42423</v>
      </c>
    </row>
    <row r="10871" spans="1:2" x14ac:dyDescent="0.25">
      <c r="A10871" s="23" t="s">
        <v>100</v>
      </c>
      <c r="B10871" s="30">
        <f t="shared" si="169"/>
        <v>42423</v>
      </c>
    </row>
    <row r="10872" spans="1:2" x14ac:dyDescent="0.25">
      <c r="A10872" s="23" t="s">
        <v>100</v>
      </c>
      <c r="B10872" s="30">
        <f t="shared" si="169"/>
        <v>42423</v>
      </c>
    </row>
    <row r="10873" spans="1:2" x14ac:dyDescent="0.25">
      <c r="A10873" s="23" t="s">
        <v>100</v>
      </c>
      <c r="B10873" s="30">
        <f t="shared" si="169"/>
        <v>42423</v>
      </c>
    </row>
    <row r="10874" spans="1:2" x14ac:dyDescent="0.25">
      <c r="A10874" s="23" t="s">
        <v>100</v>
      </c>
      <c r="B10874" s="30">
        <f t="shared" si="169"/>
        <v>42423</v>
      </c>
    </row>
    <row r="10875" spans="1:2" x14ac:dyDescent="0.25">
      <c r="A10875" s="23" t="s">
        <v>100</v>
      </c>
      <c r="B10875" s="30">
        <f t="shared" si="169"/>
        <v>42423</v>
      </c>
    </row>
    <row r="10876" spans="1:2" x14ac:dyDescent="0.25">
      <c r="A10876" s="23" t="s">
        <v>100</v>
      </c>
      <c r="B10876" s="30">
        <f t="shared" si="169"/>
        <v>42423</v>
      </c>
    </row>
    <row r="10877" spans="1:2" x14ac:dyDescent="0.25">
      <c r="A10877" s="23" t="s">
        <v>100</v>
      </c>
      <c r="B10877" s="30">
        <f t="shared" si="169"/>
        <v>42423</v>
      </c>
    </row>
    <row r="10878" spans="1:2" x14ac:dyDescent="0.25">
      <c r="A10878" s="23" t="s">
        <v>100</v>
      </c>
      <c r="B10878" s="30">
        <f t="shared" si="169"/>
        <v>42423</v>
      </c>
    </row>
    <row r="10879" spans="1:2" x14ac:dyDescent="0.25">
      <c r="A10879" s="23" t="s">
        <v>100</v>
      </c>
      <c r="B10879" s="30">
        <f t="shared" si="169"/>
        <v>42423</v>
      </c>
    </row>
    <row r="10880" spans="1:2" x14ac:dyDescent="0.25">
      <c r="A10880" s="23" t="s">
        <v>100</v>
      </c>
      <c r="B10880" s="30">
        <f t="shared" si="169"/>
        <v>42423</v>
      </c>
    </row>
    <row r="10881" spans="1:2" x14ac:dyDescent="0.25">
      <c r="A10881" s="23" t="s">
        <v>100</v>
      </c>
      <c r="B10881" s="30">
        <f t="shared" si="169"/>
        <v>42423</v>
      </c>
    </row>
    <row r="10882" spans="1:2" x14ac:dyDescent="0.25">
      <c r="A10882" s="23" t="s">
        <v>100</v>
      </c>
      <c r="B10882" s="30">
        <f t="shared" si="169"/>
        <v>42423</v>
      </c>
    </row>
    <row r="10883" spans="1:2" x14ac:dyDescent="0.25">
      <c r="A10883" s="23" t="s">
        <v>100</v>
      </c>
      <c r="B10883" s="30">
        <f t="shared" ref="B10883:B10946" si="170">DATEVALUE(SUBSTITUTE(A10883,".","-"))</f>
        <v>42423</v>
      </c>
    </row>
    <row r="10884" spans="1:2" x14ac:dyDescent="0.25">
      <c r="A10884" s="23" t="s">
        <v>100</v>
      </c>
      <c r="B10884" s="30">
        <f t="shared" si="170"/>
        <v>42423</v>
      </c>
    </row>
    <row r="10885" spans="1:2" x14ac:dyDescent="0.25">
      <c r="A10885" s="23" t="s">
        <v>100</v>
      </c>
      <c r="B10885" s="30">
        <f t="shared" si="170"/>
        <v>42423</v>
      </c>
    </row>
    <row r="10886" spans="1:2" x14ac:dyDescent="0.25">
      <c r="A10886" s="23" t="s">
        <v>100</v>
      </c>
      <c r="B10886" s="30">
        <f t="shared" si="170"/>
        <v>42423</v>
      </c>
    </row>
    <row r="10887" spans="1:2" x14ac:dyDescent="0.25">
      <c r="A10887" s="23" t="s">
        <v>100</v>
      </c>
      <c r="B10887" s="30">
        <f t="shared" si="170"/>
        <v>42423</v>
      </c>
    </row>
    <row r="10888" spans="1:2" x14ac:dyDescent="0.25">
      <c r="A10888" s="23" t="s">
        <v>100</v>
      </c>
      <c r="B10888" s="30">
        <f t="shared" si="170"/>
        <v>42423</v>
      </c>
    </row>
    <row r="10889" spans="1:2" x14ac:dyDescent="0.25">
      <c r="A10889" s="23" t="s">
        <v>100</v>
      </c>
      <c r="B10889" s="30">
        <f t="shared" si="170"/>
        <v>42423</v>
      </c>
    </row>
    <row r="10890" spans="1:2" x14ac:dyDescent="0.25">
      <c r="A10890" s="23" t="s">
        <v>100</v>
      </c>
      <c r="B10890" s="30">
        <f t="shared" si="170"/>
        <v>42423</v>
      </c>
    </row>
    <row r="10891" spans="1:2" x14ac:dyDescent="0.25">
      <c r="A10891" s="23" t="s">
        <v>100</v>
      </c>
      <c r="B10891" s="30">
        <f t="shared" si="170"/>
        <v>42423</v>
      </c>
    </row>
    <row r="10892" spans="1:2" x14ac:dyDescent="0.25">
      <c r="A10892" s="23" t="s">
        <v>100</v>
      </c>
      <c r="B10892" s="30">
        <f t="shared" si="170"/>
        <v>42423</v>
      </c>
    </row>
    <row r="10893" spans="1:2" x14ac:dyDescent="0.25">
      <c r="A10893" s="23" t="s">
        <v>100</v>
      </c>
      <c r="B10893" s="30">
        <f t="shared" si="170"/>
        <v>42423</v>
      </c>
    </row>
    <row r="10894" spans="1:2" x14ac:dyDescent="0.25">
      <c r="A10894" s="23" t="s">
        <v>100</v>
      </c>
      <c r="B10894" s="30">
        <f t="shared" si="170"/>
        <v>42423</v>
      </c>
    </row>
    <row r="10895" spans="1:2" x14ac:dyDescent="0.25">
      <c r="A10895" s="23" t="s">
        <v>100</v>
      </c>
      <c r="B10895" s="30">
        <f t="shared" si="170"/>
        <v>42423</v>
      </c>
    </row>
    <row r="10896" spans="1:2" x14ac:dyDescent="0.25">
      <c r="A10896" s="23" t="s">
        <v>100</v>
      </c>
      <c r="B10896" s="30">
        <f t="shared" si="170"/>
        <v>42423</v>
      </c>
    </row>
    <row r="10897" spans="1:2" x14ac:dyDescent="0.25">
      <c r="A10897" s="23" t="s">
        <v>100</v>
      </c>
      <c r="B10897" s="30">
        <f t="shared" si="170"/>
        <v>42423</v>
      </c>
    </row>
    <row r="10898" spans="1:2" x14ac:dyDescent="0.25">
      <c r="A10898" s="23" t="s">
        <v>100</v>
      </c>
      <c r="B10898" s="30">
        <f t="shared" si="170"/>
        <v>42423</v>
      </c>
    </row>
    <row r="10899" spans="1:2" x14ac:dyDescent="0.25">
      <c r="A10899" s="23" t="s">
        <v>100</v>
      </c>
      <c r="B10899" s="30">
        <f t="shared" si="170"/>
        <v>42423</v>
      </c>
    </row>
    <row r="10900" spans="1:2" x14ac:dyDescent="0.25">
      <c r="A10900" s="23" t="s">
        <v>100</v>
      </c>
      <c r="B10900" s="30">
        <f t="shared" si="170"/>
        <v>42423</v>
      </c>
    </row>
    <row r="10901" spans="1:2" x14ac:dyDescent="0.25">
      <c r="A10901" s="23" t="s">
        <v>100</v>
      </c>
      <c r="B10901" s="30">
        <f t="shared" si="170"/>
        <v>42423</v>
      </c>
    </row>
    <row r="10902" spans="1:2" x14ac:dyDescent="0.25">
      <c r="A10902" s="23" t="s">
        <v>100</v>
      </c>
      <c r="B10902" s="30">
        <f t="shared" si="170"/>
        <v>42423</v>
      </c>
    </row>
    <row r="10903" spans="1:2" x14ac:dyDescent="0.25">
      <c r="A10903" s="23" t="s">
        <v>100</v>
      </c>
      <c r="B10903" s="30">
        <f t="shared" si="170"/>
        <v>42423</v>
      </c>
    </row>
    <row r="10904" spans="1:2" x14ac:dyDescent="0.25">
      <c r="A10904" s="23" t="s">
        <v>100</v>
      </c>
      <c r="B10904" s="30">
        <f t="shared" si="170"/>
        <v>42423</v>
      </c>
    </row>
    <row r="10905" spans="1:2" x14ac:dyDescent="0.25">
      <c r="A10905" s="23" t="s">
        <v>100</v>
      </c>
      <c r="B10905" s="30">
        <f t="shared" si="170"/>
        <v>42423</v>
      </c>
    </row>
    <row r="10906" spans="1:2" x14ac:dyDescent="0.25">
      <c r="A10906" s="23" t="s">
        <v>100</v>
      </c>
      <c r="B10906" s="30">
        <f t="shared" si="170"/>
        <v>42423</v>
      </c>
    </row>
    <row r="10907" spans="1:2" x14ac:dyDescent="0.25">
      <c r="A10907" s="23" t="s">
        <v>100</v>
      </c>
      <c r="B10907" s="30">
        <f t="shared" si="170"/>
        <v>42423</v>
      </c>
    </row>
    <row r="10908" spans="1:2" x14ac:dyDescent="0.25">
      <c r="A10908" s="23" t="s">
        <v>100</v>
      </c>
      <c r="B10908" s="30">
        <f t="shared" si="170"/>
        <v>42423</v>
      </c>
    </row>
    <row r="10909" spans="1:2" x14ac:dyDescent="0.25">
      <c r="A10909" s="23" t="s">
        <v>100</v>
      </c>
      <c r="B10909" s="30">
        <f t="shared" si="170"/>
        <v>42423</v>
      </c>
    </row>
    <row r="10910" spans="1:2" x14ac:dyDescent="0.25">
      <c r="A10910" s="23" t="s">
        <v>100</v>
      </c>
      <c r="B10910" s="30">
        <f t="shared" si="170"/>
        <v>42423</v>
      </c>
    </row>
    <row r="10911" spans="1:2" x14ac:dyDescent="0.25">
      <c r="A10911" s="23" t="s">
        <v>100</v>
      </c>
      <c r="B10911" s="30">
        <f t="shared" si="170"/>
        <v>42423</v>
      </c>
    </row>
    <row r="10912" spans="1:2" x14ac:dyDescent="0.25">
      <c r="A10912" s="23" t="s">
        <v>100</v>
      </c>
      <c r="B10912" s="30">
        <f t="shared" si="170"/>
        <v>42423</v>
      </c>
    </row>
    <row r="10913" spans="1:2" x14ac:dyDescent="0.25">
      <c r="A10913" s="23" t="s">
        <v>100</v>
      </c>
      <c r="B10913" s="30">
        <f t="shared" si="170"/>
        <v>42423</v>
      </c>
    </row>
    <row r="10914" spans="1:2" x14ac:dyDescent="0.25">
      <c r="A10914" s="23" t="s">
        <v>100</v>
      </c>
      <c r="B10914" s="30">
        <f t="shared" si="170"/>
        <v>42423</v>
      </c>
    </row>
    <row r="10915" spans="1:2" x14ac:dyDescent="0.25">
      <c r="A10915" s="23" t="s">
        <v>100</v>
      </c>
      <c r="B10915" s="30">
        <f t="shared" si="170"/>
        <v>42423</v>
      </c>
    </row>
    <row r="10916" spans="1:2" x14ac:dyDescent="0.25">
      <c r="A10916" s="23" t="s">
        <v>100</v>
      </c>
      <c r="B10916" s="30">
        <f t="shared" si="170"/>
        <v>42423</v>
      </c>
    </row>
    <row r="10917" spans="1:2" x14ac:dyDescent="0.25">
      <c r="A10917" s="23" t="s">
        <v>100</v>
      </c>
      <c r="B10917" s="30">
        <f t="shared" si="170"/>
        <v>42423</v>
      </c>
    </row>
    <row r="10918" spans="1:2" x14ac:dyDescent="0.25">
      <c r="A10918" s="23" t="s">
        <v>100</v>
      </c>
      <c r="B10918" s="30">
        <f t="shared" si="170"/>
        <v>42423</v>
      </c>
    </row>
    <row r="10919" spans="1:2" x14ac:dyDescent="0.25">
      <c r="A10919" s="23" t="s">
        <v>100</v>
      </c>
      <c r="B10919" s="30">
        <f t="shared" si="170"/>
        <v>42423</v>
      </c>
    </row>
    <row r="10920" spans="1:2" x14ac:dyDescent="0.25">
      <c r="A10920" s="23" t="s">
        <v>100</v>
      </c>
      <c r="B10920" s="30">
        <f t="shared" si="170"/>
        <v>42423</v>
      </c>
    </row>
    <row r="10921" spans="1:2" x14ac:dyDescent="0.25">
      <c r="A10921" s="23" t="s">
        <v>100</v>
      </c>
      <c r="B10921" s="30">
        <f t="shared" si="170"/>
        <v>42423</v>
      </c>
    </row>
    <row r="10922" spans="1:2" x14ac:dyDescent="0.25">
      <c r="A10922" s="23" t="s">
        <v>100</v>
      </c>
      <c r="B10922" s="30">
        <f t="shared" si="170"/>
        <v>42423</v>
      </c>
    </row>
    <row r="10923" spans="1:2" x14ac:dyDescent="0.25">
      <c r="A10923" s="23" t="s">
        <v>100</v>
      </c>
      <c r="B10923" s="30">
        <f t="shared" si="170"/>
        <v>42423</v>
      </c>
    </row>
    <row r="10924" spans="1:2" x14ac:dyDescent="0.25">
      <c r="A10924" s="23" t="s">
        <v>100</v>
      </c>
      <c r="B10924" s="30">
        <f t="shared" si="170"/>
        <v>42423</v>
      </c>
    </row>
    <row r="10925" spans="1:2" x14ac:dyDescent="0.25">
      <c r="A10925" s="23" t="s">
        <v>100</v>
      </c>
      <c r="B10925" s="30">
        <f t="shared" si="170"/>
        <v>42423</v>
      </c>
    </row>
    <row r="10926" spans="1:2" x14ac:dyDescent="0.25">
      <c r="A10926" s="23" t="s">
        <v>100</v>
      </c>
      <c r="B10926" s="30">
        <f t="shared" si="170"/>
        <v>42423</v>
      </c>
    </row>
    <row r="10927" spans="1:2" x14ac:dyDescent="0.25">
      <c r="A10927" s="23" t="s">
        <v>100</v>
      </c>
      <c r="B10927" s="30">
        <f t="shared" si="170"/>
        <v>42423</v>
      </c>
    </row>
    <row r="10928" spans="1:2" x14ac:dyDescent="0.25">
      <c r="A10928" s="23" t="s">
        <v>100</v>
      </c>
      <c r="B10928" s="30">
        <f t="shared" si="170"/>
        <v>42423</v>
      </c>
    </row>
    <row r="10929" spans="1:2" x14ac:dyDescent="0.25">
      <c r="A10929" s="23" t="s">
        <v>100</v>
      </c>
      <c r="B10929" s="30">
        <f t="shared" si="170"/>
        <v>42423</v>
      </c>
    </row>
    <row r="10930" spans="1:2" x14ac:dyDescent="0.25">
      <c r="A10930" s="23" t="s">
        <v>100</v>
      </c>
      <c r="B10930" s="30">
        <f t="shared" si="170"/>
        <v>42423</v>
      </c>
    </row>
    <row r="10931" spans="1:2" x14ac:dyDescent="0.25">
      <c r="A10931" s="23" t="s">
        <v>100</v>
      </c>
      <c r="B10931" s="30">
        <f t="shared" si="170"/>
        <v>42423</v>
      </c>
    </row>
    <row r="10932" spans="1:2" x14ac:dyDescent="0.25">
      <c r="A10932" s="23" t="s">
        <v>100</v>
      </c>
      <c r="B10932" s="30">
        <f t="shared" si="170"/>
        <v>42423</v>
      </c>
    </row>
    <row r="10933" spans="1:2" x14ac:dyDescent="0.25">
      <c r="A10933" s="23" t="s">
        <v>100</v>
      </c>
      <c r="B10933" s="30">
        <f t="shared" si="170"/>
        <v>42423</v>
      </c>
    </row>
    <row r="10934" spans="1:2" x14ac:dyDescent="0.25">
      <c r="A10934" s="23" t="s">
        <v>100</v>
      </c>
      <c r="B10934" s="30">
        <f t="shared" si="170"/>
        <v>42423</v>
      </c>
    </row>
    <row r="10935" spans="1:2" x14ac:dyDescent="0.25">
      <c r="A10935" s="23" t="s">
        <v>100</v>
      </c>
      <c r="B10935" s="30">
        <f t="shared" si="170"/>
        <v>42423</v>
      </c>
    </row>
    <row r="10936" spans="1:2" x14ac:dyDescent="0.25">
      <c r="A10936" s="23" t="s">
        <v>100</v>
      </c>
      <c r="B10936" s="30">
        <f t="shared" si="170"/>
        <v>42423</v>
      </c>
    </row>
    <row r="10937" spans="1:2" x14ac:dyDescent="0.25">
      <c r="A10937" s="23" t="s">
        <v>100</v>
      </c>
      <c r="B10937" s="30">
        <f t="shared" si="170"/>
        <v>42423</v>
      </c>
    </row>
    <row r="10938" spans="1:2" x14ac:dyDescent="0.25">
      <c r="A10938" s="23" t="s">
        <v>100</v>
      </c>
      <c r="B10938" s="30">
        <f t="shared" si="170"/>
        <v>42423</v>
      </c>
    </row>
    <row r="10939" spans="1:2" x14ac:dyDescent="0.25">
      <c r="A10939" s="23" t="s">
        <v>100</v>
      </c>
      <c r="B10939" s="30">
        <f t="shared" si="170"/>
        <v>42423</v>
      </c>
    </row>
    <row r="10940" spans="1:2" x14ac:dyDescent="0.25">
      <c r="A10940" s="23" t="s">
        <v>100</v>
      </c>
      <c r="B10940" s="30">
        <f t="shared" si="170"/>
        <v>42423</v>
      </c>
    </row>
    <row r="10941" spans="1:2" x14ac:dyDescent="0.25">
      <c r="A10941" s="23" t="s">
        <v>100</v>
      </c>
      <c r="B10941" s="30">
        <f t="shared" si="170"/>
        <v>42423</v>
      </c>
    </row>
    <row r="10942" spans="1:2" x14ac:dyDescent="0.25">
      <c r="A10942" s="23" t="s">
        <v>100</v>
      </c>
      <c r="B10942" s="30">
        <f t="shared" si="170"/>
        <v>42423</v>
      </c>
    </row>
    <row r="10943" spans="1:2" x14ac:dyDescent="0.25">
      <c r="A10943" s="23" t="s">
        <v>100</v>
      </c>
      <c r="B10943" s="30">
        <f t="shared" si="170"/>
        <v>42423</v>
      </c>
    </row>
    <row r="10944" spans="1:2" x14ac:dyDescent="0.25">
      <c r="A10944" s="23" t="s">
        <v>100</v>
      </c>
      <c r="B10944" s="30">
        <f t="shared" si="170"/>
        <v>42423</v>
      </c>
    </row>
    <row r="10945" spans="1:2" x14ac:dyDescent="0.25">
      <c r="A10945" s="23" t="s">
        <v>100</v>
      </c>
      <c r="B10945" s="30">
        <f t="shared" si="170"/>
        <v>42423</v>
      </c>
    </row>
    <row r="10946" spans="1:2" x14ac:dyDescent="0.25">
      <c r="A10946" s="23" t="s">
        <v>100</v>
      </c>
      <c r="B10946" s="30">
        <f t="shared" si="170"/>
        <v>42423</v>
      </c>
    </row>
    <row r="10947" spans="1:2" x14ac:dyDescent="0.25">
      <c r="A10947" s="23" t="s">
        <v>100</v>
      </c>
      <c r="B10947" s="30">
        <f t="shared" ref="B10947:B11010" si="171">DATEVALUE(SUBSTITUTE(A10947,".","-"))</f>
        <v>42423</v>
      </c>
    </row>
    <row r="10948" spans="1:2" x14ac:dyDescent="0.25">
      <c r="A10948" s="23" t="s">
        <v>100</v>
      </c>
      <c r="B10948" s="30">
        <f t="shared" si="171"/>
        <v>42423</v>
      </c>
    </row>
    <row r="10949" spans="1:2" x14ac:dyDescent="0.25">
      <c r="A10949" s="23" t="s">
        <v>100</v>
      </c>
      <c r="B10949" s="30">
        <f t="shared" si="171"/>
        <v>42423</v>
      </c>
    </row>
    <row r="10950" spans="1:2" x14ac:dyDescent="0.25">
      <c r="A10950" s="23" t="s">
        <v>100</v>
      </c>
      <c r="B10950" s="30">
        <f t="shared" si="171"/>
        <v>42423</v>
      </c>
    </row>
    <row r="10951" spans="1:2" x14ac:dyDescent="0.25">
      <c r="A10951" s="23" t="s">
        <v>100</v>
      </c>
      <c r="B10951" s="30">
        <f t="shared" si="171"/>
        <v>42423</v>
      </c>
    </row>
    <row r="10952" spans="1:2" x14ac:dyDescent="0.25">
      <c r="A10952" s="23" t="s">
        <v>100</v>
      </c>
      <c r="B10952" s="30">
        <f t="shared" si="171"/>
        <v>42423</v>
      </c>
    </row>
    <row r="10953" spans="1:2" x14ac:dyDescent="0.25">
      <c r="A10953" s="23" t="s">
        <v>100</v>
      </c>
      <c r="B10953" s="30">
        <f t="shared" si="171"/>
        <v>42423</v>
      </c>
    </row>
    <row r="10954" spans="1:2" x14ac:dyDescent="0.25">
      <c r="A10954" s="23" t="s">
        <v>100</v>
      </c>
      <c r="B10954" s="30">
        <f t="shared" si="171"/>
        <v>42423</v>
      </c>
    </row>
    <row r="10955" spans="1:2" x14ac:dyDescent="0.25">
      <c r="A10955" s="23" t="s">
        <v>100</v>
      </c>
      <c r="B10955" s="30">
        <f t="shared" si="171"/>
        <v>42423</v>
      </c>
    </row>
    <row r="10956" spans="1:2" x14ac:dyDescent="0.25">
      <c r="A10956" s="23" t="s">
        <v>100</v>
      </c>
      <c r="B10956" s="30">
        <f t="shared" si="171"/>
        <v>42423</v>
      </c>
    </row>
    <row r="10957" spans="1:2" x14ac:dyDescent="0.25">
      <c r="A10957" s="23" t="s">
        <v>98</v>
      </c>
      <c r="B10957" s="30">
        <f t="shared" si="171"/>
        <v>42417</v>
      </c>
    </row>
    <row r="10958" spans="1:2" x14ac:dyDescent="0.25">
      <c r="A10958" s="23" t="s">
        <v>98</v>
      </c>
      <c r="B10958" s="30">
        <f t="shared" si="171"/>
        <v>42417</v>
      </c>
    </row>
    <row r="10959" spans="1:2" x14ac:dyDescent="0.25">
      <c r="A10959" s="23" t="s">
        <v>98</v>
      </c>
      <c r="B10959" s="30">
        <f t="shared" si="171"/>
        <v>42417</v>
      </c>
    </row>
    <row r="10960" spans="1:2" x14ac:dyDescent="0.25">
      <c r="A10960" s="23" t="s">
        <v>98</v>
      </c>
      <c r="B10960" s="30">
        <f t="shared" si="171"/>
        <v>42417</v>
      </c>
    </row>
    <row r="10961" spans="1:2" x14ac:dyDescent="0.25">
      <c r="A10961" s="23" t="s">
        <v>98</v>
      </c>
      <c r="B10961" s="30">
        <f t="shared" si="171"/>
        <v>42417</v>
      </c>
    </row>
    <row r="10962" spans="1:2" x14ac:dyDescent="0.25">
      <c r="A10962" s="23" t="s">
        <v>98</v>
      </c>
      <c r="B10962" s="30">
        <f t="shared" si="171"/>
        <v>42417</v>
      </c>
    </row>
    <row r="10963" spans="1:2" x14ac:dyDescent="0.25">
      <c r="A10963" s="23" t="s">
        <v>98</v>
      </c>
      <c r="B10963" s="30">
        <f t="shared" si="171"/>
        <v>42417</v>
      </c>
    </row>
    <row r="10964" spans="1:2" x14ac:dyDescent="0.25">
      <c r="A10964" s="23" t="s">
        <v>98</v>
      </c>
      <c r="B10964" s="30">
        <f t="shared" si="171"/>
        <v>42417</v>
      </c>
    </row>
    <row r="10965" spans="1:2" x14ac:dyDescent="0.25">
      <c r="A10965" s="23" t="s">
        <v>98</v>
      </c>
      <c r="B10965" s="30">
        <f t="shared" si="171"/>
        <v>42417</v>
      </c>
    </row>
    <row r="10966" spans="1:2" x14ac:dyDescent="0.25">
      <c r="A10966" s="23" t="s">
        <v>98</v>
      </c>
      <c r="B10966" s="30">
        <f t="shared" si="171"/>
        <v>42417</v>
      </c>
    </row>
    <row r="10967" spans="1:2" x14ac:dyDescent="0.25">
      <c r="A10967" s="23" t="s">
        <v>98</v>
      </c>
      <c r="B10967" s="30">
        <f t="shared" si="171"/>
        <v>42417</v>
      </c>
    </row>
    <row r="10968" spans="1:2" x14ac:dyDescent="0.25">
      <c r="A10968" s="23" t="s">
        <v>98</v>
      </c>
      <c r="B10968" s="30">
        <f t="shared" si="171"/>
        <v>42417</v>
      </c>
    </row>
    <row r="10969" spans="1:2" x14ac:dyDescent="0.25">
      <c r="A10969" s="23" t="s">
        <v>98</v>
      </c>
      <c r="B10969" s="30">
        <f t="shared" si="171"/>
        <v>42417</v>
      </c>
    </row>
    <row r="10970" spans="1:2" x14ac:dyDescent="0.25">
      <c r="A10970" s="23" t="s">
        <v>98</v>
      </c>
      <c r="B10970" s="30">
        <f t="shared" si="171"/>
        <v>42417</v>
      </c>
    </row>
    <row r="10971" spans="1:2" x14ac:dyDescent="0.25">
      <c r="A10971" s="23" t="s">
        <v>98</v>
      </c>
      <c r="B10971" s="30">
        <f t="shared" si="171"/>
        <v>42417</v>
      </c>
    </row>
    <row r="10972" spans="1:2" x14ac:dyDescent="0.25">
      <c r="A10972" s="23" t="s">
        <v>98</v>
      </c>
      <c r="B10972" s="30">
        <f t="shared" si="171"/>
        <v>42417</v>
      </c>
    </row>
    <row r="10973" spans="1:2" x14ac:dyDescent="0.25">
      <c r="A10973" s="23" t="s">
        <v>98</v>
      </c>
      <c r="B10973" s="30">
        <f t="shared" si="171"/>
        <v>42417</v>
      </c>
    </row>
    <row r="10974" spans="1:2" x14ac:dyDescent="0.25">
      <c r="A10974" s="23" t="s">
        <v>98</v>
      </c>
      <c r="B10974" s="30">
        <f t="shared" si="171"/>
        <v>42417</v>
      </c>
    </row>
    <row r="10975" spans="1:2" x14ac:dyDescent="0.25">
      <c r="A10975" s="23" t="s">
        <v>98</v>
      </c>
      <c r="B10975" s="30">
        <f t="shared" si="171"/>
        <v>42417</v>
      </c>
    </row>
    <row r="10976" spans="1:2" x14ac:dyDescent="0.25">
      <c r="A10976" s="23" t="s">
        <v>98</v>
      </c>
      <c r="B10976" s="30">
        <f t="shared" si="171"/>
        <v>42417</v>
      </c>
    </row>
    <row r="10977" spans="1:2" x14ac:dyDescent="0.25">
      <c r="A10977" s="23" t="s">
        <v>98</v>
      </c>
      <c r="B10977" s="30">
        <f t="shared" si="171"/>
        <v>42417</v>
      </c>
    </row>
    <row r="10978" spans="1:2" x14ac:dyDescent="0.25">
      <c r="A10978" s="23" t="s">
        <v>98</v>
      </c>
      <c r="B10978" s="30">
        <f t="shared" si="171"/>
        <v>42417</v>
      </c>
    </row>
    <row r="10979" spans="1:2" x14ac:dyDescent="0.25">
      <c r="A10979" s="23" t="s">
        <v>98</v>
      </c>
      <c r="B10979" s="30">
        <f t="shared" si="171"/>
        <v>42417</v>
      </c>
    </row>
    <row r="10980" spans="1:2" x14ac:dyDescent="0.25">
      <c r="A10980" s="23" t="s">
        <v>98</v>
      </c>
      <c r="B10980" s="30">
        <f t="shared" si="171"/>
        <v>42417</v>
      </c>
    </row>
    <row r="10981" spans="1:2" x14ac:dyDescent="0.25">
      <c r="A10981" s="23" t="s">
        <v>98</v>
      </c>
      <c r="B10981" s="30">
        <f t="shared" si="171"/>
        <v>42417</v>
      </c>
    </row>
    <row r="10982" spans="1:2" x14ac:dyDescent="0.25">
      <c r="A10982" s="23" t="s">
        <v>98</v>
      </c>
      <c r="B10982" s="30">
        <f t="shared" si="171"/>
        <v>42417</v>
      </c>
    </row>
    <row r="10983" spans="1:2" x14ac:dyDescent="0.25">
      <c r="A10983" s="23" t="s">
        <v>98</v>
      </c>
      <c r="B10983" s="30">
        <f t="shared" si="171"/>
        <v>42417</v>
      </c>
    </row>
    <row r="10984" spans="1:2" x14ac:dyDescent="0.25">
      <c r="A10984" s="23" t="s">
        <v>195</v>
      </c>
      <c r="B10984" s="30">
        <f t="shared" si="171"/>
        <v>41697</v>
      </c>
    </row>
    <row r="10985" spans="1:2" x14ac:dyDescent="0.25">
      <c r="A10985" s="23" t="s">
        <v>195</v>
      </c>
      <c r="B10985" s="30">
        <f t="shared" si="171"/>
        <v>41697</v>
      </c>
    </row>
    <row r="10986" spans="1:2" x14ac:dyDescent="0.25">
      <c r="A10986" s="23" t="s">
        <v>195</v>
      </c>
      <c r="B10986" s="30">
        <f t="shared" si="171"/>
        <v>41697</v>
      </c>
    </row>
    <row r="10987" spans="1:2" x14ac:dyDescent="0.25">
      <c r="A10987" s="23" t="s">
        <v>195</v>
      </c>
      <c r="B10987" s="30">
        <f t="shared" si="171"/>
        <v>41697</v>
      </c>
    </row>
    <row r="10988" spans="1:2" x14ac:dyDescent="0.25">
      <c r="A10988" s="23" t="s">
        <v>196</v>
      </c>
      <c r="B10988" s="30">
        <f t="shared" si="171"/>
        <v>41841</v>
      </c>
    </row>
    <row r="10989" spans="1:2" x14ac:dyDescent="0.25">
      <c r="A10989" s="23" t="s">
        <v>196</v>
      </c>
      <c r="B10989" s="30">
        <f t="shared" si="171"/>
        <v>41841</v>
      </c>
    </row>
    <row r="10990" spans="1:2" x14ac:dyDescent="0.25">
      <c r="A10990" s="23" t="s">
        <v>196</v>
      </c>
      <c r="B10990" s="30">
        <f t="shared" si="171"/>
        <v>41841</v>
      </c>
    </row>
    <row r="10991" spans="1:2" x14ac:dyDescent="0.25">
      <c r="A10991" s="23" t="s">
        <v>196</v>
      </c>
      <c r="B10991" s="30">
        <f t="shared" si="171"/>
        <v>41841</v>
      </c>
    </row>
    <row r="10992" spans="1:2" x14ac:dyDescent="0.25">
      <c r="A10992" s="23" t="s">
        <v>124</v>
      </c>
      <c r="B10992" s="30">
        <f t="shared" si="171"/>
        <v>42401</v>
      </c>
    </row>
    <row r="10993" spans="1:2" x14ac:dyDescent="0.25">
      <c r="A10993" s="23" t="s">
        <v>90</v>
      </c>
      <c r="B10993" s="30">
        <f t="shared" si="171"/>
        <v>42409</v>
      </c>
    </row>
    <row r="10994" spans="1:2" x14ac:dyDescent="0.25">
      <c r="A10994" s="23" t="s">
        <v>116</v>
      </c>
      <c r="B10994" s="30">
        <f t="shared" si="171"/>
        <v>42410</v>
      </c>
    </row>
    <row r="10995" spans="1:2" x14ac:dyDescent="0.25">
      <c r="A10995" s="23" t="s">
        <v>197</v>
      </c>
      <c r="B10995" s="30">
        <f t="shared" si="171"/>
        <v>40645</v>
      </c>
    </row>
    <row r="10996" spans="1:2" x14ac:dyDescent="0.25">
      <c r="A10996" s="23" t="s">
        <v>197</v>
      </c>
      <c r="B10996" s="30">
        <f t="shared" si="171"/>
        <v>40645</v>
      </c>
    </row>
    <row r="10997" spans="1:2" x14ac:dyDescent="0.25">
      <c r="A10997" s="23" t="s">
        <v>197</v>
      </c>
      <c r="B10997" s="30">
        <f t="shared" si="171"/>
        <v>40645</v>
      </c>
    </row>
    <row r="10998" spans="1:2" x14ac:dyDescent="0.25">
      <c r="A10998" s="23" t="s">
        <v>197</v>
      </c>
      <c r="B10998" s="30">
        <f t="shared" si="171"/>
        <v>40645</v>
      </c>
    </row>
    <row r="10999" spans="1:2" x14ac:dyDescent="0.25">
      <c r="A10999" s="23" t="s">
        <v>197</v>
      </c>
      <c r="B10999" s="30">
        <f t="shared" si="171"/>
        <v>40645</v>
      </c>
    </row>
    <row r="11000" spans="1:2" x14ac:dyDescent="0.25">
      <c r="A11000" s="23" t="s">
        <v>124</v>
      </c>
      <c r="B11000" s="30">
        <f t="shared" si="171"/>
        <v>42401</v>
      </c>
    </row>
    <row r="11001" spans="1:2" x14ac:dyDescent="0.25">
      <c r="A11001" s="23" t="s">
        <v>198</v>
      </c>
      <c r="B11001" s="30">
        <f t="shared" si="171"/>
        <v>40454</v>
      </c>
    </row>
    <row r="11002" spans="1:2" x14ac:dyDescent="0.25">
      <c r="A11002" s="23" t="s">
        <v>198</v>
      </c>
      <c r="B11002" s="30">
        <f t="shared" si="171"/>
        <v>40454</v>
      </c>
    </row>
    <row r="11003" spans="1:2" x14ac:dyDescent="0.25">
      <c r="A11003" s="23" t="s">
        <v>198</v>
      </c>
      <c r="B11003" s="30">
        <f t="shared" si="171"/>
        <v>40454</v>
      </c>
    </row>
    <row r="11004" spans="1:2" x14ac:dyDescent="0.25">
      <c r="A11004" s="23" t="s">
        <v>90</v>
      </c>
      <c r="B11004" s="30">
        <f t="shared" si="171"/>
        <v>42409</v>
      </c>
    </row>
    <row r="11005" spans="1:2" x14ac:dyDescent="0.25">
      <c r="A11005" s="23" t="s">
        <v>100</v>
      </c>
      <c r="B11005" s="30">
        <f t="shared" si="171"/>
        <v>42423</v>
      </c>
    </row>
    <row r="11006" spans="1:2" x14ac:dyDescent="0.25">
      <c r="A11006" s="23" t="s">
        <v>127</v>
      </c>
      <c r="B11006" s="30">
        <f t="shared" si="171"/>
        <v>42404</v>
      </c>
    </row>
    <row r="11007" spans="1:2" x14ac:dyDescent="0.25">
      <c r="A11007" s="23" t="s">
        <v>92</v>
      </c>
      <c r="B11007" s="30">
        <f t="shared" si="171"/>
        <v>42418</v>
      </c>
    </row>
    <row r="11008" spans="1:2" x14ac:dyDescent="0.25">
      <c r="A11008" s="23" t="s">
        <v>137</v>
      </c>
      <c r="B11008" s="30">
        <f t="shared" si="171"/>
        <v>42420</v>
      </c>
    </row>
    <row r="11009" spans="1:2" x14ac:dyDescent="0.25">
      <c r="A11009" s="23" t="s">
        <v>128</v>
      </c>
      <c r="B11009" s="30">
        <f t="shared" si="171"/>
        <v>42400</v>
      </c>
    </row>
    <row r="11010" spans="1:2" x14ac:dyDescent="0.25">
      <c r="A11010" s="23" t="s">
        <v>128</v>
      </c>
      <c r="B11010" s="30">
        <f t="shared" si="171"/>
        <v>42400</v>
      </c>
    </row>
    <row r="11011" spans="1:2" x14ac:dyDescent="0.25">
      <c r="A11011" s="23" t="s">
        <v>128</v>
      </c>
      <c r="B11011" s="30">
        <f t="shared" ref="B11011:B11074" si="172">DATEVALUE(SUBSTITUTE(A11011,".","-"))</f>
        <v>42400</v>
      </c>
    </row>
    <row r="11012" spans="1:2" x14ac:dyDescent="0.25">
      <c r="A11012" s="23" t="s">
        <v>124</v>
      </c>
      <c r="B11012" s="30">
        <f t="shared" si="172"/>
        <v>42401</v>
      </c>
    </row>
    <row r="11013" spans="1:2" x14ac:dyDescent="0.25">
      <c r="A11013" s="23" t="s">
        <v>116</v>
      </c>
      <c r="B11013" s="30">
        <f t="shared" si="172"/>
        <v>42410</v>
      </c>
    </row>
    <row r="11014" spans="1:2" x14ac:dyDescent="0.25">
      <c r="A11014" s="23" t="s">
        <v>128</v>
      </c>
      <c r="B11014" s="30">
        <f t="shared" si="172"/>
        <v>42400</v>
      </c>
    </row>
    <row r="11015" spans="1:2" x14ac:dyDescent="0.25">
      <c r="A11015" s="23" t="s">
        <v>128</v>
      </c>
      <c r="B11015" s="30">
        <f t="shared" si="172"/>
        <v>42400</v>
      </c>
    </row>
    <row r="11016" spans="1:2" x14ac:dyDescent="0.25">
      <c r="A11016" s="23" t="s">
        <v>128</v>
      </c>
      <c r="B11016" s="30">
        <f t="shared" si="172"/>
        <v>42400</v>
      </c>
    </row>
    <row r="11017" spans="1:2" x14ac:dyDescent="0.25">
      <c r="A11017" s="23" t="s">
        <v>128</v>
      </c>
      <c r="B11017" s="30">
        <f t="shared" si="172"/>
        <v>42400</v>
      </c>
    </row>
    <row r="11018" spans="1:2" x14ac:dyDescent="0.25">
      <c r="A11018" s="23" t="s">
        <v>128</v>
      </c>
      <c r="B11018" s="30">
        <f t="shared" si="172"/>
        <v>42400</v>
      </c>
    </row>
    <row r="11019" spans="1:2" x14ac:dyDescent="0.25">
      <c r="A11019" s="23" t="s">
        <v>128</v>
      </c>
      <c r="B11019" s="30">
        <f t="shared" si="172"/>
        <v>42400</v>
      </c>
    </row>
    <row r="11020" spans="1:2" x14ac:dyDescent="0.25">
      <c r="A11020" s="23" t="s">
        <v>128</v>
      </c>
      <c r="B11020" s="30">
        <f t="shared" si="172"/>
        <v>42400</v>
      </c>
    </row>
    <row r="11021" spans="1:2" x14ac:dyDescent="0.25">
      <c r="A11021" s="23" t="s">
        <v>128</v>
      </c>
      <c r="B11021" s="30">
        <f t="shared" si="172"/>
        <v>42400</v>
      </c>
    </row>
    <row r="11022" spans="1:2" x14ac:dyDescent="0.25">
      <c r="A11022" s="23" t="s">
        <v>128</v>
      </c>
      <c r="B11022" s="30">
        <f t="shared" si="172"/>
        <v>42400</v>
      </c>
    </row>
    <row r="11023" spans="1:2" x14ac:dyDescent="0.25">
      <c r="A11023" s="23" t="s">
        <v>128</v>
      </c>
      <c r="B11023" s="30">
        <f t="shared" si="172"/>
        <v>42400</v>
      </c>
    </row>
    <row r="11024" spans="1:2" x14ac:dyDescent="0.25">
      <c r="A11024" s="23" t="s">
        <v>128</v>
      </c>
      <c r="B11024" s="30">
        <f t="shared" si="172"/>
        <v>42400</v>
      </c>
    </row>
    <row r="11025" spans="1:2" x14ac:dyDescent="0.25">
      <c r="A11025" s="23" t="s">
        <v>128</v>
      </c>
      <c r="B11025" s="30">
        <f t="shared" si="172"/>
        <v>42400</v>
      </c>
    </row>
    <row r="11026" spans="1:2" x14ac:dyDescent="0.25">
      <c r="A11026" s="23" t="s">
        <v>128</v>
      </c>
      <c r="B11026" s="30">
        <f t="shared" si="172"/>
        <v>42400</v>
      </c>
    </row>
    <row r="11027" spans="1:2" x14ac:dyDescent="0.25">
      <c r="A11027" s="23" t="s">
        <v>199</v>
      </c>
      <c r="B11027" s="30">
        <f t="shared" si="172"/>
        <v>38426</v>
      </c>
    </row>
    <row r="11028" spans="1:2" x14ac:dyDescent="0.25">
      <c r="A11028" s="23" t="s">
        <v>199</v>
      </c>
      <c r="B11028" s="30">
        <f t="shared" si="172"/>
        <v>38426</v>
      </c>
    </row>
    <row r="11029" spans="1:2" x14ac:dyDescent="0.25">
      <c r="A11029" s="23" t="s">
        <v>199</v>
      </c>
      <c r="B11029" s="30">
        <f t="shared" si="172"/>
        <v>38426</v>
      </c>
    </row>
    <row r="11030" spans="1:2" x14ac:dyDescent="0.25">
      <c r="A11030" s="23" t="s">
        <v>96</v>
      </c>
      <c r="B11030" s="30">
        <f t="shared" si="172"/>
        <v>42412</v>
      </c>
    </row>
    <row r="11031" spans="1:2" x14ac:dyDescent="0.25">
      <c r="A11031" s="23" t="s">
        <v>90</v>
      </c>
      <c r="B11031" s="30">
        <f t="shared" si="172"/>
        <v>42409</v>
      </c>
    </row>
    <row r="11032" spans="1:2" x14ac:dyDescent="0.25">
      <c r="A11032" s="23" t="s">
        <v>123</v>
      </c>
      <c r="B11032" s="30">
        <f t="shared" si="172"/>
        <v>42405</v>
      </c>
    </row>
    <row r="11033" spans="1:2" x14ac:dyDescent="0.25">
      <c r="A11033" s="23" t="s">
        <v>123</v>
      </c>
      <c r="B11033" s="30">
        <f t="shared" si="172"/>
        <v>42405</v>
      </c>
    </row>
    <row r="11034" spans="1:2" x14ac:dyDescent="0.25">
      <c r="A11034" s="23" t="s">
        <v>123</v>
      </c>
      <c r="B11034" s="30">
        <f t="shared" si="172"/>
        <v>42405</v>
      </c>
    </row>
    <row r="11035" spans="1:2" x14ac:dyDescent="0.25">
      <c r="A11035" s="23" t="s">
        <v>123</v>
      </c>
      <c r="B11035" s="30">
        <f t="shared" si="172"/>
        <v>42405</v>
      </c>
    </row>
    <row r="11036" spans="1:2" x14ac:dyDescent="0.25">
      <c r="A11036" s="23" t="s">
        <v>123</v>
      </c>
      <c r="B11036" s="30">
        <f t="shared" si="172"/>
        <v>42405</v>
      </c>
    </row>
    <row r="11037" spans="1:2" x14ac:dyDescent="0.25">
      <c r="A11037" s="23" t="s">
        <v>123</v>
      </c>
      <c r="B11037" s="30">
        <f t="shared" si="172"/>
        <v>42405</v>
      </c>
    </row>
    <row r="11038" spans="1:2" x14ac:dyDescent="0.25">
      <c r="A11038" s="23" t="s">
        <v>123</v>
      </c>
      <c r="B11038" s="30">
        <f t="shared" si="172"/>
        <v>42405</v>
      </c>
    </row>
    <row r="11039" spans="1:2" x14ac:dyDescent="0.25">
      <c r="A11039" s="23" t="s">
        <v>123</v>
      </c>
      <c r="B11039" s="30">
        <f t="shared" si="172"/>
        <v>42405</v>
      </c>
    </row>
    <row r="11040" spans="1:2" x14ac:dyDescent="0.25">
      <c r="A11040" s="23" t="s">
        <v>123</v>
      </c>
      <c r="B11040" s="30">
        <f t="shared" si="172"/>
        <v>42405</v>
      </c>
    </row>
    <row r="11041" spans="1:2" x14ac:dyDescent="0.25">
      <c r="A11041" s="23" t="s">
        <v>123</v>
      </c>
      <c r="B11041" s="30">
        <f t="shared" si="172"/>
        <v>42405</v>
      </c>
    </row>
    <row r="11042" spans="1:2" x14ac:dyDescent="0.25">
      <c r="A11042" s="23" t="s">
        <v>123</v>
      </c>
      <c r="B11042" s="30">
        <f t="shared" si="172"/>
        <v>42405</v>
      </c>
    </row>
    <row r="11043" spans="1:2" x14ac:dyDescent="0.25">
      <c r="A11043" s="23" t="s">
        <v>123</v>
      </c>
      <c r="B11043" s="30">
        <f t="shared" si="172"/>
        <v>42405</v>
      </c>
    </row>
    <row r="11044" spans="1:2" x14ac:dyDescent="0.25">
      <c r="A11044" s="23" t="s">
        <v>123</v>
      </c>
      <c r="B11044" s="30">
        <f t="shared" si="172"/>
        <v>42405</v>
      </c>
    </row>
    <row r="11045" spans="1:2" x14ac:dyDescent="0.25">
      <c r="A11045" s="23" t="s">
        <v>123</v>
      </c>
      <c r="B11045" s="30">
        <f t="shared" si="172"/>
        <v>42405</v>
      </c>
    </row>
    <row r="11046" spans="1:2" x14ac:dyDescent="0.25">
      <c r="A11046" s="23" t="s">
        <v>123</v>
      </c>
      <c r="B11046" s="30">
        <f t="shared" si="172"/>
        <v>42405</v>
      </c>
    </row>
    <row r="11047" spans="1:2" x14ac:dyDescent="0.25">
      <c r="A11047" s="23" t="s">
        <v>123</v>
      </c>
      <c r="B11047" s="30">
        <f t="shared" si="172"/>
        <v>42405</v>
      </c>
    </row>
    <row r="11048" spans="1:2" x14ac:dyDescent="0.25">
      <c r="A11048" s="23" t="s">
        <v>123</v>
      </c>
      <c r="B11048" s="30">
        <f t="shared" si="172"/>
        <v>42405</v>
      </c>
    </row>
    <row r="11049" spans="1:2" x14ac:dyDescent="0.25">
      <c r="A11049" s="23" t="s">
        <v>123</v>
      </c>
      <c r="B11049" s="30">
        <f t="shared" si="172"/>
        <v>42405</v>
      </c>
    </row>
    <row r="11050" spans="1:2" x14ac:dyDescent="0.25">
      <c r="A11050" s="23" t="s">
        <v>96</v>
      </c>
      <c r="B11050" s="30">
        <f t="shared" si="172"/>
        <v>42412</v>
      </c>
    </row>
    <row r="11051" spans="1:2" x14ac:dyDescent="0.25">
      <c r="A11051" s="23" t="s">
        <v>96</v>
      </c>
      <c r="B11051" s="30">
        <f t="shared" si="172"/>
        <v>42412</v>
      </c>
    </row>
    <row r="11052" spans="1:2" x14ac:dyDescent="0.25">
      <c r="A11052" s="23" t="s">
        <v>96</v>
      </c>
      <c r="B11052" s="30">
        <f t="shared" si="172"/>
        <v>42412</v>
      </c>
    </row>
    <row r="11053" spans="1:2" x14ac:dyDescent="0.25">
      <c r="A11053" s="23" t="s">
        <v>97</v>
      </c>
      <c r="B11053" s="30">
        <f t="shared" si="172"/>
        <v>42416</v>
      </c>
    </row>
    <row r="11054" spans="1:2" x14ac:dyDescent="0.25">
      <c r="A11054" s="23" t="s">
        <v>97</v>
      </c>
      <c r="B11054" s="30">
        <f t="shared" si="172"/>
        <v>42416</v>
      </c>
    </row>
    <row r="11055" spans="1:2" x14ac:dyDescent="0.25">
      <c r="A11055" s="23" t="s">
        <v>97</v>
      </c>
      <c r="B11055" s="30">
        <f t="shared" si="172"/>
        <v>42416</v>
      </c>
    </row>
    <row r="11056" spans="1:2" x14ac:dyDescent="0.25">
      <c r="A11056" s="23" t="s">
        <v>97</v>
      </c>
      <c r="B11056" s="30">
        <f t="shared" si="172"/>
        <v>42416</v>
      </c>
    </row>
    <row r="11057" spans="1:2" x14ac:dyDescent="0.25">
      <c r="A11057" s="23" t="s">
        <v>97</v>
      </c>
      <c r="B11057" s="30">
        <f t="shared" si="172"/>
        <v>42416</v>
      </c>
    </row>
    <row r="11058" spans="1:2" x14ac:dyDescent="0.25">
      <c r="A11058" s="23" t="s">
        <v>97</v>
      </c>
      <c r="B11058" s="30">
        <f t="shared" si="172"/>
        <v>42416</v>
      </c>
    </row>
    <row r="11059" spans="1:2" x14ac:dyDescent="0.25">
      <c r="A11059" s="23" t="s">
        <v>97</v>
      </c>
      <c r="B11059" s="30">
        <f t="shared" si="172"/>
        <v>42416</v>
      </c>
    </row>
    <row r="11060" spans="1:2" x14ac:dyDescent="0.25">
      <c r="A11060" s="23" t="s">
        <v>98</v>
      </c>
      <c r="B11060" s="30">
        <f t="shared" si="172"/>
        <v>42417</v>
      </c>
    </row>
    <row r="11061" spans="1:2" x14ac:dyDescent="0.25">
      <c r="A11061" s="23" t="s">
        <v>98</v>
      </c>
      <c r="B11061" s="30">
        <f t="shared" si="172"/>
        <v>42417</v>
      </c>
    </row>
    <row r="11062" spans="1:2" x14ac:dyDescent="0.25">
      <c r="A11062" s="23" t="s">
        <v>98</v>
      </c>
      <c r="B11062" s="30">
        <f t="shared" si="172"/>
        <v>42417</v>
      </c>
    </row>
    <row r="11063" spans="1:2" x14ac:dyDescent="0.25">
      <c r="A11063" s="23" t="s">
        <v>98</v>
      </c>
      <c r="B11063" s="30">
        <f t="shared" si="172"/>
        <v>42417</v>
      </c>
    </row>
    <row r="11064" spans="1:2" x14ac:dyDescent="0.25">
      <c r="A11064" s="23" t="s">
        <v>98</v>
      </c>
      <c r="B11064" s="30">
        <f t="shared" si="172"/>
        <v>42417</v>
      </c>
    </row>
    <row r="11065" spans="1:2" x14ac:dyDescent="0.25">
      <c r="A11065" s="23" t="s">
        <v>98</v>
      </c>
      <c r="B11065" s="30">
        <f t="shared" si="172"/>
        <v>42417</v>
      </c>
    </row>
    <row r="11066" spans="1:2" x14ac:dyDescent="0.25">
      <c r="A11066" s="23" t="s">
        <v>98</v>
      </c>
      <c r="B11066" s="30">
        <f t="shared" si="172"/>
        <v>42417</v>
      </c>
    </row>
    <row r="11067" spans="1:2" x14ac:dyDescent="0.25">
      <c r="A11067" s="23" t="s">
        <v>98</v>
      </c>
      <c r="B11067" s="30">
        <f t="shared" si="172"/>
        <v>42417</v>
      </c>
    </row>
    <row r="11068" spans="1:2" x14ac:dyDescent="0.25">
      <c r="A11068" s="23" t="s">
        <v>98</v>
      </c>
      <c r="B11068" s="30">
        <f t="shared" si="172"/>
        <v>42417</v>
      </c>
    </row>
    <row r="11069" spans="1:2" x14ac:dyDescent="0.25">
      <c r="A11069" s="23" t="s">
        <v>98</v>
      </c>
      <c r="B11069" s="30">
        <f t="shared" si="172"/>
        <v>42417</v>
      </c>
    </row>
    <row r="11070" spans="1:2" x14ac:dyDescent="0.25">
      <c r="A11070" s="23" t="s">
        <v>98</v>
      </c>
      <c r="B11070" s="30">
        <f t="shared" si="172"/>
        <v>42417</v>
      </c>
    </row>
    <row r="11071" spans="1:2" x14ac:dyDescent="0.25">
      <c r="A11071" s="23" t="s">
        <v>98</v>
      </c>
      <c r="B11071" s="30">
        <f t="shared" si="172"/>
        <v>42417</v>
      </c>
    </row>
    <row r="11072" spans="1:2" x14ac:dyDescent="0.25">
      <c r="A11072" s="23" t="s">
        <v>98</v>
      </c>
      <c r="B11072" s="30">
        <f t="shared" si="172"/>
        <v>42417</v>
      </c>
    </row>
    <row r="11073" spans="1:2" x14ac:dyDescent="0.25">
      <c r="A11073" s="23" t="s">
        <v>98</v>
      </c>
      <c r="B11073" s="30">
        <f t="shared" si="172"/>
        <v>42417</v>
      </c>
    </row>
    <row r="11074" spans="1:2" x14ac:dyDescent="0.25">
      <c r="A11074" s="23" t="s">
        <v>98</v>
      </c>
      <c r="B11074" s="30">
        <f t="shared" si="172"/>
        <v>42417</v>
      </c>
    </row>
    <row r="11075" spans="1:2" x14ac:dyDescent="0.25">
      <c r="A11075" s="23" t="s">
        <v>98</v>
      </c>
      <c r="B11075" s="30">
        <f t="shared" ref="B11075:B11138" si="173">DATEVALUE(SUBSTITUTE(A11075,".","-"))</f>
        <v>42417</v>
      </c>
    </row>
    <row r="11076" spans="1:2" x14ac:dyDescent="0.25">
      <c r="A11076" s="23" t="s">
        <v>98</v>
      </c>
      <c r="B11076" s="30">
        <f t="shared" si="173"/>
        <v>42417</v>
      </c>
    </row>
    <row r="11077" spans="1:2" x14ac:dyDescent="0.25">
      <c r="A11077" s="23" t="s">
        <v>98</v>
      </c>
      <c r="B11077" s="30">
        <f t="shared" si="173"/>
        <v>42417</v>
      </c>
    </row>
    <row r="11078" spans="1:2" x14ac:dyDescent="0.25">
      <c r="A11078" s="23" t="s">
        <v>98</v>
      </c>
      <c r="B11078" s="30">
        <f t="shared" si="173"/>
        <v>42417</v>
      </c>
    </row>
    <row r="11079" spans="1:2" x14ac:dyDescent="0.25">
      <c r="A11079" s="23" t="s">
        <v>98</v>
      </c>
      <c r="B11079" s="30">
        <f t="shared" si="173"/>
        <v>42417</v>
      </c>
    </row>
    <row r="11080" spans="1:2" x14ac:dyDescent="0.25">
      <c r="A11080" s="23" t="s">
        <v>98</v>
      </c>
      <c r="B11080" s="30">
        <f t="shared" si="173"/>
        <v>42417</v>
      </c>
    </row>
    <row r="11081" spans="1:2" x14ac:dyDescent="0.25">
      <c r="A11081" s="23" t="s">
        <v>98</v>
      </c>
      <c r="B11081" s="30">
        <f t="shared" si="173"/>
        <v>42417</v>
      </c>
    </row>
    <row r="11082" spans="1:2" x14ac:dyDescent="0.25">
      <c r="A11082" s="23" t="s">
        <v>98</v>
      </c>
      <c r="B11082" s="30">
        <f t="shared" si="173"/>
        <v>42417</v>
      </c>
    </row>
    <row r="11083" spans="1:2" x14ac:dyDescent="0.25">
      <c r="A11083" s="23" t="s">
        <v>98</v>
      </c>
      <c r="B11083" s="30">
        <f t="shared" si="173"/>
        <v>42417</v>
      </c>
    </row>
    <row r="11084" spans="1:2" x14ac:dyDescent="0.25">
      <c r="A11084" s="23" t="s">
        <v>98</v>
      </c>
      <c r="B11084" s="30">
        <f t="shared" si="173"/>
        <v>42417</v>
      </c>
    </row>
    <row r="11085" spans="1:2" x14ac:dyDescent="0.25">
      <c r="A11085" s="23" t="s">
        <v>98</v>
      </c>
      <c r="B11085" s="30">
        <f t="shared" si="173"/>
        <v>42417</v>
      </c>
    </row>
    <row r="11086" spans="1:2" x14ac:dyDescent="0.25">
      <c r="A11086" s="23" t="s">
        <v>98</v>
      </c>
      <c r="B11086" s="30">
        <f t="shared" si="173"/>
        <v>42417</v>
      </c>
    </row>
    <row r="11087" spans="1:2" x14ac:dyDescent="0.25">
      <c r="A11087" s="23" t="s">
        <v>98</v>
      </c>
      <c r="B11087" s="30">
        <f t="shared" si="173"/>
        <v>42417</v>
      </c>
    </row>
    <row r="11088" spans="1:2" x14ac:dyDescent="0.25">
      <c r="A11088" s="23" t="s">
        <v>98</v>
      </c>
      <c r="B11088" s="30">
        <f t="shared" si="173"/>
        <v>42417</v>
      </c>
    </row>
    <row r="11089" spans="1:2" x14ac:dyDescent="0.25">
      <c r="A11089" s="23" t="s">
        <v>98</v>
      </c>
      <c r="B11089" s="30">
        <f t="shared" si="173"/>
        <v>42417</v>
      </c>
    </row>
    <row r="11090" spans="1:2" x14ac:dyDescent="0.25">
      <c r="A11090" s="23" t="s">
        <v>98</v>
      </c>
      <c r="B11090" s="30">
        <f t="shared" si="173"/>
        <v>42417</v>
      </c>
    </row>
    <row r="11091" spans="1:2" x14ac:dyDescent="0.25">
      <c r="A11091" s="23" t="s">
        <v>98</v>
      </c>
      <c r="B11091" s="30">
        <f t="shared" si="173"/>
        <v>42417</v>
      </c>
    </row>
    <row r="11092" spans="1:2" x14ac:dyDescent="0.25">
      <c r="A11092" s="23" t="s">
        <v>98</v>
      </c>
      <c r="B11092" s="30">
        <f t="shared" si="173"/>
        <v>42417</v>
      </c>
    </row>
    <row r="11093" spans="1:2" x14ac:dyDescent="0.25">
      <c r="A11093" s="23" t="s">
        <v>98</v>
      </c>
      <c r="B11093" s="30">
        <f t="shared" si="173"/>
        <v>42417</v>
      </c>
    </row>
    <row r="11094" spans="1:2" x14ac:dyDescent="0.25">
      <c r="A11094" s="23" t="s">
        <v>98</v>
      </c>
      <c r="B11094" s="30">
        <f t="shared" si="173"/>
        <v>42417</v>
      </c>
    </row>
    <row r="11095" spans="1:2" x14ac:dyDescent="0.25">
      <c r="A11095" s="23" t="s">
        <v>98</v>
      </c>
      <c r="B11095" s="30">
        <f t="shared" si="173"/>
        <v>42417</v>
      </c>
    </row>
    <row r="11096" spans="1:2" x14ac:dyDescent="0.25">
      <c r="A11096" s="23" t="s">
        <v>98</v>
      </c>
      <c r="B11096" s="30">
        <f t="shared" si="173"/>
        <v>42417</v>
      </c>
    </row>
    <row r="11097" spans="1:2" x14ac:dyDescent="0.25">
      <c r="A11097" s="23" t="s">
        <v>98</v>
      </c>
      <c r="B11097" s="30">
        <f t="shared" si="173"/>
        <v>42417</v>
      </c>
    </row>
    <row r="11098" spans="1:2" x14ac:dyDescent="0.25">
      <c r="A11098" s="23" t="s">
        <v>98</v>
      </c>
      <c r="B11098" s="30">
        <f t="shared" si="173"/>
        <v>42417</v>
      </c>
    </row>
    <row r="11099" spans="1:2" x14ac:dyDescent="0.25">
      <c r="A11099" s="23" t="s">
        <v>98</v>
      </c>
      <c r="B11099" s="30">
        <f t="shared" si="173"/>
        <v>42417</v>
      </c>
    </row>
    <row r="11100" spans="1:2" x14ac:dyDescent="0.25">
      <c r="A11100" s="23" t="s">
        <v>98</v>
      </c>
      <c r="B11100" s="30">
        <f t="shared" si="173"/>
        <v>42417</v>
      </c>
    </row>
    <row r="11101" spans="1:2" x14ac:dyDescent="0.25">
      <c r="A11101" s="23" t="s">
        <v>98</v>
      </c>
      <c r="B11101" s="30">
        <f t="shared" si="173"/>
        <v>42417</v>
      </c>
    </row>
    <row r="11102" spans="1:2" x14ac:dyDescent="0.25">
      <c r="A11102" s="23" t="s">
        <v>98</v>
      </c>
      <c r="B11102" s="30">
        <f t="shared" si="173"/>
        <v>42417</v>
      </c>
    </row>
    <row r="11103" spans="1:2" x14ac:dyDescent="0.25">
      <c r="A11103" s="23" t="s">
        <v>98</v>
      </c>
      <c r="B11103" s="30">
        <f t="shared" si="173"/>
        <v>42417</v>
      </c>
    </row>
    <row r="11104" spans="1:2" x14ac:dyDescent="0.25">
      <c r="A11104" s="23" t="s">
        <v>98</v>
      </c>
      <c r="B11104" s="30">
        <f t="shared" si="173"/>
        <v>42417</v>
      </c>
    </row>
    <row r="11105" spans="1:2" x14ac:dyDescent="0.25">
      <c r="A11105" s="23" t="s">
        <v>98</v>
      </c>
      <c r="B11105" s="30">
        <f t="shared" si="173"/>
        <v>42417</v>
      </c>
    </row>
    <row r="11106" spans="1:2" x14ac:dyDescent="0.25">
      <c r="A11106" s="23" t="s">
        <v>98</v>
      </c>
      <c r="B11106" s="30">
        <f t="shared" si="173"/>
        <v>42417</v>
      </c>
    </row>
    <row r="11107" spans="1:2" x14ac:dyDescent="0.25">
      <c r="A11107" s="23" t="s">
        <v>98</v>
      </c>
      <c r="B11107" s="30">
        <f t="shared" si="173"/>
        <v>42417</v>
      </c>
    </row>
    <row r="11108" spans="1:2" x14ac:dyDescent="0.25">
      <c r="A11108" s="23" t="s">
        <v>98</v>
      </c>
      <c r="B11108" s="30">
        <f t="shared" si="173"/>
        <v>42417</v>
      </c>
    </row>
    <row r="11109" spans="1:2" x14ac:dyDescent="0.25">
      <c r="A11109" s="23" t="s">
        <v>98</v>
      </c>
      <c r="B11109" s="30">
        <f t="shared" si="173"/>
        <v>42417</v>
      </c>
    </row>
    <row r="11110" spans="1:2" x14ac:dyDescent="0.25">
      <c r="A11110" s="23" t="s">
        <v>98</v>
      </c>
      <c r="B11110" s="30">
        <f t="shared" si="173"/>
        <v>42417</v>
      </c>
    </row>
    <row r="11111" spans="1:2" x14ac:dyDescent="0.25">
      <c r="A11111" s="23" t="s">
        <v>92</v>
      </c>
      <c r="B11111" s="30">
        <f t="shared" si="173"/>
        <v>42418</v>
      </c>
    </row>
    <row r="11112" spans="1:2" x14ac:dyDescent="0.25">
      <c r="A11112" s="23" t="s">
        <v>92</v>
      </c>
      <c r="B11112" s="30">
        <f t="shared" si="173"/>
        <v>42418</v>
      </c>
    </row>
    <row r="11113" spans="1:2" x14ac:dyDescent="0.25">
      <c r="A11113" s="23" t="s">
        <v>99</v>
      </c>
      <c r="B11113" s="30">
        <f t="shared" si="173"/>
        <v>42419</v>
      </c>
    </row>
    <row r="11114" spans="1:2" x14ac:dyDescent="0.25">
      <c r="A11114" s="23" t="s">
        <v>99</v>
      </c>
      <c r="B11114" s="30">
        <f t="shared" si="173"/>
        <v>42419</v>
      </c>
    </row>
    <row r="11115" spans="1:2" x14ac:dyDescent="0.25">
      <c r="A11115" s="23" t="s">
        <v>99</v>
      </c>
      <c r="B11115" s="30">
        <f t="shared" si="173"/>
        <v>42419</v>
      </c>
    </row>
    <row r="11116" spans="1:2" x14ac:dyDescent="0.25">
      <c r="A11116" s="23" t="s">
        <v>98</v>
      </c>
      <c r="B11116" s="30">
        <f t="shared" si="173"/>
        <v>42417</v>
      </c>
    </row>
    <row r="11117" spans="1:2" x14ac:dyDescent="0.25">
      <c r="A11117" s="23" t="s">
        <v>97</v>
      </c>
      <c r="B11117" s="30">
        <f t="shared" si="173"/>
        <v>42416</v>
      </c>
    </row>
    <row r="11118" spans="1:2" x14ac:dyDescent="0.25">
      <c r="A11118" s="23" t="s">
        <v>100</v>
      </c>
      <c r="B11118" s="30">
        <f t="shared" si="173"/>
        <v>42423</v>
      </c>
    </row>
    <row r="11119" spans="1:2" x14ac:dyDescent="0.25">
      <c r="A11119" s="23" t="s">
        <v>100</v>
      </c>
      <c r="B11119" s="30">
        <f t="shared" si="173"/>
        <v>42423</v>
      </c>
    </row>
    <row r="11120" spans="1:2" x14ac:dyDescent="0.25">
      <c r="A11120" s="23" t="s">
        <v>93</v>
      </c>
      <c r="B11120" s="30">
        <f t="shared" si="173"/>
        <v>42422</v>
      </c>
    </row>
    <row r="11121" spans="1:2" x14ac:dyDescent="0.25">
      <c r="A11121" s="23" t="s">
        <v>124</v>
      </c>
      <c r="B11121" s="30">
        <f t="shared" si="173"/>
        <v>42401</v>
      </c>
    </row>
    <row r="11122" spans="1:2" x14ac:dyDescent="0.25">
      <c r="A11122" s="23" t="s">
        <v>92</v>
      </c>
      <c r="B11122" s="30">
        <f t="shared" si="173"/>
        <v>42418</v>
      </c>
    </row>
    <row r="11123" spans="1:2" x14ac:dyDescent="0.25">
      <c r="A11123" s="23" t="s">
        <v>92</v>
      </c>
      <c r="B11123" s="30">
        <f t="shared" si="173"/>
        <v>42418</v>
      </c>
    </row>
    <row r="11124" spans="1:2" x14ac:dyDescent="0.25">
      <c r="A11124" s="23" t="s">
        <v>92</v>
      </c>
      <c r="B11124" s="30">
        <f t="shared" si="173"/>
        <v>42418</v>
      </c>
    </row>
    <row r="11125" spans="1:2" x14ac:dyDescent="0.25">
      <c r="A11125" s="23" t="s">
        <v>92</v>
      </c>
      <c r="B11125" s="30">
        <f t="shared" si="173"/>
        <v>42418</v>
      </c>
    </row>
    <row r="11126" spans="1:2" x14ac:dyDescent="0.25">
      <c r="A11126" s="23" t="s">
        <v>92</v>
      </c>
      <c r="B11126" s="30">
        <f t="shared" si="173"/>
        <v>42418</v>
      </c>
    </row>
    <row r="11127" spans="1:2" x14ac:dyDescent="0.25">
      <c r="A11127" s="23" t="s">
        <v>94</v>
      </c>
      <c r="B11127" s="30">
        <f t="shared" si="173"/>
        <v>42424</v>
      </c>
    </row>
    <row r="11128" spans="1:2" x14ac:dyDescent="0.25">
      <c r="A11128" s="23" t="s">
        <v>94</v>
      </c>
      <c r="B11128" s="30">
        <f t="shared" si="173"/>
        <v>42424</v>
      </c>
    </row>
    <row r="11129" spans="1:2" x14ac:dyDescent="0.25">
      <c r="A11129" s="23" t="s">
        <v>94</v>
      </c>
      <c r="B11129" s="30">
        <f t="shared" si="173"/>
        <v>42424</v>
      </c>
    </row>
    <row r="11130" spans="1:2" x14ac:dyDescent="0.25">
      <c r="A11130" s="23" t="s">
        <v>94</v>
      </c>
      <c r="B11130" s="30">
        <f t="shared" si="173"/>
        <v>42424</v>
      </c>
    </row>
    <row r="11131" spans="1:2" x14ac:dyDescent="0.25">
      <c r="A11131" s="23" t="s">
        <v>94</v>
      </c>
      <c r="B11131" s="30">
        <f t="shared" si="173"/>
        <v>42424</v>
      </c>
    </row>
    <row r="11132" spans="1:2" x14ac:dyDescent="0.25">
      <c r="A11132" s="23" t="s">
        <v>124</v>
      </c>
      <c r="B11132" s="30">
        <f t="shared" si="173"/>
        <v>42401</v>
      </c>
    </row>
    <row r="11133" spans="1:2" x14ac:dyDescent="0.25">
      <c r="A11133" s="23" t="s">
        <v>124</v>
      </c>
      <c r="B11133" s="30">
        <f t="shared" si="173"/>
        <v>42401</v>
      </c>
    </row>
    <row r="11134" spans="1:2" x14ac:dyDescent="0.25">
      <c r="A11134" s="23" t="s">
        <v>124</v>
      </c>
      <c r="B11134" s="30">
        <f t="shared" si="173"/>
        <v>42401</v>
      </c>
    </row>
    <row r="11135" spans="1:2" x14ac:dyDescent="0.25">
      <c r="A11135" s="23" t="s">
        <v>124</v>
      </c>
      <c r="B11135" s="30">
        <f t="shared" si="173"/>
        <v>42401</v>
      </c>
    </row>
    <row r="11136" spans="1:2" x14ac:dyDescent="0.25">
      <c r="A11136" s="23" t="s">
        <v>124</v>
      </c>
      <c r="B11136" s="30">
        <f t="shared" si="173"/>
        <v>42401</v>
      </c>
    </row>
    <row r="11137" spans="1:2" x14ac:dyDescent="0.25">
      <c r="A11137" s="23" t="s">
        <v>124</v>
      </c>
      <c r="B11137" s="30">
        <f t="shared" si="173"/>
        <v>42401</v>
      </c>
    </row>
    <row r="11138" spans="1:2" x14ac:dyDescent="0.25">
      <c r="A11138" s="23" t="s">
        <v>124</v>
      </c>
      <c r="B11138" s="30">
        <f t="shared" si="173"/>
        <v>42401</v>
      </c>
    </row>
    <row r="11139" spans="1:2" x14ac:dyDescent="0.25">
      <c r="A11139" s="23" t="s">
        <v>124</v>
      </c>
      <c r="B11139" s="30">
        <f t="shared" ref="B11139:B11202" si="174">DATEVALUE(SUBSTITUTE(A11139,".","-"))</f>
        <v>42401</v>
      </c>
    </row>
    <row r="11140" spans="1:2" x14ac:dyDescent="0.25">
      <c r="A11140" s="23" t="s">
        <v>126</v>
      </c>
      <c r="B11140" s="30">
        <f t="shared" si="174"/>
        <v>42402</v>
      </c>
    </row>
    <row r="11141" spans="1:2" x14ac:dyDescent="0.25">
      <c r="A11141" s="23" t="s">
        <v>126</v>
      </c>
      <c r="B11141" s="30">
        <f t="shared" si="174"/>
        <v>42402</v>
      </c>
    </row>
    <row r="11142" spans="1:2" x14ac:dyDescent="0.25">
      <c r="A11142" s="23" t="s">
        <v>126</v>
      </c>
      <c r="B11142" s="30">
        <f t="shared" si="174"/>
        <v>42402</v>
      </c>
    </row>
    <row r="11143" spans="1:2" x14ac:dyDescent="0.25">
      <c r="A11143" s="23" t="s">
        <v>116</v>
      </c>
      <c r="B11143" s="30">
        <f t="shared" si="174"/>
        <v>42410</v>
      </c>
    </row>
    <row r="11144" spans="1:2" x14ac:dyDescent="0.25">
      <c r="A11144" s="23" t="s">
        <v>116</v>
      </c>
      <c r="B11144" s="30">
        <f t="shared" si="174"/>
        <v>42410</v>
      </c>
    </row>
    <row r="11145" spans="1:2" x14ac:dyDescent="0.25">
      <c r="A11145" s="23" t="s">
        <v>116</v>
      </c>
      <c r="B11145" s="30">
        <f t="shared" si="174"/>
        <v>42410</v>
      </c>
    </row>
    <row r="11146" spans="1:2" x14ac:dyDescent="0.25">
      <c r="A11146" s="23" t="s">
        <v>116</v>
      </c>
      <c r="B11146" s="30">
        <f t="shared" si="174"/>
        <v>42410</v>
      </c>
    </row>
    <row r="11147" spans="1:2" x14ac:dyDescent="0.25">
      <c r="A11147" s="23" t="s">
        <v>116</v>
      </c>
      <c r="B11147" s="30">
        <f t="shared" si="174"/>
        <v>42410</v>
      </c>
    </row>
    <row r="11148" spans="1:2" x14ac:dyDescent="0.25">
      <c r="A11148" s="23" t="s">
        <v>116</v>
      </c>
      <c r="B11148" s="30">
        <f t="shared" si="174"/>
        <v>42410</v>
      </c>
    </row>
    <row r="11149" spans="1:2" x14ac:dyDescent="0.25">
      <c r="A11149" s="23" t="s">
        <v>97</v>
      </c>
      <c r="B11149" s="30">
        <f t="shared" si="174"/>
        <v>42416</v>
      </c>
    </row>
    <row r="11150" spans="1:2" x14ac:dyDescent="0.25">
      <c r="A11150" s="23" t="s">
        <v>92</v>
      </c>
      <c r="B11150" s="30">
        <f t="shared" si="174"/>
        <v>42418</v>
      </c>
    </row>
    <row r="11151" spans="1:2" x14ac:dyDescent="0.25">
      <c r="A11151" s="23" t="s">
        <v>92</v>
      </c>
      <c r="B11151" s="30">
        <f t="shared" si="174"/>
        <v>42418</v>
      </c>
    </row>
    <row r="11152" spans="1:2" x14ac:dyDescent="0.25">
      <c r="A11152" s="23" t="s">
        <v>92</v>
      </c>
      <c r="B11152" s="30">
        <f t="shared" si="174"/>
        <v>42418</v>
      </c>
    </row>
    <row r="11153" spans="1:2" x14ac:dyDescent="0.25">
      <c r="A11153" s="23" t="s">
        <v>92</v>
      </c>
      <c r="B11153" s="30">
        <f t="shared" si="174"/>
        <v>42418</v>
      </c>
    </row>
    <row r="11154" spans="1:2" x14ac:dyDescent="0.25">
      <c r="A11154" s="23" t="s">
        <v>92</v>
      </c>
      <c r="B11154" s="30">
        <f t="shared" si="174"/>
        <v>42418</v>
      </c>
    </row>
    <row r="11155" spans="1:2" x14ac:dyDescent="0.25">
      <c r="A11155" s="23" t="s">
        <v>93</v>
      </c>
      <c r="B11155" s="30">
        <f t="shared" si="174"/>
        <v>42422</v>
      </c>
    </row>
    <row r="11156" spans="1:2" x14ac:dyDescent="0.25">
      <c r="A11156" s="23" t="s">
        <v>93</v>
      </c>
      <c r="B11156" s="30">
        <f t="shared" si="174"/>
        <v>42422</v>
      </c>
    </row>
    <row r="11157" spans="1:2" x14ac:dyDescent="0.25">
      <c r="A11157" s="23" t="s">
        <v>93</v>
      </c>
      <c r="B11157" s="30">
        <f t="shared" si="174"/>
        <v>42422</v>
      </c>
    </row>
    <row r="11158" spans="1:2" x14ac:dyDescent="0.25">
      <c r="A11158" s="23" t="s">
        <v>100</v>
      </c>
      <c r="B11158" s="30">
        <f t="shared" si="174"/>
        <v>42423</v>
      </c>
    </row>
    <row r="11159" spans="1:2" x14ac:dyDescent="0.25">
      <c r="A11159" s="23" t="s">
        <v>100</v>
      </c>
      <c r="B11159" s="30">
        <f t="shared" si="174"/>
        <v>42423</v>
      </c>
    </row>
    <row r="11160" spans="1:2" x14ac:dyDescent="0.25">
      <c r="A11160" s="23" t="s">
        <v>100</v>
      </c>
      <c r="B11160" s="30">
        <f t="shared" si="174"/>
        <v>42423</v>
      </c>
    </row>
    <row r="11161" spans="1:2" x14ac:dyDescent="0.25">
      <c r="A11161" s="23" t="s">
        <v>100</v>
      </c>
      <c r="B11161" s="30">
        <f t="shared" si="174"/>
        <v>42423</v>
      </c>
    </row>
    <row r="11162" spans="1:2" x14ac:dyDescent="0.25">
      <c r="A11162" s="23" t="s">
        <v>100</v>
      </c>
      <c r="B11162" s="30">
        <f t="shared" si="174"/>
        <v>42423</v>
      </c>
    </row>
    <row r="11163" spans="1:2" x14ac:dyDescent="0.25">
      <c r="A11163" s="23" t="s">
        <v>100</v>
      </c>
      <c r="B11163" s="30">
        <f t="shared" si="174"/>
        <v>42423</v>
      </c>
    </row>
    <row r="11164" spans="1:2" x14ac:dyDescent="0.25">
      <c r="A11164" s="23" t="s">
        <v>98</v>
      </c>
      <c r="B11164" s="30">
        <f t="shared" si="174"/>
        <v>42417</v>
      </c>
    </row>
    <row r="11165" spans="1:2" x14ac:dyDescent="0.25">
      <c r="A11165" s="23" t="s">
        <v>200</v>
      </c>
      <c r="B11165" s="30">
        <f t="shared" si="174"/>
        <v>41794</v>
      </c>
    </row>
    <row r="11166" spans="1:2" x14ac:dyDescent="0.25">
      <c r="A11166" s="23" t="s">
        <v>97</v>
      </c>
      <c r="B11166" s="30">
        <f t="shared" si="174"/>
        <v>42416</v>
      </c>
    </row>
    <row r="11167" spans="1:2" x14ac:dyDescent="0.25">
      <c r="A11167" s="23" t="s">
        <v>201</v>
      </c>
      <c r="B11167" s="30">
        <f t="shared" si="174"/>
        <v>41407</v>
      </c>
    </row>
    <row r="11168" spans="1:2" x14ac:dyDescent="0.25">
      <c r="A11168" s="23" t="s">
        <v>94</v>
      </c>
      <c r="B11168" s="30">
        <f t="shared" si="174"/>
        <v>42424</v>
      </c>
    </row>
    <row r="11169" spans="1:2" x14ac:dyDescent="0.25">
      <c r="A11169" s="23" t="s">
        <v>94</v>
      </c>
      <c r="B11169" s="30">
        <f t="shared" si="174"/>
        <v>42424</v>
      </c>
    </row>
    <row r="11170" spans="1:2" x14ac:dyDescent="0.25">
      <c r="A11170" s="23" t="s">
        <v>94</v>
      </c>
      <c r="B11170" s="30">
        <f t="shared" si="174"/>
        <v>42424</v>
      </c>
    </row>
    <row r="11171" spans="1:2" x14ac:dyDescent="0.25">
      <c r="A11171" s="23" t="s">
        <v>94</v>
      </c>
      <c r="B11171" s="30">
        <f t="shared" si="174"/>
        <v>42424</v>
      </c>
    </row>
    <row r="11172" spans="1:2" x14ac:dyDescent="0.25">
      <c r="A11172" s="23" t="s">
        <v>94</v>
      </c>
      <c r="B11172" s="30">
        <f t="shared" si="174"/>
        <v>42424</v>
      </c>
    </row>
    <row r="11173" spans="1:2" x14ac:dyDescent="0.25">
      <c r="A11173" s="23" t="s">
        <v>94</v>
      </c>
      <c r="B11173" s="30">
        <f t="shared" si="174"/>
        <v>42424</v>
      </c>
    </row>
    <row r="11174" spans="1:2" x14ac:dyDescent="0.25">
      <c r="A11174" s="23" t="s">
        <v>94</v>
      </c>
      <c r="B11174" s="30">
        <f t="shared" si="174"/>
        <v>42424</v>
      </c>
    </row>
    <row r="11175" spans="1:2" x14ac:dyDescent="0.25">
      <c r="A11175" s="23" t="s">
        <v>95</v>
      </c>
      <c r="B11175" s="30">
        <f t="shared" si="174"/>
        <v>42411</v>
      </c>
    </row>
    <row r="11176" spans="1:2" x14ac:dyDescent="0.25">
      <c r="A11176" s="23" t="s">
        <v>126</v>
      </c>
      <c r="B11176" s="30">
        <f t="shared" si="174"/>
        <v>42402</v>
      </c>
    </row>
    <row r="11177" spans="1:2" x14ac:dyDescent="0.25">
      <c r="A11177" s="23" t="s">
        <v>125</v>
      </c>
      <c r="B11177" s="30">
        <f t="shared" si="174"/>
        <v>42408</v>
      </c>
    </row>
    <row r="11178" spans="1:2" x14ac:dyDescent="0.25">
      <c r="A11178" s="23" t="s">
        <v>127</v>
      </c>
      <c r="B11178" s="30">
        <f t="shared" si="174"/>
        <v>42404</v>
      </c>
    </row>
    <row r="11179" spans="1:2" x14ac:dyDescent="0.25">
      <c r="A11179" s="23" t="s">
        <v>127</v>
      </c>
      <c r="B11179" s="30">
        <f t="shared" si="174"/>
        <v>42404</v>
      </c>
    </row>
    <row r="11180" spans="1:2" x14ac:dyDescent="0.25">
      <c r="A11180" s="23" t="s">
        <v>127</v>
      </c>
      <c r="B11180" s="30">
        <f t="shared" si="174"/>
        <v>42404</v>
      </c>
    </row>
    <row r="11181" spans="1:2" x14ac:dyDescent="0.25">
      <c r="A11181" s="23" t="s">
        <v>126</v>
      </c>
      <c r="B11181" s="30">
        <f t="shared" si="174"/>
        <v>42402</v>
      </c>
    </row>
    <row r="11182" spans="1:2" x14ac:dyDescent="0.25">
      <c r="A11182" s="23" t="s">
        <v>126</v>
      </c>
      <c r="B11182" s="30">
        <f t="shared" si="174"/>
        <v>42402</v>
      </c>
    </row>
    <row r="11183" spans="1:2" x14ac:dyDescent="0.25">
      <c r="A11183" s="23" t="s">
        <v>127</v>
      </c>
      <c r="B11183" s="30">
        <f t="shared" si="174"/>
        <v>42404</v>
      </c>
    </row>
    <row r="11184" spans="1:2" x14ac:dyDescent="0.25">
      <c r="A11184" s="23" t="s">
        <v>148</v>
      </c>
      <c r="B11184" s="30">
        <f t="shared" si="174"/>
        <v>42389</v>
      </c>
    </row>
    <row r="11185" spans="1:2" x14ac:dyDescent="0.25">
      <c r="A11185" s="23" t="s">
        <v>148</v>
      </c>
      <c r="B11185" s="30">
        <f t="shared" si="174"/>
        <v>42389</v>
      </c>
    </row>
    <row r="11186" spans="1:2" x14ac:dyDescent="0.25">
      <c r="A11186" s="23" t="s">
        <v>93</v>
      </c>
      <c r="B11186" s="30">
        <f t="shared" si="174"/>
        <v>42422</v>
      </c>
    </row>
    <row r="11187" spans="1:2" x14ac:dyDescent="0.25">
      <c r="A11187" s="23" t="s">
        <v>89</v>
      </c>
      <c r="B11187" s="30">
        <f t="shared" si="174"/>
        <v>42403</v>
      </c>
    </row>
    <row r="11188" spans="1:2" x14ac:dyDescent="0.25">
      <c r="A11188" s="23" t="s">
        <v>89</v>
      </c>
      <c r="B11188" s="30">
        <f t="shared" si="174"/>
        <v>42403</v>
      </c>
    </row>
    <row r="11189" spans="1:2" x14ac:dyDescent="0.25">
      <c r="A11189" s="23" t="s">
        <v>116</v>
      </c>
      <c r="B11189" s="30">
        <f t="shared" si="174"/>
        <v>42410</v>
      </c>
    </row>
    <row r="11190" spans="1:2" x14ac:dyDescent="0.25">
      <c r="A11190" s="23" t="s">
        <v>116</v>
      </c>
      <c r="B11190" s="30">
        <f t="shared" si="174"/>
        <v>42410</v>
      </c>
    </row>
    <row r="11191" spans="1:2" x14ac:dyDescent="0.25">
      <c r="A11191" s="23" t="s">
        <v>116</v>
      </c>
      <c r="B11191" s="30">
        <f t="shared" si="174"/>
        <v>42410</v>
      </c>
    </row>
    <row r="11192" spans="1:2" x14ac:dyDescent="0.25">
      <c r="A11192" s="23" t="s">
        <v>202</v>
      </c>
      <c r="B11192" s="30">
        <f t="shared" si="174"/>
        <v>42354</v>
      </c>
    </row>
    <row r="11193" spans="1:2" x14ac:dyDescent="0.25">
      <c r="A11193" s="23" t="s">
        <v>202</v>
      </c>
      <c r="B11193" s="30">
        <f t="shared" si="174"/>
        <v>42354</v>
      </c>
    </row>
    <row r="11194" spans="1:2" x14ac:dyDescent="0.25">
      <c r="A11194" s="23" t="s">
        <v>202</v>
      </c>
      <c r="B11194" s="30">
        <f t="shared" si="174"/>
        <v>42354</v>
      </c>
    </row>
    <row r="11195" spans="1:2" x14ac:dyDescent="0.25">
      <c r="A11195" s="23" t="s">
        <v>129</v>
      </c>
      <c r="B11195" s="30">
        <f t="shared" si="174"/>
        <v>42399</v>
      </c>
    </row>
    <row r="11196" spans="1:2" x14ac:dyDescent="0.25">
      <c r="A11196" s="23" t="s">
        <v>94</v>
      </c>
      <c r="B11196" s="30">
        <f t="shared" si="174"/>
        <v>42424</v>
      </c>
    </row>
    <row r="11197" spans="1:2" x14ac:dyDescent="0.25">
      <c r="A11197" s="23" t="s">
        <v>95</v>
      </c>
      <c r="B11197" s="30">
        <f t="shared" si="174"/>
        <v>42411</v>
      </c>
    </row>
    <row r="11198" spans="1:2" x14ac:dyDescent="0.25">
      <c r="A11198" s="23" t="s">
        <v>95</v>
      </c>
      <c r="B11198" s="30">
        <f t="shared" si="174"/>
        <v>42411</v>
      </c>
    </row>
    <row r="11199" spans="1:2" x14ac:dyDescent="0.25">
      <c r="A11199" s="23" t="s">
        <v>89</v>
      </c>
      <c r="B11199" s="30">
        <f t="shared" si="174"/>
        <v>42403</v>
      </c>
    </row>
    <row r="11200" spans="1:2" x14ac:dyDescent="0.25">
      <c r="A11200" s="23" t="s">
        <v>96</v>
      </c>
      <c r="B11200" s="30">
        <f t="shared" si="174"/>
        <v>42412</v>
      </c>
    </row>
    <row r="11201" spans="1:2" x14ac:dyDescent="0.25">
      <c r="A11201" s="23" t="s">
        <v>98</v>
      </c>
      <c r="B11201" s="30">
        <f t="shared" si="174"/>
        <v>42417</v>
      </c>
    </row>
    <row r="11202" spans="1:2" x14ac:dyDescent="0.25">
      <c r="A11202" s="23" t="s">
        <v>91</v>
      </c>
      <c r="B11202" s="30">
        <f t="shared" si="174"/>
        <v>42415</v>
      </c>
    </row>
    <row r="11203" spans="1:2" x14ac:dyDescent="0.25">
      <c r="A11203" s="23" t="s">
        <v>124</v>
      </c>
      <c r="B11203" s="30">
        <f t="shared" ref="B11203:B11266" si="175">DATEVALUE(SUBSTITUTE(A11203,".","-"))</f>
        <v>42401</v>
      </c>
    </row>
    <row r="11204" spans="1:2" x14ac:dyDescent="0.25">
      <c r="A11204" s="23" t="s">
        <v>93</v>
      </c>
      <c r="B11204" s="30">
        <f t="shared" si="175"/>
        <v>42422</v>
      </c>
    </row>
    <row r="11205" spans="1:2" x14ac:dyDescent="0.25">
      <c r="A11205" s="23" t="s">
        <v>93</v>
      </c>
      <c r="B11205" s="30">
        <f t="shared" si="175"/>
        <v>42422</v>
      </c>
    </row>
    <row r="11206" spans="1:2" x14ac:dyDescent="0.25">
      <c r="A11206" s="23" t="s">
        <v>93</v>
      </c>
      <c r="B11206" s="30">
        <f t="shared" si="175"/>
        <v>42422</v>
      </c>
    </row>
    <row r="11207" spans="1:2" x14ac:dyDescent="0.25">
      <c r="A11207" s="23" t="s">
        <v>93</v>
      </c>
      <c r="B11207" s="30">
        <f t="shared" si="175"/>
        <v>42422</v>
      </c>
    </row>
    <row r="11208" spans="1:2" x14ac:dyDescent="0.25">
      <c r="A11208" s="23" t="s">
        <v>93</v>
      </c>
      <c r="B11208" s="30">
        <f t="shared" si="175"/>
        <v>42422</v>
      </c>
    </row>
    <row r="11209" spans="1:2" x14ac:dyDescent="0.25">
      <c r="A11209" s="23" t="s">
        <v>93</v>
      </c>
      <c r="B11209" s="30">
        <f t="shared" si="175"/>
        <v>42422</v>
      </c>
    </row>
    <row r="11210" spans="1:2" x14ac:dyDescent="0.25">
      <c r="A11210" s="23" t="s">
        <v>93</v>
      </c>
      <c r="B11210" s="30">
        <f t="shared" si="175"/>
        <v>42422</v>
      </c>
    </row>
    <row r="11211" spans="1:2" x14ac:dyDescent="0.25">
      <c r="A11211" s="23" t="s">
        <v>126</v>
      </c>
      <c r="B11211" s="30">
        <f t="shared" si="175"/>
        <v>42402</v>
      </c>
    </row>
    <row r="11212" spans="1:2" x14ac:dyDescent="0.25">
      <c r="A11212" s="23" t="s">
        <v>126</v>
      </c>
      <c r="B11212" s="30">
        <f t="shared" si="175"/>
        <v>42402</v>
      </c>
    </row>
    <row r="11213" spans="1:2" x14ac:dyDescent="0.25">
      <c r="A11213" s="23" t="s">
        <v>203</v>
      </c>
      <c r="B11213" s="30">
        <f t="shared" si="175"/>
        <v>38718</v>
      </c>
    </row>
    <row r="11214" spans="1:2" x14ac:dyDescent="0.25">
      <c r="A11214" s="23" t="s">
        <v>203</v>
      </c>
      <c r="B11214" s="30">
        <f t="shared" si="175"/>
        <v>38718</v>
      </c>
    </row>
    <row r="11215" spans="1:2" x14ac:dyDescent="0.25">
      <c r="A11215" s="23" t="s">
        <v>203</v>
      </c>
      <c r="B11215" s="30">
        <f t="shared" si="175"/>
        <v>38718</v>
      </c>
    </row>
    <row r="11216" spans="1:2" x14ac:dyDescent="0.25">
      <c r="A11216" s="23" t="s">
        <v>128</v>
      </c>
      <c r="B11216" s="30">
        <f t="shared" si="175"/>
        <v>42400</v>
      </c>
    </row>
    <row r="11217" spans="1:2" x14ac:dyDescent="0.25">
      <c r="A11217" s="23" t="s">
        <v>128</v>
      </c>
      <c r="B11217" s="30">
        <f t="shared" si="175"/>
        <v>42400</v>
      </c>
    </row>
    <row r="11218" spans="1:2" x14ac:dyDescent="0.25">
      <c r="A11218" s="23" t="s">
        <v>98</v>
      </c>
      <c r="B11218" s="30">
        <f t="shared" si="175"/>
        <v>42417</v>
      </c>
    </row>
    <row r="11219" spans="1:2" x14ac:dyDescent="0.25">
      <c r="A11219" s="23" t="s">
        <v>204</v>
      </c>
      <c r="B11219" s="30">
        <f t="shared" si="175"/>
        <v>40675</v>
      </c>
    </row>
    <row r="11220" spans="1:2" x14ac:dyDescent="0.25">
      <c r="A11220" s="23" t="s">
        <v>204</v>
      </c>
      <c r="B11220" s="30">
        <f t="shared" si="175"/>
        <v>40675</v>
      </c>
    </row>
    <row r="11221" spans="1:2" x14ac:dyDescent="0.25">
      <c r="A11221" s="23" t="s">
        <v>204</v>
      </c>
      <c r="B11221" s="30">
        <f t="shared" si="175"/>
        <v>40675</v>
      </c>
    </row>
    <row r="11222" spans="1:2" x14ac:dyDescent="0.25">
      <c r="A11222" s="23" t="s">
        <v>127</v>
      </c>
      <c r="B11222" s="30">
        <f t="shared" si="175"/>
        <v>42404</v>
      </c>
    </row>
    <row r="11223" spans="1:2" x14ac:dyDescent="0.25">
      <c r="A11223" s="23" t="s">
        <v>127</v>
      </c>
      <c r="B11223" s="30">
        <f t="shared" si="175"/>
        <v>42404</v>
      </c>
    </row>
    <row r="11224" spans="1:2" x14ac:dyDescent="0.25">
      <c r="A11224" s="23" t="s">
        <v>127</v>
      </c>
      <c r="B11224" s="30">
        <f t="shared" si="175"/>
        <v>42404</v>
      </c>
    </row>
    <row r="11225" spans="1:2" x14ac:dyDescent="0.25">
      <c r="A11225" s="23" t="s">
        <v>124</v>
      </c>
      <c r="B11225" s="30">
        <f t="shared" si="175"/>
        <v>42401</v>
      </c>
    </row>
    <row r="11226" spans="1:2" x14ac:dyDescent="0.25">
      <c r="A11226" s="23" t="s">
        <v>92</v>
      </c>
      <c r="B11226" s="30">
        <f t="shared" si="175"/>
        <v>42418</v>
      </c>
    </row>
    <row r="11227" spans="1:2" x14ac:dyDescent="0.25">
      <c r="A11227" s="23" t="s">
        <v>124</v>
      </c>
      <c r="B11227" s="30">
        <f t="shared" si="175"/>
        <v>42401</v>
      </c>
    </row>
    <row r="11228" spans="1:2" x14ac:dyDescent="0.25">
      <c r="A11228" s="23" t="s">
        <v>124</v>
      </c>
      <c r="B11228" s="30">
        <f t="shared" si="175"/>
        <v>42401</v>
      </c>
    </row>
    <row r="11229" spans="1:2" x14ac:dyDescent="0.25">
      <c r="A11229" s="23" t="s">
        <v>205</v>
      </c>
      <c r="B11229" s="30">
        <f t="shared" si="175"/>
        <v>42382</v>
      </c>
    </row>
    <row r="11230" spans="1:2" x14ac:dyDescent="0.25">
      <c r="A11230" s="23" t="s">
        <v>205</v>
      </c>
      <c r="B11230" s="30">
        <f t="shared" si="175"/>
        <v>42382</v>
      </c>
    </row>
    <row r="11231" spans="1:2" x14ac:dyDescent="0.25">
      <c r="A11231" s="23" t="s">
        <v>131</v>
      </c>
      <c r="B11231" s="30">
        <f t="shared" si="175"/>
        <v>42384</v>
      </c>
    </row>
    <row r="11232" spans="1:2" x14ac:dyDescent="0.25">
      <c r="A11232" s="23" t="s">
        <v>131</v>
      </c>
      <c r="B11232" s="30">
        <f t="shared" si="175"/>
        <v>42384</v>
      </c>
    </row>
    <row r="11233" spans="1:2" x14ac:dyDescent="0.25">
      <c r="A11233" s="23" t="s">
        <v>131</v>
      </c>
      <c r="B11233" s="30">
        <f t="shared" si="175"/>
        <v>42384</v>
      </c>
    </row>
    <row r="11234" spans="1:2" x14ac:dyDescent="0.25">
      <c r="A11234" s="23" t="s">
        <v>131</v>
      </c>
      <c r="B11234" s="30">
        <f t="shared" si="175"/>
        <v>42384</v>
      </c>
    </row>
    <row r="11235" spans="1:2" x14ac:dyDescent="0.25">
      <c r="A11235" s="23" t="s">
        <v>131</v>
      </c>
      <c r="B11235" s="30">
        <f t="shared" si="175"/>
        <v>42384</v>
      </c>
    </row>
    <row r="11236" spans="1:2" x14ac:dyDescent="0.25">
      <c r="A11236" s="23" t="s">
        <v>115</v>
      </c>
      <c r="B11236" s="30">
        <f t="shared" si="175"/>
        <v>42388</v>
      </c>
    </row>
    <row r="11237" spans="1:2" x14ac:dyDescent="0.25">
      <c r="A11237" s="23" t="s">
        <v>115</v>
      </c>
      <c r="B11237" s="30">
        <f t="shared" si="175"/>
        <v>42388</v>
      </c>
    </row>
    <row r="11238" spans="1:2" x14ac:dyDescent="0.25">
      <c r="A11238" s="23" t="s">
        <v>115</v>
      </c>
      <c r="B11238" s="30">
        <f t="shared" si="175"/>
        <v>42388</v>
      </c>
    </row>
    <row r="11239" spans="1:2" x14ac:dyDescent="0.25">
      <c r="A11239" s="23" t="s">
        <v>115</v>
      </c>
      <c r="B11239" s="30">
        <f t="shared" si="175"/>
        <v>42388</v>
      </c>
    </row>
    <row r="11240" spans="1:2" x14ac:dyDescent="0.25">
      <c r="A11240" s="23" t="s">
        <v>115</v>
      </c>
      <c r="B11240" s="30">
        <f t="shared" si="175"/>
        <v>42388</v>
      </c>
    </row>
    <row r="11241" spans="1:2" x14ac:dyDescent="0.25">
      <c r="A11241" s="23" t="s">
        <v>115</v>
      </c>
      <c r="B11241" s="30">
        <f t="shared" si="175"/>
        <v>42388</v>
      </c>
    </row>
    <row r="11242" spans="1:2" x14ac:dyDescent="0.25">
      <c r="A11242" s="23" t="s">
        <v>115</v>
      </c>
      <c r="B11242" s="30">
        <f t="shared" si="175"/>
        <v>42388</v>
      </c>
    </row>
    <row r="11243" spans="1:2" x14ac:dyDescent="0.25">
      <c r="A11243" s="23" t="s">
        <v>115</v>
      </c>
      <c r="B11243" s="30">
        <f t="shared" si="175"/>
        <v>42388</v>
      </c>
    </row>
    <row r="11244" spans="1:2" x14ac:dyDescent="0.25">
      <c r="A11244" s="23" t="s">
        <v>115</v>
      </c>
      <c r="B11244" s="30">
        <f t="shared" si="175"/>
        <v>42388</v>
      </c>
    </row>
    <row r="11245" spans="1:2" x14ac:dyDescent="0.25">
      <c r="A11245" s="23" t="s">
        <v>115</v>
      </c>
      <c r="B11245" s="30">
        <f t="shared" si="175"/>
        <v>42388</v>
      </c>
    </row>
    <row r="11246" spans="1:2" x14ac:dyDescent="0.25">
      <c r="A11246" s="23" t="s">
        <v>115</v>
      </c>
      <c r="B11246" s="30">
        <f t="shared" si="175"/>
        <v>42388</v>
      </c>
    </row>
    <row r="11247" spans="1:2" x14ac:dyDescent="0.25">
      <c r="A11247" s="23" t="s">
        <v>115</v>
      </c>
      <c r="B11247" s="30">
        <f t="shared" si="175"/>
        <v>42388</v>
      </c>
    </row>
    <row r="11248" spans="1:2" x14ac:dyDescent="0.25">
      <c r="A11248" s="23" t="s">
        <v>115</v>
      </c>
      <c r="B11248" s="30">
        <f t="shared" si="175"/>
        <v>42388</v>
      </c>
    </row>
    <row r="11249" spans="1:2" x14ac:dyDescent="0.25">
      <c r="A11249" s="23" t="s">
        <v>115</v>
      </c>
      <c r="B11249" s="30">
        <f t="shared" si="175"/>
        <v>42388</v>
      </c>
    </row>
    <row r="11250" spans="1:2" x14ac:dyDescent="0.25">
      <c r="A11250" s="23" t="s">
        <v>115</v>
      </c>
      <c r="B11250" s="30">
        <f t="shared" si="175"/>
        <v>42388</v>
      </c>
    </row>
    <row r="11251" spans="1:2" x14ac:dyDescent="0.25">
      <c r="A11251" s="23" t="s">
        <v>115</v>
      </c>
      <c r="B11251" s="30">
        <f t="shared" si="175"/>
        <v>42388</v>
      </c>
    </row>
    <row r="11252" spans="1:2" x14ac:dyDescent="0.25">
      <c r="A11252" s="23" t="s">
        <v>115</v>
      </c>
      <c r="B11252" s="30">
        <f t="shared" si="175"/>
        <v>42388</v>
      </c>
    </row>
    <row r="11253" spans="1:2" x14ac:dyDescent="0.25">
      <c r="A11253" s="23" t="s">
        <v>115</v>
      </c>
      <c r="B11253" s="30">
        <f t="shared" si="175"/>
        <v>42388</v>
      </c>
    </row>
    <row r="11254" spans="1:2" x14ac:dyDescent="0.25">
      <c r="A11254" s="23" t="s">
        <v>115</v>
      </c>
      <c r="B11254" s="30">
        <f t="shared" si="175"/>
        <v>42388</v>
      </c>
    </row>
    <row r="11255" spans="1:2" x14ac:dyDescent="0.25">
      <c r="A11255" s="23" t="s">
        <v>115</v>
      </c>
      <c r="B11255" s="30">
        <f t="shared" si="175"/>
        <v>42388</v>
      </c>
    </row>
    <row r="11256" spans="1:2" x14ac:dyDescent="0.25">
      <c r="A11256" s="23" t="s">
        <v>115</v>
      </c>
      <c r="B11256" s="30">
        <f t="shared" si="175"/>
        <v>42388</v>
      </c>
    </row>
    <row r="11257" spans="1:2" x14ac:dyDescent="0.25">
      <c r="A11257" s="23" t="s">
        <v>115</v>
      </c>
      <c r="B11257" s="30">
        <f t="shared" si="175"/>
        <v>42388</v>
      </c>
    </row>
    <row r="11258" spans="1:2" x14ac:dyDescent="0.25">
      <c r="A11258" s="23" t="s">
        <v>115</v>
      </c>
      <c r="B11258" s="30">
        <f t="shared" si="175"/>
        <v>42388</v>
      </c>
    </row>
    <row r="11259" spans="1:2" x14ac:dyDescent="0.25">
      <c r="A11259" s="23" t="s">
        <v>115</v>
      </c>
      <c r="B11259" s="30">
        <f t="shared" si="175"/>
        <v>42388</v>
      </c>
    </row>
    <row r="11260" spans="1:2" x14ac:dyDescent="0.25">
      <c r="A11260" s="23" t="s">
        <v>115</v>
      </c>
      <c r="B11260" s="30">
        <f t="shared" si="175"/>
        <v>42388</v>
      </c>
    </row>
    <row r="11261" spans="1:2" x14ac:dyDescent="0.25">
      <c r="A11261" s="23" t="s">
        <v>115</v>
      </c>
      <c r="B11261" s="30">
        <f t="shared" si="175"/>
        <v>42388</v>
      </c>
    </row>
    <row r="11262" spans="1:2" x14ac:dyDescent="0.25">
      <c r="A11262" s="23" t="s">
        <v>115</v>
      </c>
      <c r="B11262" s="30">
        <f t="shared" si="175"/>
        <v>42388</v>
      </c>
    </row>
    <row r="11263" spans="1:2" x14ac:dyDescent="0.25">
      <c r="A11263" s="23" t="s">
        <v>115</v>
      </c>
      <c r="B11263" s="30">
        <f t="shared" si="175"/>
        <v>42388</v>
      </c>
    </row>
    <row r="11264" spans="1:2" x14ac:dyDescent="0.25">
      <c r="A11264" s="23" t="s">
        <v>115</v>
      </c>
      <c r="B11264" s="30">
        <f t="shared" si="175"/>
        <v>42388</v>
      </c>
    </row>
    <row r="11265" spans="1:2" x14ac:dyDescent="0.25">
      <c r="A11265" s="23" t="s">
        <v>115</v>
      </c>
      <c r="B11265" s="30">
        <f t="shared" si="175"/>
        <v>42388</v>
      </c>
    </row>
    <row r="11266" spans="1:2" x14ac:dyDescent="0.25">
      <c r="A11266" s="23" t="s">
        <v>115</v>
      </c>
      <c r="B11266" s="30">
        <f t="shared" si="175"/>
        <v>42388</v>
      </c>
    </row>
    <row r="11267" spans="1:2" x14ac:dyDescent="0.25">
      <c r="A11267" s="23" t="s">
        <v>115</v>
      </c>
      <c r="B11267" s="30">
        <f t="shared" ref="B11267:B11330" si="176">DATEVALUE(SUBSTITUTE(A11267,".","-"))</f>
        <v>42388</v>
      </c>
    </row>
    <row r="11268" spans="1:2" x14ac:dyDescent="0.25">
      <c r="A11268" s="23" t="s">
        <v>115</v>
      </c>
      <c r="B11268" s="30">
        <f t="shared" si="176"/>
        <v>42388</v>
      </c>
    </row>
    <row r="11269" spans="1:2" x14ac:dyDescent="0.25">
      <c r="A11269" s="23" t="s">
        <v>115</v>
      </c>
      <c r="B11269" s="30">
        <f t="shared" si="176"/>
        <v>42388</v>
      </c>
    </row>
    <row r="11270" spans="1:2" x14ac:dyDescent="0.25">
      <c r="A11270" s="23" t="s">
        <v>115</v>
      </c>
      <c r="B11270" s="30">
        <f t="shared" si="176"/>
        <v>42388</v>
      </c>
    </row>
    <row r="11271" spans="1:2" x14ac:dyDescent="0.25">
      <c r="A11271" s="23" t="s">
        <v>115</v>
      </c>
      <c r="B11271" s="30">
        <f t="shared" si="176"/>
        <v>42388</v>
      </c>
    </row>
    <row r="11272" spans="1:2" x14ac:dyDescent="0.25">
      <c r="A11272" s="23" t="s">
        <v>115</v>
      </c>
      <c r="B11272" s="30">
        <f t="shared" si="176"/>
        <v>42388</v>
      </c>
    </row>
    <row r="11273" spans="1:2" x14ac:dyDescent="0.25">
      <c r="A11273" s="23" t="s">
        <v>115</v>
      </c>
      <c r="B11273" s="30">
        <f t="shared" si="176"/>
        <v>42388</v>
      </c>
    </row>
    <row r="11274" spans="1:2" x14ac:dyDescent="0.25">
      <c r="A11274" s="23" t="s">
        <v>115</v>
      </c>
      <c r="B11274" s="30">
        <f t="shared" si="176"/>
        <v>42388</v>
      </c>
    </row>
    <row r="11275" spans="1:2" x14ac:dyDescent="0.25">
      <c r="A11275" s="23" t="s">
        <v>115</v>
      </c>
      <c r="B11275" s="30">
        <f t="shared" si="176"/>
        <v>42388</v>
      </c>
    </row>
    <row r="11276" spans="1:2" x14ac:dyDescent="0.25">
      <c r="A11276" s="23" t="s">
        <v>115</v>
      </c>
      <c r="B11276" s="30">
        <f t="shared" si="176"/>
        <v>42388</v>
      </c>
    </row>
    <row r="11277" spans="1:2" x14ac:dyDescent="0.25">
      <c r="A11277" s="23" t="s">
        <v>115</v>
      </c>
      <c r="B11277" s="30">
        <f t="shared" si="176"/>
        <v>42388</v>
      </c>
    </row>
    <row r="11278" spans="1:2" x14ac:dyDescent="0.25">
      <c r="A11278" s="23" t="s">
        <v>115</v>
      </c>
      <c r="B11278" s="30">
        <f t="shared" si="176"/>
        <v>42388</v>
      </c>
    </row>
    <row r="11279" spans="1:2" x14ac:dyDescent="0.25">
      <c r="A11279" s="23" t="s">
        <v>115</v>
      </c>
      <c r="B11279" s="30">
        <f t="shared" si="176"/>
        <v>42388</v>
      </c>
    </row>
    <row r="11280" spans="1:2" x14ac:dyDescent="0.25">
      <c r="A11280" s="23" t="s">
        <v>115</v>
      </c>
      <c r="B11280" s="30">
        <f t="shared" si="176"/>
        <v>42388</v>
      </c>
    </row>
    <row r="11281" spans="1:2" x14ac:dyDescent="0.25">
      <c r="A11281" s="23" t="s">
        <v>115</v>
      </c>
      <c r="B11281" s="30">
        <f t="shared" si="176"/>
        <v>42388</v>
      </c>
    </row>
    <row r="11282" spans="1:2" x14ac:dyDescent="0.25">
      <c r="A11282" s="23" t="s">
        <v>115</v>
      </c>
      <c r="B11282" s="30">
        <f t="shared" si="176"/>
        <v>42388</v>
      </c>
    </row>
    <row r="11283" spans="1:2" x14ac:dyDescent="0.25">
      <c r="A11283" s="23" t="s">
        <v>115</v>
      </c>
      <c r="B11283" s="30">
        <f t="shared" si="176"/>
        <v>42388</v>
      </c>
    </row>
    <row r="11284" spans="1:2" x14ac:dyDescent="0.25">
      <c r="A11284" s="23" t="s">
        <v>115</v>
      </c>
      <c r="B11284" s="30">
        <f t="shared" si="176"/>
        <v>42388</v>
      </c>
    </row>
    <row r="11285" spans="1:2" x14ac:dyDescent="0.25">
      <c r="A11285" s="23" t="s">
        <v>115</v>
      </c>
      <c r="B11285" s="30">
        <f t="shared" si="176"/>
        <v>42388</v>
      </c>
    </row>
    <row r="11286" spans="1:2" x14ac:dyDescent="0.25">
      <c r="A11286" s="23" t="s">
        <v>115</v>
      </c>
      <c r="B11286" s="30">
        <f t="shared" si="176"/>
        <v>42388</v>
      </c>
    </row>
    <row r="11287" spans="1:2" x14ac:dyDescent="0.25">
      <c r="A11287" s="23" t="s">
        <v>115</v>
      </c>
      <c r="B11287" s="30">
        <f t="shared" si="176"/>
        <v>42388</v>
      </c>
    </row>
    <row r="11288" spans="1:2" x14ac:dyDescent="0.25">
      <c r="A11288" s="23" t="s">
        <v>115</v>
      </c>
      <c r="B11288" s="30">
        <f t="shared" si="176"/>
        <v>42388</v>
      </c>
    </row>
    <row r="11289" spans="1:2" x14ac:dyDescent="0.25">
      <c r="A11289" s="23" t="s">
        <v>115</v>
      </c>
      <c r="B11289" s="30">
        <f t="shared" si="176"/>
        <v>42388</v>
      </c>
    </row>
    <row r="11290" spans="1:2" x14ac:dyDescent="0.25">
      <c r="A11290" s="23" t="s">
        <v>115</v>
      </c>
      <c r="B11290" s="30">
        <f t="shared" si="176"/>
        <v>42388</v>
      </c>
    </row>
    <row r="11291" spans="1:2" x14ac:dyDescent="0.25">
      <c r="A11291" s="23" t="s">
        <v>115</v>
      </c>
      <c r="B11291" s="30">
        <f t="shared" si="176"/>
        <v>42388</v>
      </c>
    </row>
    <row r="11292" spans="1:2" x14ac:dyDescent="0.25">
      <c r="A11292" s="23" t="s">
        <v>115</v>
      </c>
      <c r="B11292" s="30">
        <f t="shared" si="176"/>
        <v>42388</v>
      </c>
    </row>
    <row r="11293" spans="1:2" x14ac:dyDescent="0.25">
      <c r="A11293" s="23" t="s">
        <v>115</v>
      </c>
      <c r="B11293" s="30">
        <f t="shared" si="176"/>
        <v>42388</v>
      </c>
    </row>
    <row r="11294" spans="1:2" x14ac:dyDescent="0.25">
      <c r="A11294" s="23" t="s">
        <v>115</v>
      </c>
      <c r="B11294" s="30">
        <f t="shared" si="176"/>
        <v>42388</v>
      </c>
    </row>
    <row r="11295" spans="1:2" x14ac:dyDescent="0.25">
      <c r="A11295" s="23" t="s">
        <v>115</v>
      </c>
      <c r="B11295" s="30">
        <f t="shared" si="176"/>
        <v>42388</v>
      </c>
    </row>
    <row r="11296" spans="1:2" x14ac:dyDescent="0.25">
      <c r="A11296" s="23" t="s">
        <v>115</v>
      </c>
      <c r="B11296" s="30">
        <f t="shared" si="176"/>
        <v>42388</v>
      </c>
    </row>
    <row r="11297" spans="1:2" x14ac:dyDescent="0.25">
      <c r="A11297" s="23" t="s">
        <v>115</v>
      </c>
      <c r="B11297" s="30">
        <f t="shared" si="176"/>
        <v>42388</v>
      </c>
    </row>
    <row r="11298" spans="1:2" x14ac:dyDescent="0.25">
      <c r="A11298" s="23" t="s">
        <v>115</v>
      </c>
      <c r="B11298" s="30">
        <f t="shared" si="176"/>
        <v>42388</v>
      </c>
    </row>
    <row r="11299" spans="1:2" x14ac:dyDescent="0.25">
      <c r="A11299" s="23" t="s">
        <v>115</v>
      </c>
      <c r="B11299" s="30">
        <f t="shared" si="176"/>
        <v>42388</v>
      </c>
    </row>
    <row r="11300" spans="1:2" x14ac:dyDescent="0.25">
      <c r="A11300" s="23" t="s">
        <v>115</v>
      </c>
      <c r="B11300" s="30">
        <f t="shared" si="176"/>
        <v>42388</v>
      </c>
    </row>
    <row r="11301" spans="1:2" x14ac:dyDescent="0.25">
      <c r="A11301" s="23" t="s">
        <v>115</v>
      </c>
      <c r="B11301" s="30">
        <f t="shared" si="176"/>
        <v>42388</v>
      </c>
    </row>
    <row r="11302" spans="1:2" x14ac:dyDescent="0.25">
      <c r="A11302" s="23" t="s">
        <v>115</v>
      </c>
      <c r="B11302" s="30">
        <f t="shared" si="176"/>
        <v>42388</v>
      </c>
    </row>
    <row r="11303" spans="1:2" x14ac:dyDescent="0.25">
      <c r="A11303" s="23" t="s">
        <v>115</v>
      </c>
      <c r="B11303" s="30">
        <f t="shared" si="176"/>
        <v>42388</v>
      </c>
    </row>
    <row r="11304" spans="1:2" x14ac:dyDescent="0.25">
      <c r="A11304" s="23" t="s">
        <v>115</v>
      </c>
      <c r="B11304" s="30">
        <f t="shared" si="176"/>
        <v>42388</v>
      </c>
    </row>
    <row r="11305" spans="1:2" x14ac:dyDescent="0.25">
      <c r="A11305" s="23" t="s">
        <v>115</v>
      </c>
      <c r="B11305" s="30">
        <f t="shared" si="176"/>
        <v>42388</v>
      </c>
    </row>
    <row r="11306" spans="1:2" x14ac:dyDescent="0.25">
      <c r="A11306" s="23" t="s">
        <v>115</v>
      </c>
      <c r="B11306" s="30">
        <f t="shared" si="176"/>
        <v>42388</v>
      </c>
    </row>
    <row r="11307" spans="1:2" x14ac:dyDescent="0.25">
      <c r="A11307" s="23" t="s">
        <v>115</v>
      </c>
      <c r="B11307" s="30">
        <f t="shared" si="176"/>
        <v>42388</v>
      </c>
    </row>
    <row r="11308" spans="1:2" x14ac:dyDescent="0.25">
      <c r="A11308" s="23" t="s">
        <v>115</v>
      </c>
      <c r="B11308" s="30">
        <f t="shared" si="176"/>
        <v>42388</v>
      </c>
    </row>
    <row r="11309" spans="1:2" x14ac:dyDescent="0.25">
      <c r="A11309" s="23" t="s">
        <v>115</v>
      </c>
      <c r="B11309" s="30">
        <f t="shared" si="176"/>
        <v>42388</v>
      </c>
    </row>
    <row r="11310" spans="1:2" x14ac:dyDescent="0.25">
      <c r="A11310" s="23" t="s">
        <v>115</v>
      </c>
      <c r="B11310" s="30">
        <f t="shared" si="176"/>
        <v>42388</v>
      </c>
    </row>
    <row r="11311" spans="1:2" x14ac:dyDescent="0.25">
      <c r="A11311" s="23" t="s">
        <v>115</v>
      </c>
      <c r="B11311" s="30">
        <f t="shared" si="176"/>
        <v>42388</v>
      </c>
    </row>
    <row r="11312" spans="1:2" x14ac:dyDescent="0.25">
      <c r="A11312" s="23" t="s">
        <v>115</v>
      </c>
      <c r="B11312" s="30">
        <f t="shared" si="176"/>
        <v>42388</v>
      </c>
    </row>
    <row r="11313" spans="1:2" x14ac:dyDescent="0.25">
      <c r="A11313" s="23" t="s">
        <v>115</v>
      </c>
      <c r="B11313" s="30">
        <f t="shared" si="176"/>
        <v>42388</v>
      </c>
    </row>
    <row r="11314" spans="1:2" x14ac:dyDescent="0.25">
      <c r="A11314" s="23" t="s">
        <v>115</v>
      </c>
      <c r="B11314" s="30">
        <f t="shared" si="176"/>
        <v>42388</v>
      </c>
    </row>
    <row r="11315" spans="1:2" x14ac:dyDescent="0.25">
      <c r="A11315" s="23" t="s">
        <v>115</v>
      </c>
      <c r="B11315" s="30">
        <f t="shared" si="176"/>
        <v>42388</v>
      </c>
    </row>
    <row r="11316" spans="1:2" x14ac:dyDescent="0.25">
      <c r="A11316" s="23" t="s">
        <v>115</v>
      </c>
      <c r="B11316" s="30">
        <f t="shared" si="176"/>
        <v>42388</v>
      </c>
    </row>
    <row r="11317" spans="1:2" x14ac:dyDescent="0.25">
      <c r="A11317" s="23" t="s">
        <v>115</v>
      </c>
      <c r="B11317" s="30">
        <f t="shared" si="176"/>
        <v>42388</v>
      </c>
    </row>
    <row r="11318" spans="1:2" x14ac:dyDescent="0.25">
      <c r="A11318" s="23" t="s">
        <v>115</v>
      </c>
      <c r="B11318" s="30">
        <f t="shared" si="176"/>
        <v>42388</v>
      </c>
    </row>
    <row r="11319" spans="1:2" x14ac:dyDescent="0.25">
      <c r="A11319" s="23" t="s">
        <v>115</v>
      </c>
      <c r="B11319" s="30">
        <f t="shared" si="176"/>
        <v>42388</v>
      </c>
    </row>
    <row r="11320" spans="1:2" x14ac:dyDescent="0.25">
      <c r="A11320" s="23" t="s">
        <v>115</v>
      </c>
      <c r="B11320" s="30">
        <f t="shared" si="176"/>
        <v>42388</v>
      </c>
    </row>
    <row r="11321" spans="1:2" x14ac:dyDescent="0.25">
      <c r="A11321" s="23" t="s">
        <v>115</v>
      </c>
      <c r="B11321" s="30">
        <f t="shared" si="176"/>
        <v>42388</v>
      </c>
    </row>
    <row r="11322" spans="1:2" x14ac:dyDescent="0.25">
      <c r="A11322" s="23" t="s">
        <v>115</v>
      </c>
      <c r="B11322" s="30">
        <f t="shared" si="176"/>
        <v>42388</v>
      </c>
    </row>
    <row r="11323" spans="1:2" x14ac:dyDescent="0.25">
      <c r="A11323" s="23" t="s">
        <v>115</v>
      </c>
      <c r="B11323" s="30">
        <f t="shared" si="176"/>
        <v>42388</v>
      </c>
    </row>
    <row r="11324" spans="1:2" x14ac:dyDescent="0.25">
      <c r="A11324" s="23" t="s">
        <v>115</v>
      </c>
      <c r="B11324" s="30">
        <f t="shared" si="176"/>
        <v>42388</v>
      </c>
    </row>
    <row r="11325" spans="1:2" x14ac:dyDescent="0.25">
      <c r="A11325" s="23" t="s">
        <v>115</v>
      </c>
      <c r="B11325" s="30">
        <f t="shared" si="176"/>
        <v>42388</v>
      </c>
    </row>
    <row r="11326" spans="1:2" x14ac:dyDescent="0.25">
      <c r="A11326" s="23" t="s">
        <v>115</v>
      </c>
      <c r="B11326" s="30">
        <f t="shared" si="176"/>
        <v>42388</v>
      </c>
    </row>
    <row r="11327" spans="1:2" x14ac:dyDescent="0.25">
      <c r="A11327" s="23" t="s">
        <v>115</v>
      </c>
      <c r="B11327" s="30">
        <f t="shared" si="176"/>
        <v>42388</v>
      </c>
    </row>
    <row r="11328" spans="1:2" x14ac:dyDescent="0.25">
      <c r="A11328" s="23" t="s">
        <v>115</v>
      </c>
      <c r="B11328" s="30">
        <f t="shared" si="176"/>
        <v>42388</v>
      </c>
    </row>
    <row r="11329" spans="1:2" x14ac:dyDescent="0.25">
      <c r="A11329" s="23" t="s">
        <v>111</v>
      </c>
      <c r="B11329" s="30">
        <f t="shared" si="176"/>
        <v>42394</v>
      </c>
    </row>
    <row r="11330" spans="1:2" x14ac:dyDescent="0.25">
      <c r="A11330" s="23" t="s">
        <v>111</v>
      </c>
      <c r="B11330" s="30">
        <f t="shared" si="176"/>
        <v>42394</v>
      </c>
    </row>
    <row r="11331" spans="1:2" x14ac:dyDescent="0.25">
      <c r="A11331" s="23" t="s">
        <v>138</v>
      </c>
      <c r="B11331" s="30">
        <f t="shared" ref="B11331:B11394" si="177">DATEVALUE(SUBSTITUTE(A11331,".","-"))</f>
        <v>42396</v>
      </c>
    </row>
    <row r="11332" spans="1:2" x14ac:dyDescent="0.25">
      <c r="A11332" s="23" t="s">
        <v>113</v>
      </c>
      <c r="B11332" s="30">
        <f t="shared" si="177"/>
        <v>42397</v>
      </c>
    </row>
    <row r="11333" spans="1:2" x14ac:dyDescent="0.25">
      <c r="A11333" s="23" t="s">
        <v>113</v>
      </c>
      <c r="B11333" s="30">
        <f t="shared" si="177"/>
        <v>42397</v>
      </c>
    </row>
    <row r="11334" spans="1:2" x14ac:dyDescent="0.25">
      <c r="A11334" s="23" t="s">
        <v>113</v>
      </c>
      <c r="B11334" s="30">
        <f t="shared" si="177"/>
        <v>42397</v>
      </c>
    </row>
    <row r="11335" spans="1:2" x14ac:dyDescent="0.25">
      <c r="A11335" s="23" t="s">
        <v>118</v>
      </c>
      <c r="B11335" s="30">
        <f t="shared" si="177"/>
        <v>42398</v>
      </c>
    </row>
    <row r="11336" spans="1:2" x14ac:dyDescent="0.25">
      <c r="A11336" s="23" t="s">
        <v>118</v>
      </c>
      <c r="B11336" s="30">
        <f t="shared" si="177"/>
        <v>42398</v>
      </c>
    </row>
    <row r="11337" spans="1:2" x14ac:dyDescent="0.25">
      <c r="A11337" s="23" t="s">
        <v>118</v>
      </c>
      <c r="B11337" s="30">
        <f t="shared" si="177"/>
        <v>42398</v>
      </c>
    </row>
    <row r="11338" spans="1:2" x14ac:dyDescent="0.25">
      <c r="A11338" s="23" t="s">
        <v>118</v>
      </c>
      <c r="B11338" s="30">
        <f t="shared" si="177"/>
        <v>42398</v>
      </c>
    </row>
    <row r="11339" spans="1:2" x14ac:dyDescent="0.25">
      <c r="A11339" s="23" t="s">
        <v>118</v>
      </c>
      <c r="B11339" s="30">
        <f t="shared" si="177"/>
        <v>42398</v>
      </c>
    </row>
    <row r="11340" spans="1:2" x14ac:dyDescent="0.25">
      <c r="A11340" s="23" t="s">
        <v>118</v>
      </c>
      <c r="B11340" s="30">
        <f t="shared" si="177"/>
        <v>42398</v>
      </c>
    </row>
    <row r="11341" spans="1:2" x14ac:dyDescent="0.25">
      <c r="A11341" s="23" t="s">
        <v>118</v>
      </c>
      <c r="B11341" s="30">
        <f t="shared" si="177"/>
        <v>42398</v>
      </c>
    </row>
    <row r="11342" spans="1:2" x14ac:dyDescent="0.25">
      <c r="A11342" s="23" t="s">
        <v>118</v>
      </c>
      <c r="B11342" s="30">
        <f t="shared" si="177"/>
        <v>42398</v>
      </c>
    </row>
    <row r="11343" spans="1:2" x14ac:dyDescent="0.25">
      <c r="A11343" s="23" t="s">
        <v>118</v>
      </c>
      <c r="B11343" s="30">
        <f t="shared" si="177"/>
        <v>42398</v>
      </c>
    </row>
    <row r="11344" spans="1:2" x14ac:dyDescent="0.25">
      <c r="A11344" s="23" t="s">
        <v>118</v>
      </c>
      <c r="B11344" s="30">
        <f t="shared" si="177"/>
        <v>42398</v>
      </c>
    </row>
    <row r="11345" spans="1:2" x14ac:dyDescent="0.25">
      <c r="A11345" s="23" t="s">
        <v>118</v>
      </c>
      <c r="B11345" s="30">
        <f t="shared" si="177"/>
        <v>42398</v>
      </c>
    </row>
    <row r="11346" spans="1:2" x14ac:dyDescent="0.25">
      <c r="A11346" s="23" t="s">
        <v>118</v>
      </c>
      <c r="B11346" s="30">
        <f t="shared" si="177"/>
        <v>42398</v>
      </c>
    </row>
    <row r="11347" spans="1:2" x14ac:dyDescent="0.25">
      <c r="A11347" s="23" t="s">
        <v>118</v>
      </c>
      <c r="B11347" s="30">
        <f t="shared" si="177"/>
        <v>42398</v>
      </c>
    </row>
    <row r="11348" spans="1:2" x14ac:dyDescent="0.25">
      <c r="A11348" s="23" t="s">
        <v>118</v>
      </c>
      <c r="B11348" s="30">
        <f t="shared" si="177"/>
        <v>42398</v>
      </c>
    </row>
    <row r="11349" spans="1:2" x14ac:dyDescent="0.25">
      <c r="A11349" s="23" t="s">
        <v>118</v>
      </c>
      <c r="B11349" s="30">
        <f t="shared" si="177"/>
        <v>42398</v>
      </c>
    </row>
    <row r="11350" spans="1:2" x14ac:dyDescent="0.25">
      <c r="A11350" s="23" t="s">
        <v>118</v>
      </c>
      <c r="B11350" s="30">
        <f t="shared" si="177"/>
        <v>42398</v>
      </c>
    </row>
    <row r="11351" spans="1:2" x14ac:dyDescent="0.25">
      <c r="A11351" s="23" t="s">
        <v>118</v>
      </c>
      <c r="B11351" s="30">
        <f t="shared" si="177"/>
        <v>42398</v>
      </c>
    </row>
    <row r="11352" spans="1:2" x14ac:dyDescent="0.25">
      <c r="A11352" s="23" t="s">
        <v>118</v>
      </c>
      <c r="B11352" s="30">
        <f t="shared" si="177"/>
        <v>42398</v>
      </c>
    </row>
    <row r="11353" spans="1:2" x14ac:dyDescent="0.25">
      <c r="A11353" s="23" t="s">
        <v>118</v>
      </c>
      <c r="B11353" s="30">
        <f t="shared" si="177"/>
        <v>42398</v>
      </c>
    </row>
    <row r="11354" spans="1:2" x14ac:dyDescent="0.25">
      <c r="A11354" s="23" t="s">
        <v>118</v>
      </c>
      <c r="B11354" s="30">
        <f t="shared" si="177"/>
        <v>42398</v>
      </c>
    </row>
    <row r="11355" spans="1:2" x14ac:dyDescent="0.25">
      <c r="A11355" s="23" t="s">
        <v>118</v>
      </c>
      <c r="B11355" s="30">
        <f t="shared" si="177"/>
        <v>42398</v>
      </c>
    </row>
    <row r="11356" spans="1:2" x14ac:dyDescent="0.25">
      <c r="A11356" s="23" t="s">
        <v>118</v>
      </c>
      <c r="B11356" s="30">
        <f t="shared" si="177"/>
        <v>42398</v>
      </c>
    </row>
    <row r="11357" spans="1:2" x14ac:dyDescent="0.25">
      <c r="A11357" s="23" t="s">
        <v>118</v>
      </c>
      <c r="B11357" s="30">
        <f t="shared" si="177"/>
        <v>42398</v>
      </c>
    </row>
    <row r="11358" spans="1:2" x14ac:dyDescent="0.25">
      <c r="A11358" s="23" t="s">
        <v>118</v>
      </c>
      <c r="B11358" s="30">
        <f t="shared" si="177"/>
        <v>42398</v>
      </c>
    </row>
    <row r="11359" spans="1:2" x14ac:dyDescent="0.25">
      <c r="A11359" s="23" t="s">
        <v>118</v>
      </c>
      <c r="B11359" s="30">
        <f t="shared" si="177"/>
        <v>42398</v>
      </c>
    </row>
    <row r="11360" spans="1:2" x14ac:dyDescent="0.25">
      <c r="A11360" s="23" t="s">
        <v>118</v>
      </c>
      <c r="B11360" s="30">
        <f t="shared" si="177"/>
        <v>42398</v>
      </c>
    </row>
    <row r="11361" spans="1:2" x14ac:dyDescent="0.25">
      <c r="A11361" s="23" t="s">
        <v>118</v>
      </c>
      <c r="B11361" s="30">
        <f t="shared" si="177"/>
        <v>42398</v>
      </c>
    </row>
    <row r="11362" spans="1:2" x14ac:dyDescent="0.25">
      <c r="A11362" s="23" t="s">
        <v>118</v>
      </c>
      <c r="B11362" s="30">
        <f t="shared" si="177"/>
        <v>42398</v>
      </c>
    </row>
    <row r="11363" spans="1:2" x14ac:dyDescent="0.25">
      <c r="A11363" s="23" t="s">
        <v>118</v>
      </c>
      <c r="B11363" s="30">
        <f t="shared" si="177"/>
        <v>42398</v>
      </c>
    </row>
    <row r="11364" spans="1:2" x14ac:dyDescent="0.25">
      <c r="A11364" s="23" t="s">
        <v>118</v>
      </c>
      <c r="B11364" s="30">
        <f t="shared" si="177"/>
        <v>42398</v>
      </c>
    </row>
    <row r="11365" spans="1:2" x14ac:dyDescent="0.25">
      <c r="A11365" s="23" t="s">
        <v>118</v>
      </c>
      <c r="B11365" s="30">
        <f t="shared" si="177"/>
        <v>42398</v>
      </c>
    </row>
    <row r="11366" spans="1:2" x14ac:dyDescent="0.25">
      <c r="A11366" s="23" t="s">
        <v>89</v>
      </c>
      <c r="B11366" s="30">
        <f t="shared" si="177"/>
        <v>42403</v>
      </c>
    </row>
    <row r="11367" spans="1:2" x14ac:dyDescent="0.25">
      <c r="A11367" s="23" t="s">
        <v>127</v>
      </c>
      <c r="B11367" s="30">
        <f t="shared" si="177"/>
        <v>42404</v>
      </c>
    </row>
    <row r="11368" spans="1:2" x14ac:dyDescent="0.25">
      <c r="A11368" s="23" t="s">
        <v>127</v>
      </c>
      <c r="B11368" s="30">
        <f t="shared" si="177"/>
        <v>42404</v>
      </c>
    </row>
    <row r="11369" spans="1:2" x14ac:dyDescent="0.25">
      <c r="A11369" s="23" t="s">
        <v>118</v>
      </c>
      <c r="B11369" s="30">
        <f t="shared" si="177"/>
        <v>42398</v>
      </c>
    </row>
    <row r="11370" spans="1:2" x14ac:dyDescent="0.25">
      <c r="A11370" s="23" t="s">
        <v>118</v>
      </c>
      <c r="B11370" s="30">
        <f t="shared" si="177"/>
        <v>42398</v>
      </c>
    </row>
    <row r="11371" spans="1:2" x14ac:dyDescent="0.25">
      <c r="A11371" s="23" t="s">
        <v>118</v>
      </c>
      <c r="B11371" s="30">
        <f t="shared" si="177"/>
        <v>42398</v>
      </c>
    </row>
    <row r="11372" spans="1:2" x14ac:dyDescent="0.25">
      <c r="A11372" s="23" t="s">
        <v>90</v>
      </c>
      <c r="B11372" s="30">
        <f t="shared" si="177"/>
        <v>42409</v>
      </c>
    </row>
    <row r="11373" spans="1:2" x14ac:dyDescent="0.25">
      <c r="A11373" s="23" t="s">
        <v>90</v>
      </c>
      <c r="B11373" s="30">
        <f t="shared" si="177"/>
        <v>42409</v>
      </c>
    </row>
    <row r="11374" spans="1:2" x14ac:dyDescent="0.25">
      <c r="A11374" s="23" t="s">
        <v>90</v>
      </c>
      <c r="B11374" s="30">
        <f t="shared" si="177"/>
        <v>42409</v>
      </c>
    </row>
    <row r="11375" spans="1:2" x14ac:dyDescent="0.25">
      <c r="A11375" s="23" t="s">
        <v>90</v>
      </c>
      <c r="B11375" s="30">
        <f t="shared" si="177"/>
        <v>42409</v>
      </c>
    </row>
    <row r="11376" spans="1:2" x14ac:dyDescent="0.25">
      <c r="A11376" s="23" t="s">
        <v>90</v>
      </c>
      <c r="B11376" s="30">
        <f t="shared" si="177"/>
        <v>42409</v>
      </c>
    </row>
    <row r="11377" spans="1:2" x14ac:dyDescent="0.25">
      <c r="A11377" s="23" t="s">
        <v>90</v>
      </c>
      <c r="B11377" s="30">
        <f t="shared" si="177"/>
        <v>42409</v>
      </c>
    </row>
    <row r="11378" spans="1:2" x14ac:dyDescent="0.25">
      <c r="A11378" s="23" t="s">
        <v>90</v>
      </c>
      <c r="B11378" s="30">
        <f t="shared" si="177"/>
        <v>42409</v>
      </c>
    </row>
    <row r="11379" spans="1:2" x14ac:dyDescent="0.25">
      <c r="A11379" s="23" t="s">
        <v>90</v>
      </c>
      <c r="B11379" s="30">
        <f t="shared" si="177"/>
        <v>42409</v>
      </c>
    </row>
    <row r="11380" spans="1:2" x14ac:dyDescent="0.25">
      <c r="A11380" s="23" t="s">
        <v>90</v>
      </c>
      <c r="B11380" s="30">
        <f t="shared" si="177"/>
        <v>42409</v>
      </c>
    </row>
    <row r="11381" spans="1:2" x14ac:dyDescent="0.25">
      <c r="A11381" s="23" t="s">
        <v>90</v>
      </c>
      <c r="B11381" s="30">
        <f t="shared" si="177"/>
        <v>42409</v>
      </c>
    </row>
    <row r="11382" spans="1:2" x14ac:dyDescent="0.25">
      <c r="A11382" s="23" t="s">
        <v>90</v>
      </c>
      <c r="B11382" s="30">
        <f t="shared" si="177"/>
        <v>42409</v>
      </c>
    </row>
    <row r="11383" spans="1:2" x14ac:dyDescent="0.25">
      <c r="A11383" s="23" t="s">
        <v>90</v>
      </c>
      <c r="B11383" s="30">
        <f t="shared" si="177"/>
        <v>42409</v>
      </c>
    </row>
    <row r="11384" spans="1:2" x14ac:dyDescent="0.25">
      <c r="A11384" s="23" t="s">
        <v>90</v>
      </c>
      <c r="B11384" s="30">
        <f t="shared" si="177"/>
        <v>42409</v>
      </c>
    </row>
    <row r="11385" spans="1:2" x14ac:dyDescent="0.25">
      <c r="A11385" s="23" t="s">
        <v>90</v>
      </c>
      <c r="B11385" s="30">
        <f t="shared" si="177"/>
        <v>42409</v>
      </c>
    </row>
    <row r="11386" spans="1:2" x14ac:dyDescent="0.25">
      <c r="A11386" s="23" t="s">
        <v>90</v>
      </c>
      <c r="B11386" s="30">
        <f t="shared" si="177"/>
        <v>42409</v>
      </c>
    </row>
    <row r="11387" spans="1:2" x14ac:dyDescent="0.25">
      <c r="A11387" s="23" t="s">
        <v>90</v>
      </c>
      <c r="B11387" s="30">
        <f t="shared" si="177"/>
        <v>42409</v>
      </c>
    </row>
    <row r="11388" spans="1:2" x14ac:dyDescent="0.25">
      <c r="A11388" s="23" t="s">
        <v>90</v>
      </c>
      <c r="B11388" s="30">
        <f t="shared" si="177"/>
        <v>42409</v>
      </c>
    </row>
    <row r="11389" spans="1:2" x14ac:dyDescent="0.25">
      <c r="A11389" s="23" t="s">
        <v>90</v>
      </c>
      <c r="B11389" s="30">
        <f t="shared" si="177"/>
        <v>42409</v>
      </c>
    </row>
    <row r="11390" spans="1:2" x14ac:dyDescent="0.25">
      <c r="A11390" s="23" t="s">
        <v>90</v>
      </c>
      <c r="B11390" s="30">
        <f t="shared" si="177"/>
        <v>42409</v>
      </c>
    </row>
    <row r="11391" spans="1:2" x14ac:dyDescent="0.25">
      <c r="A11391" s="23" t="s">
        <v>90</v>
      </c>
      <c r="B11391" s="30">
        <f t="shared" si="177"/>
        <v>42409</v>
      </c>
    </row>
    <row r="11392" spans="1:2" x14ac:dyDescent="0.25">
      <c r="A11392" s="23" t="s">
        <v>90</v>
      </c>
      <c r="B11392" s="30">
        <f t="shared" si="177"/>
        <v>42409</v>
      </c>
    </row>
    <row r="11393" spans="1:2" x14ac:dyDescent="0.25">
      <c r="A11393" s="23" t="s">
        <v>90</v>
      </c>
      <c r="B11393" s="30">
        <f t="shared" si="177"/>
        <v>42409</v>
      </c>
    </row>
    <row r="11394" spans="1:2" x14ac:dyDescent="0.25">
      <c r="A11394" s="23" t="s">
        <v>90</v>
      </c>
      <c r="B11394" s="30">
        <f t="shared" si="177"/>
        <v>42409</v>
      </c>
    </row>
    <row r="11395" spans="1:2" x14ac:dyDescent="0.25">
      <c r="A11395" s="23" t="s">
        <v>90</v>
      </c>
      <c r="B11395" s="30">
        <f t="shared" ref="B11395:B11458" si="178">DATEVALUE(SUBSTITUTE(A11395,".","-"))</f>
        <v>42409</v>
      </c>
    </row>
    <row r="11396" spans="1:2" x14ac:dyDescent="0.25">
      <c r="A11396" s="23" t="s">
        <v>90</v>
      </c>
      <c r="B11396" s="30">
        <f t="shared" si="178"/>
        <v>42409</v>
      </c>
    </row>
    <row r="11397" spans="1:2" x14ac:dyDescent="0.25">
      <c r="A11397" s="23" t="s">
        <v>90</v>
      </c>
      <c r="B11397" s="30">
        <f t="shared" si="178"/>
        <v>42409</v>
      </c>
    </row>
    <row r="11398" spans="1:2" x14ac:dyDescent="0.25">
      <c r="A11398" s="23" t="s">
        <v>90</v>
      </c>
      <c r="B11398" s="30">
        <f t="shared" si="178"/>
        <v>42409</v>
      </c>
    </row>
    <row r="11399" spans="1:2" x14ac:dyDescent="0.25">
      <c r="A11399" s="23" t="s">
        <v>90</v>
      </c>
      <c r="B11399" s="30">
        <f t="shared" si="178"/>
        <v>42409</v>
      </c>
    </row>
    <row r="11400" spans="1:2" x14ac:dyDescent="0.25">
      <c r="A11400" s="23" t="s">
        <v>90</v>
      </c>
      <c r="B11400" s="30">
        <f t="shared" si="178"/>
        <v>42409</v>
      </c>
    </row>
    <row r="11401" spans="1:2" x14ac:dyDescent="0.25">
      <c r="A11401" s="23" t="s">
        <v>90</v>
      </c>
      <c r="B11401" s="30">
        <f t="shared" si="178"/>
        <v>42409</v>
      </c>
    </row>
    <row r="11402" spans="1:2" x14ac:dyDescent="0.25">
      <c r="A11402" s="23" t="s">
        <v>90</v>
      </c>
      <c r="B11402" s="30">
        <f t="shared" si="178"/>
        <v>42409</v>
      </c>
    </row>
    <row r="11403" spans="1:2" x14ac:dyDescent="0.25">
      <c r="A11403" s="23" t="s">
        <v>90</v>
      </c>
      <c r="B11403" s="30">
        <f t="shared" si="178"/>
        <v>42409</v>
      </c>
    </row>
    <row r="11404" spans="1:2" x14ac:dyDescent="0.25">
      <c r="A11404" s="23" t="s">
        <v>90</v>
      </c>
      <c r="B11404" s="30">
        <f t="shared" si="178"/>
        <v>42409</v>
      </c>
    </row>
    <row r="11405" spans="1:2" x14ac:dyDescent="0.25">
      <c r="A11405" s="23" t="s">
        <v>90</v>
      </c>
      <c r="B11405" s="30">
        <f t="shared" si="178"/>
        <v>42409</v>
      </c>
    </row>
    <row r="11406" spans="1:2" x14ac:dyDescent="0.25">
      <c r="A11406" s="23" t="s">
        <v>90</v>
      </c>
      <c r="B11406" s="30">
        <f t="shared" si="178"/>
        <v>42409</v>
      </c>
    </row>
    <row r="11407" spans="1:2" x14ac:dyDescent="0.25">
      <c r="A11407" s="23" t="s">
        <v>90</v>
      </c>
      <c r="B11407" s="30">
        <f t="shared" si="178"/>
        <v>42409</v>
      </c>
    </row>
    <row r="11408" spans="1:2" x14ac:dyDescent="0.25">
      <c r="A11408" s="23" t="s">
        <v>90</v>
      </c>
      <c r="B11408" s="30">
        <f t="shared" si="178"/>
        <v>42409</v>
      </c>
    </row>
    <row r="11409" spans="1:2" x14ac:dyDescent="0.25">
      <c r="A11409" s="23" t="s">
        <v>90</v>
      </c>
      <c r="B11409" s="30">
        <f t="shared" si="178"/>
        <v>42409</v>
      </c>
    </row>
    <row r="11410" spans="1:2" x14ac:dyDescent="0.25">
      <c r="A11410" s="23" t="s">
        <v>90</v>
      </c>
      <c r="B11410" s="30">
        <f t="shared" si="178"/>
        <v>42409</v>
      </c>
    </row>
    <row r="11411" spans="1:2" x14ac:dyDescent="0.25">
      <c r="A11411" s="23" t="s">
        <v>90</v>
      </c>
      <c r="B11411" s="30">
        <f t="shared" si="178"/>
        <v>42409</v>
      </c>
    </row>
    <row r="11412" spans="1:2" x14ac:dyDescent="0.25">
      <c r="A11412" s="23" t="s">
        <v>90</v>
      </c>
      <c r="B11412" s="30">
        <f t="shared" si="178"/>
        <v>42409</v>
      </c>
    </row>
    <row r="11413" spans="1:2" x14ac:dyDescent="0.25">
      <c r="A11413" s="23" t="s">
        <v>116</v>
      </c>
      <c r="B11413" s="30">
        <f t="shared" si="178"/>
        <v>42410</v>
      </c>
    </row>
    <row r="11414" spans="1:2" x14ac:dyDescent="0.25">
      <c r="A11414" s="23" t="s">
        <v>116</v>
      </c>
      <c r="B11414" s="30">
        <f t="shared" si="178"/>
        <v>42410</v>
      </c>
    </row>
    <row r="11415" spans="1:2" x14ac:dyDescent="0.25">
      <c r="A11415" s="23" t="s">
        <v>99</v>
      </c>
      <c r="B11415" s="30">
        <f t="shared" si="178"/>
        <v>42419</v>
      </c>
    </row>
    <row r="11416" spans="1:2" x14ac:dyDescent="0.25">
      <c r="A11416" s="23" t="s">
        <v>99</v>
      </c>
      <c r="B11416" s="30">
        <f t="shared" si="178"/>
        <v>42419</v>
      </c>
    </row>
    <row r="11417" spans="1:2" x14ac:dyDescent="0.25">
      <c r="A11417" s="23" t="s">
        <v>99</v>
      </c>
      <c r="B11417" s="30">
        <f t="shared" si="178"/>
        <v>42419</v>
      </c>
    </row>
    <row r="11418" spans="1:2" x14ac:dyDescent="0.25">
      <c r="A11418" s="23" t="s">
        <v>99</v>
      </c>
      <c r="B11418" s="30">
        <f t="shared" si="178"/>
        <v>42419</v>
      </c>
    </row>
    <row r="11419" spans="1:2" x14ac:dyDescent="0.25">
      <c r="A11419" s="23" t="s">
        <v>99</v>
      </c>
      <c r="B11419" s="30">
        <f t="shared" si="178"/>
        <v>42419</v>
      </c>
    </row>
    <row r="11420" spans="1:2" x14ac:dyDescent="0.25">
      <c r="A11420" s="23" t="s">
        <v>99</v>
      </c>
      <c r="B11420" s="30">
        <f t="shared" si="178"/>
        <v>42419</v>
      </c>
    </row>
    <row r="11421" spans="1:2" x14ac:dyDescent="0.25">
      <c r="A11421" s="23" t="s">
        <v>99</v>
      </c>
      <c r="B11421" s="30">
        <f t="shared" si="178"/>
        <v>42419</v>
      </c>
    </row>
    <row r="11422" spans="1:2" x14ac:dyDescent="0.25">
      <c r="A11422" s="23" t="s">
        <v>99</v>
      </c>
      <c r="B11422" s="30">
        <f t="shared" si="178"/>
        <v>42419</v>
      </c>
    </row>
    <row r="11423" spans="1:2" x14ac:dyDescent="0.25">
      <c r="A11423" s="23" t="s">
        <v>99</v>
      </c>
      <c r="B11423" s="30">
        <f t="shared" si="178"/>
        <v>42419</v>
      </c>
    </row>
    <row r="11424" spans="1:2" x14ac:dyDescent="0.25">
      <c r="A11424" s="23" t="s">
        <v>99</v>
      </c>
      <c r="B11424" s="30">
        <f t="shared" si="178"/>
        <v>42419</v>
      </c>
    </row>
    <row r="11425" spans="1:2" x14ac:dyDescent="0.25">
      <c r="A11425" s="23" t="s">
        <v>99</v>
      </c>
      <c r="B11425" s="30">
        <f t="shared" si="178"/>
        <v>42419</v>
      </c>
    </row>
    <row r="11426" spans="1:2" x14ac:dyDescent="0.25">
      <c r="A11426" s="23" t="s">
        <v>99</v>
      </c>
      <c r="B11426" s="30">
        <f t="shared" si="178"/>
        <v>42419</v>
      </c>
    </row>
    <row r="11427" spans="1:2" x14ac:dyDescent="0.25">
      <c r="A11427" s="23" t="s">
        <v>99</v>
      </c>
      <c r="B11427" s="30">
        <f t="shared" si="178"/>
        <v>42419</v>
      </c>
    </row>
    <row r="11428" spans="1:2" x14ac:dyDescent="0.25">
      <c r="A11428" s="23" t="s">
        <v>99</v>
      </c>
      <c r="B11428" s="30">
        <f t="shared" si="178"/>
        <v>42419</v>
      </c>
    </row>
    <row r="11429" spans="1:2" x14ac:dyDescent="0.25">
      <c r="A11429" s="23" t="s">
        <v>99</v>
      </c>
      <c r="B11429" s="30">
        <f t="shared" si="178"/>
        <v>42419</v>
      </c>
    </row>
    <row r="11430" spans="1:2" x14ac:dyDescent="0.25">
      <c r="A11430" s="23" t="s">
        <v>99</v>
      </c>
      <c r="B11430" s="30">
        <f t="shared" si="178"/>
        <v>42419</v>
      </c>
    </row>
    <row r="11431" spans="1:2" x14ac:dyDescent="0.25">
      <c r="A11431" s="23" t="s">
        <v>99</v>
      </c>
      <c r="B11431" s="30">
        <f t="shared" si="178"/>
        <v>42419</v>
      </c>
    </row>
    <row r="11432" spans="1:2" x14ac:dyDescent="0.25">
      <c r="A11432" s="23" t="s">
        <v>99</v>
      </c>
      <c r="B11432" s="30">
        <f t="shared" si="178"/>
        <v>42419</v>
      </c>
    </row>
    <row r="11433" spans="1:2" x14ac:dyDescent="0.25">
      <c r="A11433" s="23" t="s">
        <v>99</v>
      </c>
      <c r="B11433" s="30">
        <f t="shared" si="178"/>
        <v>42419</v>
      </c>
    </row>
    <row r="11434" spans="1:2" x14ac:dyDescent="0.25">
      <c r="A11434" s="23" t="s">
        <v>99</v>
      </c>
      <c r="B11434" s="30">
        <f t="shared" si="178"/>
        <v>42419</v>
      </c>
    </row>
    <row r="11435" spans="1:2" x14ac:dyDescent="0.25">
      <c r="A11435" s="23" t="s">
        <v>99</v>
      </c>
      <c r="B11435" s="30">
        <f t="shared" si="178"/>
        <v>42419</v>
      </c>
    </row>
    <row r="11436" spans="1:2" x14ac:dyDescent="0.25">
      <c r="A11436" s="23" t="s">
        <v>99</v>
      </c>
      <c r="B11436" s="30">
        <f t="shared" si="178"/>
        <v>42419</v>
      </c>
    </row>
    <row r="11437" spans="1:2" x14ac:dyDescent="0.25">
      <c r="A11437" s="23" t="s">
        <v>99</v>
      </c>
      <c r="B11437" s="30">
        <f t="shared" si="178"/>
        <v>42419</v>
      </c>
    </row>
    <row r="11438" spans="1:2" x14ac:dyDescent="0.25">
      <c r="A11438" s="23" t="s">
        <v>99</v>
      </c>
      <c r="B11438" s="30">
        <f t="shared" si="178"/>
        <v>42419</v>
      </c>
    </row>
    <row r="11439" spans="1:2" x14ac:dyDescent="0.25">
      <c r="A11439" s="23" t="s">
        <v>99</v>
      </c>
      <c r="B11439" s="30">
        <f t="shared" si="178"/>
        <v>42419</v>
      </c>
    </row>
    <row r="11440" spans="1:2" x14ac:dyDescent="0.25">
      <c r="A11440" s="23" t="s">
        <v>99</v>
      </c>
      <c r="B11440" s="30">
        <f t="shared" si="178"/>
        <v>42419</v>
      </c>
    </row>
    <row r="11441" spans="1:2" x14ac:dyDescent="0.25">
      <c r="A11441" s="23" t="s">
        <v>99</v>
      </c>
      <c r="B11441" s="30">
        <f t="shared" si="178"/>
        <v>42419</v>
      </c>
    </row>
    <row r="11442" spans="1:2" x14ac:dyDescent="0.25">
      <c r="A11442" s="23" t="s">
        <v>99</v>
      </c>
      <c r="B11442" s="30">
        <f t="shared" si="178"/>
        <v>42419</v>
      </c>
    </row>
    <row r="11443" spans="1:2" x14ac:dyDescent="0.25">
      <c r="A11443" s="23" t="s">
        <v>99</v>
      </c>
      <c r="B11443" s="30">
        <f t="shared" si="178"/>
        <v>42419</v>
      </c>
    </row>
    <row r="11444" spans="1:2" x14ac:dyDescent="0.25">
      <c r="A11444" s="23" t="s">
        <v>99</v>
      </c>
      <c r="B11444" s="30">
        <f t="shared" si="178"/>
        <v>42419</v>
      </c>
    </row>
    <row r="11445" spans="1:2" x14ac:dyDescent="0.25">
      <c r="A11445" s="23" t="s">
        <v>99</v>
      </c>
      <c r="B11445" s="30">
        <f t="shared" si="178"/>
        <v>42419</v>
      </c>
    </row>
    <row r="11446" spans="1:2" x14ac:dyDescent="0.25">
      <c r="A11446" s="23" t="s">
        <v>125</v>
      </c>
      <c r="B11446" s="30">
        <f t="shared" si="178"/>
        <v>42408</v>
      </c>
    </row>
    <row r="11447" spans="1:2" x14ac:dyDescent="0.25">
      <c r="A11447" s="23" t="s">
        <v>95</v>
      </c>
      <c r="B11447" s="30">
        <f t="shared" si="178"/>
        <v>42411</v>
      </c>
    </row>
    <row r="11448" spans="1:2" x14ac:dyDescent="0.25">
      <c r="A11448" s="23" t="s">
        <v>125</v>
      </c>
      <c r="B11448" s="30">
        <f t="shared" si="178"/>
        <v>42408</v>
      </c>
    </row>
    <row r="11449" spans="1:2" x14ac:dyDescent="0.25">
      <c r="A11449" s="23" t="s">
        <v>99</v>
      </c>
      <c r="B11449" s="30">
        <f t="shared" si="178"/>
        <v>42419</v>
      </c>
    </row>
    <row r="11450" spans="1:2" x14ac:dyDescent="0.25">
      <c r="A11450" s="23" t="s">
        <v>93</v>
      </c>
      <c r="B11450" s="30">
        <f t="shared" si="178"/>
        <v>42422</v>
      </c>
    </row>
    <row r="11451" spans="1:2" x14ac:dyDescent="0.25">
      <c r="A11451" s="23" t="s">
        <v>89</v>
      </c>
      <c r="B11451" s="30">
        <f t="shared" si="178"/>
        <v>42403</v>
      </c>
    </row>
    <row r="11452" spans="1:2" x14ac:dyDescent="0.25">
      <c r="A11452" s="23" t="s">
        <v>89</v>
      </c>
      <c r="B11452" s="30">
        <f t="shared" si="178"/>
        <v>42403</v>
      </c>
    </row>
    <row r="11453" spans="1:2" x14ac:dyDescent="0.25">
      <c r="A11453" s="23" t="s">
        <v>89</v>
      </c>
      <c r="B11453" s="30">
        <f t="shared" si="178"/>
        <v>42403</v>
      </c>
    </row>
    <row r="11454" spans="1:2" x14ac:dyDescent="0.25">
      <c r="A11454" s="23" t="s">
        <v>91</v>
      </c>
      <c r="B11454" s="30">
        <f t="shared" si="178"/>
        <v>42415</v>
      </c>
    </row>
    <row r="11455" spans="1:2" x14ac:dyDescent="0.25">
      <c r="A11455" s="23" t="s">
        <v>98</v>
      </c>
      <c r="B11455" s="30">
        <f t="shared" si="178"/>
        <v>42417</v>
      </c>
    </row>
    <row r="11456" spans="1:2" x14ac:dyDescent="0.25">
      <c r="A11456" s="23" t="s">
        <v>97</v>
      </c>
      <c r="B11456" s="30">
        <f t="shared" si="178"/>
        <v>42416</v>
      </c>
    </row>
    <row r="11457" spans="1:2" x14ac:dyDescent="0.25">
      <c r="A11457" s="23" t="s">
        <v>99</v>
      </c>
      <c r="B11457" s="30">
        <f t="shared" si="178"/>
        <v>42419</v>
      </c>
    </row>
    <row r="11458" spans="1:2" x14ac:dyDescent="0.25">
      <c r="A11458" s="23" t="s">
        <v>134</v>
      </c>
      <c r="B11458" s="30">
        <f t="shared" si="178"/>
        <v>42414</v>
      </c>
    </row>
    <row r="11459" spans="1:2" x14ac:dyDescent="0.25">
      <c r="A11459" s="23" t="s">
        <v>194</v>
      </c>
      <c r="B11459" s="30">
        <f t="shared" ref="B11459:B11522" si="179">DATEVALUE(SUBSTITUTE(A11459,".","-"))</f>
        <v>42413</v>
      </c>
    </row>
    <row r="11460" spans="1:2" x14ac:dyDescent="0.25">
      <c r="A11460" s="23" t="s">
        <v>124</v>
      </c>
      <c r="B11460" s="30">
        <f t="shared" si="179"/>
        <v>42401</v>
      </c>
    </row>
    <row r="11461" spans="1:2" x14ac:dyDescent="0.25">
      <c r="A11461" s="23" t="s">
        <v>138</v>
      </c>
      <c r="B11461" s="30">
        <f t="shared" si="179"/>
        <v>42396</v>
      </c>
    </row>
    <row r="11462" spans="1:2" x14ac:dyDescent="0.25">
      <c r="A11462" s="23" t="s">
        <v>124</v>
      </c>
      <c r="B11462" s="30">
        <f t="shared" si="179"/>
        <v>42401</v>
      </c>
    </row>
    <row r="11463" spans="1:2" x14ac:dyDescent="0.25">
      <c r="A11463" s="23" t="s">
        <v>128</v>
      </c>
      <c r="B11463" s="30">
        <f t="shared" si="179"/>
        <v>42400</v>
      </c>
    </row>
    <row r="11464" spans="1:2" x14ac:dyDescent="0.25">
      <c r="A11464" s="23" t="s">
        <v>118</v>
      </c>
      <c r="B11464" s="30">
        <f t="shared" si="179"/>
        <v>42398</v>
      </c>
    </row>
    <row r="11465" spans="1:2" x14ac:dyDescent="0.25">
      <c r="A11465" s="23" t="s">
        <v>97</v>
      </c>
      <c r="B11465" s="30">
        <f t="shared" si="179"/>
        <v>42416</v>
      </c>
    </row>
    <row r="11466" spans="1:2" x14ac:dyDescent="0.25">
      <c r="A11466" s="23" t="s">
        <v>97</v>
      </c>
      <c r="B11466" s="30">
        <f t="shared" si="179"/>
        <v>42416</v>
      </c>
    </row>
    <row r="11467" spans="1:2" x14ac:dyDescent="0.25">
      <c r="A11467" s="23" t="s">
        <v>92</v>
      </c>
      <c r="B11467" s="30">
        <f t="shared" si="179"/>
        <v>42418</v>
      </c>
    </row>
    <row r="11468" spans="1:2" x14ac:dyDescent="0.25">
      <c r="A11468" s="23" t="s">
        <v>92</v>
      </c>
      <c r="B11468" s="30">
        <f t="shared" si="179"/>
        <v>42418</v>
      </c>
    </row>
    <row r="11469" spans="1:2" x14ac:dyDescent="0.25">
      <c r="A11469" s="23" t="s">
        <v>92</v>
      </c>
      <c r="B11469" s="30">
        <f t="shared" si="179"/>
        <v>42418</v>
      </c>
    </row>
    <row r="11470" spans="1:2" x14ac:dyDescent="0.25">
      <c r="A11470" s="23" t="s">
        <v>92</v>
      </c>
      <c r="B11470" s="30">
        <f t="shared" si="179"/>
        <v>42418</v>
      </c>
    </row>
    <row r="11471" spans="1:2" x14ac:dyDescent="0.25">
      <c r="A11471" s="23" t="s">
        <v>92</v>
      </c>
      <c r="B11471" s="30">
        <f t="shared" si="179"/>
        <v>42418</v>
      </c>
    </row>
    <row r="11472" spans="1:2" x14ac:dyDescent="0.25">
      <c r="A11472" s="23" t="s">
        <v>99</v>
      </c>
      <c r="B11472" s="30">
        <f t="shared" si="179"/>
        <v>42419</v>
      </c>
    </row>
    <row r="11473" spans="1:2" x14ac:dyDescent="0.25">
      <c r="A11473" s="23" t="s">
        <v>99</v>
      </c>
      <c r="B11473" s="30">
        <f t="shared" si="179"/>
        <v>42419</v>
      </c>
    </row>
    <row r="11474" spans="1:2" x14ac:dyDescent="0.25">
      <c r="A11474" s="23" t="s">
        <v>124</v>
      </c>
      <c r="B11474" s="30">
        <f t="shared" si="179"/>
        <v>42401</v>
      </c>
    </row>
    <row r="11475" spans="1:2" x14ac:dyDescent="0.25">
      <c r="A11475" s="23" t="s">
        <v>124</v>
      </c>
      <c r="B11475" s="30">
        <f t="shared" si="179"/>
        <v>42401</v>
      </c>
    </row>
    <row r="11476" spans="1:2" x14ac:dyDescent="0.25">
      <c r="A11476" s="23" t="s">
        <v>94</v>
      </c>
      <c r="B11476" s="30">
        <f t="shared" si="179"/>
        <v>42424</v>
      </c>
    </row>
    <row r="11477" spans="1:2" x14ac:dyDescent="0.25">
      <c r="A11477" s="23" t="s">
        <v>125</v>
      </c>
      <c r="B11477" s="30">
        <f t="shared" si="179"/>
        <v>42408</v>
      </c>
    </row>
    <row r="11478" spans="1:2" x14ac:dyDescent="0.25">
      <c r="A11478" s="23" t="s">
        <v>125</v>
      </c>
      <c r="B11478" s="30">
        <f t="shared" si="179"/>
        <v>42408</v>
      </c>
    </row>
    <row r="11479" spans="1:2" x14ac:dyDescent="0.25">
      <c r="A11479" s="23" t="s">
        <v>125</v>
      </c>
      <c r="B11479" s="30">
        <f t="shared" si="179"/>
        <v>42408</v>
      </c>
    </row>
    <row r="11480" spans="1:2" x14ac:dyDescent="0.25">
      <c r="A11480" s="23" t="s">
        <v>125</v>
      </c>
      <c r="B11480" s="30">
        <f t="shared" si="179"/>
        <v>42408</v>
      </c>
    </row>
    <row r="11481" spans="1:2" x14ac:dyDescent="0.25">
      <c r="A11481" s="23" t="s">
        <v>125</v>
      </c>
      <c r="B11481" s="30">
        <f t="shared" si="179"/>
        <v>42408</v>
      </c>
    </row>
    <row r="11482" spans="1:2" x14ac:dyDescent="0.25">
      <c r="A11482" s="23" t="s">
        <v>125</v>
      </c>
      <c r="B11482" s="30">
        <f t="shared" si="179"/>
        <v>42408</v>
      </c>
    </row>
    <row r="11483" spans="1:2" x14ac:dyDescent="0.25">
      <c r="A11483" s="23" t="s">
        <v>125</v>
      </c>
      <c r="B11483" s="30">
        <f t="shared" si="179"/>
        <v>42408</v>
      </c>
    </row>
    <row r="11484" spans="1:2" x14ac:dyDescent="0.25">
      <c r="A11484" s="23" t="s">
        <v>125</v>
      </c>
      <c r="B11484" s="30">
        <f t="shared" si="179"/>
        <v>42408</v>
      </c>
    </row>
    <row r="11485" spans="1:2" x14ac:dyDescent="0.25">
      <c r="A11485" s="23" t="s">
        <v>125</v>
      </c>
      <c r="B11485" s="30">
        <f t="shared" si="179"/>
        <v>42408</v>
      </c>
    </row>
    <row r="11486" spans="1:2" x14ac:dyDescent="0.25">
      <c r="A11486" s="23" t="s">
        <v>125</v>
      </c>
      <c r="B11486" s="30">
        <f t="shared" si="179"/>
        <v>42408</v>
      </c>
    </row>
    <row r="11487" spans="1:2" x14ac:dyDescent="0.25">
      <c r="A11487" s="23" t="s">
        <v>125</v>
      </c>
      <c r="B11487" s="30">
        <f t="shared" si="179"/>
        <v>42408</v>
      </c>
    </row>
    <row r="11488" spans="1:2" x14ac:dyDescent="0.25">
      <c r="A11488" s="23" t="s">
        <v>125</v>
      </c>
      <c r="B11488" s="30">
        <f t="shared" si="179"/>
        <v>42408</v>
      </c>
    </row>
    <row r="11489" spans="1:2" x14ac:dyDescent="0.25">
      <c r="A11489" s="23" t="s">
        <v>125</v>
      </c>
      <c r="B11489" s="30">
        <f t="shared" si="179"/>
        <v>42408</v>
      </c>
    </row>
    <row r="11490" spans="1:2" x14ac:dyDescent="0.25">
      <c r="A11490" s="23" t="s">
        <v>125</v>
      </c>
      <c r="B11490" s="30">
        <f t="shared" si="179"/>
        <v>42408</v>
      </c>
    </row>
    <row r="11491" spans="1:2" x14ac:dyDescent="0.25">
      <c r="A11491" s="23" t="s">
        <v>125</v>
      </c>
      <c r="B11491" s="30">
        <f t="shared" si="179"/>
        <v>42408</v>
      </c>
    </row>
    <row r="11492" spans="1:2" x14ac:dyDescent="0.25">
      <c r="A11492" s="23" t="s">
        <v>125</v>
      </c>
      <c r="B11492" s="30">
        <f t="shared" si="179"/>
        <v>42408</v>
      </c>
    </row>
    <row r="11493" spans="1:2" x14ac:dyDescent="0.25">
      <c r="A11493" s="23" t="s">
        <v>125</v>
      </c>
      <c r="B11493" s="30">
        <f t="shared" si="179"/>
        <v>42408</v>
      </c>
    </row>
    <row r="11494" spans="1:2" x14ac:dyDescent="0.25">
      <c r="A11494" s="23" t="s">
        <v>125</v>
      </c>
      <c r="B11494" s="30">
        <f t="shared" si="179"/>
        <v>42408</v>
      </c>
    </row>
    <row r="11495" spans="1:2" x14ac:dyDescent="0.25">
      <c r="A11495" s="23" t="s">
        <v>125</v>
      </c>
      <c r="B11495" s="30">
        <f t="shared" si="179"/>
        <v>42408</v>
      </c>
    </row>
    <row r="11496" spans="1:2" x14ac:dyDescent="0.25">
      <c r="A11496" s="23" t="s">
        <v>125</v>
      </c>
      <c r="B11496" s="30">
        <f t="shared" si="179"/>
        <v>42408</v>
      </c>
    </row>
    <row r="11497" spans="1:2" x14ac:dyDescent="0.25">
      <c r="A11497" s="23" t="s">
        <v>125</v>
      </c>
      <c r="B11497" s="30">
        <f t="shared" si="179"/>
        <v>42408</v>
      </c>
    </row>
    <row r="11498" spans="1:2" x14ac:dyDescent="0.25">
      <c r="A11498" s="23" t="s">
        <v>125</v>
      </c>
      <c r="B11498" s="30">
        <f t="shared" si="179"/>
        <v>42408</v>
      </c>
    </row>
    <row r="11499" spans="1:2" x14ac:dyDescent="0.25">
      <c r="A11499" s="23" t="s">
        <v>125</v>
      </c>
      <c r="B11499" s="30">
        <f t="shared" si="179"/>
        <v>42408</v>
      </c>
    </row>
    <row r="11500" spans="1:2" x14ac:dyDescent="0.25">
      <c r="A11500" s="23" t="s">
        <v>125</v>
      </c>
      <c r="B11500" s="30">
        <f t="shared" si="179"/>
        <v>42408</v>
      </c>
    </row>
    <row r="11501" spans="1:2" x14ac:dyDescent="0.25">
      <c r="A11501" s="23" t="s">
        <v>125</v>
      </c>
      <c r="B11501" s="30">
        <f t="shared" si="179"/>
        <v>42408</v>
      </c>
    </row>
    <row r="11502" spans="1:2" x14ac:dyDescent="0.25">
      <c r="A11502" s="23" t="s">
        <v>125</v>
      </c>
      <c r="B11502" s="30">
        <f t="shared" si="179"/>
        <v>42408</v>
      </c>
    </row>
    <row r="11503" spans="1:2" x14ac:dyDescent="0.25">
      <c r="A11503" s="23" t="s">
        <v>127</v>
      </c>
      <c r="B11503" s="30">
        <f t="shared" si="179"/>
        <v>42404</v>
      </c>
    </row>
    <row r="11504" spans="1:2" x14ac:dyDescent="0.25">
      <c r="A11504" s="23" t="s">
        <v>127</v>
      </c>
      <c r="B11504" s="30">
        <f t="shared" si="179"/>
        <v>42404</v>
      </c>
    </row>
    <row r="11505" spans="1:2" x14ac:dyDescent="0.25">
      <c r="A11505" s="23" t="s">
        <v>127</v>
      </c>
      <c r="B11505" s="30">
        <f t="shared" si="179"/>
        <v>42404</v>
      </c>
    </row>
    <row r="11506" spans="1:2" x14ac:dyDescent="0.25">
      <c r="A11506" s="23" t="s">
        <v>127</v>
      </c>
      <c r="B11506" s="30">
        <f t="shared" si="179"/>
        <v>42404</v>
      </c>
    </row>
    <row r="11507" spans="1:2" x14ac:dyDescent="0.25">
      <c r="A11507" s="23" t="s">
        <v>127</v>
      </c>
      <c r="B11507" s="30">
        <f t="shared" si="179"/>
        <v>42404</v>
      </c>
    </row>
    <row r="11508" spans="1:2" x14ac:dyDescent="0.25">
      <c r="A11508" s="23" t="s">
        <v>124</v>
      </c>
      <c r="B11508" s="30">
        <f t="shared" si="179"/>
        <v>42401</v>
      </c>
    </row>
    <row r="11509" spans="1:2" x14ac:dyDescent="0.25">
      <c r="A11509" s="23" t="s">
        <v>127</v>
      </c>
      <c r="B11509" s="30">
        <f t="shared" si="179"/>
        <v>42404</v>
      </c>
    </row>
    <row r="11510" spans="1:2" x14ac:dyDescent="0.25">
      <c r="A11510" s="23" t="s">
        <v>127</v>
      </c>
      <c r="B11510" s="30">
        <f t="shared" si="179"/>
        <v>42404</v>
      </c>
    </row>
    <row r="11511" spans="1:2" x14ac:dyDescent="0.25">
      <c r="A11511" s="23" t="s">
        <v>127</v>
      </c>
      <c r="B11511" s="30">
        <f t="shared" si="179"/>
        <v>42404</v>
      </c>
    </row>
    <row r="11512" spans="1:2" x14ac:dyDescent="0.25">
      <c r="A11512" s="23" t="s">
        <v>127</v>
      </c>
      <c r="B11512" s="30">
        <f t="shared" si="179"/>
        <v>42404</v>
      </c>
    </row>
    <row r="11513" spans="1:2" x14ac:dyDescent="0.25">
      <c r="A11513" s="23" t="s">
        <v>127</v>
      </c>
      <c r="B11513" s="30">
        <f t="shared" si="179"/>
        <v>42404</v>
      </c>
    </row>
    <row r="11514" spans="1:2" x14ac:dyDescent="0.25">
      <c r="A11514" s="23" t="s">
        <v>89</v>
      </c>
      <c r="B11514" s="30">
        <f t="shared" si="179"/>
        <v>42403</v>
      </c>
    </row>
    <row r="11515" spans="1:2" x14ac:dyDescent="0.25">
      <c r="A11515" s="23" t="s">
        <v>124</v>
      </c>
      <c r="B11515" s="30">
        <f t="shared" si="179"/>
        <v>42401</v>
      </c>
    </row>
    <row r="11516" spans="1:2" x14ac:dyDescent="0.25">
      <c r="A11516" s="23" t="s">
        <v>126</v>
      </c>
      <c r="B11516" s="30">
        <f t="shared" si="179"/>
        <v>42402</v>
      </c>
    </row>
    <row r="11517" spans="1:2" x14ac:dyDescent="0.25">
      <c r="A11517" s="23" t="s">
        <v>89</v>
      </c>
      <c r="B11517" s="30">
        <f t="shared" si="179"/>
        <v>42403</v>
      </c>
    </row>
    <row r="11518" spans="1:2" x14ac:dyDescent="0.25">
      <c r="A11518" s="23" t="s">
        <v>89</v>
      </c>
      <c r="B11518" s="30">
        <f t="shared" si="179"/>
        <v>42403</v>
      </c>
    </row>
    <row r="11519" spans="1:2" x14ac:dyDescent="0.25">
      <c r="A11519" s="23" t="s">
        <v>96</v>
      </c>
      <c r="B11519" s="30">
        <f t="shared" si="179"/>
        <v>42412</v>
      </c>
    </row>
    <row r="11520" spans="1:2" x14ac:dyDescent="0.25">
      <c r="A11520" s="23" t="s">
        <v>96</v>
      </c>
      <c r="B11520" s="30">
        <f t="shared" si="179"/>
        <v>42412</v>
      </c>
    </row>
    <row r="11521" spans="1:2" x14ac:dyDescent="0.25">
      <c r="A11521" s="23" t="s">
        <v>96</v>
      </c>
      <c r="B11521" s="30">
        <f t="shared" si="179"/>
        <v>42412</v>
      </c>
    </row>
    <row r="11522" spans="1:2" x14ac:dyDescent="0.25">
      <c r="A11522" s="23" t="s">
        <v>90</v>
      </c>
      <c r="B11522" s="30">
        <f t="shared" si="179"/>
        <v>42409</v>
      </c>
    </row>
    <row r="11523" spans="1:2" x14ac:dyDescent="0.25">
      <c r="A11523" s="23" t="s">
        <v>116</v>
      </c>
      <c r="B11523" s="30">
        <f t="shared" ref="B11523:B11586" si="180">DATEVALUE(SUBSTITUTE(A11523,".","-"))</f>
        <v>42410</v>
      </c>
    </row>
    <row r="11524" spans="1:2" x14ac:dyDescent="0.25">
      <c r="A11524" s="23" t="s">
        <v>95</v>
      </c>
      <c r="B11524" s="30">
        <f t="shared" si="180"/>
        <v>42411</v>
      </c>
    </row>
    <row r="11525" spans="1:2" x14ac:dyDescent="0.25">
      <c r="A11525" s="23" t="s">
        <v>95</v>
      </c>
      <c r="B11525" s="30">
        <f t="shared" si="180"/>
        <v>42411</v>
      </c>
    </row>
    <row r="11526" spans="1:2" x14ac:dyDescent="0.25">
      <c r="A11526" s="23" t="s">
        <v>95</v>
      </c>
      <c r="B11526" s="30">
        <f t="shared" si="180"/>
        <v>42411</v>
      </c>
    </row>
    <row r="11527" spans="1:2" x14ac:dyDescent="0.25">
      <c r="A11527" s="23" t="s">
        <v>95</v>
      </c>
      <c r="B11527" s="30">
        <f t="shared" si="180"/>
        <v>42411</v>
      </c>
    </row>
    <row r="11528" spans="1:2" x14ac:dyDescent="0.25">
      <c r="A11528" s="23" t="s">
        <v>125</v>
      </c>
      <c r="B11528" s="30">
        <f t="shared" si="180"/>
        <v>42408</v>
      </c>
    </row>
    <row r="11529" spans="1:2" x14ac:dyDescent="0.25">
      <c r="A11529" s="23" t="s">
        <v>125</v>
      </c>
      <c r="B11529" s="30">
        <f t="shared" si="180"/>
        <v>42408</v>
      </c>
    </row>
    <row r="11530" spans="1:2" x14ac:dyDescent="0.25">
      <c r="A11530" s="23" t="s">
        <v>125</v>
      </c>
      <c r="B11530" s="30">
        <f t="shared" si="180"/>
        <v>42408</v>
      </c>
    </row>
    <row r="11531" spans="1:2" x14ac:dyDescent="0.25">
      <c r="A11531" s="23" t="s">
        <v>125</v>
      </c>
      <c r="B11531" s="30">
        <f t="shared" si="180"/>
        <v>42408</v>
      </c>
    </row>
    <row r="11532" spans="1:2" x14ac:dyDescent="0.25">
      <c r="A11532" s="23" t="s">
        <v>125</v>
      </c>
      <c r="B11532" s="30">
        <f t="shared" si="180"/>
        <v>42408</v>
      </c>
    </row>
    <row r="11533" spans="1:2" x14ac:dyDescent="0.25">
      <c r="A11533" s="23" t="s">
        <v>125</v>
      </c>
      <c r="B11533" s="30">
        <f t="shared" si="180"/>
        <v>42408</v>
      </c>
    </row>
    <row r="11534" spans="1:2" x14ac:dyDescent="0.25">
      <c r="A11534" s="23" t="s">
        <v>95</v>
      </c>
      <c r="B11534" s="30">
        <f t="shared" si="180"/>
        <v>42411</v>
      </c>
    </row>
    <row r="11535" spans="1:2" x14ac:dyDescent="0.25">
      <c r="A11535" s="23" t="s">
        <v>116</v>
      </c>
      <c r="B11535" s="30">
        <f t="shared" si="180"/>
        <v>42410</v>
      </c>
    </row>
    <row r="11536" spans="1:2" x14ac:dyDescent="0.25">
      <c r="A11536" s="23" t="s">
        <v>116</v>
      </c>
      <c r="B11536" s="30">
        <f t="shared" si="180"/>
        <v>42410</v>
      </c>
    </row>
    <row r="11537" spans="1:2" x14ac:dyDescent="0.25">
      <c r="A11537" s="23" t="s">
        <v>116</v>
      </c>
      <c r="B11537" s="30">
        <f t="shared" si="180"/>
        <v>42410</v>
      </c>
    </row>
    <row r="11538" spans="1:2" x14ac:dyDescent="0.25">
      <c r="A11538" s="23" t="s">
        <v>116</v>
      </c>
      <c r="B11538" s="30">
        <f t="shared" si="180"/>
        <v>42410</v>
      </c>
    </row>
    <row r="11539" spans="1:2" x14ac:dyDescent="0.25">
      <c r="A11539" s="23" t="s">
        <v>116</v>
      </c>
      <c r="B11539" s="30">
        <f t="shared" si="180"/>
        <v>42410</v>
      </c>
    </row>
    <row r="11540" spans="1:2" x14ac:dyDescent="0.25">
      <c r="A11540" s="23" t="s">
        <v>90</v>
      </c>
      <c r="B11540" s="30">
        <f t="shared" si="180"/>
        <v>42409</v>
      </c>
    </row>
    <row r="11541" spans="1:2" x14ac:dyDescent="0.25">
      <c r="A11541" s="23" t="s">
        <v>91</v>
      </c>
      <c r="B11541" s="30">
        <f t="shared" si="180"/>
        <v>42415</v>
      </c>
    </row>
    <row r="11542" spans="1:2" x14ac:dyDescent="0.25">
      <c r="A11542" s="23" t="s">
        <v>194</v>
      </c>
      <c r="B11542" s="30">
        <f t="shared" si="180"/>
        <v>42413</v>
      </c>
    </row>
    <row r="11543" spans="1:2" x14ac:dyDescent="0.25">
      <c r="A11543" s="23" t="s">
        <v>91</v>
      </c>
      <c r="B11543" s="30">
        <f t="shared" si="180"/>
        <v>42415</v>
      </c>
    </row>
    <row r="11544" spans="1:2" x14ac:dyDescent="0.25">
      <c r="A11544" s="23" t="s">
        <v>91</v>
      </c>
      <c r="B11544" s="30">
        <f t="shared" si="180"/>
        <v>42415</v>
      </c>
    </row>
    <row r="11545" spans="1:2" x14ac:dyDescent="0.25">
      <c r="A11545" s="23" t="s">
        <v>91</v>
      </c>
      <c r="B11545" s="30">
        <f t="shared" si="180"/>
        <v>42415</v>
      </c>
    </row>
    <row r="11546" spans="1:2" x14ac:dyDescent="0.25">
      <c r="A11546" s="23" t="s">
        <v>91</v>
      </c>
      <c r="B11546" s="30">
        <f t="shared" si="180"/>
        <v>42415</v>
      </c>
    </row>
    <row r="11547" spans="1:2" x14ac:dyDescent="0.25">
      <c r="A11547" s="23" t="s">
        <v>97</v>
      </c>
      <c r="B11547" s="30">
        <f t="shared" si="180"/>
        <v>42416</v>
      </c>
    </row>
    <row r="11548" spans="1:2" x14ac:dyDescent="0.25">
      <c r="A11548" s="23" t="s">
        <v>97</v>
      </c>
      <c r="B11548" s="30">
        <f t="shared" si="180"/>
        <v>42416</v>
      </c>
    </row>
    <row r="11549" spans="1:2" x14ac:dyDescent="0.25">
      <c r="A11549" s="23" t="s">
        <v>97</v>
      </c>
      <c r="B11549" s="30">
        <f t="shared" si="180"/>
        <v>42416</v>
      </c>
    </row>
    <row r="11550" spans="1:2" x14ac:dyDescent="0.25">
      <c r="A11550" s="23" t="s">
        <v>97</v>
      </c>
      <c r="B11550" s="30">
        <f t="shared" si="180"/>
        <v>42416</v>
      </c>
    </row>
    <row r="11551" spans="1:2" x14ac:dyDescent="0.25">
      <c r="A11551" s="23" t="s">
        <v>97</v>
      </c>
      <c r="B11551" s="30">
        <f t="shared" si="180"/>
        <v>42416</v>
      </c>
    </row>
    <row r="11552" spans="1:2" x14ac:dyDescent="0.25">
      <c r="A11552" s="23" t="s">
        <v>97</v>
      </c>
      <c r="B11552" s="30">
        <f t="shared" si="180"/>
        <v>42416</v>
      </c>
    </row>
    <row r="11553" spans="1:2" x14ac:dyDescent="0.25">
      <c r="A11553" s="23" t="s">
        <v>97</v>
      </c>
      <c r="B11553" s="30">
        <f t="shared" si="180"/>
        <v>42416</v>
      </c>
    </row>
    <row r="11554" spans="1:2" x14ac:dyDescent="0.25">
      <c r="A11554" s="23" t="s">
        <v>97</v>
      </c>
      <c r="B11554" s="30">
        <f t="shared" si="180"/>
        <v>42416</v>
      </c>
    </row>
    <row r="11555" spans="1:2" x14ac:dyDescent="0.25">
      <c r="A11555" s="23" t="s">
        <v>97</v>
      </c>
      <c r="B11555" s="30">
        <f t="shared" si="180"/>
        <v>42416</v>
      </c>
    </row>
    <row r="11556" spans="1:2" x14ac:dyDescent="0.25">
      <c r="A11556" s="23" t="s">
        <v>97</v>
      </c>
      <c r="B11556" s="30">
        <f t="shared" si="180"/>
        <v>42416</v>
      </c>
    </row>
    <row r="11557" spans="1:2" x14ac:dyDescent="0.25">
      <c r="A11557" s="23" t="s">
        <v>124</v>
      </c>
      <c r="B11557" s="30">
        <f t="shared" si="180"/>
        <v>42401</v>
      </c>
    </row>
    <row r="11558" spans="1:2" x14ac:dyDescent="0.25">
      <c r="A11558" s="23" t="s">
        <v>89</v>
      </c>
      <c r="B11558" s="30">
        <f t="shared" si="180"/>
        <v>42403</v>
      </c>
    </row>
    <row r="11559" spans="1:2" x14ac:dyDescent="0.25">
      <c r="A11559" s="23" t="s">
        <v>90</v>
      </c>
      <c r="B11559" s="30">
        <f t="shared" si="180"/>
        <v>42409</v>
      </c>
    </row>
    <row r="11560" spans="1:2" x14ac:dyDescent="0.25">
      <c r="A11560" s="23" t="s">
        <v>90</v>
      </c>
      <c r="B11560" s="30">
        <f t="shared" si="180"/>
        <v>42409</v>
      </c>
    </row>
    <row r="11561" spans="1:2" x14ac:dyDescent="0.25">
      <c r="A11561" s="23" t="s">
        <v>116</v>
      </c>
      <c r="B11561" s="30">
        <f t="shared" si="180"/>
        <v>42410</v>
      </c>
    </row>
    <row r="11562" spans="1:2" x14ac:dyDescent="0.25">
      <c r="A11562" s="23" t="s">
        <v>124</v>
      </c>
      <c r="B11562" s="30">
        <f t="shared" si="180"/>
        <v>42401</v>
      </c>
    </row>
    <row r="11563" spans="1:2" x14ac:dyDescent="0.25">
      <c r="A11563" s="23" t="s">
        <v>92</v>
      </c>
      <c r="B11563" s="30">
        <f t="shared" si="180"/>
        <v>42418</v>
      </c>
    </row>
    <row r="11564" spans="1:2" x14ac:dyDescent="0.25">
      <c r="A11564" s="23" t="s">
        <v>93</v>
      </c>
      <c r="B11564" s="30">
        <f t="shared" si="180"/>
        <v>42422</v>
      </c>
    </row>
    <row r="11565" spans="1:2" x14ac:dyDescent="0.25">
      <c r="A11565" s="23" t="s">
        <v>100</v>
      </c>
      <c r="B11565" s="30">
        <f t="shared" si="180"/>
        <v>42423</v>
      </c>
    </row>
    <row r="11566" spans="1:2" x14ac:dyDescent="0.25">
      <c r="A11566" s="23" t="s">
        <v>99</v>
      </c>
      <c r="B11566" s="30">
        <f t="shared" si="180"/>
        <v>42419</v>
      </c>
    </row>
    <row r="11567" spans="1:2" x14ac:dyDescent="0.25">
      <c r="A11567" s="23" t="s">
        <v>126</v>
      </c>
      <c r="B11567" s="30">
        <f t="shared" si="180"/>
        <v>42402</v>
      </c>
    </row>
    <row r="11568" spans="1:2" x14ac:dyDescent="0.25">
      <c r="A11568" s="23" t="s">
        <v>126</v>
      </c>
      <c r="B11568" s="30">
        <f t="shared" si="180"/>
        <v>42402</v>
      </c>
    </row>
    <row r="11569" spans="1:2" x14ac:dyDescent="0.25">
      <c r="A11569" s="23" t="s">
        <v>126</v>
      </c>
      <c r="B11569" s="30">
        <f t="shared" si="180"/>
        <v>42402</v>
      </c>
    </row>
    <row r="11570" spans="1:2" x14ac:dyDescent="0.25">
      <c r="A11570" s="23" t="s">
        <v>126</v>
      </c>
      <c r="B11570" s="30">
        <f t="shared" si="180"/>
        <v>42402</v>
      </c>
    </row>
    <row r="11571" spans="1:2" x14ac:dyDescent="0.25">
      <c r="A11571" s="23" t="s">
        <v>126</v>
      </c>
      <c r="B11571" s="30">
        <f t="shared" si="180"/>
        <v>42402</v>
      </c>
    </row>
    <row r="11572" spans="1:2" x14ac:dyDescent="0.25">
      <c r="A11572" s="23" t="s">
        <v>89</v>
      </c>
      <c r="B11572" s="30">
        <f t="shared" si="180"/>
        <v>42403</v>
      </c>
    </row>
    <row r="11573" spans="1:2" x14ac:dyDescent="0.25">
      <c r="A11573" s="23" t="s">
        <v>124</v>
      </c>
      <c r="B11573" s="30">
        <f t="shared" si="180"/>
        <v>42401</v>
      </c>
    </row>
    <row r="11574" spans="1:2" x14ac:dyDescent="0.25">
      <c r="A11574" s="23" t="s">
        <v>124</v>
      </c>
      <c r="B11574" s="30">
        <f t="shared" si="180"/>
        <v>42401</v>
      </c>
    </row>
    <row r="11575" spans="1:2" x14ac:dyDescent="0.25">
      <c r="A11575" s="23" t="s">
        <v>89</v>
      </c>
      <c r="B11575" s="30">
        <f t="shared" si="180"/>
        <v>42403</v>
      </c>
    </row>
    <row r="11576" spans="1:2" x14ac:dyDescent="0.25">
      <c r="A11576" s="23" t="s">
        <v>93</v>
      </c>
      <c r="B11576" s="30">
        <f t="shared" si="180"/>
        <v>42422</v>
      </c>
    </row>
    <row r="11577" spans="1:2" x14ac:dyDescent="0.25">
      <c r="A11577" s="23" t="s">
        <v>93</v>
      </c>
      <c r="B11577" s="30">
        <f t="shared" si="180"/>
        <v>42422</v>
      </c>
    </row>
    <row r="11578" spans="1:2" x14ac:dyDescent="0.25">
      <c r="A11578" s="23" t="s">
        <v>93</v>
      </c>
      <c r="B11578" s="30">
        <f t="shared" si="180"/>
        <v>42422</v>
      </c>
    </row>
    <row r="11579" spans="1:2" x14ac:dyDescent="0.25">
      <c r="A11579" s="23" t="s">
        <v>93</v>
      </c>
      <c r="B11579" s="30">
        <f t="shared" si="180"/>
        <v>42422</v>
      </c>
    </row>
    <row r="11580" spans="1:2" x14ac:dyDescent="0.25">
      <c r="A11580" s="23" t="s">
        <v>93</v>
      </c>
      <c r="B11580" s="30">
        <f t="shared" si="180"/>
        <v>42422</v>
      </c>
    </row>
    <row r="11581" spans="1:2" x14ac:dyDescent="0.25">
      <c r="A11581" s="23" t="s">
        <v>126</v>
      </c>
      <c r="B11581" s="30">
        <f t="shared" si="180"/>
        <v>42402</v>
      </c>
    </row>
    <row r="11582" spans="1:2" x14ac:dyDescent="0.25">
      <c r="A11582" s="23" t="s">
        <v>127</v>
      </c>
      <c r="B11582" s="30">
        <f t="shared" si="180"/>
        <v>42404</v>
      </c>
    </row>
    <row r="11583" spans="1:2" x14ac:dyDescent="0.25">
      <c r="A11583" s="23" t="s">
        <v>127</v>
      </c>
      <c r="B11583" s="30">
        <f t="shared" si="180"/>
        <v>42404</v>
      </c>
    </row>
    <row r="11584" spans="1:2" x14ac:dyDescent="0.25">
      <c r="A11584" s="23" t="s">
        <v>127</v>
      </c>
      <c r="B11584" s="30">
        <f t="shared" si="180"/>
        <v>42404</v>
      </c>
    </row>
    <row r="11585" spans="1:2" x14ac:dyDescent="0.25">
      <c r="A11585" s="23" t="s">
        <v>114</v>
      </c>
      <c r="B11585" s="30">
        <f t="shared" si="180"/>
        <v>42390</v>
      </c>
    </row>
    <row r="11586" spans="1:2" x14ac:dyDescent="0.25">
      <c r="A11586" s="23" t="s">
        <v>124</v>
      </c>
      <c r="B11586" s="30">
        <f t="shared" si="180"/>
        <v>42401</v>
      </c>
    </row>
    <row r="11587" spans="1:2" x14ac:dyDescent="0.25">
      <c r="A11587" s="23" t="s">
        <v>89</v>
      </c>
      <c r="B11587" s="30">
        <f t="shared" ref="B11587:B11650" si="181">DATEVALUE(SUBSTITUTE(A11587,".","-"))</f>
        <v>42403</v>
      </c>
    </row>
    <row r="11588" spans="1:2" x14ac:dyDescent="0.25">
      <c r="A11588" s="23" t="s">
        <v>89</v>
      </c>
      <c r="B11588" s="30">
        <f t="shared" si="181"/>
        <v>42403</v>
      </c>
    </row>
    <row r="11589" spans="1:2" x14ac:dyDescent="0.25">
      <c r="A11589" s="23" t="s">
        <v>89</v>
      </c>
      <c r="B11589" s="30">
        <f t="shared" si="181"/>
        <v>42403</v>
      </c>
    </row>
    <row r="11590" spans="1:2" x14ac:dyDescent="0.25">
      <c r="A11590" s="23" t="s">
        <v>89</v>
      </c>
      <c r="B11590" s="30">
        <f t="shared" si="181"/>
        <v>42403</v>
      </c>
    </row>
    <row r="11591" spans="1:2" x14ac:dyDescent="0.25">
      <c r="A11591" s="23" t="s">
        <v>89</v>
      </c>
      <c r="B11591" s="30">
        <f t="shared" si="181"/>
        <v>42403</v>
      </c>
    </row>
    <row r="11592" spans="1:2" x14ac:dyDescent="0.25">
      <c r="A11592" s="23" t="s">
        <v>89</v>
      </c>
      <c r="B11592" s="30">
        <f t="shared" si="181"/>
        <v>42403</v>
      </c>
    </row>
    <row r="11593" spans="1:2" x14ac:dyDescent="0.25">
      <c r="A11593" s="23" t="s">
        <v>89</v>
      </c>
      <c r="B11593" s="30">
        <f t="shared" si="181"/>
        <v>42403</v>
      </c>
    </row>
    <row r="11594" spans="1:2" x14ac:dyDescent="0.25">
      <c r="A11594" s="23" t="s">
        <v>89</v>
      </c>
      <c r="B11594" s="30">
        <f t="shared" si="181"/>
        <v>42403</v>
      </c>
    </row>
    <row r="11595" spans="1:2" x14ac:dyDescent="0.25">
      <c r="A11595" s="23" t="s">
        <v>89</v>
      </c>
      <c r="B11595" s="30">
        <f t="shared" si="181"/>
        <v>42403</v>
      </c>
    </row>
    <row r="11596" spans="1:2" x14ac:dyDescent="0.25">
      <c r="A11596" s="23" t="s">
        <v>89</v>
      </c>
      <c r="B11596" s="30">
        <f t="shared" si="181"/>
        <v>42403</v>
      </c>
    </row>
    <row r="11597" spans="1:2" x14ac:dyDescent="0.25">
      <c r="A11597" s="23" t="s">
        <v>89</v>
      </c>
      <c r="B11597" s="30">
        <f t="shared" si="181"/>
        <v>42403</v>
      </c>
    </row>
    <row r="11598" spans="1:2" x14ac:dyDescent="0.25">
      <c r="A11598" s="23" t="s">
        <v>89</v>
      </c>
      <c r="B11598" s="30">
        <f t="shared" si="181"/>
        <v>42403</v>
      </c>
    </row>
    <row r="11599" spans="1:2" x14ac:dyDescent="0.25">
      <c r="A11599" s="23" t="s">
        <v>89</v>
      </c>
      <c r="B11599" s="30">
        <f t="shared" si="181"/>
        <v>42403</v>
      </c>
    </row>
    <row r="11600" spans="1:2" x14ac:dyDescent="0.25">
      <c r="A11600" s="23" t="s">
        <v>97</v>
      </c>
      <c r="B11600" s="30">
        <f t="shared" si="181"/>
        <v>42416</v>
      </c>
    </row>
    <row r="11601" spans="1:2" x14ac:dyDescent="0.25">
      <c r="A11601" s="23" t="s">
        <v>94</v>
      </c>
      <c r="B11601" s="30">
        <f t="shared" si="181"/>
        <v>42424</v>
      </c>
    </row>
    <row r="11602" spans="1:2" x14ac:dyDescent="0.25">
      <c r="A11602" s="23" t="s">
        <v>94</v>
      </c>
      <c r="B11602" s="30">
        <f t="shared" si="181"/>
        <v>42424</v>
      </c>
    </row>
    <row r="11603" spans="1:2" x14ac:dyDescent="0.25">
      <c r="A11603" s="23" t="s">
        <v>95</v>
      </c>
      <c r="B11603" s="30">
        <f t="shared" si="181"/>
        <v>42411</v>
      </c>
    </row>
    <row r="11604" spans="1:2" x14ac:dyDescent="0.25">
      <c r="A11604" s="23" t="s">
        <v>90</v>
      </c>
      <c r="B11604" s="30">
        <f t="shared" si="181"/>
        <v>42409</v>
      </c>
    </row>
    <row r="11605" spans="1:2" x14ac:dyDescent="0.25">
      <c r="A11605" s="23" t="s">
        <v>127</v>
      </c>
      <c r="B11605" s="30">
        <f t="shared" si="181"/>
        <v>42404</v>
      </c>
    </row>
    <row r="11606" spans="1:2" x14ac:dyDescent="0.25">
      <c r="A11606" s="23" t="s">
        <v>100</v>
      </c>
      <c r="B11606" s="30">
        <f t="shared" si="181"/>
        <v>42423</v>
      </c>
    </row>
    <row r="11607" spans="1:2" x14ac:dyDescent="0.25">
      <c r="A11607" s="23" t="s">
        <v>100</v>
      </c>
      <c r="B11607" s="30">
        <f t="shared" si="181"/>
        <v>42423</v>
      </c>
    </row>
    <row r="11608" spans="1:2" x14ac:dyDescent="0.25">
      <c r="A11608" s="23" t="s">
        <v>100</v>
      </c>
      <c r="B11608" s="30">
        <f t="shared" si="181"/>
        <v>42423</v>
      </c>
    </row>
    <row r="11609" spans="1:2" x14ac:dyDescent="0.25">
      <c r="A11609" s="23" t="s">
        <v>113</v>
      </c>
      <c r="B11609" s="30">
        <f t="shared" si="181"/>
        <v>42397</v>
      </c>
    </row>
    <row r="11610" spans="1:2" x14ac:dyDescent="0.25">
      <c r="A11610" s="23" t="s">
        <v>113</v>
      </c>
      <c r="B11610" s="30">
        <f t="shared" si="181"/>
        <v>42397</v>
      </c>
    </row>
    <row r="11611" spans="1:2" x14ac:dyDescent="0.25">
      <c r="A11611" s="23" t="s">
        <v>124</v>
      </c>
      <c r="B11611" s="30">
        <f t="shared" si="181"/>
        <v>42401</v>
      </c>
    </row>
    <row r="11612" spans="1:2" x14ac:dyDescent="0.25">
      <c r="A11612" s="23" t="s">
        <v>206</v>
      </c>
      <c r="B11612" s="30">
        <f t="shared" si="181"/>
        <v>41435</v>
      </c>
    </row>
    <row r="11613" spans="1:2" x14ac:dyDescent="0.25">
      <c r="A11613" s="23" t="s">
        <v>206</v>
      </c>
      <c r="B11613" s="30">
        <f t="shared" si="181"/>
        <v>41435</v>
      </c>
    </row>
    <row r="11614" spans="1:2" x14ac:dyDescent="0.25">
      <c r="A11614" s="23" t="s">
        <v>206</v>
      </c>
      <c r="B11614" s="30">
        <f t="shared" si="181"/>
        <v>41435</v>
      </c>
    </row>
    <row r="11615" spans="1:2" x14ac:dyDescent="0.25">
      <c r="A11615" s="23" t="s">
        <v>207</v>
      </c>
      <c r="B11615" s="30">
        <f t="shared" si="181"/>
        <v>41472</v>
      </c>
    </row>
    <row r="11616" spans="1:2" x14ac:dyDescent="0.25">
      <c r="A11616" s="23" t="s">
        <v>207</v>
      </c>
      <c r="B11616" s="30">
        <f t="shared" si="181"/>
        <v>41472</v>
      </c>
    </row>
    <row r="11617" spans="1:2" x14ac:dyDescent="0.25">
      <c r="A11617" s="23" t="s">
        <v>207</v>
      </c>
      <c r="B11617" s="30">
        <f t="shared" si="181"/>
        <v>41472</v>
      </c>
    </row>
    <row r="11618" spans="1:2" x14ac:dyDescent="0.25">
      <c r="A11618" s="23" t="s">
        <v>207</v>
      </c>
      <c r="B11618" s="30">
        <f t="shared" si="181"/>
        <v>41472</v>
      </c>
    </row>
    <row r="11619" spans="1:2" x14ac:dyDescent="0.25">
      <c r="A11619" s="23" t="s">
        <v>207</v>
      </c>
      <c r="B11619" s="30">
        <f t="shared" si="181"/>
        <v>41472</v>
      </c>
    </row>
    <row r="11620" spans="1:2" x14ac:dyDescent="0.25">
      <c r="A11620" s="23" t="s">
        <v>207</v>
      </c>
      <c r="B11620" s="30">
        <f t="shared" si="181"/>
        <v>41472</v>
      </c>
    </row>
    <row r="11621" spans="1:2" x14ac:dyDescent="0.25">
      <c r="A11621" s="23" t="s">
        <v>207</v>
      </c>
      <c r="B11621" s="30">
        <f t="shared" si="181"/>
        <v>41472</v>
      </c>
    </row>
    <row r="11622" spans="1:2" x14ac:dyDescent="0.25">
      <c r="A11622" s="23" t="s">
        <v>116</v>
      </c>
      <c r="B11622" s="30">
        <f t="shared" si="181"/>
        <v>42410</v>
      </c>
    </row>
    <row r="11623" spans="1:2" x14ac:dyDescent="0.25">
      <c r="A11623" s="23" t="s">
        <v>98</v>
      </c>
      <c r="B11623" s="30">
        <f t="shared" si="181"/>
        <v>42417</v>
      </c>
    </row>
    <row r="11624" spans="1:2" x14ac:dyDescent="0.25">
      <c r="A11624" s="23" t="s">
        <v>91</v>
      </c>
      <c r="B11624" s="30">
        <f t="shared" si="181"/>
        <v>42415</v>
      </c>
    </row>
    <row r="11625" spans="1:2" x14ac:dyDescent="0.25">
      <c r="A11625" s="23" t="s">
        <v>96</v>
      </c>
      <c r="B11625" s="30">
        <f t="shared" si="181"/>
        <v>42412</v>
      </c>
    </row>
    <row r="11626" spans="1:2" x14ac:dyDescent="0.25">
      <c r="A11626" s="23" t="s">
        <v>96</v>
      </c>
      <c r="B11626" s="30">
        <f t="shared" si="181"/>
        <v>42412</v>
      </c>
    </row>
    <row r="11627" spans="1:2" x14ac:dyDescent="0.25">
      <c r="A11627" s="23" t="s">
        <v>96</v>
      </c>
      <c r="B11627" s="30">
        <f t="shared" si="181"/>
        <v>42412</v>
      </c>
    </row>
    <row r="11628" spans="1:2" x14ac:dyDescent="0.25">
      <c r="A11628" s="23" t="s">
        <v>96</v>
      </c>
      <c r="B11628" s="30">
        <f t="shared" si="181"/>
        <v>42412</v>
      </c>
    </row>
    <row r="11629" spans="1:2" x14ac:dyDescent="0.25">
      <c r="A11629" s="23" t="s">
        <v>96</v>
      </c>
      <c r="B11629" s="30">
        <f t="shared" si="181"/>
        <v>42412</v>
      </c>
    </row>
    <row r="11630" spans="1:2" x14ac:dyDescent="0.25">
      <c r="A11630" s="23" t="s">
        <v>96</v>
      </c>
      <c r="B11630" s="30">
        <f t="shared" si="181"/>
        <v>42412</v>
      </c>
    </row>
    <row r="11631" spans="1:2" x14ac:dyDescent="0.25">
      <c r="A11631" s="23" t="s">
        <v>92</v>
      </c>
      <c r="B11631" s="30">
        <f t="shared" si="181"/>
        <v>42418</v>
      </c>
    </row>
    <row r="11632" spans="1:2" x14ac:dyDescent="0.25">
      <c r="A11632" s="23" t="s">
        <v>92</v>
      </c>
      <c r="B11632" s="30">
        <f t="shared" si="181"/>
        <v>42418</v>
      </c>
    </row>
    <row r="11633" spans="1:2" x14ac:dyDescent="0.25">
      <c r="A11633" s="23" t="s">
        <v>92</v>
      </c>
      <c r="B11633" s="30">
        <f t="shared" si="181"/>
        <v>42418</v>
      </c>
    </row>
    <row r="11634" spans="1:2" x14ac:dyDescent="0.25">
      <c r="A11634" s="23" t="s">
        <v>92</v>
      </c>
      <c r="B11634" s="30">
        <f t="shared" si="181"/>
        <v>42418</v>
      </c>
    </row>
    <row r="11635" spans="1:2" x14ac:dyDescent="0.25">
      <c r="A11635" s="23" t="s">
        <v>92</v>
      </c>
      <c r="B11635" s="30">
        <f t="shared" si="181"/>
        <v>42418</v>
      </c>
    </row>
    <row r="11636" spans="1:2" x14ac:dyDescent="0.25">
      <c r="A11636" s="23" t="s">
        <v>100</v>
      </c>
      <c r="B11636" s="30">
        <f t="shared" si="181"/>
        <v>42423</v>
      </c>
    </row>
    <row r="11637" spans="1:2" x14ac:dyDescent="0.25">
      <c r="A11637" s="23" t="s">
        <v>124</v>
      </c>
      <c r="B11637" s="30">
        <f t="shared" si="181"/>
        <v>42401</v>
      </c>
    </row>
    <row r="11638" spans="1:2" x14ac:dyDescent="0.25">
      <c r="A11638" s="23" t="s">
        <v>123</v>
      </c>
      <c r="B11638" s="30">
        <f t="shared" si="181"/>
        <v>42405</v>
      </c>
    </row>
    <row r="11639" spans="1:2" x14ac:dyDescent="0.25">
      <c r="A11639" s="23" t="s">
        <v>125</v>
      </c>
      <c r="B11639" s="30">
        <f t="shared" si="181"/>
        <v>42408</v>
      </c>
    </row>
    <row r="11640" spans="1:2" x14ac:dyDescent="0.25">
      <c r="A11640" s="23" t="s">
        <v>97</v>
      </c>
      <c r="B11640" s="30">
        <f t="shared" si="181"/>
        <v>42416</v>
      </c>
    </row>
    <row r="11641" spans="1:2" x14ac:dyDescent="0.25">
      <c r="A11641" s="23" t="s">
        <v>97</v>
      </c>
      <c r="B11641" s="30">
        <f t="shared" si="181"/>
        <v>42416</v>
      </c>
    </row>
    <row r="11642" spans="1:2" x14ac:dyDescent="0.25">
      <c r="A11642" s="23" t="s">
        <v>100</v>
      </c>
      <c r="B11642" s="30">
        <f t="shared" si="181"/>
        <v>42423</v>
      </c>
    </row>
    <row r="11643" spans="1:2" x14ac:dyDescent="0.25">
      <c r="A11643" s="23" t="s">
        <v>94</v>
      </c>
      <c r="B11643" s="30">
        <f t="shared" si="181"/>
        <v>42424</v>
      </c>
    </row>
    <row r="11644" spans="1:2" x14ac:dyDescent="0.25">
      <c r="A11644" s="23" t="s">
        <v>94</v>
      </c>
      <c r="B11644" s="30">
        <f t="shared" si="181"/>
        <v>42424</v>
      </c>
    </row>
    <row r="11645" spans="1:2" x14ac:dyDescent="0.25">
      <c r="A11645" s="23" t="s">
        <v>94</v>
      </c>
      <c r="B11645" s="30">
        <f t="shared" si="181"/>
        <v>42424</v>
      </c>
    </row>
    <row r="11646" spans="1:2" x14ac:dyDescent="0.25">
      <c r="A11646" s="23" t="s">
        <v>94</v>
      </c>
      <c r="B11646" s="30">
        <f t="shared" si="181"/>
        <v>42424</v>
      </c>
    </row>
    <row r="11647" spans="1:2" x14ac:dyDescent="0.25">
      <c r="A11647" s="23" t="s">
        <v>127</v>
      </c>
      <c r="B11647" s="30">
        <f t="shared" si="181"/>
        <v>42404</v>
      </c>
    </row>
    <row r="11648" spans="1:2" x14ac:dyDescent="0.25">
      <c r="A11648" s="23" t="s">
        <v>128</v>
      </c>
      <c r="B11648" s="30">
        <f t="shared" si="181"/>
        <v>42400</v>
      </c>
    </row>
    <row r="11649" spans="1:2" x14ac:dyDescent="0.25">
      <c r="A11649" s="23" t="s">
        <v>200</v>
      </c>
      <c r="B11649" s="30">
        <f t="shared" si="181"/>
        <v>41794</v>
      </c>
    </row>
    <row r="11650" spans="1:2" x14ac:dyDescent="0.25">
      <c r="A11650" s="23" t="s">
        <v>124</v>
      </c>
      <c r="B11650" s="30">
        <f t="shared" si="181"/>
        <v>42401</v>
      </c>
    </row>
    <row r="11651" spans="1:2" x14ac:dyDescent="0.25">
      <c r="A11651" s="23" t="s">
        <v>98</v>
      </c>
      <c r="B11651" s="30">
        <f t="shared" ref="B11651:B11714" si="182">DATEVALUE(SUBSTITUTE(A11651,".","-"))</f>
        <v>42417</v>
      </c>
    </row>
    <row r="11652" spans="1:2" x14ac:dyDescent="0.25">
      <c r="A11652" s="23" t="s">
        <v>91</v>
      </c>
      <c r="B11652" s="30">
        <f t="shared" si="182"/>
        <v>42415</v>
      </c>
    </row>
    <row r="11653" spans="1:2" x14ac:dyDescent="0.25">
      <c r="A11653" s="23" t="s">
        <v>91</v>
      </c>
      <c r="B11653" s="30">
        <f t="shared" si="182"/>
        <v>42415</v>
      </c>
    </row>
    <row r="11654" spans="1:2" x14ac:dyDescent="0.25">
      <c r="A11654" s="23" t="s">
        <v>96</v>
      </c>
      <c r="B11654" s="30">
        <f t="shared" si="182"/>
        <v>42412</v>
      </c>
    </row>
    <row r="11655" spans="1:2" x14ac:dyDescent="0.25">
      <c r="A11655" s="23" t="s">
        <v>128</v>
      </c>
      <c r="B11655" s="30">
        <f t="shared" si="182"/>
        <v>42400</v>
      </c>
    </row>
    <row r="11656" spans="1:2" x14ac:dyDescent="0.25">
      <c r="A11656" s="23" t="s">
        <v>128</v>
      </c>
      <c r="B11656" s="30">
        <f t="shared" si="182"/>
        <v>42400</v>
      </c>
    </row>
    <row r="11657" spans="1:2" x14ac:dyDescent="0.25">
      <c r="A11657" s="23" t="s">
        <v>128</v>
      </c>
      <c r="B11657" s="30">
        <f t="shared" si="182"/>
        <v>42400</v>
      </c>
    </row>
    <row r="11658" spans="1:2" x14ac:dyDescent="0.25">
      <c r="A11658" s="23" t="s">
        <v>118</v>
      </c>
      <c r="B11658" s="30">
        <f t="shared" si="182"/>
        <v>42398</v>
      </c>
    </row>
    <row r="11659" spans="1:2" x14ac:dyDescent="0.25">
      <c r="A11659" s="23" t="s">
        <v>118</v>
      </c>
      <c r="B11659" s="30">
        <f t="shared" si="182"/>
        <v>42398</v>
      </c>
    </row>
    <row r="11660" spans="1:2" x14ac:dyDescent="0.25">
      <c r="A11660" s="23" t="s">
        <v>118</v>
      </c>
      <c r="B11660" s="30">
        <f t="shared" si="182"/>
        <v>42398</v>
      </c>
    </row>
    <row r="11661" spans="1:2" x14ac:dyDescent="0.25">
      <c r="A11661" s="23" t="s">
        <v>118</v>
      </c>
      <c r="B11661" s="30">
        <f t="shared" si="182"/>
        <v>42398</v>
      </c>
    </row>
    <row r="11662" spans="1:2" x14ac:dyDescent="0.25">
      <c r="A11662" s="23" t="s">
        <v>118</v>
      </c>
      <c r="B11662" s="30">
        <f t="shared" si="182"/>
        <v>42398</v>
      </c>
    </row>
    <row r="11663" spans="1:2" x14ac:dyDescent="0.25">
      <c r="A11663" s="23" t="s">
        <v>111</v>
      </c>
      <c r="B11663" s="30">
        <f t="shared" si="182"/>
        <v>42394</v>
      </c>
    </row>
    <row r="11664" spans="1:2" x14ac:dyDescent="0.25">
      <c r="A11664" s="23" t="s">
        <v>111</v>
      </c>
      <c r="B11664" s="30">
        <f t="shared" si="182"/>
        <v>42394</v>
      </c>
    </row>
    <row r="11665" spans="1:2" x14ac:dyDescent="0.25">
      <c r="A11665" s="23" t="s">
        <v>89</v>
      </c>
      <c r="B11665" s="30">
        <f t="shared" si="182"/>
        <v>42403</v>
      </c>
    </row>
    <row r="11666" spans="1:2" x14ac:dyDescent="0.25">
      <c r="A11666" s="23" t="s">
        <v>89</v>
      </c>
      <c r="B11666" s="30">
        <f t="shared" si="182"/>
        <v>42403</v>
      </c>
    </row>
    <row r="11667" spans="1:2" x14ac:dyDescent="0.25">
      <c r="A11667" s="23" t="s">
        <v>125</v>
      </c>
      <c r="B11667" s="30">
        <f t="shared" si="182"/>
        <v>42408</v>
      </c>
    </row>
    <row r="11668" spans="1:2" x14ac:dyDescent="0.25">
      <c r="A11668" s="23" t="s">
        <v>208</v>
      </c>
      <c r="B11668" s="30">
        <f t="shared" si="182"/>
        <v>42407</v>
      </c>
    </row>
    <row r="11669" spans="1:2" x14ac:dyDescent="0.25">
      <c r="A11669" s="23" t="s">
        <v>123</v>
      </c>
      <c r="B11669" s="30">
        <f t="shared" si="182"/>
        <v>42405</v>
      </c>
    </row>
    <row r="11670" spans="1:2" x14ac:dyDescent="0.25">
      <c r="A11670" s="23" t="s">
        <v>91</v>
      </c>
      <c r="B11670" s="30">
        <f t="shared" si="182"/>
        <v>42415</v>
      </c>
    </row>
    <row r="11671" spans="1:2" x14ac:dyDescent="0.25">
      <c r="A11671" s="23" t="s">
        <v>209</v>
      </c>
      <c r="B11671" s="30">
        <f t="shared" si="182"/>
        <v>42278</v>
      </c>
    </row>
    <row r="11672" spans="1:2" x14ac:dyDescent="0.25">
      <c r="A11672" s="23" t="s">
        <v>209</v>
      </c>
      <c r="B11672" s="30">
        <f t="shared" si="182"/>
        <v>42278</v>
      </c>
    </row>
    <row r="11673" spans="1:2" x14ac:dyDescent="0.25">
      <c r="A11673" s="23" t="s">
        <v>209</v>
      </c>
      <c r="B11673" s="30">
        <f t="shared" si="182"/>
        <v>42278</v>
      </c>
    </row>
    <row r="11674" spans="1:2" x14ac:dyDescent="0.25">
      <c r="A11674" s="23" t="s">
        <v>210</v>
      </c>
      <c r="B11674" s="30">
        <f t="shared" si="182"/>
        <v>42279</v>
      </c>
    </row>
    <row r="11675" spans="1:2" x14ac:dyDescent="0.25">
      <c r="A11675" s="23" t="s">
        <v>210</v>
      </c>
      <c r="B11675" s="30">
        <f t="shared" si="182"/>
        <v>42279</v>
      </c>
    </row>
    <row r="11676" spans="1:2" x14ac:dyDescent="0.25">
      <c r="A11676" s="23" t="s">
        <v>210</v>
      </c>
      <c r="B11676" s="30">
        <f t="shared" si="182"/>
        <v>42279</v>
      </c>
    </row>
    <row r="11677" spans="1:2" x14ac:dyDescent="0.25">
      <c r="A11677" s="23" t="s">
        <v>210</v>
      </c>
      <c r="B11677" s="30">
        <f t="shared" si="182"/>
        <v>42279</v>
      </c>
    </row>
    <row r="11678" spans="1:2" x14ac:dyDescent="0.25">
      <c r="A11678" s="23" t="s">
        <v>210</v>
      </c>
      <c r="B11678" s="30">
        <f t="shared" si="182"/>
        <v>42279</v>
      </c>
    </row>
    <row r="11679" spans="1:2" x14ac:dyDescent="0.25">
      <c r="A11679" s="23" t="s">
        <v>210</v>
      </c>
      <c r="B11679" s="30">
        <f t="shared" si="182"/>
        <v>42279</v>
      </c>
    </row>
    <row r="11680" spans="1:2" x14ac:dyDescent="0.25">
      <c r="A11680" s="23" t="s">
        <v>210</v>
      </c>
      <c r="B11680" s="30">
        <f t="shared" si="182"/>
        <v>42279</v>
      </c>
    </row>
    <row r="11681" spans="1:2" x14ac:dyDescent="0.25">
      <c r="A11681" s="23" t="s">
        <v>210</v>
      </c>
      <c r="B11681" s="30">
        <f t="shared" si="182"/>
        <v>42279</v>
      </c>
    </row>
    <row r="11682" spans="1:2" x14ac:dyDescent="0.25">
      <c r="A11682" s="23" t="s">
        <v>210</v>
      </c>
      <c r="B11682" s="30">
        <f t="shared" si="182"/>
        <v>42279</v>
      </c>
    </row>
    <row r="11683" spans="1:2" x14ac:dyDescent="0.25">
      <c r="A11683" s="23" t="s">
        <v>210</v>
      </c>
      <c r="B11683" s="30">
        <f t="shared" si="182"/>
        <v>42279</v>
      </c>
    </row>
    <row r="11684" spans="1:2" x14ac:dyDescent="0.25">
      <c r="A11684" s="23" t="s">
        <v>210</v>
      </c>
      <c r="B11684" s="30">
        <f t="shared" si="182"/>
        <v>42279</v>
      </c>
    </row>
    <row r="11685" spans="1:2" x14ac:dyDescent="0.25">
      <c r="A11685" s="23" t="s">
        <v>210</v>
      </c>
      <c r="B11685" s="30">
        <f t="shared" si="182"/>
        <v>42279</v>
      </c>
    </row>
    <row r="11686" spans="1:2" x14ac:dyDescent="0.25">
      <c r="A11686" s="23" t="s">
        <v>210</v>
      </c>
      <c r="B11686" s="30">
        <f t="shared" si="182"/>
        <v>42279</v>
      </c>
    </row>
    <row r="11687" spans="1:2" x14ac:dyDescent="0.25">
      <c r="A11687" s="23" t="s">
        <v>210</v>
      </c>
      <c r="B11687" s="30">
        <f t="shared" si="182"/>
        <v>42279</v>
      </c>
    </row>
    <row r="11688" spans="1:2" x14ac:dyDescent="0.25">
      <c r="A11688" s="23" t="s">
        <v>210</v>
      </c>
      <c r="B11688" s="30">
        <f t="shared" si="182"/>
        <v>42279</v>
      </c>
    </row>
    <row r="11689" spans="1:2" x14ac:dyDescent="0.25">
      <c r="A11689" s="23" t="s">
        <v>210</v>
      </c>
      <c r="B11689" s="30">
        <f t="shared" si="182"/>
        <v>42279</v>
      </c>
    </row>
    <row r="11690" spans="1:2" x14ac:dyDescent="0.25">
      <c r="A11690" s="23" t="s">
        <v>210</v>
      </c>
      <c r="B11690" s="30">
        <f t="shared" si="182"/>
        <v>42279</v>
      </c>
    </row>
    <row r="11691" spans="1:2" x14ac:dyDescent="0.25">
      <c r="A11691" s="23" t="s">
        <v>210</v>
      </c>
      <c r="B11691" s="30">
        <f t="shared" si="182"/>
        <v>42279</v>
      </c>
    </row>
    <row r="11692" spans="1:2" x14ac:dyDescent="0.25">
      <c r="A11692" s="23" t="s">
        <v>210</v>
      </c>
      <c r="B11692" s="30">
        <f t="shared" si="182"/>
        <v>42279</v>
      </c>
    </row>
    <row r="11693" spans="1:2" x14ac:dyDescent="0.25">
      <c r="A11693" s="23" t="s">
        <v>210</v>
      </c>
      <c r="B11693" s="30">
        <f t="shared" si="182"/>
        <v>42279</v>
      </c>
    </row>
    <row r="11694" spans="1:2" x14ac:dyDescent="0.25">
      <c r="A11694" s="23" t="s">
        <v>210</v>
      </c>
      <c r="B11694" s="30">
        <f t="shared" si="182"/>
        <v>42279</v>
      </c>
    </row>
    <row r="11695" spans="1:2" x14ac:dyDescent="0.25">
      <c r="A11695" s="23" t="s">
        <v>210</v>
      </c>
      <c r="B11695" s="30">
        <f t="shared" si="182"/>
        <v>42279</v>
      </c>
    </row>
    <row r="11696" spans="1:2" x14ac:dyDescent="0.25">
      <c r="A11696" s="23" t="s">
        <v>210</v>
      </c>
      <c r="B11696" s="30">
        <f t="shared" si="182"/>
        <v>42279</v>
      </c>
    </row>
    <row r="11697" spans="1:2" x14ac:dyDescent="0.25">
      <c r="A11697" s="23" t="s">
        <v>210</v>
      </c>
      <c r="B11697" s="30">
        <f t="shared" si="182"/>
        <v>42279</v>
      </c>
    </row>
    <row r="11698" spans="1:2" x14ac:dyDescent="0.25">
      <c r="A11698" s="23" t="s">
        <v>210</v>
      </c>
      <c r="B11698" s="30">
        <f t="shared" si="182"/>
        <v>42279</v>
      </c>
    </row>
    <row r="11699" spans="1:2" x14ac:dyDescent="0.25">
      <c r="A11699" s="23" t="s">
        <v>210</v>
      </c>
      <c r="B11699" s="30">
        <f t="shared" si="182"/>
        <v>42279</v>
      </c>
    </row>
    <row r="11700" spans="1:2" x14ac:dyDescent="0.25">
      <c r="A11700" s="23" t="s">
        <v>210</v>
      </c>
      <c r="B11700" s="30">
        <f t="shared" si="182"/>
        <v>42279</v>
      </c>
    </row>
    <row r="11701" spans="1:2" x14ac:dyDescent="0.25">
      <c r="A11701" s="23" t="s">
        <v>210</v>
      </c>
      <c r="B11701" s="30">
        <f t="shared" si="182"/>
        <v>42279</v>
      </c>
    </row>
    <row r="11702" spans="1:2" x14ac:dyDescent="0.25">
      <c r="A11702" s="23" t="s">
        <v>210</v>
      </c>
      <c r="B11702" s="30">
        <f t="shared" si="182"/>
        <v>42279</v>
      </c>
    </row>
    <row r="11703" spans="1:2" x14ac:dyDescent="0.25">
      <c r="A11703" s="23" t="s">
        <v>210</v>
      </c>
      <c r="B11703" s="30">
        <f t="shared" si="182"/>
        <v>42279</v>
      </c>
    </row>
    <row r="11704" spans="1:2" x14ac:dyDescent="0.25">
      <c r="A11704" s="23" t="s">
        <v>210</v>
      </c>
      <c r="B11704" s="30">
        <f t="shared" si="182"/>
        <v>42279</v>
      </c>
    </row>
    <row r="11705" spans="1:2" x14ac:dyDescent="0.25">
      <c r="A11705" s="23" t="s">
        <v>210</v>
      </c>
      <c r="B11705" s="30">
        <f t="shared" si="182"/>
        <v>42279</v>
      </c>
    </row>
    <row r="11706" spans="1:2" x14ac:dyDescent="0.25">
      <c r="A11706" s="23" t="s">
        <v>210</v>
      </c>
      <c r="B11706" s="30">
        <f t="shared" si="182"/>
        <v>42279</v>
      </c>
    </row>
    <row r="11707" spans="1:2" x14ac:dyDescent="0.25">
      <c r="A11707" s="23" t="s">
        <v>210</v>
      </c>
      <c r="B11707" s="30">
        <f t="shared" si="182"/>
        <v>42279</v>
      </c>
    </row>
    <row r="11708" spans="1:2" x14ac:dyDescent="0.25">
      <c r="A11708" s="23" t="s">
        <v>210</v>
      </c>
      <c r="B11708" s="30">
        <f t="shared" si="182"/>
        <v>42279</v>
      </c>
    </row>
    <row r="11709" spans="1:2" x14ac:dyDescent="0.25">
      <c r="A11709" s="23" t="s">
        <v>210</v>
      </c>
      <c r="B11709" s="30">
        <f t="shared" si="182"/>
        <v>42279</v>
      </c>
    </row>
    <row r="11710" spans="1:2" x14ac:dyDescent="0.25">
      <c r="A11710" s="23" t="s">
        <v>210</v>
      </c>
      <c r="B11710" s="30">
        <f t="shared" si="182"/>
        <v>42279</v>
      </c>
    </row>
    <row r="11711" spans="1:2" x14ac:dyDescent="0.25">
      <c r="A11711" s="23" t="s">
        <v>210</v>
      </c>
      <c r="B11711" s="30">
        <f t="shared" si="182"/>
        <v>42279</v>
      </c>
    </row>
    <row r="11712" spans="1:2" x14ac:dyDescent="0.25">
      <c r="A11712" s="23" t="s">
        <v>210</v>
      </c>
      <c r="B11712" s="30">
        <f t="shared" si="182"/>
        <v>42279</v>
      </c>
    </row>
    <row r="11713" spans="1:2" x14ac:dyDescent="0.25">
      <c r="A11713" s="23" t="s">
        <v>210</v>
      </c>
      <c r="B11713" s="30">
        <f t="shared" si="182"/>
        <v>42279</v>
      </c>
    </row>
    <row r="11714" spans="1:2" x14ac:dyDescent="0.25">
      <c r="A11714" s="23" t="s">
        <v>210</v>
      </c>
      <c r="B11714" s="30">
        <f t="shared" si="182"/>
        <v>42279</v>
      </c>
    </row>
    <row r="11715" spans="1:2" x14ac:dyDescent="0.25">
      <c r="A11715" s="23" t="s">
        <v>210</v>
      </c>
      <c r="B11715" s="30">
        <f t="shared" ref="B11715:B11778" si="183">DATEVALUE(SUBSTITUTE(A11715,".","-"))</f>
        <v>42279</v>
      </c>
    </row>
    <row r="11716" spans="1:2" x14ac:dyDescent="0.25">
      <c r="A11716" s="23" t="s">
        <v>210</v>
      </c>
      <c r="B11716" s="30">
        <f t="shared" si="183"/>
        <v>42279</v>
      </c>
    </row>
    <row r="11717" spans="1:2" x14ac:dyDescent="0.25">
      <c r="A11717" s="23" t="s">
        <v>210</v>
      </c>
      <c r="B11717" s="30">
        <f t="shared" si="183"/>
        <v>42279</v>
      </c>
    </row>
    <row r="11718" spans="1:2" x14ac:dyDescent="0.25">
      <c r="A11718" s="23" t="s">
        <v>210</v>
      </c>
      <c r="B11718" s="30">
        <f t="shared" si="183"/>
        <v>42279</v>
      </c>
    </row>
    <row r="11719" spans="1:2" x14ac:dyDescent="0.25">
      <c r="A11719" s="23" t="s">
        <v>210</v>
      </c>
      <c r="B11719" s="30">
        <f t="shared" si="183"/>
        <v>42279</v>
      </c>
    </row>
    <row r="11720" spans="1:2" x14ac:dyDescent="0.25">
      <c r="A11720" s="23" t="s">
        <v>210</v>
      </c>
      <c r="B11720" s="30">
        <f t="shared" si="183"/>
        <v>42279</v>
      </c>
    </row>
    <row r="11721" spans="1:2" x14ac:dyDescent="0.25">
      <c r="A11721" s="23" t="s">
        <v>210</v>
      </c>
      <c r="B11721" s="30">
        <f t="shared" si="183"/>
        <v>42279</v>
      </c>
    </row>
    <row r="11722" spans="1:2" x14ac:dyDescent="0.25">
      <c r="A11722" s="23" t="s">
        <v>210</v>
      </c>
      <c r="B11722" s="30">
        <f t="shared" si="183"/>
        <v>42279</v>
      </c>
    </row>
    <row r="11723" spans="1:2" x14ac:dyDescent="0.25">
      <c r="A11723" s="23" t="s">
        <v>210</v>
      </c>
      <c r="B11723" s="30">
        <f t="shared" si="183"/>
        <v>42279</v>
      </c>
    </row>
    <row r="11724" spans="1:2" x14ac:dyDescent="0.25">
      <c r="A11724" s="23" t="s">
        <v>210</v>
      </c>
      <c r="B11724" s="30">
        <f t="shared" si="183"/>
        <v>42279</v>
      </c>
    </row>
    <row r="11725" spans="1:2" x14ac:dyDescent="0.25">
      <c r="A11725" s="23" t="s">
        <v>100</v>
      </c>
      <c r="B11725" s="30">
        <f t="shared" si="183"/>
        <v>42423</v>
      </c>
    </row>
    <row r="11726" spans="1:2" x14ac:dyDescent="0.25">
      <c r="A11726" s="23" t="s">
        <v>100</v>
      </c>
      <c r="B11726" s="30">
        <f t="shared" si="183"/>
        <v>42423</v>
      </c>
    </row>
    <row r="11727" spans="1:2" x14ac:dyDescent="0.25">
      <c r="A11727" s="23" t="s">
        <v>100</v>
      </c>
      <c r="B11727" s="30">
        <f t="shared" si="183"/>
        <v>42423</v>
      </c>
    </row>
    <row r="11728" spans="1:2" x14ac:dyDescent="0.25">
      <c r="A11728" s="23" t="s">
        <v>100</v>
      </c>
      <c r="B11728" s="30">
        <f t="shared" si="183"/>
        <v>42423</v>
      </c>
    </row>
    <row r="11729" spans="1:2" x14ac:dyDescent="0.25">
      <c r="A11729" s="23" t="s">
        <v>211</v>
      </c>
      <c r="B11729" s="30">
        <f t="shared" si="183"/>
        <v>40705</v>
      </c>
    </row>
    <row r="11730" spans="1:2" x14ac:dyDescent="0.25">
      <c r="A11730" s="23" t="s">
        <v>211</v>
      </c>
      <c r="B11730" s="30">
        <f t="shared" si="183"/>
        <v>40705</v>
      </c>
    </row>
    <row r="11731" spans="1:2" x14ac:dyDescent="0.25">
      <c r="A11731" s="23" t="s">
        <v>211</v>
      </c>
      <c r="B11731" s="30">
        <f t="shared" si="183"/>
        <v>40705</v>
      </c>
    </row>
    <row r="11732" spans="1:2" x14ac:dyDescent="0.25">
      <c r="A11732" s="23" t="s">
        <v>211</v>
      </c>
      <c r="B11732" s="30">
        <f t="shared" si="183"/>
        <v>40705</v>
      </c>
    </row>
    <row r="11733" spans="1:2" x14ac:dyDescent="0.25">
      <c r="A11733" s="23" t="s">
        <v>211</v>
      </c>
      <c r="B11733" s="30">
        <f t="shared" si="183"/>
        <v>40705</v>
      </c>
    </row>
    <row r="11734" spans="1:2" x14ac:dyDescent="0.25">
      <c r="A11734" s="23" t="s">
        <v>90</v>
      </c>
      <c r="B11734" s="30">
        <f t="shared" si="183"/>
        <v>42409</v>
      </c>
    </row>
    <row r="11735" spans="1:2" x14ac:dyDescent="0.25">
      <c r="A11735" s="23" t="s">
        <v>97</v>
      </c>
      <c r="B11735" s="30">
        <f t="shared" si="183"/>
        <v>42416</v>
      </c>
    </row>
    <row r="11736" spans="1:2" x14ac:dyDescent="0.25">
      <c r="A11736" s="23" t="s">
        <v>97</v>
      </c>
      <c r="B11736" s="30">
        <f t="shared" si="183"/>
        <v>42416</v>
      </c>
    </row>
    <row r="11737" spans="1:2" x14ac:dyDescent="0.25">
      <c r="A11737" s="23" t="s">
        <v>124</v>
      </c>
      <c r="B11737" s="30">
        <f t="shared" si="183"/>
        <v>42401</v>
      </c>
    </row>
    <row r="11738" spans="1:2" x14ac:dyDescent="0.25">
      <c r="A11738" s="23" t="s">
        <v>124</v>
      </c>
      <c r="B11738" s="30">
        <f t="shared" si="183"/>
        <v>42401</v>
      </c>
    </row>
    <row r="11739" spans="1:2" x14ac:dyDescent="0.25">
      <c r="A11739" s="23" t="s">
        <v>124</v>
      </c>
      <c r="B11739" s="30">
        <f t="shared" si="183"/>
        <v>42401</v>
      </c>
    </row>
    <row r="11740" spans="1:2" x14ac:dyDescent="0.25">
      <c r="A11740" s="23" t="s">
        <v>124</v>
      </c>
      <c r="B11740" s="30">
        <f t="shared" si="183"/>
        <v>42401</v>
      </c>
    </row>
    <row r="11741" spans="1:2" x14ac:dyDescent="0.25">
      <c r="A11741" s="23" t="s">
        <v>124</v>
      </c>
      <c r="B11741" s="30">
        <f t="shared" si="183"/>
        <v>42401</v>
      </c>
    </row>
    <row r="11742" spans="1:2" x14ac:dyDescent="0.25">
      <c r="A11742" s="23" t="s">
        <v>124</v>
      </c>
      <c r="B11742" s="30">
        <f t="shared" si="183"/>
        <v>42401</v>
      </c>
    </row>
    <row r="11743" spans="1:2" x14ac:dyDescent="0.25">
      <c r="A11743" s="23" t="s">
        <v>124</v>
      </c>
      <c r="B11743" s="30">
        <f t="shared" si="183"/>
        <v>42401</v>
      </c>
    </row>
    <row r="11744" spans="1:2" x14ac:dyDescent="0.25">
      <c r="A11744" s="23" t="s">
        <v>212</v>
      </c>
      <c r="B11744" s="30">
        <f t="shared" si="183"/>
        <v>42352</v>
      </c>
    </row>
    <row r="11745" spans="1:2" x14ac:dyDescent="0.25">
      <c r="A11745" s="23" t="s">
        <v>212</v>
      </c>
      <c r="B11745" s="30">
        <f t="shared" si="183"/>
        <v>42352</v>
      </c>
    </row>
    <row r="11746" spans="1:2" x14ac:dyDescent="0.25">
      <c r="A11746" s="23" t="s">
        <v>212</v>
      </c>
      <c r="B11746" s="30">
        <f t="shared" si="183"/>
        <v>42352</v>
      </c>
    </row>
    <row r="11747" spans="1:2" x14ac:dyDescent="0.25">
      <c r="A11747" s="23" t="s">
        <v>212</v>
      </c>
      <c r="B11747" s="30">
        <f t="shared" si="183"/>
        <v>42352</v>
      </c>
    </row>
    <row r="11748" spans="1:2" x14ac:dyDescent="0.25">
      <c r="A11748" s="23" t="s">
        <v>90</v>
      </c>
      <c r="B11748" s="30">
        <f t="shared" si="183"/>
        <v>42409</v>
      </c>
    </row>
    <row r="11749" spans="1:2" x14ac:dyDescent="0.25">
      <c r="A11749" s="23" t="s">
        <v>213</v>
      </c>
      <c r="B11749" s="30">
        <f t="shared" si="183"/>
        <v>40723</v>
      </c>
    </row>
    <row r="11750" spans="1:2" x14ac:dyDescent="0.25">
      <c r="A11750" s="23" t="s">
        <v>213</v>
      </c>
      <c r="B11750" s="30">
        <f t="shared" si="183"/>
        <v>40723</v>
      </c>
    </row>
    <row r="11751" spans="1:2" x14ac:dyDescent="0.25">
      <c r="A11751" s="23" t="s">
        <v>213</v>
      </c>
      <c r="B11751" s="30">
        <f t="shared" si="183"/>
        <v>40723</v>
      </c>
    </row>
    <row r="11752" spans="1:2" x14ac:dyDescent="0.25">
      <c r="A11752" s="23" t="s">
        <v>90</v>
      </c>
      <c r="B11752" s="30">
        <f t="shared" si="183"/>
        <v>42409</v>
      </c>
    </row>
    <row r="11753" spans="1:2" x14ac:dyDescent="0.25">
      <c r="A11753" s="23" t="s">
        <v>127</v>
      </c>
      <c r="B11753" s="30">
        <f t="shared" si="183"/>
        <v>42404</v>
      </c>
    </row>
    <row r="11754" spans="1:2" x14ac:dyDescent="0.25">
      <c r="A11754" s="23" t="s">
        <v>95</v>
      </c>
      <c r="B11754" s="30">
        <f t="shared" si="183"/>
        <v>42411</v>
      </c>
    </row>
    <row r="11755" spans="1:2" x14ac:dyDescent="0.25">
      <c r="A11755" s="23" t="s">
        <v>124</v>
      </c>
      <c r="B11755" s="30">
        <f t="shared" si="183"/>
        <v>42401</v>
      </c>
    </row>
    <row r="11756" spans="1:2" x14ac:dyDescent="0.25">
      <c r="A11756" s="23" t="s">
        <v>124</v>
      </c>
      <c r="B11756" s="30">
        <f t="shared" si="183"/>
        <v>42401</v>
      </c>
    </row>
    <row r="11757" spans="1:2" x14ac:dyDescent="0.25">
      <c r="A11757" s="23" t="s">
        <v>124</v>
      </c>
      <c r="B11757" s="30">
        <f t="shared" si="183"/>
        <v>42401</v>
      </c>
    </row>
    <row r="11758" spans="1:2" x14ac:dyDescent="0.25">
      <c r="A11758" s="23" t="s">
        <v>128</v>
      </c>
      <c r="B11758" s="30">
        <f t="shared" si="183"/>
        <v>42400</v>
      </c>
    </row>
    <row r="11759" spans="1:2" x14ac:dyDescent="0.25">
      <c r="A11759" s="23" t="s">
        <v>93</v>
      </c>
      <c r="B11759" s="30">
        <f t="shared" si="183"/>
        <v>42422</v>
      </c>
    </row>
    <row r="11760" spans="1:2" x14ac:dyDescent="0.25">
      <c r="A11760" s="23" t="s">
        <v>99</v>
      </c>
      <c r="B11760" s="30">
        <f t="shared" si="183"/>
        <v>42419</v>
      </c>
    </row>
    <row r="11761" spans="1:2" x14ac:dyDescent="0.25">
      <c r="A11761" s="23" t="s">
        <v>214</v>
      </c>
      <c r="B11761" s="30">
        <f t="shared" si="183"/>
        <v>40604</v>
      </c>
    </row>
    <row r="11762" spans="1:2" x14ac:dyDescent="0.25">
      <c r="A11762" s="23" t="s">
        <v>214</v>
      </c>
      <c r="B11762" s="30">
        <f t="shared" si="183"/>
        <v>40604</v>
      </c>
    </row>
    <row r="11763" spans="1:2" x14ac:dyDescent="0.25">
      <c r="A11763" s="23" t="s">
        <v>214</v>
      </c>
      <c r="B11763" s="30">
        <f t="shared" si="183"/>
        <v>40604</v>
      </c>
    </row>
    <row r="11764" spans="1:2" x14ac:dyDescent="0.25">
      <c r="A11764" s="23" t="s">
        <v>214</v>
      </c>
      <c r="B11764" s="30">
        <f t="shared" si="183"/>
        <v>40604</v>
      </c>
    </row>
    <row r="11765" spans="1:2" x14ac:dyDescent="0.25">
      <c r="A11765" s="23" t="s">
        <v>214</v>
      </c>
      <c r="B11765" s="30">
        <f t="shared" si="183"/>
        <v>40604</v>
      </c>
    </row>
    <row r="11766" spans="1:2" x14ac:dyDescent="0.25">
      <c r="A11766" s="23" t="s">
        <v>99</v>
      </c>
      <c r="B11766" s="30">
        <f t="shared" si="183"/>
        <v>42419</v>
      </c>
    </row>
    <row r="11767" spans="1:2" x14ac:dyDescent="0.25">
      <c r="A11767" s="23" t="s">
        <v>99</v>
      </c>
      <c r="B11767" s="30">
        <f t="shared" si="183"/>
        <v>42419</v>
      </c>
    </row>
    <row r="11768" spans="1:2" x14ac:dyDescent="0.25">
      <c r="A11768" s="23" t="s">
        <v>92</v>
      </c>
      <c r="B11768" s="30">
        <f t="shared" si="183"/>
        <v>42418</v>
      </c>
    </row>
    <row r="11769" spans="1:2" x14ac:dyDescent="0.25">
      <c r="A11769" s="23" t="s">
        <v>124</v>
      </c>
      <c r="B11769" s="30">
        <f t="shared" si="183"/>
        <v>42401</v>
      </c>
    </row>
    <row r="11770" spans="1:2" x14ac:dyDescent="0.25">
      <c r="A11770" s="23" t="s">
        <v>89</v>
      </c>
      <c r="B11770" s="30">
        <f t="shared" si="183"/>
        <v>42403</v>
      </c>
    </row>
    <row r="11771" spans="1:2" x14ac:dyDescent="0.25">
      <c r="A11771" s="23" t="s">
        <v>124</v>
      </c>
      <c r="B11771" s="30">
        <f t="shared" si="183"/>
        <v>42401</v>
      </c>
    </row>
    <row r="11772" spans="1:2" x14ac:dyDescent="0.25">
      <c r="A11772" s="23" t="s">
        <v>124</v>
      </c>
      <c r="B11772" s="30">
        <f t="shared" si="183"/>
        <v>42401</v>
      </c>
    </row>
    <row r="11773" spans="1:2" x14ac:dyDescent="0.25">
      <c r="A11773" s="23" t="s">
        <v>126</v>
      </c>
      <c r="B11773" s="30">
        <f t="shared" si="183"/>
        <v>42402</v>
      </c>
    </row>
    <row r="11774" spans="1:2" x14ac:dyDescent="0.25">
      <c r="A11774" s="23" t="s">
        <v>126</v>
      </c>
      <c r="B11774" s="30">
        <f t="shared" si="183"/>
        <v>42402</v>
      </c>
    </row>
    <row r="11775" spans="1:2" x14ac:dyDescent="0.25">
      <c r="A11775" s="23" t="s">
        <v>127</v>
      </c>
      <c r="B11775" s="30">
        <f t="shared" si="183"/>
        <v>42404</v>
      </c>
    </row>
    <row r="11776" spans="1:2" x14ac:dyDescent="0.25">
      <c r="A11776" s="23" t="s">
        <v>127</v>
      </c>
      <c r="B11776" s="30">
        <f t="shared" si="183"/>
        <v>42404</v>
      </c>
    </row>
    <row r="11777" spans="1:2" x14ac:dyDescent="0.25">
      <c r="A11777" s="23" t="s">
        <v>127</v>
      </c>
      <c r="B11777" s="30">
        <f t="shared" si="183"/>
        <v>42404</v>
      </c>
    </row>
    <row r="11778" spans="1:2" x14ac:dyDescent="0.25">
      <c r="A11778" s="23" t="s">
        <v>96</v>
      </c>
      <c r="B11778" s="30">
        <f t="shared" si="183"/>
        <v>42412</v>
      </c>
    </row>
    <row r="11779" spans="1:2" x14ac:dyDescent="0.25">
      <c r="A11779" s="23" t="s">
        <v>96</v>
      </c>
      <c r="B11779" s="30">
        <f t="shared" ref="B11779:B11842" si="184">DATEVALUE(SUBSTITUTE(A11779,".","-"))</f>
        <v>42412</v>
      </c>
    </row>
    <row r="11780" spans="1:2" x14ac:dyDescent="0.25">
      <c r="A11780" s="23" t="s">
        <v>96</v>
      </c>
      <c r="B11780" s="30">
        <f t="shared" si="184"/>
        <v>42412</v>
      </c>
    </row>
    <row r="11781" spans="1:2" x14ac:dyDescent="0.25">
      <c r="A11781" s="23" t="s">
        <v>96</v>
      </c>
      <c r="B11781" s="30">
        <f t="shared" si="184"/>
        <v>42412</v>
      </c>
    </row>
    <row r="11782" spans="1:2" x14ac:dyDescent="0.25">
      <c r="A11782" s="23" t="s">
        <v>96</v>
      </c>
      <c r="B11782" s="30">
        <f t="shared" si="184"/>
        <v>42412</v>
      </c>
    </row>
    <row r="11783" spans="1:2" x14ac:dyDescent="0.25">
      <c r="A11783" s="23" t="s">
        <v>215</v>
      </c>
      <c r="B11783" s="30">
        <f t="shared" si="184"/>
        <v>41671</v>
      </c>
    </row>
    <row r="11784" spans="1:2" x14ac:dyDescent="0.25">
      <c r="A11784" s="23" t="s">
        <v>95</v>
      </c>
      <c r="B11784" s="30">
        <f t="shared" si="184"/>
        <v>42411</v>
      </c>
    </row>
    <row r="11785" spans="1:2" x14ac:dyDescent="0.25">
      <c r="A11785" s="23" t="s">
        <v>90</v>
      </c>
      <c r="B11785" s="30">
        <f t="shared" si="184"/>
        <v>42409</v>
      </c>
    </row>
    <row r="11786" spans="1:2" x14ac:dyDescent="0.25">
      <c r="A11786" s="23" t="s">
        <v>123</v>
      </c>
      <c r="B11786" s="30">
        <f t="shared" si="184"/>
        <v>42405</v>
      </c>
    </row>
    <row r="11787" spans="1:2" x14ac:dyDescent="0.25">
      <c r="A11787" s="23" t="s">
        <v>126</v>
      </c>
      <c r="B11787" s="30">
        <f t="shared" si="184"/>
        <v>42402</v>
      </c>
    </row>
    <row r="11788" spans="1:2" x14ac:dyDescent="0.25">
      <c r="A11788" s="23" t="s">
        <v>124</v>
      </c>
      <c r="B11788" s="30">
        <f t="shared" si="184"/>
        <v>42401</v>
      </c>
    </row>
    <row r="11789" spans="1:2" x14ac:dyDescent="0.25">
      <c r="A11789" s="23" t="s">
        <v>91</v>
      </c>
      <c r="B11789" s="30">
        <f t="shared" si="184"/>
        <v>42415</v>
      </c>
    </row>
    <row r="11790" spans="1:2" x14ac:dyDescent="0.25">
      <c r="A11790" s="23" t="s">
        <v>91</v>
      </c>
      <c r="B11790" s="30">
        <f t="shared" si="184"/>
        <v>42415</v>
      </c>
    </row>
    <row r="11791" spans="1:2" x14ac:dyDescent="0.25">
      <c r="A11791" s="23" t="s">
        <v>124</v>
      </c>
      <c r="B11791" s="30">
        <f t="shared" si="184"/>
        <v>42401</v>
      </c>
    </row>
    <row r="11792" spans="1:2" x14ac:dyDescent="0.25">
      <c r="A11792" s="23" t="s">
        <v>116</v>
      </c>
      <c r="B11792" s="30">
        <f t="shared" si="184"/>
        <v>42410</v>
      </c>
    </row>
    <row r="11793" spans="1:2" x14ac:dyDescent="0.25">
      <c r="A11793" s="23" t="s">
        <v>91</v>
      </c>
      <c r="B11793" s="30">
        <f t="shared" si="184"/>
        <v>42415</v>
      </c>
    </row>
    <row r="11794" spans="1:2" x14ac:dyDescent="0.25">
      <c r="A11794" s="23" t="s">
        <v>91</v>
      </c>
      <c r="B11794" s="30">
        <f t="shared" si="184"/>
        <v>42415</v>
      </c>
    </row>
    <row r="11795" spans="1:2" x14ac:dyDescent="0.25">
      <c r="A11795" s="23" t="s">
        <v>100</v>
      </c>
      <c r="B11795" s="30">
        <f t="shared" si="184"/>
        <v>42423</v>
      </c>
    </row>
    <row r="11796" spans="1:2" x14ac:dyDescent="0.25">
      <c r="A11796" s="23" t="s">
        <v>100</v>
      </c>
      <c r="B11796" s="30">
        <f t="shared" si="184"/>
        <v>42423</v>
      </c>
    </row>
    <row r="11797" spans="1:2" x14ac:dyDescent="0.25">
      <c r="A11797" s="23" t="s">
        <v>100</v>
      </c>
      <c r="B11797" s="30">
        <f t="shared" si="184"/>
        <v>42423</v>
      </c>
    </row>
    <row r="11798" spans="1:2" x14ac:dyDescent="0.25">
      <c r="A11798" s="23" t="s">
        <v>100</v>
      </c>
      <c r="B11798" s="30">
        <f t="shared" si="184"/>
        <v>42423</v>
      </c>
    </row>
    <row r="11799" spans="1:2" x14ac:dyDescent="0.25">
      <c r="A11799" s="23" t="s">
        <v>100</v>
      </c>
      <c r="B11799" s="30">
        <f t="shared" si="184"/>
        <v>42423</v>
      </c>
    </row>
    <row r="11800" spans="1:2" x14ac:dyDescent="0.25">
      <c r="A11800" s="23" t="s">
        <v>100</v>
      </c>
      <c r="B11800" s="30">
        <f t="shared" si="184"/>
        <v>42423</v>
      </c>
    </row>
    <row r="11801" spans="1:2" x14ac:dyDescent="0.25">
      <c r="A11801" s="23" t="s">
        <v>100</v>
      </c>
      <c r="B11801" s="30">
        <f t="shared" si="184"/>
        <v>42423</v>
      </c>
    </row>
    <row r="11802" spans="1:2" x14ac:dyDescent="0.25">
      <c r="A11802" s="23" t="s">
        <v>100</v>
      </c>
      <c r="B11802" s="30">
        <f t="shared" si="184"/>
        <v>42423</v>
      </c>
    </row>
    <row r="11803" spans="1:2" x14ac:dyDescent="0.25">
      <c r="A11803" s="23" t="s">
        <v>100</v>
      </c>
      <c r="B11803" s="30">
        <f t="shared" si="184"/>
        <v>42423</v>
      </c>
    </row>
    <row r="11804" spans="1:2" x14ac:dyDescent="0.25">
      <c r="A11804" s="23" t="s">
        <v>100</v>
      </c>
      <c r="B11804" s="30">
        <f t="shared" si="184"/>
        <v>42423</v>
      </c>
    </row>
    <row r="11805" spans="1:2" x14ac:dyDescent="0.25">
      <c r="A11805" s="23" t="s">
        <v>94</v>
      </c>
      <c r="B11805" s="30">
        <f t="shared" si="184"/>
        <v>42424</v>
      </c>
    </row>
    <row r="11806" spans="1:2" x14ac:dyDescent="0.25">
      <c r="A11806" s="23" t="s">
        <v>94</v>
      </c>
      <c r="B11806" s="30">
        <f t="shared" si="184"/>
        <v>42424</v>
      </c>
    </row>
    <row r="11807" spans="1:2" x14ac:dyDescent="0.25">
      <c r="A11807" s="23" t="s">
        <v>94</v>
      </c>
      <c r="B11807" s="30">
        <f t="shared" si="184"/>
        <v>42424</v>
      </c>
    </row>
    <row r="11808" spans="1:2" x14ac:dyDescent="0.25">
      <c r="A11808" s="23" t="s">
        <v>94</v>
      </c>
      <c r="B11808" s="30">
        <f t="shared" si="184"/>
        <v>42424</v>
      </c>
    </row>
    <row r="11809" spans="1:2" x14ac:dyDescent="0.25">
      <c r="A11809" s="23" t="s">
        <v>94</v>
      </c>
      <c r="B11809" s="30">
        <f t="shared" si="184"/>
        <v>42424</v>
      </c>
    </row>
    <row r="11810" spans="1:2" x14ac:dyDescent="0.25">
      <c r="A11810" s="23" t="s">
        <v>94</v>
      </c>
      <c r="B11810" s="30">
        <f t="shared" si="184"/>
        <v>42424</v>
      </c>
    </row>
    <row r="11811" spans="1:2" x14ac:dyDescent="0.25">
      <c r="A11811" s="23" t="s">
        <v>94</v>
      </c>
      <c r="B11811" s="30">
        <f t="shared" si="184"/>
        <v>42424</v>
      </c>
    </row>
    <row r="11812" spans="1:2" x14ac:dyDescent="0.25">
      <c r="A11812" s="23" t="s">
        <v>98</v>
      </c>
      <c r="B11812" s="30">
        <f t="shared" si="184"/>
        <v>42417</v>
      </c>
    </row>
    <row r="11813" spans="1:2" x14ac:dyDescent="0.25">
      <c r="A11813" s="23" t="s">
        <v>92</v>
      </c>
      <c r="B11813" s="30">
        <f t="shared" si="184"/>
        <v>42418</v>
      </c>
    </row>
    <row r="11814" spans="1:2" x14ac:dyDescent="0.25">
      <c r="A11814" s="23" t="s">
        <v>92</v>
      </c>
      <c r="B11814" s="30">
        <f t="shared" si="184"/>
        <v>42418</v>
      </c>
    </row>
    <row r="11815" spans="1:2" x14ac:dyDescent="0.25">
      <c r="A11815" s="23" t="s">
        <v>92</v>
      </c>
      <c r="B11815" s="30">
        <f t="shared" si="184"/>
        <v>42418</v>
      </c>
    </row>
    <row r="11816" spans="1:2" x14ac:dyDescent="0.25">
      <c r="A11816" s="23" t="s">
        <v>99</v>
      </c>
      <c r="B11816" s="30">
        <f t="shared" si="184"/>
        <v>42419</v>
      </c>
    </row>
    <row r="11817" spans="1:2" x14ac:dyDescent="0.25">
      <c r="A11817" s="23" t="s">
        <v>96</v>
      </c>
      <c r="B11817" s="30">
        <f t="shared" si="184"/>
        <v>42412</v>
      </c>
    </row>
    <row r="11818" spans="1:2" x14ac:dyDescent="0.25">
      <c r="A11818" s="23" t="s">
        <v>124</v>
      </c>
      <c r="B11818" s="30">
        <f t="shared" si="184"/>
        <v>42401</v>
      </c>
    </row>
    <row r="11819" spans="1:2" x14ac:dyDescent="0.25">
      <c r="A11819" s="23" t="s">
        <v>98</v>
      </c>
      <c r="B11819" s="30">
        <f t="shared" si="184"/>
        <v>42417</v>
      </c>
    </row>
    <row r="11820" spans="1:2" x14ac:dyDescent="0.25">
      <c r="A11820" s="23" t="s">
        <v>128</v>
      </c>
      <c r="B11820" s="30">
        <f t="shared" si="184"/>
        <v>42400</v>
      </c>
    </row>
    <row r="11821" spans="1:2" x14ac:dyDescent="0.25">
      <c r="A11821" s="23" t="s">
        <v>118</v>
      </c>
      <c r="B11821" s="30">
        <f t="shared" si="184"/>
        <v>42398</v>
      </c>
    </row>
    <row r="11822" spans="1:2" x14ac:dyDescent="0.25">
      <c r="A11822" s="23" t="s">
        <v>118</v>
      </c>
      <c r="B11822" s="30">
        <f t="shared" si="184"/>
        <v>42398</v>
      </c>
    </row>
    <row r="11823" spans="1:2" x14ac:dyDescent="0.25">
      <c r="A11823" s="23" t="s">
        <v>112</v>
      </c>
      <c r="B11823" s="30">
        <f t="shared" si="184"/>
        <v>42395</v>
      </c>
    </row>
    <row r="11824" spans="1:2" x14ac:dyDescent="0.25">
      <c r="A11824" s="23" t="s">
        <v>98</v>
      </c>
      <c r="B11824" s="30">
        <f t="shared" si="184"/>
        <v>42417</v>
      </c>
    </row>
    <row r="11825" spans="1:2" x14ac:dyDescent="0.25">
      <c r="A11825" s="23" t="s">
        <v>96</v>
      </c>
      <c r="B11825" s="30">
        <f t="shared" si="184"/>
        <v>42412</v>
      </c>
    </row>
    <row r="11826" spans="1:2" x14ac:dyDescent="0.25">
      <c r="A11826" s="23" t="s">
        <v>95</v>
      </c>
      <c r="B11826" s="30">
        <f t="shared" si="184"/>
        <v>42411</v>
      </c>
    </row>
    <row r="11827" spans="1:2" x14ac:dyDescent="0.25">
      <c r="A11827" s="23" t="s">
        <v>95</v>
      </c>
      <c r="B11827" s="30">
        <f t="shared" si="184"/>
        <v>42411</v>
      </c>
    </row>
    <row r="11828" spans="1:2" x14ac:dyDescent="0.25">
      <c r="A11828" s="23" t="s">
        <v>95</v>
      </c>
      <c r="B11828" s="30">
        <f t="shared" si="184"/>
        <v>42411</v>
      </c>
    </row>
    <row r="11829" spans="1:2" x14ac:dyDescent="0.25">
      <c r="A11829" s="23" t="s">
        <v>95</v>
      </c>
      <c r="B11829" s="30">
        <f t="shared" si="184"/>
        <v>42411</v>
      </c>
    </row>
    <row r="11830" spans="1:2" x14ac:dyDescent="0.25">
      <c r="A11830" s="23" t="s">
        <v>96</v>
      </c>
      <c r="B11830" s="30">
        <f t="shared" si="184"/>
        <v>42412</v>
      </c>
    </row>
    <row r="11831" spans="1:2" x14ac:dyDescent="0.25">
      <c r="A11831" s="23" t="s">
        <v>96</v>
      </c>
      <c r="B11831" s="30">
        <f t="shared" si="184"/>
        <v>42412</v>
      </c>
    </row>
    <row r="11832" spans="1:2" x14ac:dyDescent="0.25">
      <c r="A11832" s="23" t="s">
        <v>96</v>
      </c>
      <c r="B11832" s="30">
        <f t="shared" si="184"/>
        <v>42412</v>
      </c>
    </row>
    <row r="11833" spans="1:2" x14ac:dyDescent="0.25">
      <c r="A11833" s="23" t="s">
        <v>95</v>
      </c>
      <c r="B11833" s="30">
        <f t="shared" si="184"/>
        <v>42411</v>
      </c>
    </row>
    <row r="11834" spans="1:2" x14ac:dyDescent="0.25">
      <c r="A11834" s="23" t="s">
        <v>128</v>
      </c>
      <c r="B11834" s="30">
        <f t="shared" si="184"/>
        <v>42400</v>
      </c>
    </row>
    <row r="11835" spans="1:2" x14ac:dyDescent="0.25">
      <c r="A11835" s="23" t="s">
        <v>123</v>
      </c>
      <c r="B11835" s="30">
        <f t="shared" si="184"/>
        <v>42405</v>
      </c>
    </row>
    <row r="11836" spans="1:2" x14ac:dyDescent="0.25">
      <c r="A11836" s="23" t="s">
        <v>123</v>
      </c>
      <c r="B11836" s="30">
        <f t="shared" si="184"/>
        <v>42405</v>
      </c>
    </row>
    <row r="11837" spans="1:2" x14ac:dyDescent="0.25">
      <c r="A11837" s="23" t="s">
        <v>123</v>
      </c>
      <c r="B11837" s="30">
        <f t="shared" si="184"/>
        <v>42405</v>
      </c>
    </row>
    <row r="11838" spans="1:2" x14ac:dyDescent="0.25">
      <c r="A11838" s="23" t="s">
        <v>123</v>
      </c>
      <c r="B11838" s="30">
        <f t="shared" si="184"/>
        <v>42405</v>
      </c>
    </row>
    <row r="11839" spans="1:2" x14ac:dyDescent="0.25">
      <c r="A11839" s="23" t="s">
        <v>123</v>
      </c>
      <c r="B11839" s="30">
        <f t="shared" si="184"/>
        <v>42405</v>
      </c>
    </row>
    <row r="11840" spans="1:2" x14ac:dyDescent="0.25">
      <c r="A11840" s="23" t="s">
        <v>123</v>
      </c>
      <c r="B11840" s="30">
        <f t="shared" si="184"/>
        <v>42405</v>
      </c>
    </row>
    <row r="11841" spans="1:2" x14ac:dyDescent="0.25">
      <c r="A11841" s="23" t="s">
        <v>123</v>
      </c>
      <c r="B11841" s="30">
        <f t="shared" si="184"/>
        <v>42405</v>
      </c>
    </row>
    <row r="11842" spans="1:2" x14ac:dyDescent="0.25">
      <c r="A11842" s="23" t="s">
        <v>123</v>
      </c>
      <c r="B11842" s="30">
        <f t="shared" si="184"/>
        <v>42405</v>
      </c>
    </row>
    <row r="11843" spans="1:2" x14ac:dyDescent="0.25">
      <c r="A11843" s="23" t="s">
        <v>123</v>
      </c>
      <c r="B11843" s="30">
        <f t="shared" ref="B11843:B11906" si="185">DATEVALUE(SUBSTITUTE(A11843,".","-"))</f>
        <v>42405</v>
      </c>
    </row>
    <row r="11844" spans="1:2" x14ac:dyDescent="0.25">
      <c r="A11844" s="23" t="s">
        <v>90</v>
      </c>
      <c r="B11844" s="30">
        <f t="shared" si="185"/>
        <v>42409</v>
      </c>
    </row>
    <row r="11845" spans="1:2" x14ac:dyDescent="0.25">
      <c r="A11845" s="23" t="s">
        <v>91</v>
      </c>
      <c r="B11845" s="30">
        <f t="shared" si="185"/>
        <v>42415</v>
      </c>
    </row>
    <row r="11846" spans="1:2" x14ac:dyDescent="0.25">
      <c r="A11846" s="23" t="s">
        <v>115</v>
      </c>
      <c r="B11846" s="30">
        <f t="shared" si="185"/>
        <v>42388</v>
      </c>
    </row>
    <row r="11847" spans="1:2" x14ac:dyDescent="0.25">
      <c r="A11847" s="23" t="s">
        <v>112</v>
      </c>
      <c r="B11847" s="30">
        <f t="shared" si="185"/>
        <v>42395</v>
      </c>
    </row>
    <row r="11848" spans="1:2" x14ac:dyDescent="0.25">
      <c r="A11848" s="23" t="s">
        <v>125</v>
      </c>
      <c r="B11848" s="30">
        <f t="shared" si="185"/>
        <v>42408</v>
      </c>
    </row>
    <row r="11849" spans="1:2" x14ac:dyDescent="0.25">
      <c r="A11849" s="23" t="s">
        <v>216</v>
      </c>
      <c r="B11849" s="30">
        <f t="shared" si="185"/>
        <v>40646</v>
      </c>
    </row>
    <row r="11850" spans="1:2" x14ac:dyDescent="0.25">
      <c r="A11850" s="23" t="s">
        <v>216</v>
      </c>
      <c r="B11850" s="30">
        <f t="shared" si="185"/>
        <v>40646</v>
      </c>
    </row>
    <row r="11851" spans="1:2" x14ac:dyDescent="0.25">
      <c r="A11851" s="23" t="s">
        <v>216</v>
      </c>
      <c r="B11851" s="30">
        <f t="shared" si="185"/>
        <v>40646</v>
      </c>
    </row>
    <row r="11852" spans="1:2" x14ac:dyDescent="0.25">
      <c r="A11852" s="23" t="s">
        <v>127</v>
      </c>
      <c r="B11852" s="30">
        <f t="shared" si="185"/>
        <v>42404</v>
      </c>
    </row>
    <row r="11853" spans="1:2" x14ac:dyDescent="0.25">
      <c r="A11853" s="23" t="s">
        <v>217</v>
      </c>
      <c r="B11853" s="30">
        <f t="shared" si="185"/>
        <v>40662</v>
      </c>
    </row>
    <row r="11854" spans="1:2" x14ac:dyDescent="0.25">
      <c r="A11854" s="23" t="s">
        <v>217</v>
      </c>
      <c r="B11854" s="30">
        <f t="shared" si="185"/>
        <v>40662</v>
      </c>
    </row>
    <row r="11855" spans="1:2" x14ac:dyDescent="0.25">
      <c r="A11855" s="23" t="s">
        <v>217</v>
      </c>
      <c r="B11855" s="30">
        <f t="shared" si="185"/>
        <v>40662</v>
      </c>
    </row>
    <row r="11856" spans="1:2" x14ac:dyDescent="0.25">
      <c r="A11856" s="23" t="s">
        <v>132</v>
      </c>
      <c r="B11856" s="30">
        <f t="shared" si="185"/>
        <v>42387</v>
      </c>
    </row>
    <row r="11857" spans="1:2" x14ac:dyDescent="0.25">
      <c r="A11857" s="23" t="s">
        <v>112</v>
      </c>
      <c r="B11857" s="30">
        <f t="shared" si="185"/>
        <v>42395</v>
      </c>
    </row>
    <row r="11858" spans="1:2" x14ac:dyDescent="0.25">
      <c r="A11858" s="23" t="s">
        <v>112</v>
      </c>
      <c r="B11858" s="30">
        <f t="shared" si="185"/>
        <v>42395</v>
      </c>
    </row>
    <row r="11859" spans="1:2" x14ac:dyDescent="0.25">
      <c r="A11859" s="23" t="s">
        <v>112</v>
      </c>
      <c r="B11859" s="30">
        <f t="shared" si="185"/>
        <v>42395</v>
      </c>
    </row>
    <row r="11860" spans="1:2" x14ac:dyDescent="0.25">
      <c r="A11860" s="23" t="s">
        <v>112</v>
      </c>
      <c r="B11860" s="30">
        <f t="shared" si="185"/>
        <v>42395</v>
      </c>
    </row>
    <row r="11861" spans="1:2" x14ac:dyDescent="0.25">
      <c r="A11861" s="23" t="s">
        <v>110</v>
      </c>
      <c r="B11861" s="30">
        <f t="shared" si="185"/>
        <v>42391</v>
      </c>
    </row>
    <row r="11862" spans="1:2" x14ac:dyDescent="0.25">
      <c r="A11862" s="23" t="s">
        <v>111</v>
      </c>
      <c r="B11862" s="30">
        <f t="shared" si="185"/>
        <v>42394</v>
      </c>
    </row>
    <row r="11863" spans="1:2" x14ac:dyDescent="0.25">
      <c r="A11863" s="23" t="s">
        <v>123</v>
      </c>
      <c r="B11863" s="30">
        <f t="shared" si="185"/>
        <v>42405</v>
      </c>
    </row>
    <row r="11864" spans="1:2" x14ac:dyDescent="0.25">
      <c r="A11864" s="23" t="s">
        <v>123</v>
      </c>
      <c r="B11864" s="30">
        <f t="shared" si="185"/>
        <v>42405</v>
      </c>
    </row>
    <row r="11865" spans="1:2" x14ac:dyDescent="0.25">
      <c r="A11865" s="23" t="s">
        <v>116</v>
      </c>
      <c r="B11865" s="30">
        <f t="shared" si="185"/>
        <v>42410</v>
      </c>
    </row>
    <row r="11866" spans="1:2" x14ac:dyDescent="0.25">
      <c r="A11866" s="23" t="s">
        <v>113</v>
      </c>
      <c r="B11866" s="30">
        <f t="shared" si="185"/>
        <v>42397</v>
      </c>
    </row>
    <row r="11867" spans="1:2" x14ac:dyDescent="0.25">
      <c r="A11867" s="23" t="s">
        <v>112</v>
      </c>
      <c r="B11867" s="30">
        <f t="shared" si="185"/>
        <v>42395</v>
      </c>
    </row>
    <row r="11868" spans="1:2" x14ac:dyDescent="0.25">
      <c r="A11868" s="23" t="s">
        <v>218</v>
      </c>
      <c r="B11868" s="30">
        <f t="shared" si="185"/>
        <v>41400</v>
      </c>
    </row>
    <row r="11869" spans="1:2" x14ac:dyDescent="0.25">
      <c r="A11869" s="23" t="s">
        <v>218</v>
      </c>
      <c r="B11869" s="30">
        <f t="shared" si="185"/>
        <v>41400</v>
      </c>
    </row>
    <row r="11870" spans="1:2" x14ac:dyDescent="0.25">
      <c r="A11870" s="23" t="s">
        <v>218</v>
      </c>
      <c r="B11870" s="30">
        <f t="shared" si="185"/>
        <v>41400</v>
      </c>
    </row>
    <row r="11871" spans="1:2" x14ac:dyDescent="0.25">
      <c r="A11871" s="23" t="s">
        <v>219</v>
      </c>
      <c r="B11871" s="30">
        <f t="shared" si="185"/>
        <v>41403</v>
      </c>
    </row>
    <row r="11872" spans="1:2" x14ac:dyDescent="0.25">
      <c r="A11872" s="23" t="s">
        <v>219</v>
      </c>
      <c r="B11872" s="30">
        <f t="shared" si="185"/>
        <v>41403</v>
      </c>
    </row>
    <row r="11873" spans="1:2" x14ac:dyDescent="0.25">
      <c r="A11873" s="23" t="s">
        <v>219</v>
      </c>
      <c r="B11873" s="30">
        <f t="shared" si="185"/>
        <v>41403</v>
      </c>
    </row>
    <row r="11874" spans="1:2" x14ac:dyDescent="0.25">
      <c r="A11874" s="23" t="s">
        <v>112</v>
      </c>
      <c r="B11874" s="30">
        <f t="shared" si="185"/>
        <v>42395</v>
      </c>
    </row>
    <row r="11875" spans="1:2" x14ac:dyDescent="0.25">
      <c r="A11875" s="23" t="s">
        <v>89</v>
      </c>
      <c r="B11875" s="30">
        <f t="shared" si="185"/>
        <v>42403</v>
      </c>
    </row>
    <row r="11876" spans="1:2" x14ac:dyDescent="0.25">
      <c r="A11876" s="23" t="s">
        <v>100</v>
      </c>
      <c r="B11876" s="30">
        <f t="shared" si="185"/>
        <v>42423</v>
      </c>
    </row>
    <row r="11877" spans="1:2" x14ac:dyDescent="0.25">
      <c r="A11877" s="23" t="s">
        <v>115</v>
      </c>
      <c r="B11877" s="30">
        <f t="shared" si="185"/>
        <v>42388</v>
      </c>
    </row>
    <row r="11878" spans="1:2" x14ac:dyDescent="0.25">
      <c r="A11878" s="23" t="s">
        <v>124</v>
      </c>
      <c r="B11878" s="30">
        <f t="shared" si="185"/>
        <v>42401</v>
      </c>
    </row>
    <row r="11879" spans="1:2" x14ac:dyDescent="0.25">
      <c r="A11879" s="23" t="s">
        <v>124</v>
      </c>
      <c r="B11879" s="30">
        <f t="shared" si="185"/>
        <v>42401</v>
      </c>
    </row>
    <row r="11880" spans="1:2" x14ac:dyDescent="0.25">
      <c r="A11880" s="23" t="s">
        <v>124</v>
      </c>
      <c r="B11880" s="30">
        <f t="shared" si="185"/>
        <v>42401</v>
      </c>
    </row>
    <row r="11881" spans="1:2" x14ac:dyDescent="0.25">
      <c r="A11881" s="23" t="s">
        <v>124</v>
      </c>
      <c r="B11881" s="30">
        <f t="shared" si="185"/>
        <v>42401</v>
      </c>
    </row>
    <row r="11882" spans="1:2" x14ac:dyDescent="0.25">
      <c r="A11882" s="23" t="s">
        <v>126</v>
      </c>
      <c r="B11882" s="30">
        <f t="shared" si="185"/>
        <v>42402</v>
      </c>
    </row>
    <row r="11883" spans="1:2" x14ac:dyDescent="0.25">
      <c r="A11883" s="23" t="s">
        <v>89</v>
      </c>
      <c r="B11883" s="30">
        <f t="shared" si="185"/>
        <v>42403</v>
      </c>
    </row>
    <row r="11884" spans="1:2" x14ac:dyDescent="0.25">
      <c r="A11884" s="23" t="s">
        <v>126</v>
      </c>
      <c r="B11884" s="30">
        <f t="shared" si="185"/>
        <v>42402</v>
      </c>
    </row>
    <row r="11885" spans="1:2" x14ac:dyDescent="0.25">
      <c r="A11885" s="23" t="s">
        <v>126</v>
      </c>
      <c r="B11885" s="30">
        <f t="shared" si="185"/>
        <v>42402</v>
      </c>
    </row>
    <row r="11886" spans="1:2" x14ac:dyDescent="0.25">
      <c r="A11886" s="23" t="s">
        <v>126</v>
      </c>
      <c r="B11886" s="30">
        <f t="shared" si="185"/>
        <v>42402</v>
      </c>
    </row>
    <row r="11887" spans="1:2" x14ac:dyDescent="0.25">
      <c r="A11887" s="23" t="s">
        <v>123</v>
      </c>
      <c r="B11887" s="30">
        <f t="shared" si="185"/>
        <v>42405</v>
      </c>
    </row>
    <row r="11888" spans="1:2" x14ac:dyDescent="0.25">
      <c r="A11888" s="23" t="s">
        <v>123</v>
      </c>
      <c r="B11888" s="30">
        <f t="shared" si="185"/>
        <v>42405</v>
      </c>
    </row>
    <row r="11889" spans="1:2" x14ac:dyDescent="0.25">
      <c r="A11889" s="23" t="s">
        <v>123</v>
      </c>
      <c r="B11889" s="30">
        <f t="shared" si="185"/>
        <v>42405</v>
      </c>
    </row>
    <row r="11890" spans="1:2" x14ac:dyDescent="0.25">
      <c r="A11890" s="23" t="s">
        <v>123</v>
      </c>
      <c r="B11890" s="30">
        <f t="shared" si="185"/>
        <v>42405</v>
      </c>
    </row>
    <row r="11891" spans="1:2" x14ac:dyDescent="0.25">
      <c r="A11891" s="23" t="s">
        <v>97</v>
      </c>
      <c r="B11891" s="30">
        <f t="shared" si="185"/>
        <v>42416</v>
      </c>
    </row>
    <row r="11892" spans="1:2" x14ac:dyDescent="0.25">
      <c r="A11892" s="23" t="s">
        <v>97</v>
      </c>
      <c r="B11892" s="30">
        <f t="shared" si="185"/>
        <v>42416</v>
      </c>
    </row>
    <row r="11893" spans="1:2" x14ac:dyDescent="0.25">
      <c r="A11893" s="23" t="s">
        <v>97</v>
      </c>
      <c r="B11893" s="30">
        <f t="shared" si="185"/>
        <v>42416</v>
      </c>
    </row>
    <row r="11894" spans="1:2" x14ac:dyDescent="0.25">
      <c r="A11894" s="23" t="s">
        <v>97</v>
      </c>
      <c r="B11894" s="30">
        <f t="shared" si="185"/>
        <v>42416</v>
      </c>
    </row>
    <row r="11895" spans="1:2" x14ac:dyDescent="0.25">
      <c r="A11895" s="23" t="s">
        <v>97</v>
      </c>
      <c r="B11895" s="30">
        <f t="shared" si="185"/>
        <v>42416</v>
      </c>
    </row>
    <row r="11896" spans="1:2" x14ac:dyDescent="0.25">
      <c r="A11896" s="23" t="s">
        <v>97</v>
      </c>
      <c r="B11896" s="30">
        <f t="shared" si="185"/>
        <v>42416</v>
      </c>
    </row>
    <row r="11897" spans="1:2" x14ac:dyDescent="0.25">
      <c r="A11897" s="23" t="s">
        <v>123</v>
      </c>
      <c r="B11897" s="30">
        <f t="shared" si="185"/>
        <v>42405</v>
      </c>
    </row>
    <row r="11898" spans="1:2" x14ac:dyDescent="0.25">
      <c r="A11898" s="23" t="s">
        <v>128</v>
      </c>
      <c r="B11898" s="30">
        <f t="shared" si="185"/>
        <v>42400</v>
      </c>
    </row>
    <row r="11899" spans="1:2" x14ac:dyDescent="0.25">
      <c r="A11899" s="23" t="s">
        <v>128</v>
      </c>
      <c r="B11899" s="30">
        <f t="shared" si="185"/>
        <v>42400</v>
      </c>
    </row>
    <row r="11900" spans="1:2" x14ac:dyDescent="0.25">
      <c r="A11900" s="23" t="s">
        <v>91</v>
      </c>
      <c r="B11900" s="30">
        <f t="shared" si="185"/>
        <v>42415</v>
      </c>
    </row>
    <row r="11901" spans="1:2" x14ac:dyDescent="0.25">
      <c r="A11901" s="23" t="s">
        <v>91</v>
      </c>
      <c r="B11901" s="30">
        <f t="shared" si="185"/>
        <v>42415</v>
      </c>
    </row>
    <row r="11902" spans="1:2" x14ac:dyDescent="0.25">
      <c r="A11902" s="23" t="s">
        <v>91</v>
      </c>
      <c r="B11902" s="30">
        <f t="shared" si="185"/>
        <v>42415</v>
      </c>
    </row>
    <row r="11903" spans="1:2" x14ac:dyDescent="0.25">
      <c r="A11903" s="23" t="s">
        <v>91</v>
      </c>
      <c r="B11903" s="30">
        <f t="shared" si="185"/>
        <v>42415</v>
      </c>
    </row>
    <row r="11904" spans="1:2" x14ac:dyDescent="0.25">
      <c r="A11904" s="23" t="s">
        <v>97</v>
      </c>
      <c r="B11904" s="30">
        <f t="shared" si="185"/>
        <v>42416</v>
      </c>
    </row>
    <row r="11905" spans="1:2" x14ac:dyDescent="0.25">
      <c r="A11905" s="23" t="s">
        <v>114</v>
      </c>
      <c r="B11905" s="30">
        <f t="shared" si="185"/>
        <v>42390</v>
      </c>
    </row>
    <row r="11906" spans="1:2" x14ac:dyDescent="0.25">
      <c r="A11906" s="23" t="s">
        <v>138</v>
      </c>
      <c r="B11906" s="30">
        <f t="shared" si="185"/>
        <v>42396</v>
      </c>
    </row>
    <row r="11907" spans="1:2" x14ac:dyDescent="0.25">
      <c r="A11907" s="23" t="s">
        <v>110</v>
      </c>
      <c r="B11907" s="30">
        <f t="shared" ref="B11907:B11970" si="186">DATEVALUE(SUBSTITUTE(A11907,".","-"))</f>
        <v>42391</v>
      </c>
    </row>
    <row r="11908" spans="1:2" x14ac:dyDescent="0.25">
      <c r="A11908" s="23" t="s">
        <v>91</v>
      </c>
      <c r="B11908" s="30">
        <f t="shared" si="186"/>
        <v>42415</v>
      </c>
    </row>
    <row r="11909" spans="1:2" x14ac:dyDescent="0.25">
      <c r="A11909" s="23" t="s">
        <v>91</v>
      </c>
      <c r="B11909" s="30">
        <f t="shared" si="186"/>
        <v>42415</v>
      </c>
    </row>
    <row r="11910" spans="1:2" x14ac:dyDescent="0.25">
      <c r="A11910" s="23" t="s">
        <v>138</v>
      </c>
      <c r="B11910" s="30">
        <f t="shared" si="186"/>
        <v>42396</v>
      </c>
    </row>
    <row r="11911" spans="1:2" x14ac:dyDescent="0.25">
      <c r="A11911" s="23" t="s">
        <v>91</v>
      </c>
      <c r="B11911" s="30">
        <f t="shared" si="186"/>
        <v>42415</v>
      </c>
    </row>
    <row r="11912" spans="1:2" x14ac:dyDescent="0.25">
      <c r="A11912" s="23" t="s">
        <v>126</v>
      </c>
      <c r="B11912" s="30">
        <f t="shared" si="186"/>
        <v>42402</v>
      </c>
    </row>
    <row r="11913" spans="1:2" x14ac:dyDescent="0.25">
      <c r="A11913" s="23" t="s">
        <v>89</v>
      </c>
      <c r="B11913" s="30">
        <f t="shared" si="186"/>
        <v>42403</v>
      </c>
    </row>
    <row r="11914" spans="1:2" x14ac:dyDescent="0.25">
      <c r="A11914" s="23" t="s">
        <v>112</v>
      </c>
      <c r="B11914" s="30">
        <f t="shared" si="186"/>
        <v>42395</v>
      </c>
    </row>
    <row r="11915" spans="1:2" x14ac:dyDescent="0.25">
      <c r="A11915" s="23" t="s">
        <v>95</v>
      </c>
      <c r="B11915" s="30">
        <f t="shared" si="186"/>
        <v>42411</v>
      </c>
    </row>
    <row r="11916" spans="1:2" x14ac:dyDescent="0.25">
      <c r="A11916" s="23" t="s">
        <v>127</v>
      </c>
      <c r="B11916" s="30">
        <f t="shared" si="186"/>
        <v>42404</v>
      </c>
    </row>
    <row r="11917" spans="1:2" x14ac:dyDescent="0.25">
      <c r="A11917" s="23" t="s">
        <v>127</v>
      </c>
      <c r="B11917" s="30">
        <f t="shared" si="186"/>
        <v>42404</v>
      </c>
    </row>
    <row r="11918" spans="1:2" x14ac:dyDescent="0.25">
      <c r="A11918" s="23" t="s">
        <v>99</v>
      </c>
      <c r="B11918" s="30">
        <f t="shared" si="186"/>
        <v>42419</v>
      </c>
    </row>
    <row r="11919" spans="1:2" x14ac:dyDescent="0.25">
      <c r="A11919" s="23" t="s">
        <v>99</v>
      </c>
      <c r="B11919" s="30">
        <f t="shared" si="186"/>
        <v>42419</v>
      </c>
    </row>
    <row r="11920" spans="1:2" x14ac:dyDescent="0.25">
      <c r="A11920" s="23" t="s">
        <v>148</v>
      </c>
      <c r="B11920" s="30">
        <f t="shared" si="186"/>
        <v>42389</v>
      </c>
    </row>
    <row r="11921" spans="1:2" x14ac:dyDescent="0.25">
      <c r="A11921" s="23" t="s">
        <v>90</v>
      </c>
      <c r="B11921" s="30">
        <f t="shared" si="186"/>
        <v>42409</v>
      </c>
    </row>
    <row r="11922" spans="1:2" x14ac:dyDescent="0.25">
      <c r="A11922" s="23" t="s">
        <v>90</v>
      </c>
      <c r="B11922" s="30">
        <f t="shared" si="186"/>
        <v>42409</v>
      </c>
    </row>
    <row r="11923" spans="1:2" x14ac:dyDescent="0.25">
      <c r="A11923" s="23" t="s">
        <v>90</v>
      </c>
      <c r="B11923" s="30">
        <f t="shared" si="186"/>
        <v>42409</v>
      </c>
    </row>
    <row r="11924" spans="1:2" x14ac:dyDescent="0.25">
      <c r="A11924" s="23" t="s">
        <v>112</v>
      </c>
      <c r="B11924" s="30">
        <f t="shared" si="186"/>
        <v>42395</v>
      </c>
    </row>
    <row r="11925" spans="1:2" x14ac:dyDescent="0.25">
      <c r="A11925" s="23" t="s">
        <v>127</v>
      </c>
      <c r="B11925" s="30">
        <f t="shared" si="186"/>
        <v>42404</v>
      </c>
    </row>
    <row r="11926" spans="1:2" x14ac:dyDescent="0.25">
      <c r="A11926" s="23" t="s">
        <v>127</v>
      </c>
      <c r="B11926" s="30">
        <f t="shared" si="186"/>
        <v>42404</v>
      </c>
    </row>
    <row r="11927" spans="1:2" x14ac:dyDescent="0.25">
      <c r="A11927" s="23" t="s">
        <v>138</v>
      </c>
      <c r="B11927" s="30">
        <f t="shared" si="186"/>
        <v>42396</v>
      </c>
    </row>
    <row r="11928" spans="1:2" x14ac:dyDescent="0.25">
      <c r="A11928" s="23" t="s">
        <v>131</v>
      </c>
      <c r="B11928" s="30">
        <f t="shared" si="186"/>
        <v>42384</v>
      </c>
    </row>
    <row r="11929" spans="1:2" x14ac:dyDescent="0.25">
      <c r="A11929" s="23" t="s">
        <v>131</v>
      </c>
      <c r="B11929" s="30">
        <f t="shared" si="186"/>
        <v>42384</v>
      </c>
    </row>
    <row r="11930" spans="1:2" x14ac:dyDescent="0.25">
      <c r="A11930" s="23" t="s">
        <v>124</v>
      </c>
      <c r="B11930" s="30">
        <f t="shared" si="186"/>
        <v>42401</v>
      </c>
    </row>
    <row r="11931" spans="1:2" x14ac:dyDescent="0.25">
      <c r="A11931" s="23" t="s">
        <v>124</v>
      </c>
      <c r="B11931" s="30">
        <f t="shared" si="186"/>
        <v>42401</v>
      </c>
    </row>
    <row r="11932" spans="1:2" x14ac:dyDescent="0.25">
      <c r="A11932" s="23" t="s">
        <v>96</v>
      </c>
      <c r="B11932" s="30">
        <f t="shared" si="186"/>
        <v>42412</v>
      </c>
    </row>
    <row r="11933" spans="1:2" x14ac:dyDescent="0.25">
      <c r="A11933" s="23" t="s">
        <v>100</v>
      </c>
      <c r="B11933" s="30">
        <f t="shared" si="186"/>
        <v>42423</v>
      </c>
    </row>
    <row r="11934" spans="1:2" x14ac:dyDescent="0.25">
      <c r="A11934" s="23" t="s">
        <v>134</v>
      </c>
      <c r="B11934" s="30">
        <f t="shared" si="186"/>
        <v>42414</v>
      </c>
    </row>
    <row r="11935" spans="1:2" x14ac:dyDescent="0.25">
      <c r="A11935" s="23" t="s">
        <v>134</v>
      </c>
      <c r="B11935" s="30">
        <f t="shared" si="186"/>
        <v>42414</v>
      </c>
    </row>
    <row r="11936" spans="1:2" x14ac:dyDescent="0.25">
      <c r="A11936" s="23" t="s">
        <v>134</v>
      </c>
      <c r="B11936" s="30">
        <f t="shared" si="186"/>
        <v>42414</v>
      </c>
    </row>
    <row r="11937" spans="1:2" x14ac:dyDescent="0.25">
      <c r="A11937" s="23" t="s">
        <v>128</v>
      </c>
      <c r="B11937" s="30">
        <f t="shared" si="186"/>
        <v>42400</v>
      </c>
    </row>
    <row r="11938" spans="1:2" x14ac:dyDescent="0.25">
      <c r="A11938" s="23" t="s">
        <v>128</v>
      </c>
      <c r="B11938" s="30">
        <f t="shared" si="186"/>
        <v>42400</v>
      </c>
    </row>
    <row r="11939" spans="1:2" x14ac:dyDescent="0.25">
      <c r="A11939" s="23" t="s">
        <v>95</v>
      </c>
      <c r="B11939" s="30">
        <f t="shared" si="186"/>
        <v>42411</v>
      </c>
    </row>
    <row r="11940" spans="1:2" x14ac:dyDescent="0.25">
      <c r="A11940" s="23" t="s">
        <v>220</v>
      </c>
      <c r="B11940" s="30">
        <f t="shared" si="186"/>
        <v>40845</v>
      </c>
    </row>
    <row r="11941" spans="1:2" x14ac:dyDescent="0.25">
      <c r="A11941" s="23" t="s">
        <v>220</v>
      </c>
      <c r="B11941" s="30">
        <f t="shared" si="186"/>
        <v>40845</v>
      </c>
    </row>
    <row r="11942" spans="1:2" x14ac:dyDescent="0.25">
      <c r="A11942" s="23" t="s">
        <v>220</v>
      </c>
      <c r="B11942" s="30">
        <f t="shared" si="186"/>
        <v>40845</v>
      </c>
    </row>
    <row r="11943" spans="1:2" x14ac:dyDescent="0.25">
      <c r="A11943" s="23" t="s">
        <v>220</v>
      </c>
      <c r="B11943" s="30">
        <f t="shared" si="186"/>
        <v>40845</v>
      </c>
    </row>
    <row r="11944" spans="1:2" x14ac:dyDescent="0.25">
      <c r="A11944" s="23" t="s">
        <v>220</v>
      </c>
      <c r="B11944" s="30">
        <f t="shared" si="186"/>
        <v>40845</v>
      </c>
    </row>
    <row r="11945" spans="1:2" x14ac:dyDescent="0.25">
      <c r="A11945" s="23" t="s">
        <v>220</v>
      </c>
      <c r="B11945" s="30">
        <f t="shared" si="186"/>
        <v>40845</v>
      </c>
    </row>
    <row r="11946" spans="1:2" x14ac:dyDescent="0.25">
      <c r="A11946" s="23" t="s">
        <v>220</v>
      </c>
      <c r="B11946" s="30">
        <f t="shared" si="186"/>
        <v>40845</v>
      </c>
    </row>
    <row r="11947" spans="1:2" x14ac:dyDescent="0.25">
      <c r="A11947" s="23" t="s">
        <v>220</v>
      </c>
      <c r="B11947" s="30">
        <f t="shared" si="186"/>
        <v>40845</v>
      </c>
    </row>
    <row r="11948" spans="1:2" x14ac:dyDescent="0.25">
      <c r="A11948" s="23" t="s">
        <v>220</v>
      </c>
      <c r="B11948" s="30">
        <f t="shared" si="186"/>
        <v>40845</v>
      </c>
    </row>
    <row r="11949" spans="1:2" x14ac:dyDescent="0.25">
      <c r="A11949" s="23" t="s">
        <v>138</v>
      </c>
      <c r="B11949" s="30">
        <f t="shared" si="186"/>
        <v>42396</v>
      </c>
    </row>
    <row r="11950" spans="1:2" x14ac:dyDescent="0.25">
      <c r="A11950" s="23" t="s">
        <v>221</v>
      </c>
      <c r="B11950" s="30">
        <f t="shared" si="186"/>
        <v>40616</v>
      </c>
    </row>
    <row r="11951" spans="1:2" x14ac:dyDescent="0.25">
      <c r="A11951" s="23" t="s">
        <v>221</v>
      </c>
      <c r="B11951" s="30">
        <f t="shared" si="186"/>
        <v>40616</v>
      </c>
    </row>
    <row r="11952" spans="1:2" x14ac:dyDescent="0.25">
      <c r="A11952" s="23" t="s">
        <v>221</v>
      </c>
      <c r="B11952" s="30">
        <f t="shared" si="186"/>
        <v>40616</v>
      </c>
    </row>
    <row r="11953" spans="1:2" x14ac:dyDescent="0.25">
      <c r="A11953" s="23" t="s">
        <v>222</v>
      </c>
      <c r="B11953" s="30">
        <f t="shared" si="186"/>
        <v>40640</v>
      </c>
    </row>
    <row r="11954" spans="1:2" x14ac:dyDescent="0.25">
      <c r="A11954" s="23" t="s">
        <v>222</v>
      </c>
      <c r="B11954" s="30">
        <f t="shared" si="186"/>
        <v>40640</v>
      </c>
    </row>
    <row r="11955" spans="1:2" x14ac:dyDescent="0.25">
      <c r="A11955" s="23" t="s">
        <v>222</v>
      </c>
      <c r="B11955" s="30">
        <f t="shared" si="186"/>
        <v>40640</v>
      </c>
    </row>
    <row r="11956" spans="1:2" x14ac:dyDescent="0.25">
      <c r="A11956" s="23" t="s">
        <v>222</v>
      </c>
      <c r="B11956" s="30">
        <f t="shared" si="186"/>
        <v>40640</v>
      </c>
    </row>
    <row r="11957" spans="1:2" x14ac:dyDescent="0.25">
      <c r="A11957" s="23" t="s">
        <v>222</v>
      </c>
      <c r="B11957" s="30">
        <f t="shared" si="186"/>
        <v>40640</v>
      </c>
    </row>
    <row r="11958" spans="1:2" x14ac:dyDescent="0.25">
      <c r="A11958" s="23" t="s">
        <v>222</v>
      </c>
      <c r="B11958" s="30">
        <f t="shared" si="186"/>
        <v>40640</v>
      </c>
    </row>
    <row r="11959" spans="1:2" x14ac:dyDescent="0.25">
      <c r="A11959" s="23" t="s">
        <v>96</v>
      </c>
      <c r="B11959" s="30">
        <f t="shared" si="186"/>
        <v>42412</v>
      </c>
    </row>
    <row r="11960" spans="1:2" x14ac:dyDescent="0.25">
      <c r="A11960" s="23" t="s">
        <v>112</v>
      </c>
      <c r="B11960" s="30">
        <f t="shared" si="186"/>
        <v>42395</v>
      </c>
    </row>
    <row r="11961" spans="1:2" x14ac:dyDescent="0.25">
      <c r="A11961" s="23" t="s">
        <v>112</v>
      </c>
      <c r="B11961" s="30">
        <f t="shared" si="186"/>
        <v>42395</v>
      </c>
    </row>
    <row r="11962" spans="1:2" x14ac:dyDescent="0.25">
      <c r="A11962" s="23" t="s">
        <v>223</v>
      </c>
      <c r="B11962" s="30">
        <f t="shared" si="186"/>
        <v>40673</v>
      </c>
    </row>
    <row r="11963" spans="1:2" x14ac:dyDescent="0.25">
      <c r="A11963" s="23" t="s">
        <v>223</v>
      </c>
      <c r="B11963" s="30">
        <f t="shared" si="186"/>
        <v>40673</v>
      </c>
    </row>
    <row r="11964" spans="1:2" x14ac:dyDescent="0.25">
      <c r="A11964" s="23" t="s">
        <v>223</v>
      </c>
      <c r="B11964" s="30">
        <f t="shared" si="186"/>
        <v>40673</v>
      </c>
    </row>
    <row r="11965" spans="1:2" x14ac:dyDescent="0.25">
      <c r="A11965" s="23" t="s">
        <v>224</v>
      </c>
      <c r="B11965" s="30">
        <f t="shared" si="186"/>
        <v>40686</v>
      </c>
    </row>
    <row r="11966" spans="1:2" x14ac:dyDescent="0.25">
      <c r="A11966" s="23" t="s">
        <v>224</v>
      </c>
      <c r="B11966" s="30">
        <f t="shared" si="186"/>
        <v>40686</v>
      </c>
    </row>
    <row r="11967" spans="1:2" x14ac:dyDescent="0.25">
      <c r="A11967" s="23" t="s">
        <v>224</v>
      </c>
      <c r="B11967" s="30">
        <f t="shared" si="186"/>
        <v>40686</v>
      </c>
    </row>
    <row r="11968" spans="1:2" x14ac:dyDescent="0.25">
      <c r="A11968" s="23" t="s">
        <v>225</v>
      </c>
      <c r="B11968" s="30">
        <f t="shared" si="186"/>
        <v>40672</v>
      </c>
    </row>
    <row r="11969" spans="1:2" x14ac:dyDescent="0.25">
      <c r="A11969" s="23" t="s">
        <v>225</v>
      </c>
      <c r="B11969" s="30">
        <f t="shared" si="186"/>
        <v>40672</v>
      </c>
    </row>
    <row r="11970" spans="1:2" x14ac:dyDescent="0.25">
      <c r="A11970" s="23" t="s">
        <v>225</v>
      </c>
      <c r="B11970" s="30">
        <f t="shared" si="186"/>
        <v>40672</v>
      </c>
    </row>
    <row r="11971" spans="1:2" x14ac:dyDescent="0.25">
      <c r="A11971" s="23" t="s">
        <v>226</v>
      </c>
      <c r="B11971" s="30">
        <f t="shared" ref="B11971:B12034" si="187">DATEVALUE(SUBSTITUTE(A11971,".","-"))</f>
        <v>40696</v>
      </c>
    </row>
    <row r="11972" spans="1:2" x14ac:dyDescent="0.25">
      <c r="A11972" s="23" t="s">
        <v>226</v>
      </c>
      <c r="B11972" s="30">
        <f t="shared" si="187"/>
        <v>40696</v>
      </c>
    </row>
    <row r="11973" spans="1:2" x14ac:dyDescent="0.25">
      <c r="A11973" s="23" t="s">
        <v>226</v>
      </c>
      <c r="B11973" s="30">
        <f t="shared" si="187"/>
        <v>40696</v>
      </c>
    </row>
    <row r="11974" spans="1:2" x14ac:dyDescent="0.25">
      <c r="A11974" s="23" t="s">
        <v>227</v>
      </c>
      <c r="B11974" s="30">
        <f t="shared" si="187"/>
        <v>40704</v>
      </c>
    </row>
    <row r="11975" spans="1:2" x14ac:dyDescent="0.25">
      <c r="A11975" s="23" t="s">
        <v>227</v>
      </c>
      <c r="B11975" s="30">
        <f t="shared" si="187"/>
        <v>40704</v>
      </c>
    </row>
    <row r="11976" spans="1:2" x14ac:dyDescent="0.25">
      <c r="A11976" s="23" t="s">
        <v>227</v>
      </c>
      <c r="B11976" s="30">
        <f t="shared" si="187"/>
        <v>40704</v>
      </c>
    </row>
    <row r="11977" spans="1:2" x14ac:dyDescent="0.25">
      <c r="A11977" s="23" t="s">
        <v>228</v>
      </c>
      <c r="B11977" s="30">
        <f t="shared" si="187"/>
        <v>40703</v>
      </c>
    </row>
    <row r="11978" spans="1:2" x14ac:dyDescent="0.25">
      <c r="A11978" s="23" t="s">
        <v>228</v>
      </c>
      <c r="B11978" s="30">
        <f t="shared" si="187"/>
        <v>40703</v>
      </c>
    </row>
    <row r="11979" spans="1:2" x14ac:dyDescent="0.25">
      <c r="A11979" s="23" t="s">
        <v>228</v>
      </c>
      <c r="B11979" s="30">
        <f t="shared" si="187"/>
        <v>40703</v>
      </c>
    </row>
    <row r="11980" spans="1:2" x14ac:dyDescent="0.25">
      <c r="A11980" s="23" t="s">
        <v>229</v>
      </c>
      <c r="B11980" s="30">
        <f t="shared" si="187"/>
        <v>40709</v>
      </c>
    </row>
    <row r="11981" spans="1:2" x14ac:dyDescent="0.25">
      <c r="A11981" s="23" t="s">
        <v>229</v>
      </c>
      <c r="B11981" s="30">
        <f t="shared" si="187"/>
        <v>40709</v>
      </c>
    </row>
    <row r="11982" spans="1:2" x14ac:dyDescent="0.25">
      <c r="A11982" s="23" t="s">
        <v>229</v>
      </c>
      <c r="B11982" s="30">
        <f t="shared" si="187"/>
        <v>40709</v>
      </c>
    </row>
    <row r="11983" spans="1:2" x14ac:dyDescent="0.25">
      <c r="A11983" s="23" t="s">
        <v>230</v>
      </c>
      <c r="B11983" s="30">
        <f t="shared" si="187"/>
        <v>40708</v>
      </c>
    </row>
    <row r="11984" spans="1:2" x14ac:dyDescent="0.25">
      <c r="A11984" s="23" t="s">
        <v>230</v>
      </c>
      <c r="B11984" s="30">
        <f t="shared" si="187"/>
        <v>40708</v>
      </c>
    </row>
    <row r="11985" spans="1:2" x14ac:dyDescent="0.25">
      <c r="A11985" s="23" t="s">
        <v>230</v>
      </c>
      <c r="B11985" s="30">
        <f t="shared" si="187"/>
        <v>40708</v>
      </c>
    </row>
    <row r="11986" spans="1:2" x14ac:dyDescent="0.25">
      <c r="A11986" s="23" t="s">
        <v>231</v>
      </c>
      <c r="B11986" s="30">
        <f t="shared" si="187"/>
        <v>40714</v>
      </c>
    </row>
    <row r="11987" spans="1:2" x14ac:dyDescent="0.25">
      <c r="A11987" s="23" t="s">
        <v>231</v>
      </c>
      <c r="B11987" s="30">
        <f t="shared" si="187"/>
        <v>40714</v>
      </c>
    </row>
    <row r="11988" spans="1:2" x14ac:dyDescent="0.25">
      <c r="A11988" s="23" t="s">
        <v>231</v>
      </c>
      <c r="B11988" s="30">
        <f t="shared" si="187"/>
        <v>40714</v>
      </c>
    </row>
    <row r="11989" spans="1:2" x14ac:dyDescent="0.25">
      <c r="A11989" s="23" t="s">
        <v>226</v>
      </c>
      <c r="B11989" s="30">
        <f t="shared" si="187"/>
        <v>40696</v>
      </c>
    </row>
    <row r="11990" spans="1:2" x14ac:dyDescent="0.25">
      <c r="A11990" s="23" t="s">
        <v>226</v>
      </c>
      <c r="B11990" s="30">
        <f t="shared" si="187"/>
        <v>40696</v>
      </c>
    </row>
    <row r="11991" spans="1:2" x14ac:dyDescent="0.25">
      <c r="A11991" s="23" t="s">
        <v>226</v>
      </c>
      <c r="B11991" s="30">
        <f t="shared" si="187"/>
        <v>40696</v>
      </c>
    </row>
    <row r="11992" spans="1:2" x14ac:dyDescent="0.25">
      <c r="A11992" s="23" t="s">
        <v>227</v>
      </c>
      <c r="B11992" s="30">
        <f t="shared" si="187"/>
        <v>40704</v>
      </c>
    </row>
    <row r="11993" spans="1:2" x14ac:dyDescent="0.25">
      <c r="A11993" s="23" t="s">
        <v>227</v>
      </c>
      <c r="B11993" s="30">
        <f t="shared" si="187"/>
        <v>40704</v>
      </c>
    </row>
    <row r="11994" spans="1:2" x14ac:dyDescent="0.25">
      <c r="A11994" s="23" t="s">
        <v>227</v>
      </c>
      <c r="B11994" s="30">
        <f t="shared" si="187"/>
        <v>40704</v>
      </c>
    </row>
    <row r="11995" spans="1:2" x14ac:dyDescent="0.25">
      <c r="A11995" s="23" t="s">
        <v>232</v>
      </c>
      <c r="B11995" s="30">
        <f t="shared" si="187"/>
        <v>40717</v>
      </c>
    </row>
    <row r="11996" spans="1:2" x14ac:dyDescent="0.25">
      <c r="A11996" s="23" t="s">
        <v>232</v>
      </c>
      <c r="B11996" s="30">
        <f t="shared" si="187"/>
        <v>40717</v>
      </c>
    </row>
    <row r="11997" spans="1:2" x14ac:dyDescent="0.25">
      <c r="A11997" s="23" t="s">
        <v>232</v>
      </c>
      <c r="B11997" s="30">
        <f t="shared" si="187"/>
        <v>40717</v>
      </c>
    </row>
    <row r="11998" spans="1:2" x14ac:dyDescent="0.25">
      <c r="A11998" s="23" t="s">
        <v>233</v>
      </c>
      <c r="B11998" s="30">
        <f t="shared" si="187"/>
        <v>40725</v>
      </c>
    </row>
    <row r="11999" spans="1:2" x14ac:dyDescent="0.25">
      <c r="A11999" s="23" t="s">
        <v>233</v>
      </c>
      <c r="B11999" s="30">
        <f t="shared" si="187"/>
        <v>40725</v>
      </c>
    </row>
    <row r="12000" spans="1:2" x14ac:dyDescent="0.25">
      <c r="A12000" s="23" t="s">
        <v>233</v>
      </c>
      <c r="B12000" s="30">
        <f t="shared" si="187"/>
        <v>40725</v>
      </c>
    </row>
    <row r="12001" spans="1:2" x14ac:dyDescent="0.25">
      <c r="A12001" s="23" t="s">
        <v>234</v>
      </c>
      <c r="B12001" s="30">
        <f t="shared" si="187"/>
        <v>40711</v>
      </c>
    </row>
    <row r="12002" spans="1:2" x14ac:dyDescent="0.25">
      <c r="A12002" s="23" t="s">
        <v>234</v>
      </c>
      <c r="B12002" s="30">
        <f t="shared" si="187"/>
        <v>40711</v>
      </c>
    </row>
    <row r="12003" spans="1:2" x14ac:dyDescent="0.25">
      <c r="A12003" s="23" t="s">
        <v>234</v>
      </c>
      <c r="B12003" s="30">
        <f t="shared" si="187"/>
        <v>40711</v>
      </c>
    </row>
    <row r="12004" spans="1:2" x14ac:dyDescent="0.25">
      <c r="A12004" s="23" t="s">
        <v>235</v>
      </c>
      <c r="B12004" s="30">
        <f t="shared" si="187"/>
        <v>40700</v>
      </c>
    </row>
    <row r="12005" spans="1:2" x14ac:dyDescent="0.25">
      <c r="A12005" s="23" t="s">
        <v>235</v>
      </c>
      <c r="B12005" s="30">
        <f t="shared" si="187"/>
        <v>40700</v>
      </c>
    </row>
    <row r="12006" spans="1:2" x14ac:dyDescent="0.25">
      <c r="A12006" s="23" t="s">
        <v>235</v>
      </c>
      <c r="B12006" s="30">
        <f t="shared" si="187"/>
        <v>40700</v>
      </c>
    </row>
    <row r="12007" spans="1:2" x14ac:dyDescent="0.25">
      <c r="A12007" s="23" t="s">
        <v>236</v>
      </c>
      <c r="B12007" s="30">
        <f t="shared" si="187"/>
        <v>40716</v>
      </c>
    </row>
    <row r="12008" spans="1:2" x14ac:dyDescent="0.25">
      <c r="A12008" s="23" t="s">
        <v>236</v>
      </c>
      <c r="B12008" s="30">
        <f t="shared" si="187"/>
        <v>40716</v>
      </c>
    </row>
    <row r="12009" spans="1:2" x14ac:dyDescent="0.25">
      <c r="A12009" s="23" t="s">
        <v>236</v>
      </c>
      <c r="B12009" s="30">
        <f t="shared" si="187"/>
        <v>40716</v>
      </c>
    </row>
    <row r="12010" spans="1:2" x14ac:dyDescent="0.25">
      <c r="A12010" s="23" t="s">
        <v>237</v>
      </c>
      <c r="B12010" s="30">
        <f t="shared" si="187"/>
        <v>40715</v>
      </c>
    </row>
    <row r="12011" spans="1:2" x14ac:dyDescent="0.25">
      <c r="A12011" s="23" t="s">
        <v>237</v>
      </c>
      <c r="B12011" s="30">
        <f t="shared" si="187"/>
        <v>40715</v>
      </c>
    </row>
    <row r="12012" spans="1:2" x14ac:dyDescent="0.25">
      <c r="A12012" s="23" t="s">
        <v>237</v>
      </c>
      <c r="B12012" s="30">
        <f t="shared" si="187"/>
        <v>40715</v>
      </c>
    </row>
    <row r="12013" spans="1:2" x14ac:dyDescent="0.25">
      <c r="A12013" s="23" t="s">
        <v>238</v>
      </c>
      <c r="B12013" s="30">
        <f t="shared" si="187"/>
        <v>40724</v>
      </c>
    </row>
    <row r="12014" spans="1:2" x14ac:dyDescent="0.25">
      <c r="A12014" s="23" t="s">
        <v>238</v>
      </c>
      <c r="B12014" s="30">
        <f t="shared" si="187"/>
        <v>40724</v>
      </c>
    </row>
    <row r="12015" spans="1:2" x14ac:dyDescent="0.25">
      <c r="A12015" s="23" t="s">
        <v>238</v>
      </c>
      <c r="B12015" s="30">
        <f t="shared" si="187"/>
        <v>40724</v>
      </c>
    </row>
    <row r="12016" spans="1:2" x14ac:dyDescent="0.25">
      <c r="A12016" s="23" t="s">
        <v>238</v>
      </c>
      <c r="B12016" s="30">
        <f t="shared" si="187"/>
        <v>40724</v>
      </c>
    </row>
    <row r="12017" spans="1:2" x14ac:dyDescent="0.25">
      <c r="A12017" s="23" t="s">
        <v>238</v>
      </c>
      <c r="B12017" s="30">
        <f t="shared" si="187"/>
        <v>40724</v>
      </c>
    </row>
    <row r="12018" spans="1:2" x14ac:dyDescent="0.25">
      <c r="A12018" s="23" t="s">
        <v>238</v>
      </c>
      <c r="B12018" s="30">
        <f t="shared" si="187"/>
        <v>40724</v>
      </c>
    </row>
    <row r="12019" spans="1:2" x14ac:dyDescent="0.25">
      <c r="A12019" s="23" t="s">
        <v>239</v>
      </c>
      <c r="B12019" s="30">
        <f t="shared" si="187"/>
        <v>40732</v>
      </c>
    </row>
    <row r="12020" spans="1:2" x14ac:dyDescent="0.25">
      <c r="A12020" s="23" t="s">
        <v>239</v>
      </c>
      <c r="B12020" s="30">
        <f t="shared" si="187"/>
        <v>40732</v>
      </c>
    </row>
    <row r="12021" spans="1:2" x14ac:dyDescent="0.25">
      <c r="A12021" s="23" t="s">
        <v>239</v>
      </c>
      <c r="B12021" s="30">
        <f t="shared" si="187"/>
        <v>40732</v>
      </c>
    </row>
    <row r="12022" spans="1:2" x14ac:dyDescent="0.25">
      <c r="A12022" s="23" t="s">
        <v>240</v>
      </c>
      <c r="B12022" s="30">
        <f t="shared" si="187"/>
        <v>40745</v>
      </c>
    </row>
    <row r="12023" spans="1:2" x14ac:dyDescent="0.25">
      <c r="A12023" s="23" t="s">
        <v>240</v>
      </c>
      <c r="B12023" s="30">
        <f t="shared" si="187"/>
        <v>40745</v>
      </c>
    </row>
    <row r="12024" spans="1:2" x14ac:dyDescent="0.25">
      <c r="A12024" s="23" t="s">
        <v>240</v>
      </c>
      <c r="B12024" s="30">
        <f t="shared" si="187"/>
        <v>40745</v>
      </c>
    </row>
    <row r="12025" spans="1:2" x14ac:dyDescent="0.25">
      <c r="A12025" s="23" t="s">
        <v>241</v>
      </c>
      <c r="B12025" s="30">
        <f t="shared" si="187"/>
        <v>41647</v>
      </c>
    </row>
    <row r="12026" spans="1:2" x14ac:dyDescent="0.25">
      <c r="A12026" s="23" t="s">
        <v>242</v>
      </c>
      <c r="B12026" s="30">
        <f t="shared" si="187"/>
        <v>41624</v>
      </c>
    </row>
    <row r="12027" spans="1:2" x14ac:dyDescent="0.25">
      <c r="A12027" s="23" t="s">
        <v>243</v>
      </c>
      <c r="B12027" s="30">
        <f t="shared" si="187"/>
        <v>41652</v>
      </c>
    </row>
    <row r="12028" spans="1:2" x14ac:dyDescent="0.25">
      <c r="A12028" s="23" t="s">
        <v>244</v>
      </c>
      <c r="B12028" s="30">
        <f t="shared" si="187"/>
        <v>41620</v>
      </c>
    </row>
    <row r="12029" spans="1:2" x14ac:dyDescent="0.25">
      <c r="A12029" s="23" t="s">
        <v>245</v>
      </c>
      <c r="B12029" s="30">
        <f t="shared" si="187"/>
        <v>41654</v>
      </c>
    </row>
    <row r="12030" spans="1:2" x14ac:dyDescent="0.25">
      <c r="A12030" s="23" t="s">
        <v>246</v>
      </c>
      <c r="B12030" s="30">
        <f t="shared" si="187"/>
        <v>41645</v>
      </c>
    </row>
    <row r="12031" spans="1:2" x14ac:dyDescent="0.25">
      <c r="A12031" s="23" t="s">
        <v>247</v>
      </c>
      <c r="B12031" s="30">
        <f t="shared" si="187"/>
        <v>41646</v>
      </c>
    </row>
    <row r="12032" spans="1:2" x14ac:dyDescent="0.25">
      <c r="A12032" s="23" t="s">
        <v>248</v>
      </c>
      <c r="B12032" s="30">
        <f t="shared" si="187"/>
        <v>41653</v>
      </c>
    </row>
    <row r="12033" spans="1:2" x14ac:dyDescent="0.25">
      <c r="A12033" s="23" t="s">
        <v>247</v>
      </c>
      <c r="B12033" s="30">
        <f t="shared" si="187"/>
        <v>41646</v>
      </c>
    </row>
    <row r="12034" spans="1:2" x14ac:dyDescent="0.25">
      <c r="A12034" s="23" t="s">
        <v>249</v>
      </c>
      <c r="B12034" s="30">
        <f t="shared" si="187"/>
        <v>41642</v>
      </c>
    </row>
    <row r="12035" spans="1:2" x14ac:dyDescent="0.25">
      <c r="A12035" s="23" t="s">
        <v>250</v>
      </c>
      <c r="B12035" s="30">
        <f t="shared" ref="B12035:B12098" si="188">DATEVALUE(SUBSTITUTE(A12035,".","-"))</f>
        <v>41648</v>
      </c>
    </row>
    <row r="12036" spans="1:2" x14ac:dyDescent="0.25">
      <c r="A12036" s="23" t="s">
        <v>251</v>
      </c>
      <c r="B12036" s="30">
        <f t="shared" si="188"/>
        <v>41655</v>
      </c>
    </row>
    <row r="12037" spans="1:2" x14ac:dyDescent="0.25">
      <c r="A12037" s="23" t="s">
        <v>241</v>
      </c>
      <c r="B12037" s="30">
        <f t="shared" si="188"/>
        <v>41647</v>
      </c>
    </row>
    <row r="12038" spans="1:2" x14ac:dyDescent="0.25">
      <c r="A12038" s="23" t="s">
        <v>241</v>
      </c>
      <c r="B12038" s="30">
        <f t="shared" si="188"/>
        <v>41647</v>
      </c>
    </row>
    <row r="12039" spans="1:2" x14ac:dyDescent="0.25">
      <c r="A12039" s="23" t="s">
        <v>252</v>
      </c>
      <c r="B12039" s="30">
        <f t="shared" si="188"/>
        <v>41634</v>
      </c>
    </row>
    <row r="12040" spans="1:2" x14ac:dyDescent="0.25">
      <c r="A12040" s="23" t="s">
        <v>247</v>
      </c>
      <c r="B12040" s="30">
        <f t="shared" si="188"/>
        <v>41646</v>
      </c>
    </row>
    <row r="12041" spans="1:2" x14ac:dyDescent="0.25">
      <c r="A12041" s="23" t="s">
        <v>253</v>
      </c>
      <c r="B12041" s="30">
        <f t="shared" si="188"/>
        <v>41650</v>
      </c>
    </row>
    <row r="12042" spans="1:2" x14ac:dyDescent="0.25">
      <c r="A12042" s="23" t="s">
        <v>250</v>
      </c>
      <c r="B12042" s="30">
        <f t="shared" si="188"/>
        <v>41648</v>
      </c>
    </row>
    <row r="12043" spans="1:2" x14ac:dyDescent="0.25">
      <c r="A12043" s="23" t="s">
        <v>248</v>
      </c>
      <c r="B12043" s="30">
        <f t="shared" si="188"/>
        <v>41653</v>
      </c>
    </row>
    <row r="12044" spans="1:2" x14ac:dyDescent="0.25">
      <c r="A12044" s="23" t="s">
        <v>250</v>
      </c>
      <c r="B12044" s="30">
        <f t="shared" si="188"/>
        <v>41648</v>
      </c>
    </row>
    <row r="12045" spans="1:2" x14ac:dyDescent="0.25">
      <c r="A12045" s="23" t="s">
        <v>113</v>
      </c>
      <c r="B12045" s="30">
        <f t="shared" si="188"/>
        <v>42397</v>
      </c>
    </row>
    <row r="12046" spans="1:2" x14ac:dyDescent="0.25">
      <c r="A12046" s="23" t="s">
        <v>99</v>
      </c>
      <c r="B12046" s="30">
        <f t="shared" si="188"/>
        <v>42419</v>
      </c>
    </row>
    <row r="12047" spans="1:2" x14ac:dyDescent="0.25">
      <c r="A12047" s="23" t="s">
        <v>123</v>
      </c>
      <c r="B12047" s="30">
        <f t="shared" si="188"/>
        <v>42405</v>
      </c>
    </row>
    <row r="12048" spans="1:2" x14ac:dyDescent="0.25">
      <c r="A12048" s="23" t="s">
        <v>124</v>
      </c>
      <c r="B12048" s="30">
        <f t="shared" si="188"/>
        <v>42401</v>
      </c>
    </row>
    <row r="12049" spans="1:2" x14ac:dyDescent="0.25">
      <c r="A12049" s="23" t="s">
        <v>123</v>
      </c>
      <c r="B12049" s="30">
        <f t="shared" si="188"/>
        <v>42405</v>
      </c>
    </row>
    <row r="12050" spans="1:2" x14ac:dyDescent="0.25">
      <c r="A12050" s="23" t="s">
        <v>92</v>
      </c>
      <c r="B12050" s="30">
        <f t="shared" si="188"/>
        <v>42418</v>
      </c>
    </row>
    <row r="12051" spans="1:2" x14ac:dyDescent="0.25">
      <c r="A12051" s="23" t="s">
        <v>116</v>
      </c>
      <c r="B12051" s="30">
        <f t="shared" si="188"/>
        <v>42410</v>
      </c>
    </row>
    <row r="12052" spans="1:2" x14ac:dyDescent="0.25">
      <c r="A12052" s="23" t="s">
        <v>116</v>
      </c>
      <c r="B12052" s="30">
        <f t="shared" si="188"/>
        <v>42410</v>
      </c>
    </row>
    <row r="12053" spans="1:2" x14ac:dyDescent="0.25">
      <c r="A12053" s="23" t="s">
        <v>213</v>
      </c>
      <c r="B12053" s="30">
        <f t="shared" si="188"/>
        <v>40723</v>
      </c>
    </row>
    <row r="12054" spans="1:2" x14ac:dyDescent="0.25">
      <c r="A12054" s="23" t="s">
        <v>213</v>
      </c>
      <c r="B12054" s="30">
        <f t="shared" si="188"/>
        <v>40723</v>
      </c>
    </row>
    <row r="12055" spans="1:2" x14ac:dyDescent="0.25">
      <c r="A12055" s="23" t="s">
        <v>213</v>
      </c>
      <c r="B12055" s="30">
        <f t="shared" si="188"/>
        <v>40723</v>
      </c>
    </row>
    <row r="12056" spans="1:2" x14ac:dyDescent="0.25">
      <c r="A12056" s="23" t="s">
        <v>124</v>
      </c>
      <c r="B12056" s="30">
        <f t="shared" si="188"/>
        <v>42401</v>
      </c>
    </row>
    <row r="12057" spans="1:2" x14ac:dyDescent="0.25">
      <c r="A12057" s="23" t="s">
        <v>90</v>
      </c>
      <c r="B12057" s="30">
        <f t="shared" si="188"/>
        <v>42409</v>
      </c>
    </row>
    <row r="12058" spans="1:2" x14ac:dyDescent="0.25">
      <c r="A12058" s="23" t="s">
        <v>90</v>
      </c>
      <c r="B12058" s="30">
        <f t="shared" si="188"/>
        <v>42409</v>
      </c>
    </row>
    <row r="12059" spans="1:2" x14ac:dyDescent="0.25">
      <c r="A12059" s="23" t="s">
        <v>90</v>
      </c>
      <c r="B12059" s="30">
        <f t="shared" si="188"/>
        <v>42409</v>
      </c>
    </row>
    <row r="12060" spans="1:2" x14ac:dyDescent="0.25">
      <c r="A12060" s="23" t="s">
        <v>254</v>
      </c>
      <c r="B12060" s="30">
        <f t="shared" si="188"/>
        <v>40737</v>
      </c>
    </row>
    <row r="12061" spans="1:2" x14ac:dyDescent="0.25">
      <c r="A12061" s="23" t="s">
        <v>254</v>
      </c>
      <c r="B12061" s="30">
        <f t="shared" si="188"/>
        <v>40737</v>
      </c>
    </row>
    <row r="12062" spans="1:2" x14ac:dyDescent="0.25">
      <c r="A12062" s="23" t="s">
        <v>254</v>
      </c>
      <c r="B12062" s="30">
        <f t="shared" si="188"/>
        <v>40737</v>
      </c>
    </row>
    <row r="12063" spans="1:2" x14ac:dyDescent="0.25">
      <c r="A12063" s="23" t="s">
        <v>126</v>
      </c>
      <c r="B12063" s="30">
        <f t="shared" si="188"/>
        <v>42402</v>
      </c>
    </row>
    <row r="12064" spans="1:2" x14ac:dyDescent="0.25">
      <c r="A12064" s="23" t="s">
        <v>91</v>
      </c>
      <c r="B12064" s="30">
        <f t="shared" si="188"/>
        <v>42415</v>
      </c>
    </row>
    <row r="12065" spans="1:2" x14ac:dyDescent="0.25">
      <c r="A12065" s="23" t="s">
        <v>123</v>
      </c>
      <c r="B12065" s="30">
        <f t="shared" si="188"/>
        <v>42405</v>
      </c>
    </row>
    <row r="12066" spans="1:2" x14ac:dyDescent="0.25">
      <c r="A12066" s="23" t="s">
        <v>95</v>
      </c>
      <c r="B12066" s="30">
        <f t="shared" si="188"/>
        <v>42411</v>
      </c>
    </row>
    <row r="12067" spans="1:2" x14ac:dyDescent="0.25">
      <c r="A12067" s="23" t="s">
        <v>123</v>
      </c>
      <c r="B12067" s="30">
        <f t="shared" si="188"/>
        <v>42405</v>
      </c>
    </row>
    <row r="12068" spans="1:2" x14ac:dyDescent="0.25">
      <c r="A12068" s="23" t="s">
        <v>98</v>
      </c>
      <c r="B12068" s="30">
        <f t="shared" si="188"/>
        <v>42417</v>
      </c>
    </row>
    <row r="12069" spans="1:2" x14ac:dyDescent="0.25">
      <c r="A12069" s="23" t="s">
        <v>91</v>
      </c>
      <c r="B12069" s="30">
        <f t="shared" si="188"/>
        <v>42415</v>
      </c>
    </row>
    <row r="12070" spans="1:2" x14ac:dyDescent="0.25">
      <c r="A12070" s="23" t="s">
        <v>91</v>
      </c>
      <c r="B12070" s="30">
        <f t="shared" si="188"/>
        <v>42415</v>
      </c>
    </row>
    <row r="12071" spans="1:2" x14ac:dyDescent="0.25">
      <c r="A12071" s="23" t="s">
        <v>91</v>
      </c>
      <c r="B12071" s="30">
        <f t="shared" si="188"/>
        <v>42415</v>
      </c>
    </row>
    <row r="12072" spans="1:2" x14ac:dyDescent="0.25">
      <c r="A12072" s="23" t="s">
        <v>148</v>
      </c>
      <c r="B12072" s="30">
        <f t="shared" si="188"/>
        <v>42389</v>
      </c>
    </row>
    <row r="12073" spans="1:2" x14ac:dyDescent="0.25">
      <c r="A12073" s="23" t="s">
        <v>110</v>
      </c>
      <c r="B12073" s="30">
        <f t="shared" si="188"/>
        <v>42391</v>
      </c>
    </row>
    <row r="12074" spans="1:2" x14ac:dyDescent="0.25">
      <c r="A12074" s="23" t="s">
        <v>124</v>
      </c>
      <c r="B12074" s="30">
        <f t="shared" si="188"/>
        <v>42401</v>
      </c>
    </row>
    <row r="12075" spans="1:2" x14ac:dyDescent="0.25">
      <c r="A12075" s="23" t="s">
        <v>124</v>
      </c>
      <c r="B12075" s="30">
        <f t="shared" si="188"/>
        <v>42401</v>
      </c>
    </row>
    <row r="12076" spans="1:2" x14ac:dyDescent="0.25">
      <c r="A12076" s="23" t="s">
        <v>255</v>
      </c>
      <c r="B12076" s="30">
        <f t="shared" si="188"/>
        <v>40899</v>
      </c>
    </row>
    <row r="12077" spans="1:2" x14ac:dyDescent="0.25">
      <c r="A12077" s="23" t="s">
        <v>255</v>
      </c>
      <c r="B12077" s="30">
        <f t="shared" si="188"/>
        <v>40899</v>
      </c>
    </row>
    <row r="12078" spans="1:2" x14ac:dyDescent="0.25">
      <c r="A12078" s="23" t="s">
        <v>255</v>
      </c>
      <c r="B12078" s="30">
        <f t="shared" si="188"/>
        <v>40899</v>
      </c>
    </row>
    <row r="12079" spans="1:2" x14ac:dyDescent="0.25">
      <c r="A12079" s="23" t="s">
        <v>255</v>
      </c>
      <c r="B12079" s="30">
        <f t="shared" si="188"/>
        <v>40899</v>
      </c>
    </row>
    <row r="12080" spans="1:2" x14ac:dyDescent="0.25">
      <c r="A12080" s="23" t="s">
        <v>255</v>
      </c>
      <c r="B12080" s="30">
        <f t="shared" si="188"/>
        <v>40899</v>
      </c>
    </row>
    <row r="12081" spans="1:2" x14ac:dyDescent="0.25">
      <c r="A12081" s="23" t="s">
        <v>255</v>
      </c>
      <c r="B12081" s="30">
        <f t="shared" si="188"/>
        <v>40899</v>
      </c>
    </row>
    <row r="12082" spans="1:2" x14ac:dyDescent="0.25">
      <c r="A12082" s="23" t="s">
        <v>148</v>
      </c>
      <c r="B12082" s="30">
        <f t="shared" si="188"/>
        <v>42389</v>
      </c>
    </row>
    <row r="12083" spans="1:2" x14ac:dyDescent="0.25">
      <c r="A12083" s="23" t="s">
        <v>138</v>
      </c>
      <c r="B12083" s="30">
        <f t="shared" si="188"/>
        <v>42396</v>
      </c>
    </row>
    <row r="12084" spans="1:2" x14ac:dyDescent="0.25">
      <c r="A12084" s="23" t="s">
        <v>138</v>
      </c>
      <c r="B12084" s="30">
        <f t="shared" si="188"/>
        <v>42396</v>
      </c>
    </row>
    <row r="12085" spans="1:2" x14ac:dyDescent="0.25">
      <c r="A12085" s="23" t="s">
        <v>138</v>
      </c>
      <c r="B12085" s="30">
        <f t="shared" si="188"/>
        <v>42396</v>
      </c>
    </row>
    <row r="12086" spans="1:2" x14ac:dyDescent="0.25">
      <c r="A12086" s="23" t="s">
        <v>138</v>
      </c>
      <c r="B12086" s="30">
        <f t="shared" si="188"/>
        <v>42396</v>
      </c>
    </row>
    <row r="12087" spans="1:2" x14ac:dyDescent="0.25">
      <c r="A12087" s="23" t="s">
        <v>124</v>
      </c>
      <c r="B12087" s="30">
        <f t="shared" si="188"/>
        <v>42401</v>
      </c>
    </row>
    <row r="12088" spans="1:2" x14ac:dyDescent="0.25">
      <c r="A12088" s="23" t="s">
        <v>124</v>
      </c>
      <c r="B12088" s="30">
        <f t="shared" si="188"/>
        <v>42401</v>
      </c>
    </row>
    <row r="12089" spans="1:2" x14ac:dyDescent="0.25">
      <c r="A12089" s="23" t="s">
        <v>126</v>
      </c>
      <c r="B12089" s="30">
        <f t="shared" si="188"/>
        <v>42402</v>
      </c>
    </row>
    <row r="12090" spans="1:2" x14ac:dyDescent="0.25">
      <c r="A12090" s="23" t="s">
        <v>148</v>
      </c>
      <c r="B12090" s="30">
        <f t="shared" si="188"/>
        <v>42389</v>
      </c>
    </row>
    <row r="12091" spans="1:2" x14ac:dyDescent="0.25">
      <c r="A12091" s="23" t="s">
        <v>132</v>
      </c>
      <c r="B12091" s="30">
        <f t="shared" si="188"/>
        <v>42387</v>
      </c>
    </row>
    <row r="12092" spans="1:2" x14ac:dyDescent="0.25">
      <c r="A12092" s="23" t="s">
        <v>128</v>
      </c>
      <c r="B12092" s="30">
        <f t="shared" si="188"/>
        <v>42400</v>
      </c>
    </row>
    <row r="12093" spans="1:2" x14ac:dyDescent="0.25">
      <c r="A12093" s="23" t="s">
        <v>127</v>
      </c>
      <c r="B12093" s="30">
        <f t="shared" si="188"/>
        <v>42404</v>
      </c>
    </row>
    <row r="12094" spans="1:2" x14ac:dyDescent="0.25">
      <c r="A12094" s="23" t="s">
        <v>125</v>
      </c>
      <c r="B12094" s="30">
        <f t="shared" si="188"/>
        <v>42408</v>
      </c>
    </row>
    <row r="12095" spans="1:2" x14ac:dyDescent="0.25">
      <c r="A12095" s="23" t="s">
        <v>125</v>
      </c>
      <c r="B12095" s="30">
        <f t="shared" si="188"/>
        <v>42408</v>
      </c>
    </row>
    <row r="12096" spans="1:2" x14ac:dyDescent="0.25">
      <c r="A12096" s="23" t="s">
        <v>125</v>
      </c>
      <c r="B12096" s="30">
        <f t="shared" si="188"/>
        <v>42408</v>
      </c>
    </row>
    <row r="12097" spans="1:2" x14ac:dyDescent="0.25">
      <c r="A12097" s="23" t="s">
        <v>125</v>
      </c>
      <c r="B12097" s="30">
        <f t="shared" si="188"/>
        <v>42408</v>
      </c>
    </row>
    <row r="12098" spans="1:2" x14ac:dyDescent="0.25">
      <c r="A12098" s="23" t="s">
        <v>125</v>
      </c>
      <c r="B12098" s="30">
        <f t="shared" si="188"/>
        <v>42408</v>
      </c>
    </row>
    <row r="12099" spans="1:2" x14ac:dyDescent="0.25">
      <c r="A12099" s="23" t="s">
        <v>125</v>
      </c>
      <c r="B12099" s="30">
        <f t="shared" ref="B12099:B12162" si="189">DATEVALUE(SUBSTITUTE(A12099,".","-"))</f>
        <v>42408</v>
      </c>
    </row>
    <row r="12100" spans="1:2" x14ac:dyDescent="0.25">
      <c r="A12100" s="23" t="s">
        <v>113</v>
      </c>
      <c r="B12100" s="30">
        <f t="shared" si="189"/>
        <v>42397</v>
      </c>
    </row>
    <row r="12101" spans="1:2" x14ac:dyDescent="0.25">
      <c r="A12101" s="23" t="s">
        <v>148</v>
      </c>
      <c r="B12101" s="30">
        <f t="shared" si="189"/>
        <v>42389</v>
      </c>
    </row>
    <row r="12102" spans="1:2" x14ac:dyDescent="0.25">
      <c r="A12102" s="23" t="s">
        <v>148</v>
      </c>
      <c r="B12102" s="30">
        <f t="shared" si="189"/>
        <v>42389</v>
      </c>
    </row>
    <row r="12103" spans="1:2" x14ac:dyDescent="0.25">
      <c r="A12103" s="23" t="s">
        <v>115</v>
      </c>
      <c r="B12103" s="30">
        <f t="shared" si="189"/>
        <v>42388</v>
      </c>
    </row>
    <row r="12104" spans="1:2" x14ac:dyDescent="0.25">
      <c r="A12104" s="23" t="s">
        <v>123</v>
      </c>
      <c r="B12104" s="30">
        <f t="shared" si="189"/>
        <v>42405</v>
      </c>
    </row>
    <row r="12105" spans="1:2" x14ac:dyDescent="0.25">
      <c r="A12105" s="23" t="s">
        <v>123</v>
      </c>
      <c r="B12105" s="30">
        <f t="shared" si="189"/>
        <v>42405</v>
      </c>
    </row>
    <row r="12106" spans="1:2" x14ac:dyDescent="0.25">
      <c r="A12106" s="23" t="s">
        <v>131</v>
      </c>
      <c r="B12106" s="30">
        <f t="shared" si="189"/>
        <v>42384</v>
      </c>
    </row>
    <row r="12107" spans="1:2" x14ac:dyDescent="0.25">
      <c r="A12107" s="23" t="s">
        <v>148</v>
      </c>
      <c r="B12107" s="30">
        <f t="shared" si="189"/>
        <v>42389</v>
      </c>
    </row>
    <row r="12108" spans="1:2" x14ac:dyDescent="0.25">
      <c r="A12108" s="23" t="s">
        <v>125</v>
      </c>
      <c r="B12108" s="30">
        <f t="shared" si="189"/>
        <v>42408</v>
      </c>
    </row>
    <row r="12109" spans="1:2" x14ac:dyDescent="0.25">
      <c r="A12109" s="23" t="s">
        <v>125</v>
      </c>
      <c r="B12109" s="30">
        <f t="shared" si="189"/>
        <v>42408</v>
      </c>
    </row>
    <row r="12110" spans="1:2" x14ac:dyDescent="0.25">
      <c r="A12110" s="23" t="s">
        <v>125</v>
      </c>
      <c r="B12110" s="30">
        <f t="shared" si="189"/>
        <v>42408</v>
      </c>
    </row>
    <row r="12111" spans="1:2" x14ac:dyDescent="0.25">
      <c r="A12111" s="23" t="s">
        <v>125</v>
      </c>
      <c r="B12111" s="30">
        <f t="shared" si="189"/>
        <v>42408</v>
      </c>
    </row>
    <row r="12112" spans="1:2" x14ac:dyDescent="0.25">
      <c r="A12112" s="23" t="s">
        <v>125</v>
      </c>
      <c r="B12112" s="30">
        <f t="shared" si="189"/>
        <v>42408</v>
      </c>
    </row>
    <row r="12113" spans="1:2" x14ac:dyDescent="0.25">
      <c r="A12113" s="23" t="s">
        <v>125</v>
      </c>
      <c r="B12113" s="30">
        <f t="shared" si="189"/>
        <v>42408</v>
      </c>
    </row>
    <row r="12114" spans="1:2" x14ac:dyDescent="0.25">
      <c r="A12114" s="23" t="s">
        <v>91</v>
      </c>
      <c r="B12114" s="30">
        <f t="shared" si="189"/>
        <v>42415</v>
      </c>
    </row>
    <row r="12115" spans="1:2" x14ac:dyDescent="0.25">
      <c r="A12115" s="23" t="s">
        <v>105</v>
      </c>
      <c r="B12115" s="30">
        <f t="shared" si="189"/>
        <v>41821</v>
      </c>
    </row>
    <row r="12116" spans="1:2" x14ac:dyDescent="0.25">
      <c r="A12116" s="23" t="s">
        <v>105</v>
      </c>
      <c r="B12116" s="30">
        <f t="shared" si="189"/>
        <v>41821</v>
      </c>
    </row>
    <row r="12117" spans="1:2" x14ac:dyDescent="0.25">
      <c r="A12117" s="23" t="s">
        <v>105</v>
      </c>
      <c r="B12117" s="30">
        <f t="shared" si="189"/>
        <v>41821</v>
      </c>
    </row>
    <row r="12118" spans="1:2" x14ac:dyDescent="0.25">
      <c r="A12118" s="23" t="s">
        <v>129</v>
      </c>
      <c r="B12118" s="30">
        <f t="shared" si="189"/>
        <v>42399</v>
      </c>
    </row>
    <row r="12119" spans="1:2" x14ac:dyDescent="0.25">
      <c r="A12119" s="23" t="s">
        <v>129</v>
      </c>
      <c r="B12119" s="30">
        <f t="shared" si="189"/>
        <v>42399</v>
      </c>
    </row>
    <row r="12120" spans="1:2" x14ac:dyDescent="0.25">
      <c r="A12120" s="23" t="s">
        <v>129</v>
      </c>
      <c r="B12120" s="30">
        <f t="shared" si="189"/>
        <v>42399</v>
      </c>
    </row>
    <row r="12121" spans="1:2" x14ac:dyDescent="0.25">
      <c r="A12121" s="23" t="s">
        <v>89</v>
      </c>
      <c r="B12121" s="30">
        <f t="shared" si="189"/>
        <v>42403</v>
      </c>
    </row>
    <row r="12122" spans="1:2" x14ac:dyDescent="0.25">
      <c r="A12122" s="23" t="s">
        <v>148</v>
      </c>
      <c r="B12122" s="30">
        <f t="shared" si="189"/>
        <v>42389</v>
      </c>
    </row>
    <row r="12123" spans="1:2" x14ac:dyDescent="0.25">
      <c r="A12123" s="23" t="s">
        <v>115</v>
      </c>
      <c r="B12123" s="30">
        <f t="shared" si="189"/>
        <v>42388</v>
      </c>
    </row>
    <row r="12124" spans="1:2" x14ac:dyDescent="0.25">
      <c r="A12124" s="23" t="s">
        <v>127</v>
      </c>
      <c r="B12124" s="30">
        <f t="shared" si="189"/>
        <v>42404</v>
      </c>
    </row>
    <row r="12125" spans="1:2" x14ac:dyDescent="0.25">
      <c r="A12125" s="23" t="s">
        <v>99</v>
      </c>
      <c r="B12125" s="30">
        <f t="shared" si="189"/>
        <v>42419</v>
      </c>
    </row>
    <row r="12126" spans="1:2" x14ac:dyDescent="0.25">
      <c r="A12126" s="23" t="s">
        <v>99</v>
      </c>
      <c r="B12126" s="30">
        <f t="shared" si="189"/>
        <v>42419</v>
      </c>
    </row>
    <row r="12127" spans="1:2" x14ac:dyDescent="0.25">
      <c r="A12127" s="23" t="s">
        <v>99</v>
      </c>
      <c r="B12127" s="30">
        <f t="shared" si="189"/>
        <v>42419</v>
      </c>
    </row>
    <row r="12128" spans="1:2" x14ac:dyDescent="0.25">
      <c r="A12128" s="23" t="s">
        <v>99</v>
      </c>
      <c r="B12128" s="30">
        <f t="shared" si="189"/>
        <v>42419</v>
      </c>
    </row>
    <row r="12129" spans="1:2" x14ac:dyDescent="0.25">
      <c r="A12129" s="23" t="s">
        <v>99</v>
      </c>
      <c r="B12129" s="30">
        <f t="shared" si="189"/>
        <v>42419</v>
      </c>
    </row>
    <row r="12130" spans="1:2" x14ac:dyDescent="0.25">
      <c r="A12130" s="23" t="s">
        <v>99</v>
      </c>
      <c r="B12130" s="30">
        <f t="shared" si="189"/>
        <v>42419</v>
      </c>
    </row>
    <row r="12131" spans="1:2" x14ac:dyDescent="0.25">
      <c r="A12131" s="23" t="s">
        <v>99</v>
      </c>
      <c r="B12131" s="30">
        <f t="shared" si="189"/>
        <v>42419</v>
      </c>
    </row>
    <row r="12132" spans="1:2" x14ac:dyDescent="0.25">
      <c r="A12132" s="23" t="s">
        <v>99</v>
      </c>
      <c r="B12132" s="30">
        <f t="shared" si="189"/>
        <v>42419</v>
      </c>
    </row>
    <row r="12133" spans="1:2" x14ac:dyDescent="0.25">
      <c r="A12133" s="23" t="s">
        <v>99</v>
      </c>
      <c r="B12133" s="30">
        <f t="shared" si="189"/>
        <v>42419</v>
      </c>
    </row>
    <row r="12134" spans="1:2" x14ac:dyDescent="0.25">
      <c r="A12134" s="23" t="s">
        <v>124</v>
      </c>
      <c r="B12134" s="30">
        <f t="shared" si="189"/>
        <v>42401</v>
      </c>
    </row>
    <row r="12135" spans="1:2" x14ac:dyDescent="0.25">
      <c r="A12135" s="23" t="s">
        <v>123</v>
      </c>
      <c r="B12135" s="30">
        <f t="shared" si="189"/>
        <v>42405</v>
      </c>
    </row>
    <row r="12136" spans="1:2" x14ac:dyDescent="0.25">
      <c r="A12136" s="23" t="s">
        <v>124</v>
      </c>
      <c r="B12136" s="30">
        <f t="shared" si="189"/>
        <v>42401</v>
      </c>
    </row>
    <row r="12137" spans="1:2" x14ac:dyDescent="0.25">
      <c r="A12137" s="23" t="s">
        <v>90</v>
      </c>
      <c r="B12137" s="30">
        <f t="shared" si="189"/>
        <v>42409</v>
      </c>
    </row>
    <row r="12138" spans="1:2" x14ac:dyDescent="0.25">
      <c r="A12138" s="23" t="s">
        <v>90</v>
      </c>
      <c r="B12138" s="30">
        <f t="shared" si="189"/>
        <v>42409</v>
      </c>
    </row>
    <row r="12139" spans="1:2" x14ac:dyDescent="0.25">
      <c r="A12139" s="23" t="s">
        <v>90</v>
      </c>
      <c r="B12139" s="30">
        <f t="shared" si="189"/>
        <v>42409</v>
      </c>
    </row>
    <row r="12140" spans="1:2" x14ac:dyDescent="0.25">
      <c r="A12140" s="23" t="s">
        <v>90</v>
      </c>
      <c r="B12140" s="30">
        <f t="shared" si="189"/>
        <v>42409</v>
      </c>
    </row>
    <row r="12141" spans="1:2" x14ac:dyDescent="0.25">
      <c r="A12141" s="23" t="s">
        <v>110</v>
      </c>
      <c r="B12141" s="30">
        <f t="shared" si="189"/>
        <v>42391</v>
      </c>
    </row>
    <row r="12142" spans="1:2" x14ac:dyDescent="0.25">
      <c r="A12142" s="23" t="s">
        <v>89</v>
      </c>
      <c r="B12142" s="30">
        <f t="shared" si="189"/>
        <v>42403</v>
      </c>
    </row>
    <row r="12143" spans="1:2" x14ac:dyDescent="0.25">
      <c r="A12143" s="23" t="s">
        <v>96</v>
      </c>
      <c r="B12143" s="30">
        <f t="shared" si="189"/>
        <v>42412</v>
      </c>
    </row>
    <row r="12144" spans="1:2" x14ac:dyDescent="0.25">
      <c r="A12144" s="23" t="s">
        <v>111</v>
      </c>
      <c r="B12144" s="30">
        <f t="shared" si="189"/>
        <v>42394</v>
      </c>
    </row>
    <row r="12145" spans="1:2" x14ac:dyDescent="0.25">
      <c r="A12145" s="23" t="s">
        <v>111</v>
      </c>
      <c r="B12145" s="30">
        <f t="shared" si="189"/>
        <v>42394</v>
      </c>
    </row>
    <row r="12146" spans="1:2" x14ac:dyDescent="0.25">
      <c r="A12146" s="23" t="s">
        <v>111</v>
      </c>
      <c r="B12146" s="30">
        <f t="shared" si="189"/>
        <v>42394</v>
      </c>
    </row>
    <row r="12147" spans="1:2" x14ac:dyDescent="0.25">
      <c r="A12147" s="23" t="s">
        <v>111</v>
      </c>
      <c r="B12147" s="30">
        <f t="shared" si="189"/>
        <v>42394</v>
      </c>
    </row>
    <row r="12148" spans="1:2" x14ac:dyDescent="0.25">
      <c r="A12148" s="23" t="s">
        <v>111</v>
      </c>
      <c r="B12148" s="30">
        <f t="shared" si="189"/>
        <v>42394</v>
      </c>
    </row>
    <row r="12149" spans="1:2" x14ac:dyDescent="0.25">
      <c r="A12149" s="23" t="s">
        <v>111</v>
      </c>
      <c r="B12149" s="30">
        <f t="shared" si="189"/>
        <v>42394</v>
      </c>
    </row>
    <row r="12150" spans="1:2" x14ac:dyDescent="0.25">
      <c r="A12150" s="23" t="s">
        <v>111</v>
      </c>
      <c r="B12150" s="30">
        <f t="shared" si="189"/>
        <v>42394</v>
      </c>
    </row>
    <row r="12151" spans="1:2" x14ac:dyDescent="0.25">
      <c r="A12151" s="23" t="s">
        <v>111</v>
      </c>
      <c r="B12151" s="30">
        <f t="shared" si="189"/>
        <v>42394</v>
      </c>
    </row>
    <row r="12152" spans="1:2" x14ac:dyDescent="0.25">
      <c r="A12152" s="23" t="s">
        <v>97</v>
      </c>
      <c r="B12152" s="30">
        <f t="shared" si="189"/>
        <v>42416</v>
      </c>
    </row>
    <row r="12153" spans="1:2" x14ac:dyDescent="0.25">
      <c r="A12153" s="23" t="s">
        <v>97</v>
      </c>
      <c r="B12153" s="30">
        <f t="shared" si="189"/>
        <v>42416</v>
      </c>
    </row>
    <row r="12154" spans="1:2" x14ac:dyDescent="0.25">
      <c r="A12154" s="23" t="s">
        <v>97</v>
      </c>
      <c r="B12154" s="30">
        <f t="shared" si="189"/>
        <v>42416</v>
      </c>
    </row>
    <row r="12155" spans="1:2" x14ac:dyDescent="0.25">
      <c r="A12155" s="23" t="s">
        <v>97</v>
      </c>
      <c r="B12155" s="30">
        <f t="shared" si="189"/>
        <v>42416</v>
      </c>
    </row>
    <row r="12156" spans="1:2" x14ac:dyDescent="0.25">
      <c r="A12156" s="23" t="s">
        <v>97</v>
      </c>
      <c r="B12156" s="30">
        <f t="shared" si="189"/>
        <v>42416</v>
      </c>
    </row>
    <row r="12157" spans="1:2" x14ac:dyDescent="0.25">
      <c r="A12157" s="23" t="s">
        <v>125</v>
      </c>
      <c r="B12157" s="30">
        <f t="shared" si="189"/>
        <v>42408</v>
      </c>
    </row>
    <row r="12158" spans="1:2" x14ac:dyDescent="0.25">
      <c r="A12158" s="23" t="s">
        <v>125</v>
      </c>
      <c r="B12158" s="30">
        <f t="shared" si="189"/>
        <v>42408</v>
      </c>
    </row>
    <row r="12159" spans="1:2" x14ac:dyDescent="0.25">
      <c r="A12159" s="23" t="s">
        <v>125</v>
      </c>
      <c r="B12159" s="30">
        <f t="shared" si="189"/>
        <v>42408</v>
      </c>
    </row>
    <row r="12160" spans="1:2" x14ac:dyDescent="0.25">
      <c r="A12160" s="23" t="s">
        <v>100</v>
      </c>
      <c r="B12160" s="30">
        <f t="shared" si="189"/>
        <v>42423</v>
      </c>
    </row>
    <row r="12161" spans="1:2" x14ac:dyDescent="0.25">
      <c r="A12161" s="23" t="s">
        <v>100</v>
      </c>
      <c r="B12161" s="30">
        <f t="shared" si="189"/>
        <v>42423</v>
      </c>
    </row>
    <row r="12162" spans="1:2" x14ac:dyDescent="0.25">
      <c r="A12162" s="23" t="s">
        <v>100</v>
      </c>
      <c r="B12162" s="30">
        <f t="shared" si="189"/>
        <v>42423</v>
      </c>
    </row>
    <row r="12163" spans="1:2" x14ac:dyDescent="0.25">
      <c r="A12163" s="23" t="s">
        <v>100</v>
      </c>
      <c r="B12163" s="30">
        <f t="shared" ref="B12163:B12226" si="190">DATEVALUE(SUBSTITUTE(A12163,".","-"))</f>
        <v>42423</v>
      </c>
    </row>
    <row r="12164" spans="1:2" x14ac:dyDescent="0.25">
      <c r="A12164" s="23" t="s">
        <v>93</v>
      </c>
      <c r="B12164" s="30">
        <f t="shared" si="190"/>
        <v>42422</v>
      </c>
    </row>
    <row r="12165" spans="1:2" x14ac:dyDescent="0.25">
      <c r="A12165" s="23" t="s">
        <v>128</v>
      </c>
      <c r="B12165" s="30">
        <f t="shared" si="190"/>
        <v>42400</v>
      </c>
    </row>
    <row r="12166" spans="1:2" x14ac:dyDescent="0.25">
      <c r="A12166" s="23" t="s">
        <v>193</v>
      </c>
      <c r="B12166" s="30">
        <f t="shared" si="190"/>
        <v>42373</v>
      </c>
    </row>
    <row r="12167" spans="1:2" x14ac:dyDescent="0.25">
      <c r="A12167" s="23" t="s">
        <v>124</v>
      </c>
      <c r="B12167" s="30">
        <f t="shared" si="190"/>
        <v>42401</v>
      </c>
    </row>
    <row r="12168" spans="1:2" x14ac:dyDescent="0.25">
      <c r="A12168" s="23" t="s">
        <v>124</v>
      </c>
      <c r="B12168" s="30">
        <f t="shared" si="190"/>
        <v>42401</v>
      </c>
    </row>
    <row r="12169" spans="1:2" x14ac:dyDescent="0.25">
      <c r="A12169" s="23" t="s">
        <v>116</v>
      </c>
      <c r="B12169" s="30">
        <f t="shared" si="190"/>
        <v>42410</v>
      </c>
    </row>
    <row r="12170" spans="1:2" x14ac:dyDescent="0.25">
      <c r="A12170" s="23" t="s">
        <v>95</v>
      </c>
      <c r="B12170" s="30">
        <f t="shared" si="190"/>
        <v>42411</v>
      </c>
    </row>
    <row r="12171" spans="1:2" x14ac:dyDescent="0.25">
      <c r="A12171" s="23" t="s">
        <v>95</v>
      </c>
      <c r="B12171" s="30">
        <f t="shared" si="190"/>
        <v>42411</v>
      </c>
    </row>
    <row r="12172" spans="1:2" x14ac:dyDescent="0.25">
      <c r="A12172" s="23" t="s">
        <v>95</v>
      </c>
      <c r="B12172" s="30">
        <f t="shared" si="190"/>
        <v>42411</v>
      </c>
    </row>
    <row r="12173" spans="1:2" x14ac:dyDescent="0.25">
      <c r="A12173" s="23" t="s">
        <v>95</v>
      </c>
      <c r="B12173" s="30">
        <f t="shared" si="190"/>
        <v>42411</v>
      </c>
    </row>
    <row r="12174" spans="1:2" x14ac:dyDescent="0.25">
      <c r="A12174" s="23" t="s">
        <v>95</v>
      </c>
      <c r="B12174" s="30">
        <f t="shared" si="190"/>
        <v>42411</v>
      </c>
    </row>
    <row r="12175" spans="1:2" x14ac:dyDescent="0.25">
      <c r="A12175" s="23" t="s">
        <v>95</v>
      </c>
      <c r="B12175" s="30">
        <f t="shared" si="190"/>
        <v>42411</v>
      </c>
    </row>
    <row r="12176" spans="1:2" x14ac:dyDescent="0.25">
      <c r="A12176" s="23" t="s">
        <v>95</v>
      </c>
      <c r="B12176" s="30">
        <f t="shared" si="190"/>
        <v>42411</v>
      </c>
    </row>
    <row r="12177" spans="1:2" x14ac:dyDescent="0.25">
      <c r="A12177" s="23" t="s">
        <v>95</v>
      </c>
      <c r="B12177" s="30">
        <f t="shared" si="190"/>
        <v>42411</v>
      </c>
    </row>
    <row r="12178" spans="1:2" x14ac:dyDescent="0.25">
      <c r="A12178" s="23" t="s">
        <v>95</v>
      </c>
      <c r="B12178" s="30">
        <f t="shared" si="190"/>
        <v>42411</v>
      </c>
    </row>
    <row r="12179" spans="1:2" x14ac:dyDescent="0.25">
      <c r="A12179" s="23" t="s">
        <v>95</v>
      </c>
      <c r="B12179" s="30">
        <f t="shared" si="190"/>
        <v>42411</v>
      </c>
    </row>
    <row r="12180" spans="1:2" x14ac:dyDescent="0.25">
      <c r="A12180" s="23" t="s">
        <v>128</v>
      </c>
      <c r="B12180" s="30">
        <f t="shared" si="190"/>
        <v>42400</v>
      </c>
    </row>
    <row r="12181" spans="1:2" x14ac:dyDescent="0.25">
      <c r="A12181" s="23" t="s">
        <v>194</v>
      </c>
      <c r="B12181" s="30">
        <f t="shared" si="190"/>
        <v>42413</v>
      </c>
    </row>
    <row r="12182" spans="1:2" x14ac:dyDescent="0.25">
      <c r="A12182" s="23" t="s">
        <v>194</v>
      </c>
      <c r="B12182" s="30">
        <f t="shared" si="190"/>
        <v>42413</v>
      </c>
    </row>
    <row r="12183" spans="1:2" x14ac:dyDescent="0.25">
      <c r="A12183" s="23" t="s">
        <v>90</v>
      </c>
      <c r="B12183" s="30">
        <f t="shared" si="190"/>
        <v>42409</v>
      </c>
    </row>
    <row r="12184" spans="1:2" x14ac:dyDescent="0.25">
      <c r="A12184" s="23" t="s">
        <v>124</v>
      </c>
      <c r="B12184" s="30">
        <f t="shared" si="190"/>
        <v>42401</v>
      </c>
    </row>
    <row r="12185" spans="1:2" x14ac:dyDescent="0.25">
      <c r="A12185" s="23" t="s">
        <v>124</v>
      </c>
      <c r="B12185" s="30">
        <f t="shared" si="190"/>
        <v>42401</v>
      </c>
    </row>
    <row r="12186" spans="1:2" x14ac:dyDescent="0.25">
      <c r="A12186" s="23" t="s">
        <v>124</v>
      </c>
      <c r="B12186" s="30">
        <f t="shared" si="190"/>
        <v>42401</v>
      </c>
    </row>
    <row r="12187" spans="1:2" x14ac:dyDescent="0.25">
      <c r="A12187" s="23" t="s">
        <v>127</v>
      </c>
      <c r="B12187" s="30">
        <f t="shared" si="190"/>
        <v>42404</v>
      </c>
    </row>
    <row r="12188" spans="1:2" x14ac:dyDescent="0.25">
      <c r="A12188" s="23" t="s">
        <v>123</v>
      </c>
      <c r="B12188" s="30">
        <f t="shared" si="190"/>
        <v>42405</v>
      </c>
    </row>
    <row r="12189" spans="1:2" x14ac:dyDescent="0.25">
      <c r="A12189" s="23" t="s">
        <v>123</v>
      </c>
      <c r="B12189" s="30">
        <f t="shared" si="190"/>
        <v>42405</v>
      </c>
    </row>
    <row r="12190" spans="1:2" x14ac:dyDescent="0.25">
      <c r="A12190" s="23" t="s">
        <v>124</v>
      </c>
      <c r="B12190" s="30">
        <f t="shared" si="190"/>
        <v>42401</v>
      </c>
    </row>
    <row r="12191" spans="1:2" x14ac:dyDescent="0.25">
      <c r="A12191" s="23" t="s">
        <v>116</v>
      </c>
      <c r="B12191" s="30">
        <f t="shared" si="190"/>
        <v>42410</v>
      </c>
    </row>
    <row r="12192" spans="1:2" x14ac:dyDescent="0.25">
      <c r="A12192" s="23" t="s">
        <v>256</v>
      </c>
      <c r="B12192" s="30">
        <f t="shared" si="190"/>
        <v>41388</v>
      </c>
    </row>
    <row r="12193" spans="1:2" x14ac:dyDescent="0.25">
      <c r="A12193" s="23" t="s">
        <v>256</v>
      </c>
      <c r="B12193" s="30">
        <f t="shared" si="190"/>
        <v>41388</v>
      </c>
    </row>
    <row r="12194" spans="1:2" x14ac:dyDescent="0.25">
      <c r="A12194" s="23" t="s">
        <v>256</v>
      </c>
      <c r="B12194" s="30">
        <f t="shared" si="190"/>
        <v>41388</v>
      </c>
    </row>
    <row r="12195" spans="1:2" x14ac:dyDescent="0.25">
      <c r="A12195" s="23" t="s">
        <v>97</v>
      </c>
      <c r="B12195" s="30">
        <f t="shared" si="190"/>
        <v>42416</v>
      </c>
    </row>
    <row r="12196" spans="1:2" x14ac:dyDescent="0.25">
      <c r="A12196" s="23" t="s">
        <v>97</v>
      </c>
      <c r="B12196" s="30">
        <f t="shared" si="190"/>
        <v>42416</v>
      </c>
    </row>
    <row r="12197" spans="1:2" x14ac:dyDescent="0.25">
      <c r="A12197" s="23" t="s">
        <v>128</v>
      </c>
      <c r="B12197" s="30">
        <f t="shared" si="190"/>
        <v>42400</v>
      </c>
    </row>
    <row r="12198" spans="1:2" x14ac:dyDescent="0.25">
      <c r="A12198" s="23" t="s">
        <v>124</v>
      </c>
      <c r="B12198" s="30">
        <f t="shared" si="190"/>
        <v>42401</v>
      </c>
    </row>
    <row r="12199" spans="1:2" x14ac:dyDescent="0.25">
      <c r="A12199" s="23" t="s">
        <v>257</v>
      </c>
      <c r="B12199" s="30">
        <f t="shared" si="190"/>
        <v>41108</v>
      </c>
    </row>
    <row r="12200" spans="1:2" x14ac:dyDescent="0.25">
      <c r="A12200" s="23" t="s">
        <v>257</v>
      </c>
      <c r="B12200" s="30">
        <f t="shared" si="190"/>
        <v>41108</v>
      </c>
    </row>
    <row r="12201" spans="1:2" x14ac:dyDescent="0.25">
      <c r="A12201" s="23" t="s">
        <v>257</v>
      </c>
      <c r="B12201" s="30">
        <f t="shared" si="190"/>
        <v>41108</v>
      </c>
    </row>
    <row r="12202" spans="1:2" x14ac:dyDescent="0.25">
      <c r="A12202" s="23" t="s">
        <v>257</v>
      </c>
      <c r="B12202" s="30">
        <f t="shared" si="190"/>
        <v>41108</v>
      </c>
    </row>
    <row r="12203" spans="1:2" x14ac:dyDescent="0.25">
      <c r="A12203" s="23" t="s">
        <v>257</v>
      </c>
      <c r="B12203" s="30">
        <f t="shared" si="190"/>
        <v>41108</v>
      </c>
    </row>
    <row r="12204" spans="1:2" x14ac:dyDescent="0.25">
      <c r="A12204" s="23" t="s">
        <v>123</v>
      </c>
      <c r="B12204" s="30">
        <f t="shared" si="190"/>
        <v>42405</v>
      </c>
    </row>
    <row r="12205" spans="1:2" x14ac:dyDescent="0.25">
      <c r="A12205" s="23" t="s">
        <v>123</v>
      </c>
      <c r="B12205" s="30">
        <f t="shared" si="190"/>
        <v>42405</v>
      </c>
    </row>
    <row r="12206" spans="1:2" x14ac:dyDescent="0.25">
      <c r="A12206" s="23" t="s">
        <v>124</v>
      </c>
      <c r="B12206" s="30">
        <f t="shared" si="190"/>
        <v>42401</v>
      </c>
    </row>
    <row r="12207" spans="1:2" x14ac:dyDescent="0.25">
      <c r="A12207" s="23" t="s">
        <v>148</v>
      </c>
      <c r="B12207" s="30">
        <f t="shared" si="190"/>
        <v>42389</v>
      </c>
    </row>
    <row r="12208" spans="1:2" x14ac:dyDescent="0.25">
      <c r="A12208" s="23" t="s">
        <v>124</v>
      </c>
      <c r="B12208" s="30">
        <f t="shared" si="190"/>
        <v>42401</v>
      </c>
    </row>
    <row r="12209" spans="1:2" x14ac:dyDescent="0.25">
      <c r="A12209" s="23" t="s">
        <v>126</v>
      </c>
      <c r="B12209" s="30">
        <f t="shared" si="190"/>
        <v>42402</v>
      </c>
    </row>
    <row r="12210" spans="1:2" x14ac:dyDescent="0.25">
      <c r="A12210" s="23" t="s">
        <v>124</v>
      </c>
      <c r="B12210" s="30">
        <f t="shared" si="190"/>
        <v>42401</v>
      </c>
    </row>
    <row r="12211" spans="1:2" x14ac:dyDescent="0.25">
      <c r="A12211" s="23" t="s">
        <v>90</v>
      </c>
      <c r="B12211" s="30">
        <f t="shared" si="190"/>
        <v>42409</v>
      </c>
    </row>
    <row r="12212" spans="1:2" x14ac:dyDescent="0.25">
      <c r="A12212" s="23" t="s">
        <v>90</v>
      </c>
      <c r="B12212" s="30">
        <f t="shared" si="190"/>
        <v>42409</v>
      </c>
    </row>
    <row r="12213" spans="1:2" x14ac:dyDescent="0.25">
      <c r="A12213" s="23" t="s">
        <v>116</v>
      </c>
      <c r="B12213" s="30">
        <f t="shared" si="190"/>
        <v>42410</v>
      </c>
    </row>
    <row r="12214" spans="1:2" x14ac:dyDescent="0.25">
      <c r="A12214" s="23" t="s">
        <v>92</v>
      </c>
      <c r="B12214" s="30">
        <f t="shared" si="190"/>
        <v>42418</v>
      </c>
    </row>
    <row r="12215" spans="1:2" x14ac:dyDescent="0.25">
      <c r="A12215" s="23" t="s">
        <v>123</v>
      </c>
      <c r="B12215" s="30">
        <f t="shared" si="190"/>
        <v>42405</v>
      </c>
    </row>
    <row r="12216" spans="1:2" x14ac:dyDescent="0.25">
      <c r="A12216" s="23" t="s">
        <v>194</v>
      </c>
      <c r="B12216" s="30">
        <f t="shared" si="190"/>
        <v>42413</v>
      </c>
    </row>
    <row r="12217" spans="1:2" x14ac:dyDescent="0.25">
      <c r="A12217" s="23" t="s">
        <v>118</v>
      </c>
      <c r="B12217" s="30">
        <f t="shared" si="190"/>
        <v>42398</v>
      </c>
    </row>
    <row r="12218" spans="1:2" x14ac:dyDescent="0.25">
      <c r="A12218" s="23" t="s">
        <v>124</v>
      </c>
      <c r="B12218" s="30">
        <f t="shared" si="190"/>
        <v>42401</v>
      </c>
    </row>
    <row r="12219" spans="1:2" x14ac:dyDescent="0.25">
      <c r="A12219" s="23" t="s">
        <v>128</v>
      </c>
      <c r="B12219" s="30">
        <f t="shared" si="190"/>
        <v>42400</v>
      </c>
    </row>
    <row r="12220" spans="1:2" x14ac:dyDescent="0.25">
      <c r="A12220" s="23" t="s">
        <v>128</v>
      </c>
      <c r="B12220" s="30">
        <f t="shared" si="190"/>
        <v>42400</v>
      </c>
    </row>
    <row r="12221" spans="1:2" x14ac:dyDescent="0.25">
      <c r="A12221" s="23" t="s">
        <v>128</v>
      </c>
      <c r="B12221" s="30">
        <f t="shared" si="190"/>
        <v>42400</v>
      </c>
    </row>
    <row r="12222" spans="1:2" x14ac:dyDescent="0.25">
      <c r="A12222" s="23" t="s">
        <v>124</v>
      </c>
      <c r="B12222" s="30">
        <f t="shared" si="190"/>
        <v>42401</v>
      </c>
    </row>
    <row r="12223" spans="1:2" x14ac:dyDescent="0.25">
      <c r="A12223" s="23" t="s">
        <v>124</v>
      </c>
      <c r="B12223" s="30">
        <f t="shared" si="190"/>
        <v>42401</v>
      </c>
    </row>
    <row r="12224" spans="1:2" x14ac:dyDescent="0.25">
      <c r="A12224" s="23" t="s">
        <v>124</v>
      </c>
      <c r="B12224" s="30">
        <f t="shared" si="190"/>
        <v>42401</v>
      </c>
    </row>
    <row r="12225" spans="1:2" x14ac:dyDescent="0.25">
      <c r="A12225" s="23" t="s">
        <v>118</v>
      </c>
      <c r="B12225" s="30">
        <f t="shared" si="190"/>
        <v>42398</v>
      </c>
    </row>
    <row r="12226" spans="1:2" x14ac:dyDescent="0.25">
      <c r="A12226" s="23" t="s">
        <v>124</v>
      </c>
      <c r="B12226" s="30">
        <f t="shared" si="190"/>
        <v>42401</v>
      </c>
    </row>
    <row r="12227" spans="1:2" x14ac:dyDescent="0.25">
      <c r="A12227" s="23" t="s">
        <v>148</v>
      </c>
      <c r="B12227" s="30">
        <f t="shared" ref="B12227:B12290" si="191">DATEVALUE(SUBSTITUTE(A12227,".","-"))</f>
        <v>42389</v>
      </c>
    </row>
    <row r="12228" spans="1:2" x14ac:dyDescent="0.25">
      <c r="A12228" s="23" t="s">
        <v>118</v>
      </c>
      <c r="B12228" s="30">
        <f t="shared" si="191"/>
        <v>42398</v>
      </c>
    </row>
    <row r="12229" spans="1:2" x14ac:dyDescent="0.25">
      <c r="A12229" s="23" t="s">
        <v>118</v>
      </c>
      <c r="B12229" s="30">
        <f t="shared" si="191"/>
        <v>42398</v>
      </c>
    </row>
    <row r="12230" spans="1:2" x14ac:dyDescent="0.25">
      <c r="A12230" s="23" t="s">
        <v>118</v>
      </c>
      <c r="B12230" s="30">
        <f t="shared" si="191"/>
        <v>42398</v>
      </c>
    </row>
    <row r="12231" spans="1:2" x14ac:dyDescent="0.25">
      <c r="A12231" s="23" t="s">
        <v>127</v>
      </c>
      <c r="B12231" s="30">
        <f t="shared" si="191"/>
        <v>42404</v>
      </c>
    </row>
    <row r="12232" spans="1:2" x14ac:dyDescent="0.25">
      <c r="A12232" s="23" t="s">
        <v>112</v>
      </c>
      <c r="B12232" s="30">
        <f t="shared" si="191"/>
        <v>42395</v>
      </c>
    </row>
    <row r="12233" spans="1:2" x14ac:dyDescent="0.25">
      <c r="A12233" s="23" t="s">
        <v>98</v>
      </c>
      <c r="B12233" s="30">
        <f t="shared" si="191"/>
        <v>42417</v>
      </c>
    </row>
    <row r="12234" spans="1:2" x14ac:dyDescent="0.25">
      <c r="A12234" s="23" t="s">
        <v>91</v>
      </c>
      <c r="B12234" s="30">
        <f t="shared" si="191"/>
        <v>42415</v>
      </c>
    </row>
    <row r="12235" spans="1:2" x14ac:dyDescent="0.25">
      <c r="A12235" s="23" t="s">
        <v>92</v>
      </c>
      <c r="B12235" s="30">
        <f t="shared" si="191"/>
        <v>42418</v>
      </c>
    </row>
    <row r="12236" spans="1:2" x14ac:dyDescent="0.25">
      <c r="A12236" s="23" t="s">
        <v>114</v>
      </c>
      <c r="B12236" s="30">
        <f t="shared" si="191"/>
        <v>42390</v>
      </c>
    </row>
    <row r="12237" spans="1:2" x14ac:dyDescent="0.25">
      <c r="A12237" s="23" t="s">
        <v>93</v>
      </c>
      <c r="B12237" s="30">
        <f t="shared" si="191"/>
        <v>42422</v>
      </c>
    </row>
    <row r="12238" spans="1:2" x14ac:dyDescent="0.25">
      <c r="A12238" s="23" t="s">
        <v>98</v>
      </c>
      <c r="B12238" s="30">
        <f t="shared" si="191"/>
        <v>42417</v>
      </c>
    </row>
    <row r="12239" spans="1:2" x14ac:dyDescent="0.25">
      <c r="A12239" s="23" t="s">
        <v>112</v>
      </c>
      <c r="B12239" s="30">
        <f t="shared" si="191"/>
        <v>42395</v>
      </c>
    </row>
    <row r="12240" spans="1:2" x14ac:dyDescent="0.25">
      <c r="A12240" s="23" t="s">
        <v>123</v>
      </c>
      <c r="B12240" s="30">
        <f t="shared" si="191"/>
        <v>42405</v>
      </c>
    </row>
    <row r="12241" spans="1:2" x14ac:dyDescent="0.25">
      <c r="A12241" s="23" t="s">
        <v>123</v>
      </c>
      <c r="B12241" s="30">
        <f t="shared" si="191"/>
        <v>42405</v>
      </c>
    </row>
    <row r="12242" spans="1:2" x14ac:dyDescent="0.25">
      <c r="A12242" s="23" t="s">
        <v>258</v>
      </c>
      <c r="B12242" s="30">
        <f t="shared" si="191"/>
        <v>41309</v>
      </c>
    </row>
    <row r="12243" spans="1:2" x14ac:dyDescent="0.25">
      <c r="A12243" s="23" t="s">
        <v>258</v>
      </c>
      <c r="B12243" s="30">
        <f t="shared" si="191"/>
        <v>41309</v>
      </c>
    </row>
    <row r="12244" spans="1:2" x14ac:dyDescent="0.25">
      <c r="A12244" s="23" t="s">
        <v>258</v>
      </c>
      <c r="B12244" s="30">
        <f t="shared" si="191"/>
        <v>41309</v>
      </c>
    </row>
    <row r="12245" spans="1:2" x14ac:dyDescent="0.25">
      <c r="A12245" s="23" t="s">
        <v>259</v>
      </c>
      <c r="B12245" s="30">
        <f t="shared" si="191"/>
        <v>41362</v>
      </c>
    </row>
    <row r="12246" spans="1:2" x14ac:dyDescent="0.25">
      <c r="A12246" s="23" t="s">
        <v>259</v>
      </c>
      <c r="B12246" s="30">
        <f t="shared" si="191"/>
        <v>41362</v>
      </c>
    </row>
    <row r="12247" spans="1:2" x14ac:dyDescent="0.25">
      <c r="A12247" s="23" t="s">
        <v>259</v>
      </c>
      <c r="B12247" s="30">
        <f t="shared" si="191"/>
        <v>41362</v>
      </c>
    </row>
    <row r="12248" spans="1:2" x14ac:dyDescent="0.25">
      <c r="A12248" s="23" t="s">
        <v>112</v>
      </c>
      <c r="B12248" s="30">
        <f t="shared" si="191"/>
        <v>42395</v>
      </c>
    </row>
    <row r="12249" spans="1:2" x14ac:dyDescent="0.25">
      <c r="A12249" s="23" t="s">
        <v>89</v>
      </c>
      <c r="B12249" s="30">
        <f t="shared" si="191"/>
        <v>42403</v>
      </c>
    </row>
    <row r="12250" spans="1:2" x14ac:dyDescent="0.25">
      <c r="A12250" s="23" t="s">
        <v>124</v>
      </c>
      <c r="B12250" s="30">
        <f t="shared" si="191"/>
        <v>42401</v>
      </c>
    </row>
    <row r="12251" spans="1:2" x14ac:dyDescent="0.25">
      <c r="A12251" s="23" t="s">
        <v>132</v>
      </c>
      <c r="B12251" s="30">
        <f t="shared" si="191"/>
        <v>42387</v>
      </c>
    </row>
    <row r="12252" spans="1:2" x14ac:dyDescent="0.25">
      <c r="A12252" s="23" t="s">
        <v>126</v>
      </c>
      <c r="B12252" s="30">
        <f t="shared" si="191"/>
        <v>42402</v>
      </c>
    </row>
    <row r="12253" spans="1:2" x14ac:dyDescent="0.25">
      <c r="A12253" s="23" t="s">
        <v>126</v>
      </c>
      <c r="B12253" s="30">
        <f t="shared" si="191"/>
        <v>42402</v>
      </c>
    </row>
    <row r="12254" spans="1:2" x14ac:dyDescent="0.25">
      <c r="A12254" s="23" t="s">
        <v>126</v>
      </c>
      <c r="B12254" s="30">
        <f t="shared" si="191"/>
        <v>42402</v>
      </c>
    </row>
    <row r="12255" spans="1:2" x14ac:dyDescent="0.25">
      <c r="A12255" s="23" t="s">
        <v>132</v>
      </c>
      <c r="B12255" s="30">
        <f t="shared" si="191"/>
        <v>42387</v>
      </c>
    </row>
    <row r="12256" spans="1:2" x14ac:dyDescent="0.25">
      <c r="A12256" s="23" t="s">
        <v>123</v>
      </c>
      <c r="B12256" s="30">
        <f t="shared" si="191"/>
        <v>42405</v>
      </c>
    </row>
    <row r="12257" spans="1:2" x14ac:dyDescent="0.25">
      <c r="A12257" s="23" t="s">
        <v>123</v>
      </c>
      <c r="B12257" s="30">
        <f t="shared" si="191"/>
        <v>42405</v>
      </c>
    </row>
    <row r="12258" spans="1:2" x14ac:dyDescent="0.25">
      <c r="A12258" s="23" t="s">
        <v>114</v>
      </c>
      <c r="B12258" s="30">
        <f t="shared" si="191"/>
        <v>42390</v>
      </c>
    </row>
    <row r="12259" spans="1:2" x14ac:dyDescent="0.25">
      <c r="A12259" s="23" t="s">
        <v>124</v>
      </c>
      <c r="B12259" s="30">
        <f t="shared" si="191"/>
        <v>42401</v>
      </c>
    </row>
    <row r="12260" spans="1:2" x14ac:dyDescent="0.25">
      <c r="A12260" s="23" t="s">
        <v>125</v>
      </c>
      <c r="B12260" s="30">
        <f t="shared" si="191"/>
        <v>42408</v>
      </c>
    </row>
    <row r="12261" spans="1:2" x14ac:dyDescent="0.25">
      <c r="A12261" s="23" t="s">
        <v>125</v>
      </c>
      <c r="B12261" s="30">
        <f t="shared" si="191"/>
        <v>42408</v>
      </c>
    </row>
    <row r="12262" spans="1:2" x14ac:dyDescent="0.25">
      <c r="A12262" s="23" t="s">
        <v>114</v>
      </c>
      <c r="B12262" s="30">
        <f t="shared" si="191"/>
        <v>42390</v>
      </c>
    </row>
    <row r="12263" spans="1:2" x14ac:dyDescent="0.25">
      <c r="A12263" s="23" t="s">
        <v>114</v>
      </c>
      <c r="B12263" s="30">
        <f t="shared" si="191"/>
        <v>42390</v>
      </c>
    </row>
    <row r="12264" spans="1:2" x14ac:dyDescent="0.25">
      <c r="A12264" s="23" t="s">
        <v>114</v>
      </c>
      <c r="B12264" s="30">
        <f t="shared" si="191"/>
        <v>42390</v>
      </c>
    </row>
    <row r="12265" spans="1:2" x14ac:dyDescent="0.25">
      <c r="A12265" s="23" t="s">
        <v>124</v>
      </c>
      <c r="B12265" s="30">
        <f t="shared" si="191"/>
        <v>42401</v>
      </c>
    </row>
    <row r="12266" spans="1:2" x14ac:dyDescent="0.25">
      <c r="A12266" s="23" t="s">
        <v>94</v>
      </c>
      <c r="B12266" s="30">
        <f t="shared" si="191"/>
        <v>42424</v>
      </c>
    </row>
    <row r="12267" spans="1:2" x14ac:dyDescent="0.25">
      <c r="A12267" s="23" t="s">
        <v>126</v>
      </c>
      <c r="B12267" s="30">
        <f t="shared" si="191"/>
        <v>42402</v>
      </c>
    </row>
    <row r="12268" spans="1:2" x14ac:dyDescent="0.25">
      <c r="A12268" s="23" t="s">
        <v>115</v>
      </c>
      <c r="B12268" s="30">
        <f t="shared" si="191"/>
        <v>42388</v>
      </c>
    </row>
    <row r="12269" spans="1:2" x14ac:dyDescent="0.25">
      <c r="A12269" s="23" t="s">
        <v>115</v>
      </c>
      <c r="B12269" s="30">
        <f t="shared" si="191"/>
        <v>42388</v>
      </c>
    </row>
    <row r="12270" spans="1:2" x14ac:dyDescent="0.25">
      <c r="A12270" s="23" t="s">
        <v>115</v>
      </c>
      <c r="B12270" s="30">
        <f t="shared" si="191"/>
        <v>42388</v>
      </c>
    </row>
    <row r="12271" spans="1:2" x14ac:dyDescent="0.25">
      <c r="A12271" s="23" t="s">
        <v>115</v>
      </c>
      <c r="B12271" s="30">
        <f t="shared" si="191"/>
        <v>42388</v>
      </c>
    </row>
    <row r="12272" spans="1:2" x14ac:dyDescent="0.25">
      <c r="A12272" s="23" t="s">
        <v>112</v>
      </c>
      <c r="B12272" s="30">
        <f t="shared" si="191"/>
        <v>42395</v>
      </c>
    </row>
    <row r="12273" spans="1:2" x14ac:dyDescent="0.25">
      <c r="A12273" s="23" t="s">
        <v>112</v>
      </c>
      <c r="B12273" s="30">
        <f t="shared" si="191"/>
        <v>42395</v>
      </c>
    </row>
    <row r="12274" spans="1:2" x14ac:dyDescent="0.25">
      <c r="A12274" s="23" t="s">
        <v>112</v>
      </c>
      <c r="B12274" s="30">
        <f t="shared" si="191"/>
        <v>42395</v>
      </c>
    </row>
    <row r="12275" spans="1:2" x14ac:dyDescent="0.25">
      <c r="A12275" s="23" t="s">
        <v>126</v>
      </c>
      <c r="B12275" s="30">
        <f t="shared" si="191"/>
        <v>42402</v>
      </c>
    </row>
    <row r="12276" spans="1:2" x14ac:dyDescent="0.25">
      <c r="A12276" s="23" t="s">
        <v>126</v>
      </c>
      <c r="B12276" s="30">
        <f t="shared" si="191"/>
        <v>42402</v>
      </c>
    </row>
    <row r="12277" spans="1:2" x14ac:dyDescent="0.25">
      <c r="A12277" s="23" t="s">
        <v>116</v>
      </c>
      <c r="B12277" s="30">
        <f t="shared" si="191"/>
        <v>42410</v>
      </c>
    </row>
    <row r="12278" spans="1:2" x14ac:dyDescent="0.25">
      <c r="A12278" s="23" t="s">
        <v>116</v>
      </c>
      <c r="B12278" s="30">
        <f t="shared" si="191"/>
        <v>42410</v>
      </c>
    </row>
    <row r="12279" spans="1:2" x14ac:dyDescent="0.25">
      <c r="A12279" s="23" t="s">
        <v>116</v>
      </c>
      <c r="B12279" s="30">
        <f t="shared" si="191"/>
        <v>42410</v>
      </c>
    </row>
    <row r="12280" spans="1:2" x14ac:dyDescent="0.25">
      <c r="A12280" s="23" t="s">
        <v>116</v>
      </c>
      <c r="B12280" s="30">
        <f t="shared" si="191"/>
        <v>42410</v>
      </c>
    </row>
    <row r="12281" spans="1:2" x14ac:dyDescent="0.25">
      <c r="A12281" s="23" t="s">
        <v>97</v>
      </c>
      <c r="B12281" s="30">
        <f t="shared" si="191"/>
        <v>42416</v>
      </c>
    </row>
    <row r="12282" spans="1:2" x14ac:dyDescent="0.25">
      <c r="A12282" s="23" t="s">
        <v>97</v>
      </c>
      <c r="B12282" s="30">
        <f t="shared" si="191"/>
        <v>42416</v>
      </c>
    </row>
    <row r="12283" spans="1:2" x14ac:dyDescent="0.25">
      <c r="A12283" s="23" t="s">
        <v>124</v>
      </c>
      <c r="B12283" s="30">
        <f t="shared" si="191"/>
        <v>42401</v>
      </c>
    </row>
    <row r="12284" spans="1:2" x14ac:dyDescent="0.25">
      <c r="A12284" s="23" t="s">
        <v>110</v>
      </c>
      <c r="B12284" s="30">
        <f t="shared" si="191"/>
        <v>42391</v>
      </c>
    </row>
    <row r="12285" spans="1:2" x14ac:dyDescent="0.25">
      <c r="A12285" s="23" t="s">
        <v>110</v>
      </c>
      <c r="B12285" s="30">
        <f t="shared" si="191"/>
        <v>42391</v>
      </c>
    </row>
    <row r="12286" spans="1:2" x14ac:dyDescent="0.25">
      <c r="A12286" s="23" t="s">
        <v>110</v>
      </c>
      <c r="B12286" s="30">
        <f t="shared" si="191"/>
        <v>42391</v>
      </c>
    </row>
    <row r="12287" spans="1:2" x14ac:dyDescent="0.25">
      <c r="A12287" s="23" t="s">
        <v>114</v>
      </c>
      <c r="B12287" s="30">
        <f t="shared" si="191"/>
        <v>42390</v>
      </c>
    </row>
    <row r="12288" spans="1:2" x14ac:dyDescent="0.25">
      <c r="A12288" s="23" t="s">
        <v>114</v>
      </c>
      <c r="B12288" s="30">
        <f t="shared" si="191"/>
        <v>42390</v>
      </c>
    </row>
    <row r="12289" spans="1:2" x14ac:dyDescent="0.25">
      <c r="A12289" s="23" t="s">
        <v>115</v>
      </c>
      <c r="B12289" s="30">
        <f t="shared" si="191"/>
        <v>42388</v>
      </c>
    </row>
    <row r="12290" spans="1:2" x14ac:dyDescent="0.25">
      <c r="A12290" s="23" t="s">
        <v>115</v>
      </c>
      <c r="B12290" s="30">
        <f t="shared" si="191"/>
        <v>42388</v>
      </c>
    </row>
    <row r="12291" spans="1:2" x14ac:dyDescent="0.25">
      <c r="A12291" s="23" t="s">
        <v>112</v>
      </c>
      <c r="B12291" s="30">
        <f t="shared" ref="B12291:B12354" si="192">DATEVALUE(SUBSTITUTE(A12291,".","-"))</f>
        <v>42395</v>
      </c>
    </row>
    <row r="12292" spans="1:2" x14ac:dyDescent="0.25">
      <c r="A12292" s="23" t="s">
        <v>131</v>
      </c>
      <c r="B12292" s="30">
        <f t="shared" si="192"/>
        <v>42384</v>
      </c>
    </row>
    <row r="12293" spans="1:2" x14ac:dyDescent="0.25">
      <c r="A12293" s="23" t="s">
        <v>93</v>
      </c>
      <c r="B12293" s="30">
        <f t="shared" si="192"/>
        <v>42422</v>
      </c>
    </row>
    <row r="12294" spans="1:2" x14ac:dyDescent="0.25">
      <c r="A12294" s="23" t="s">
        <v>94</v>
      </c>
      <c r="B12294" s="30">
        <f t="shared" si="192"/>
        <v>42424</v>
      </c>
    </row>
    <row r="12295" spans="1:2" x14ac:dyDescent="0.25">
      <c r="A12295" s="23" t="s">
        <v>96</v>
      </c>
      <c r="B12295" s="30">
        <f t="shared" si="192"/>
        <v>42412</v>
      </c>
    </row>
    <row r="12296" spans="1:2" x14ac:dyDescent="0.25">
      <c r="A12296" s="23" t="s">
        <v>96</v>
      </c>
      <c r="B12296" s="30">
        <f t="shared" si="192"/>
        <v>42412</v>
      </c>
    </row>
    <row r="12297" spans="1:2" x14ac:dyDescent="0.25">
      <c r="A12297" s="23" t="s">
        <v>96</v>
      </c>
      <c r="B12297" s="30">
        <f t="shared" si="192"/>
        <v>42412</v>
      </c>
    </row>
    <row r="12298" spans="1:2" x14ac:dyDescent="0.25">
      <c r="A12298" s="23" t="s">
        <v>96</v>
      </c>
      <c r="B12298" s="30">
        <f t="shared" si="192"/>
        <v>42412</v>
      </c>
    </row>
    <row r="12299" spans="1:2" x14ac:dyDescent="0.25">
      <c r="A12299" s="23" t="s">
        <v>96</v>
      </c>
      <c r="B12299" s="30">
        <f t="shared" si="192"/>
        <v>42412</v>
      </c>
    </row>
    <row r="12300" spans="1:2" x14ac:dyDescent="0.25">
      <c r="A12300" s="23" t="s">
        <v>96</v>
      </c>
      <c r="B12300" s="30">
        <f t="shared" si="192"/>
        <v>42412</v>
      </c>
    </row>
    <row r="12301" spans="1:2" x14ac:dyDescent="0.25">
      <c r="A12301" s="23" t="s">
        <v>96</v>
      </c>
      <c r="B12301" s="30">
        <f t="shared" si="192"/>
        <v>42412</v>
      </c>
    </row>
    <row r="12302" spans="1:2" x14ac:dyDescent="0.25">
      <c r="A12302" s="23" t="s">
        <v>89</v>
      </c>
      <c r="B12302" s="30">
        <f t="shared" si="192"/>
        <v>42403</v>
      </c>
    </row>
    <row r="12303" spans="1:2" x14ac:dyDescent="0.25">
      <c r="A12303" s="23" t="s">
        <v>89</v>
      </c>
      <c r="B12303" s="30">
        <f t="shared" si="192"/>
        <v>42403</v>
      </c>
    </row>
    <row r="12304" spans="1:2" x14ac:dyDescent="0.25">
      <c r="A12304" s="23" t="s">
        <v>89</v>
      </c>
      <c r="B12304" s="30">
        <f t="shared" si="192"/>
        <v>42403</v>
      </c>
    </row>
    <row r="12305" spans="1:2" x14ac:dyDescent="0.25">
      <c r="A12305" s="23" t="s">
        <v>89</v>
      </c>
      <c r="B12305" s="30">
        <f t="shared" si="192"/>
        <v>42403</v>
      </c>
    </row>
    <row r="12306" spans="1:2" x14ac:dyDescent="0.25">
      <c r="A12306" s="23" t="s">
        <v>89</v>
      </c>
      <c r="B12306" s="30">
        <f t="shared" si="192"/>
        <v>42403</v>
      </c>
    </row>
    <row r="12307" spans="1:2" x14ac:dyDescent="0.25">
      <c r="A12307" s="23" t="s">
        <v>92</v>
      </c>
      <c r="B12307" s="30">
        <f t="shared" si="192"/>
        <v>42418</v>
      </c>
    </row>
    <row r="12308" spans="1:2" x14ac:dyDescent="0.25">
      <c r="A12308" s="23" t="s">
        <v>138</v>
      </c>
      <c r="B12308" s="30">
        <f t="shared" si="192"/>
        <v>42396</v>
      </c>
    </row>
    <row r="12309" spans="1:2" x14ac:dyDescent="0.25">
      <c r="A12309" s="23" t="s">
        <v>125</v>
      </c>
      <c r="B12309" s="30">
        <f t="shared" si="192"/>
        <v>42408</v>
      </c>
    </row>
    <row r="12310" spans="1:2" x14ac:dyDescent="0.25">
      <c r="A12310" s="23" t="s">
        <v>128</v>
      </c>
      <c r="B12310" s="30">
        <f t="shared" si="192"/>
        <v>42400</v>
      </c>
    </row>
    <row r="12311" spans="1:2" x14ac:dyDescent="0.25">
      <c r="A12311" s="23" t="s">
        <v>148</v>
      </c>
      <c r="B12311" s="30">
        <f t="shared" si="192"/>
        <v>42389</v>
      </c>
    </row>
    <row r="12312" spans="1:2" x14ac:dyDescent="0.25">
      <c r="A12312" s="23" t="s">
        <v>148</v>
      </c>
      <c r="B12312" s="30">
        <f t="shared" si="192"/>
        <v>42389</v>
      </c>
    </row>
    <row r="12313" spans="1:2" x14ac:dyDescent="0.25">
      <c r="A12313" s="23" t="s">
        <v>118</v>
      </c>
      <c r="B12313" s="30">
        <f t="shared" si="192"/>
        <v>42398</v>
      </c>
    </row>
    <row r="12314" spans="1:2" x14ac:dyDescent="0.25">
      <c r="A12314" s="23" t="s">
        <v>118</v>
      </c>
      <c r="B12314" s="30">
        <f t="shared" si="192"/>
        <v>42398</v>
      </c>
    </row>
    <row r="12315" spans="1:2" x14ac:dyDescent="0.25">
      <c r="A12315" s="23" t="s">
        <v>116</v>
      </c>
      <c r="B12315" s="30">
        <f t="shared" si="192"/>
        <v>42410</v>
      </c>
    </row>
    <row r="12316" spans="1:2" x14ac:dyDescent="0.25">
      <c r="A12316" s="23" t="s">
        <v>116</v>
      </c>
      <c r="B12316" s="30">
        <f t="shared" si="192"/>
        <v>42410</v>
      </c>
    </row>
    <row r="12317" spans="1:2" x14ac:dyDescent="0.25">
      <c r="A12317" s="23" t="s">
        <v>97</v>
      </c>
      <c r="B12317" s="30">
        <f t="shared" si="192"/>
        <v>42416</v>
      </c>
    </row>
    <row r="12318" spans="1:2" x14ac:dyDescent="0.25">
      <c r="A12318" s="23" t="s">
        <v>131</v>
      </c>
      <c r="B12318" s="30">
        <f t="shared" si="192"/>
        <v>42384</v>
      </c>
    </row>
    <row r="12319" spans="1:2" x14ac:dyDescent="0.25">
      <c r="A12319" s="23" t="s">
        <v>131</v>
      </c>
      <c r="B12319" s="30">
        <f t="shared" si="192"/>
        <v>42384</v>
      </c>
    </row>
    <row r="12320" spans="1:2" x14ac:dyDescent="0.25">
      <c r="A12320" s="23" t="s">
        <v>131</v>
      </c>
      <c r="B12320" s="30">
        <f t="shared" si="192"/>
        <v>42384</v>
      </c>
    </row>
    <row r="12321" spans="1:2" x14ac:dyDescent="0.25">
      <c r="A12321" s="23" t="s">
        <v>131</v>
      </c>
      <c r="B12321" s="30">
        <f t="shared" si="192"/>
        <v>42384</v>
      </c>
    </row>
    <row r="12322" spans="1:2" x14ac:dyDescent="0.25">
      <c r="A12322" s="23" t="s">
        <v>131</v>
      </c>
      <c r="B12322" s="30">
        <f t="shared" si="192"/>
        <v>42384</v>
      </c>
    </row>
    <row r="12323" spans="1:2" x14ac:dyDescent="0.25">
      <c r="A12323" s="23" t="s">
        <v>131</v>
      </c>
      <c r="B12323" s="30">
        <f t="shared" si="192"/>
        <v>42384</v>
      </c>
    </row>
    <row r="12324" spans="1:2" x14ac:dyDescent="0.25">
      <c r="A12324" s="23" t="s">
        <v>131</v>
      </c>
      <c r="B12324" s="30">
        <f t="shared" si="192"/>
        <v>42384</v>
      </c>
    </row>
    <row r="12325" spans="1:2" x14ac:dyDescent="0.25">
      <c r="A12325" s="23" t="s">
        <v>131</v>
      </c>
      <c r="B12325" s="30">
        <f t="shared" si="192"/>
        <v>42384</v>
      </c>
    </row>
    <row r="12326" spans="1:2" x14ac:dyDescent="0.25">
      <c r="A12326" s="23" t="s">
        <v>131</v>
      </c>
      <c r="B12326" s="30">
        <f t="shared" si="192"/>
        <v>42384</v>
      </c>
    </row>
    <row r="12327" spans="1:2" x14ac:dyDescent="0.25">
      <c r="A12327" s="23" t="s">
        <v>131</v>
      </c>
      <c r="B12327" s="30">
        <f t="shared" si="192"/>
        <v>42384</v>
      </c>
    </row>
    <row r="12328" spans="1:2" x14ac:dyDescent="0.25">
      <c r="A12328" s="23" t="s">
        <v>131</v>
      </c>
      <c r="B12328" s="30">
        <f t="shared" si="192"/>
        <v>42384</v>
      </c>
    </row>
    <row r="12329" spans="1:2" x14ac:dyDescent="0.25">
      <c r="A12329" s="23" t="s">
        <v>131</v>
      </c>
      <c r="B12329" s="30">
        <f t="shared" si="192"/>
        <v>42384</v>
      </c>
    </row>
    <row r="12330" spans="1:2" x14ac:dyDescent="0.25">
      <c r="A12330" s="23" t="s">
        <v>148</v>
      </c>
      <c r="B12330" s="30">
        <f t="shared" si="192"/>
        <v>42389</v>
      </c>
    </row>
    <row r="12331" spans="1:2" x14ac:dyDescent="0.25">
      <c r="A12331" s="23" t="s">
        <v>94</v>
      </c>
      <c r="B12331" s="30">
        <f t="shared" si="192"/>
        <v>42424</v>
      </c>
    </row>
    <row r="12332" spans="1:2" x14ac:dyDescent="0.25">
      <c r="A12332" s="23" t="s">
        <v>94</v>
      </c>
      <c r="B12332" s="30">
        <f t="shared" si="192"/>
        <v>42424</v>
      </c>
    </row>
    <row r="12333" spans="1:2" x14ac:dyDescent="0.25">
      <c r="A12333" s="23" t="s">
        <v>126</v>
      </c>
      <c r="B12333" s="30">
        <f t="shared" si="192"/>
        <v>42402</v>
      </c>
    </row>
    <row r="12334" spans="1:2" x14ac:dyDescent="0.25">
      <c r="A12334" s="23" t="s">
        <v>123</v>
      </c>
      <c r="B12334" s="30">
        <f t="shared" si="192"/>
        <v>42405</v>
      </c>
    </row>
    <row r="12335" spans="1:2" x14ac:dyDescent="0.25">
      <c r="A12335" s="23" t="s">
        <v>116</v>
      </c>
      <c r="B12335" s="30">
        <f t="shared" si="192"/>
        <v>42410</v>
      </c>
    </row>
    <row r="12336" spans="1:2" x14ac:dyDescent="0.25">
      <c r="A12336" s="23" t="s">
        <v>116</v>
      </c>
      <c r="B12336" s="30">
        <f t="shared" si="192"/>
        <v>42410</v>
      </c>
    </row>
    <row r="12337" spans="1:2" x14ac:dyDescent="0.25">
      <c r="A12337" s="23" t="s">
        <v>124</v>
      </c>
      <c r="B12337" s="30">
        <f t="shared" si="192"/>
        <v>42401</v>
      </c>
    </row>
    <row r="12338" spans="1:2" x14ac:dyDescent="0.25">
      <c r="A12338" s="23" t="s">
        <v>98</v>
      </c>
      <c r="B12338" s="30">
        <f t="shared" si="192"/>
        <v>42417</v>
      </c>
    </row>
    <row r="12339" spans="1:2" x14ac:dyDescent="0.25">
      <c r="A12339" s="23" t="s">
        <v>124</v>
      </c>
      <c r="B12339" s="30">
        <f t="shared" si="192"/>
        <v>42401</v>
      </c>
    </row>
    <row r="12340" spans="1:2" x14ac:dyDescent="0.25">
      <c r="A12340" s="23" t="s">
        <v>97</v>
      </c>
      <c r="B12340" s="30">
        <f t="shared" si="192"/>
        <v>42416</v>
      </c>
    </row>
    <row r="12341" spans="1:2" x14ac:dyDescent="0.25">
      <c r="A12341" s="23" t="s">
        <v>124</v>
      </c>
      <c r="B12341" s="30">
        <f t="shared" si="192"/>
        <v>42401</v>
      </c>
    </row>
    <row r="12342" spans="1:2" x14ac:dyDescent="0.25">
      <c r="A12342" s="23" t="s">
        <v>116</v>
      </c>
      <c r="B12342" s="30">
        <f t="shared" si="192"/>
        <v>42410</v>
      </c>
    </row>
    <row r="12343" spans="1:2" x14ac:dyDescent="0.25">
      <c r="A12343" s="23" t="s">
        <v>116</v>
      </c>
      <c r="B12343" s="30">
        <f t="shared" si="192"/>
        <v>42410</v>
      </c>
    </row>
    <row r="12344" spans="1:2" x14ac:dyDescent="0.25">
      <c r="A12344" s="23" t="s">
        <v>95</v>
      </c>
      <c r="B12344" s="30">
        <f t="shared" si="192"/>
        <v>42411</v>
      </c>
    </row>
    <row r="12345" spans="1:2" x14ac:dyDescent="0.25">
      <c r="A12345" s="23" t="s">
        <v>95</v>
      </c>
      <c r="B12345" s="30">
        <f t="shared" si="192"/>
        <v>42411</v>
      </c>
    </row>
    <row r="12346" spans="1:2" x14ac:dyDescent="0.25">
      <c r="A12346" s="23" t="s">
        <v>138</v>
      </c>
      <c r="B12346" s="30">
        <f t="shared" si="192"/>
        <v>42396</v>
      </c>
    </row>
    <row r="12347" spans="1:2" x14ac:dyDescent="0.25">
      <c r="A12347" s="23" t="s">
        <v>124</v>
      </c>
      <c r="B12347" s="30">
        <f t="shared" si="192"/>
        <v>42401</v>
      </c>
    </row>
    <row r="12348" spans="1:2" x14ac:dyDescent="0.25">
      <c r="A12348" s="23" t="s">
        <v>124</v>
      </c>
      <c r="B12348" s="30">
        <f t="shared" si="192"/>
        <v>42401</v>
      </c>
    </row>
    <row r="12349" spans="1:2" x14ac:dyDescent="0.25">
      <c r="A12349" s="23" t="s">
        <v>97</v>
      </c>
      <c r="B12349" s="30">
        <f t="shared" si="192"/>
        <v>42416</v>
      </c>
    </row>
    <row r="12350" spans="1:2" x14ac:dyDescent="0.25">
      <c r="A12350" s="23" t="s">
        <v>127</v>
      </c>
      <c r="B12350" s="30">
        <f t="shared" si="192"/>
        <v>42404</v>
      </c>
    </row>
    <row r="12351" spans="1:2" x14ac:dyDescent="0.25">
      <c r="A12351" s="23" t="s">
        <v>260</v>
      </c>
      <c r="B12351" s="30">
        <f t="shared" si="192"/>
        <v>41608</v>
      </c>
    </row>
    <row r="12352" spans="1:2" x14ac:dyDescent="0.25">
      <c r="A12352" s="23" t="s">
        <v>260</v>
      </c>
      <c r="B12352" s="30">
        <f t="shared" si="192"/>
        <v>41608</v>
      </c>
    </row>
    <row r="12353" spans="1:2" x14ac:dyDescent="0.25">
      <c r="A12353" s="23" t="s">
        <v>260</v>
      </c>
      <c r="B12353" s="30">
        <f t="shared" si="192"/>
        <v>41608</v>
      </c>
    </row>
    <row r="12354" spans="1:2" x14ac:dyDescent="0.25">
      <c r="A12354" s="23" t="s">
        <v>128</v>
      </c>
      <c r="B12354" s="30">
        <f t="shared" si="192"/>
        <v>42400</v>
      </c>
    </row>
    <row r="12355" spans="1:2" x14ac:dyDescent="0.25">
      <c r="A12355" s="23" t="s">
        <v>124</v>
      </c>
      <c r="B12355" s="30">
        <f t="shared" ref="B12355:B12418" si="193">DATEVALUE(SUBSTITUTE(A12355,".","-"))</f>
        <v>42401</v>
      </c>
    </row>
    <row r="12356" spans="1:2" x14ac:dyDescent="0.25">
      <c r="A12356" s="23" t="s">
        <v>124</v>
      </c>
      <c r="B12356" s="30">
        <f t="shared" si="193"/>
        <v>42401</v>
      </c>
    </row>
    <row r="12357" spans="1:2" x14ac:dyDescent="0.25">
      <c r="A12357" s="23" t="s">
        <v>124</v>
      </c>
      <c r="B12357" s="30">
        <f t="shared" si="193"/>
        <v>42401</v>
      </c>
    </row>
    <row r="12358" spans="1:2" x14ac:dyDescent="0.25">
      <c r="A12358" s="23" t="s">
        <v>110</v>
      </c>
      <c r="B12358" s="30">
        <f t="shared" si="193"/>
        <v>42391</v>
      </c>
    </row>
    <row r="12359" spans="1:2" x14ac:dyDescent="0.25">
      <c r="A12359" s="23" t="s">
        <v>110</v>
      </c>
      <c r="B12359" s="30">
        <f t="shared" si="193"/>
        <v>42391</v>
      </c>
    </row>
    <row r="12360" spans="1:2" x14ac:dyDescent="0.25">
      <c r="A12360" s="23" t="s">
        <v>115</v>
      </c>
      <c r="B12360" s="30">
        <f t="shared" si="193"/>
        <v>42388</v>
      </c>
    </row>
    <row r="12361" spans="1:2" x14ac:dyDescent="0.25">
      <c r="A12361" s="23" t="s">
        <v>116</v>
      </c>
      <c r="B12361" s="30">
        <f t="shared" si="193"/>
        <v>42410</v>
      </c>
    </row>
    <row r="12362" spans="1:2" x14ac:dyDescent="0.25">
      <c r="A12362" s="23" t="s">
        <v>116</v>
      </c>
      <c r="B12362" s="30">
        <f t="shared" si="193"/>
        <v>42410</v>
      </c>
    </row>
    <row r="12363" spans="1:2" x14ac:dyDescent="0.25">
      <c r="A12363" s="23" t="s">
        <v>116</v>
      </c>
      <c r="B12363" s="30">
        <f t="shared" si="193"/>
        <v>42410</v>
      </c>
    </row>
    <row r="12364" spans="1:2" x14ac:dyDescent="0.25">
      <c r="A12364" s="23" t="s">
        <v>116</v>
      </c>
      <c r="B12364" s="30">
        <f t="shared" si="193"/>
        <v>42410</v>
      </c>
    </row>
    <row r="12365" spans="1:2" x14ac:dyDescent="0.25">
      <c r="A12365" s="23" t="s">
        <v>116</v>
      </c>
      <c r="B12365" s="30">
        <f t="shared" si="193"/>
        <v>42410</v>
      </c>
    </row>
    <row r="12366" spans="1:2" x14ac:dyDescent="0.25">
      <c r="A12366" s="23" t="s">
        <v>91</v>
      </c>
      <c r="B12366" s="30">
        <f t="shared" si="193"/>
        <v>42415</v>
      </c>
    </row>
    <row r="12367" spans="1:2" x14ac:dyDescent="0.25">
      <c r="A12367" s="23" t="s">
        <v>128</v>
      </c>
      <c r="B12367" s="30">
        <f t="shared" si="193"/>
        <v>42400</v>
      </c>
    </row>
    <row r="12368" spans="1:2" x14ac:dyDescent="0.25">
      <c r="A12368" s="23" t="s">
        <v>89</v>
      </c>
      <c r="B12368" s="30">
        <f t="shared" si="193"/>
        <v>42403</v>
      </c>
    </row>
    <row r="12369" spans="1:2" x14ac:dyDescent="0.25">
      <c r="A12369" s="23" t="s">
        <v>114</v>
      </c>
      <c r="B12369" s="30">
        <f t="shared" si="193"/>
        <v>42390</v>
      </c>
    </row>
    <row r="12370" spans="1:2" x14ac:dyDescent="0.25">
      <c r="A12370" s="23" t="s">
        <v>115</v>
      </c>
      <c r="B12370" s="30">
        <f t="shared" si="193"/>
        <v>42388</v>
      </c>
    </row>
    <row r="12371" spans="1:2" x14ac:dyDescent="0.25">
      <c r="A12371" s="23" t="s">
        <v>127</v>
      </c>
      <c r="B12371" s="30">
        <f t="shared" si="193"/>
        <v>42404</v>
      </c>
    </row>
    <row r="12372" spans="1:2" x14ac:dyDescent="0.25">
      <c r="A12372" s="23" t="s">
        <v>93</v>
      </c>
      <c r="B12372" s="30">
        <f t="shared" si="193"/>
        <v>42422</v>
      </c>
    </row>
    <row r="12373" spans="1:2" x14ac:dyDescent="0.25">
      <c r="A12373" s="23" t="s">
        <v>100</v>
      </c>
      <c r="B12373" s="30">
        <f t="shared" si="193"/>
        <v>42423</v>
      </c>
    </row>
    <row r="12374" spans="1:2" x14ac:dyDescent="0.25">
      <c r="A12374" s="23" t="s">
        <v>100</v>
      </c>
      <c r="B12374" s="30">
        <f t="shared" si="193"/>
        <v>42423</v>
      </c>
    </row>
    <row r="12375" spans="1:2" x14ac:dyDescent="0.25">
      <c r="A12375" s="23" t="s">
        <v>96</v>
      </c>
      <c r="B12375" s="30">
        <f t="shared" si="193"/>
        <v>42412</v>
      </c>
    </row>
    <row r="12376" spans="1:2" x14ac:dyDescent="0.25">
      <c r="A12376" s="23" t="s">
        <v>96</v>
      </c>
      <c r="B12376" s="30">
        <f t="shared" si="193"/>
        <v>42412</v>
      </c>
    </row>
    <row r="12377" spans="1:2" x14ac:dyDescent="0.25">
      <c r="A12377" s="23" t="s">
        <v>116</v>
      </c>
      <c r="B12377" s="30">
        <f t="shared" si="193"/>
        <v>42410</v>
      </c>
    </row>
    <row r="12378" spans="1:2" x14ac:dyDescent="0.25">
      <c r="A12378" s="23" t="s">
        <v>116</v>
      </c>
      <c r="B12378" s="30">
        <f t="shared" si="193"/>
        <v>42410</v>
      </c>
    </row>
    <row r="12379" spans="1:2" x14ac:dyDescent="0.25">
      <c r="A12379" s="23" t="s">
        <v>116</v>
      </c>
      <c r="B12379" s="30">
        <f t="shared" si="193"/>
        <v>42410</v>
      </c>
    </row>
    <row r="12380" spans="1:2" x14ac:dyDescent="0.25">
      <c r="A12380" s="23" t="s">
        <v>116</v>
      </c>
      <c r="B12380" s="30">
        <f t="shared" si="193"/>
        <v>42410</v>
      </c>
    </row>
    <row r="12381" spans="1:2" x14ac:dyDescent="0.25">
      <c r="A12381" s="23" t="s">
        <v>124</v>
      </c>
      <c r="B12381" s="30">
        <f t="shared" si="193"/>
        <v>42401</v>
      </c>
    </row>
    <row r="12382" spans="1:2" x14ac:dyDescent="0.25">
      <c r="A12382" s="23" t="s">
        <v>124</v>
      </c>
      <c r="B12382" s="30">
        <f t="shared" si="193"/>
        <v>42401</v>
      </c>
    </row>
    <row r="12383" spans="1:2" x14ac:dyDescent="0.25">
      <c r="A12383" s="23" t="s">
        <v>200</v>
      </c>
      <c r="B12383" s="30">
        <f t="shared" si="193"/>
        <v>41794</v>
      </c>
    </row>
    <row r="12384" spans="1:2" x14ac:dyDescent="0.25">
      <c r="A12384" s="23" t="s">
        <v>200</v>
      </c>
      <c r="B12384" s="30">
        <f t="shared" si="193"/>
        <v>41794</v>
      </c>
    </row>
    <row r="12385" spans="1:2" x14ac:dyDescent="0.25">
      <c r="A12385" s="23" t="s">
        <v>200</v>
      </c>
      <c r="B12385" s="30">
        <f t="shared" si="193"/>
        <v>41794</v>
      </c>
    </row>
    <row r="12386" spans="1:2" x14ac:dyDescent="0.25">
      <c r="A12386" s="23" t="s">
        <v>200</v>
      </c>
      <c r="B12386" s="30">
        <f t="shared" si="193"/>
        <v>41794</v>
      </c>
    </row>
    <row r="12387" spans="1:2" x14ac:dyDescent="0.25">
      <c r="A12387" s="23" t="s">
        <v>200</v>
      </c>
      <c r="B12387" s="30">
        <f t="shared" si="193"/>
        <v>41794</v>
      </c>
    </row>
    <row r="12388" spans="1:2" x14ac:dyDescent="0.25">
      <c r="A12388" s="23" t="s">
        <v>200</v>
      </c>
      <c r="B12388" s="30">
        <f t="shared" si="193"/>
        <v>41794</v>
      </c>
    </row>
    <row r="12389" spans="1:2" x14ac:dyDescent="0.25">
      <c r="A12389" s="23" t="s">
        <v>200</v>
      </c>
      <c r="B12389" s="30">
        <f t="shared" si="193"/>
        <v>41794</v>
      </c>
    </row>
    <row r="12390" spans="1:2" x14ac:dyDescent="0.25">
      <c r="A12390" s="23" t="s">
        <v>200</v>
      </c>
      <c r="B12390" s="30">
        <f t="shared" si="193"/>
        <v>41794</v>
      </c>
    </row>
    <row r="12391" spans="1:2" x14ac:dyDescent="0.25">
      <c r="A12391" s="23" t="s">
        <v>116</v>
      </c>
      <c r="B12391" s="30">
        <f t="shared" si="193"/>
        <v>42410</v>
      </c>
    </row>
    <row r="12392" spans="1:2" x14ac:dyDescent="0.25">
      <c r="A12392" s="23" t="s">
        <v>124</v>
      </c>
      <c r="B12392" s="30">
        <f t="shared" si="193"/>
        <v>42401</v>
      </c>
    </row>
    <row r="12393" spans="1:2" x14ac:dyDescent="0.25">
      <c r="A12393" s="23" t="s">
        <v>127</v>
      </c>
      <c r="B12393" s="30">
        <f t="shared" si="193"/>
        <v>42404</v>
      </c>
    </row>
    <row r="12394" spans="1:2" x14ac:dyDescent="0.25">
      <c r="A12394" s="23" t="s">
        <v>124</v>
      </c>
      <c r="B12394" s="30">
        <f t="shared" si="193"/>
        <v>42401</v>
      </c>
    </row>
    <row r="12395" spans="1:2" x14ac:dyDescent="0.25">
      <c r="A12395" s="23" t="s">
        <v>110</v>
      </c>
      <c r="B12395" s="30">
        <f t="shared" si="193"/>
        <v>42391</v>
      </c>
    </row>
    <row r="12396" spans="1:2" x14ac:dyDescent="0.25">
      <c r="A12396" s="23" t="s">
        <v>95</v>
      </c>
      <c r="B12396" s="30">
        <f t="shared" si="193"/>
        <v>42411</v>
      </c>
    </row>
    <row r="12397" spans="1:2" x14ac:dyDescent="0.25">
      <c r="A12397" s="23" t="s">
        <v>93</v>
      </c>
      <c r="B12397" s="30">
        <f t="shared" si="193"/>
        <v>42422</v>
      </c>
    </row>
    <row r="12398" spans="1:2" x14ac:dyDescent="0.25">
      <c r="A12398" s="23" t="s">
        <v>132</v>
      </c>
      <c r="B12398" s="30">
        <f t="shared" si="193"/>
        <v>42387</v>
      </c>
    </row>
    <row r="12399" spans="1:2" x14ac:dyDescent="0.25">
      <c r="A12399" s="23" t="s">
        <v>132</v>
      </c>
      <c r="B12399" s="30">
        <f t="shared" si="193"/>
        <v>42387</v>
      </c>
    </row>
    <row r="12400" spans="1:2" x14ac:dyDescent="0.25">
      <c r="A12400" s="23" t="s">
        <v>113</v>
      </c>
      <c r="B12400" s="30">
        <f t="shared" si="193"/>
        <v>42397</v>
      </c>
    </row>
    <row r="12401" spans="1:2" x14ac:dyDescent="0.25">
      <c r="A12401" s="23" t="s">
        <v>129</v>
      </c>
      <c r="B12401" s="30">
        <f t="shared" si="193"/>
        <v>42399</v>
      </c>
    </row>
    <row r="12402" spans="1:2" x14ac:dyDescent="0.25">
      <c r="A12402" s="23" t="s">
        <v>123</v>
      </c>
      <c r="B12402" s="30">
        <f t="shared" si="193"/>
        <v>42405</v>
      </c>
    </row>
    <row r="12403" spans="1:2" x14ac:dyDescent="0.25">
      <c r="A12403" s="23" t="s">
        <v>129</v>
      </c>
      <c r="B12403" s="30">
        <f t="shared" si="193"/>
        <v>42399</v>
      </c>
    </row>
    <row r="12404" spans="1:2" x14ac:dyDescent="0.25">
      <c r="A12404" s="23" t="s">
        <v>129</v>
      </c>
      <c r="B12404" s="30">
        <f t="shared" si="193"/>
        <v>42399</v>
      </c>
    </row>
    <row r="12405" spans="1:2" x14ac:dyDescent="0.25">
      <c r="A12405" s="23" t="s">
        <v>129</v>
      </c>
      <c r="B12405" s="30">
        <f t="shared" si="193"/>
        <v>42399</v>
      </c>
    </row>
    <row r="12406" spans="1:2" x14ac:dyDescent="0.25">
      <c r="A12406" s="23" t="s">
        <v>112</v>
      </c>
      <c r="B12406" s="30">
        <f t="shared" si="193"/>
        <v>42395</v>
      </c>
    </row>
    <row r="12407" spans="1:2" x14ac:dyDescent="0.25">
      <c r="A12407" s="23" t="s">
        <v>261</v>
      </c>
      <c r="B12407" s="30">
        <f t="shared" si="193"/>
        <v>42386</v>
      </c>
    </row>
    <row r="12408" spans="1:2" x14ac:dyDescent="0.25">
      <c r="A12408" s="23" t="s">
        <v>132</v>
      </c>
      <c r="B12408" s="30">
        <f t="shared" si="193"/>
        <v>42387</v>
      </c>
    </row>
    <row r="12409" spans="1:2" x14ac:dyDescent="0.25">
      <c r="A12409" s="23" t="s">
        <v>89</v>
      </c>
      <c r="B12409" s="30">
        <f t="shared" si="193"/>
        <v>42403</v>
      </c>
    </row>
    <row r="12410" spans="1:2" x14ac:dyDescent="0.25">
      <c r="A12410" s="23" t="s">
        <v>112</v>
      </c>
      <c r="B12410" s="30">
        <f t="shared" si="193"/>
        <v>42395</v>
      </c>
    </row>
    <row r="12411" spans="1:2" x14ac:dyDescent="0.25">
      <c r="A12411" s="23" t="s">
        <v>261</v>
      </c>
      <c r="B12411" s="30">
        <f t="shared" si="193"/>
        <v>42386</v>
      </c>
    </row>
    <row r="12412" spans="1:2" x14ac:dyDescent="0.25">
      <c r="A12412" s="23" t="s">
        <v>89</v>
      </c>
      <c r="B12412" s="30">
        <f t="shared" si="193"/>
        <v>42403</v>
      </c>
    </row>
    <row r="12413" spans="1:2" x14ac:dyDescent="0.25">
      <c r="A12413" s="23" t="s">
        <v>261</v>
      </c>
      <c r="B12413" s="30">
        <f t="shared" si="193"/>
        <v>42386</v>
      </c>
    </row>
    <row r="12414" spans="1:2" x14ac:dyDescent="0.25">
      <c r="A12414" s="23" t="s">
        <v>112</v>
      </c>
      <c r="B12414" s="30">
        <f t="shared" si="193"/>
        <v>42395</v>
      </c>
    </row>
    <row r="12415" spans="1:2" x14ac:dyDescent="0.25">
      <c r="A12415" s="23" t="s">
        <v>261</v>
      </c>
      <c r="B12415" s="30">
        <f t="shared" si="193"/>
        <v>42386</v>
      </c>
    </row>
    <row r="12416" spans="1:2" x14ac:dyDescent="0.25">
      <c r="A12416" s="23" t="s">
        <v>208</v>
      </c>
      <c r="B12416" s="30">
        <f t="shared" si="193"/>
        <v>42407</v>
      </c>
    </row>
    <row r="12417" spans="1:2" x14ac:dyDescent="0.25">
      <c r="A12417" s="23" t="s">
        <v>89</v>
      </c>
      <c r="B12417" s="30">
        <f t="shared" si="193"/>
        <v>42403</v>
      </c>
    </row>
    <row r="12418" spans="1:2" x14ac:dyDescent="0.25">
      <c r="A12418" s="23" t="s">
        <v>89</v>
      </c>
      <c r="B12418" s="30">
        <f t="shared" si="193"/>
        <v>42403</v>
      </c>
    </row>
    <row r="12419" spans="1:2" x14ac:dyDescent="0.25">
      <c r="A12419" s="23" t="s">
        <v>208</v>
      </c>
      <c r="B12419" s="30">
        <f t="shared" ref="B12419:B12482" si="194">DATEVALUE(SUBSTITUTE(A12419,".","-"))</f>
        <v>42407</v>
      </c>
    </row>
    <row r="12420" spans="1:2" x14ac:dyDescent="0.25">
      <c r="A12420" s="23" t="s">
        <v>89</v>
      </c>
      <c r="B12420" s="30">
        <f t="shared" si="194"/>
        <v>42403</v>
      </c>
    </row>
    <row r="12421" spans="1:2" x14ac:dyDescent="0.25">
      <c r="A12421" s="23" t="s">
        <v>126</v>
      </c>
      <c r="B12421" s="30">
        <f t="shared" si="194"/>
        <v>42402</v>
      </c>
    </row>
    <row r="12422" spans="1:2" x14ac:dyDescent="0.25">
      <c r="A12422" s="23" t="s">
        <v>129</v>
      </c>
      <c r="B12422" s="30">
        <f t="shared" si="194"/>
        <v>42399</v>
      </c>
    </row>
    <row r="12423" spans="1:2" x14ac:dyDescent="0.25">
      <c r="A12423" s="23" t="s">
        <v>129</v>
      </c>
      <c r="B12423" s="30">
        <f t="shared" si="194"/>
        <v>42399</v>
      </c>
    </row>
    <row r="12424" spans="1:2" x14ac:dyDescent="0.25">
      <c r="A12424" s="23" t="s">
        <v>129</v>
      </c>
      <c r="B12424" s="30">
        <f t="shared" si="194"/>
        <v>42399</v>
      </c>
    </row>
    <row r="12425" spans="1:2" x14ac:dyDescent="0.25">
      <c r="A12425" s="23" t="s">
        <v>208</v>
      </c>
      <c r="B12425" s="30">
        <f t="shared" si="194"/>
        <v>42407</v>
      </c>
    </row>
    <row r="12426" spans="1:2" x14ac:dyDescent="0.25">
      <c r="A12426" s="23" t="s">
        <v>208</v>
      </c>
      <c r="B12426" s="30">
        <f t="shared" si="194"/>
        <v>42407</v>
      </c>
    </row>
    <row r="12427" spans="1:2" x14ac:dyDescent="0.25">
      <c r="A12427" s="23" t="s">
        <v>129</v>
      </c>
      <c r="B12427" s="30">
        <f t="shared" si="194"/>
        <v>42399</v>
      </c>
    </row>
    <row r="12428" spans="1:2" x14ac:dyDescent="0.25">
      <c r="A12428" s="23" t="s">
        <v>132</v>
      </c>
      <c r="B12428" s="30">
        <f t="shared" si="194"/>
        <v>42387</v>
      </c>
    </row>
    <row r="12429" spans="1:2" x14ac:dyDescent="0.25">
      <c r="A12429" s="23" t="s">
        <v>132</v>
      </c>
      <c r="B12429" s="30">
        <f t="shared" si="194"/>
        <v>42387</v>
      </c>
    </row>
    <row r="12430" spans="1:2" x14ac:dyDescent="0.25">
      <c r="A12430" s="23" t="s">
        <v>261</v>
      </c>
      <c r="B12430" s="30">
        <f t="shared" si="194"/>
        <v>42386</v>
      </c>
    </row>
    <row r="12431" spans="1:2" x14ac:dyDescent="0.25">
      <c r="A12431" s="23" t="s">
        <v>112</v>
      </c>
      <c r="B12431" s="30">
        <f t="shared" si="194"/>
        <v>42395</v>
      </c>
    </row>
    <row r="12432" spans="1:2" x14ac:dyDescent="0.25">
      <c r="A12432" s="23" t="s">
        <v>89</v>
      </c>
      <c r="B12432" s="30">
        <f t="shared" si="194"/>
        <v>42403</v>
      </c>
    </row>
    <row r="12433" spans="1:2" x14ac:dyDescent="0.25">
      <c r="A12433" s="23" t="s">
        <v>208</v>
      </c>
      <c r="B12433" s="30">
        <f t="shared" si="194"/>
        <v>42407</v>
      </c>
    </row>
    <row r="12434" spans="1:2" x14ac:dyDescent="0.25">
      <c r="A12434" s="23" t="s">
        <v>126</v>
      </c>
      <c r="B12434" s="30">
        <f t="shared" si="194"/>
        <v>42402</v>
      </c>
    </row>
    <row r="12435" spans="1:2" x14ac:dyDescent="0.25">
      <c r="A12435" s="23" t="s">
        <v>95</v>
      </c>
      <c r="B12435" s="30">
        <f t="shared" si="194"/>
        <v>42411</v>
      </c>
    </row>
    <row r="12436" spans="1:2" x14ac:dyDescent="0.25">
      <c r="A12436" s="23" t="s">
        <v>129</v>
      </c>
      <c r="B12436" s="30">
        <f t="shared" si="194"/>
        <v>42399</v>
      </c>
    </row>
    <row r="12437" spans="1:2" x14ac:dyDescent="0.25">
      <c r="A12437" s="23" t="s">
        <v>95</v>
      </c>
      <c r="B12437" s="30">
        <f t="shared" si="194"/>
        <v>42411</v>
      </c>
    </row>
    <row r="12438" spans="1:2" x14ac:dyDescent="0.25">
      <c r="A12438" s="23" t="s">
        <v>95</v>
      </c>
      <c r="B12438" s="30">
        <f t="shared" si="194"/>
        <v>42411</v>
      </c>
    </row>
    <row r="12439" spans="1:2" x14ac:dyDescent="0.25">
      <c r="A12439" s="23" t="s">
        <v>95</v>
      </c>
      <c r="B12439" s="30">
        <f t="shared" si="194"/>
        <v>42411</v>
      </c>
    </row>
    <row r="12440" spans="1:2" x14ac:dyDescent="0.25">
      <c r="A12440" s="23" t="s">
        <v>128</v>
      </c>
      <c r="B12440" s="30">
        <f t="shared" si="194"/>
        <v>42400</v>
      </c>
    </row>
    <row r="12441" spans="1:2" x14ac:dyDescent="0.25">
      <c r="A12441" s="23" t="s">
        <v>126</v>
      </c>
      <c r="B12441" s="30">
        <f t="shared" si="194"/>
        <v>42402</v>
      </c>
    </row>
    <row r="12442" spans="1:2" x14ac:dyDescent="0.25">
      <c r="A12442" s="23" t="s">
        <v>96</v>
      </c>
      <c r="B12442" s="30">
        <f t="shared" si="194"/>
        <v>42412</v>
      </c>
    </row>
    <row r="12443" spans="1:2" x14ac:dyDescent="0.25">
      <c r="A12443" s="23" t="s">
        <v>118</v>
      </c>
      <c r="B12443" s="30">
        <f t="shared" si="194"/>
        <v>42398</v>
      </c>
    </row>
    <row r="12444" spans="1:2" x14ac:dyDescent="0.25">
      <c r="A12444" s="23" t="s">
        <v>91</v>
      </c>
      <c r="B12444" s="30">
        <f t="shared" si="194"/>
        <v>42415</v>
      </c>
    </row>
    <row r="12445" spans="1:2" x14ac:dyDescent="0.25">
      <c r="A12445" s="23" t="s">
        <v>95</v>
      </c>
      <c r="B12445" s="30">
        <f t="shared" si="194"/>
        <v>42411</v>
      </c>
    </row>
    <row r="12446" spans="1:2" x14ac:dyDescent="0.25">
      <c r="A12446" s="23" t="s">
        <v>90</v>
      </c>
      <c r="B12446" s="30">
        <f t="shared" si="194"/>
        <v>42409</v>
      </c>
    </row>
    <row r="12447" spans="1:2" x14ac:dyDescent="0.25">
      <c r="A12447" s="23" t="s">
        <v>89</v>
      </c>
      <c r="B12447" s="30">
        <f t="shared" si="194"/>
        <v>42403</v>
      </c>
    </row>
    <row r="12448" spans="1:2" x14ac:dyDescent="0.25">
      <c r="A12448" s="23" t="s">
        <v>123</v>
      </c>
      <c r="B12448" s="30">
        <f t="shared" si="194"/>
        <v>42405</v>
      </c>
    </row>
    <row r="12449" spans="1:2" x14ac:dyDescent="0.25">
      <c r="A12449" s="23" t="s">
        <v>124</v>
      </c>
      <c r="B12449" s="30">
        <f t="shared" si="194"/>
        <v>42401</v>
      </c>
    </row>
    <row r="12450" spans="1:2" x14ac:dyDescent="0.25">
      <c r="A12450" s="23" t="s">
        <v>93</v>
      </c>
      <c r="B12450" s="30">
        <f t="shared" si="194"/>
        <v>42422</v>
      </c>
    </row>
    <row r="12451" spans="1:2" x14ac:dyDescent="0.25">
      <c r="A12451" s="23" t="s">
        <v>93</v>
      </c>
      <c r="B12451" s="30">
        <f t="shared" si="194"/>
        <v>42422</v>
      </c>
    </row>
    <row r="12452" spans="1:2" x14ac:dyDescent="0.25">
      <c r="A12452" s="23" t="s">
        <v>124</v>
      </c>
      <c r="B12452" s="30">
        <f t="shared" si="194"/>
        <v>42401</v>
      </c>
    </row>
    <row r="12453" spans="1:2" x14ac:dyDescent="0.25">
      <c r="A12453" s="23" t="s">
        <v>124</v>
      </c>
      <c r="B12453" s="30">
        <f t="shared" si="194"/>
        <v>42401</v>
      </c>
    </row>
    <row r="12454" spans="1:2" x14ac:dyDescent="0.25">
      <c r="A12454" s="23" t="s">
        <v>124</v>
      </c>
      <c r="B12454" s="30">
        <f t="shared" si="194"/>
        <v>42401</v>
      </c>
    </row>
    <row r="12455" spans="1:2" x14ac:dyDescent="0.25">
      <c r="A12455" s="23" t="s">
        <v>131</v>
      </c>
      <c r="B12455" s="30">
        <f t="shared" si="194"/>
        <v>42384</v>
      </c>
    </row>
    <row r="12456" spans="1:2" x14ac:dyDescent="0.25">
      <c r="A12456" s="23" t="s">
        <v>99</v>
      </c>
      <c r="B12456" s="30">
        <f t="shared" si="194"/>
        <v>42419</v>
      </c>
    </row>
    <row r="12457" spans="1:2" x14ac:dyDescent="0.25">
      <c r="A12457" s="23" t="s">
        <v>89</v>
      </c>
      <c r="B12457" s="30">
        <f t="shared" si="194"/>
        <v>42403</v>
      </c>
    </row>
    <row r="12458" spans="1:2" x14ac:dyDescent="0.25">
      <c r="A12458" s="23" t="s">
        <v>89</v>
      </c>
      <c r="B12458" s="30">
        <f t="shared" si="194"/>
        <v>42403</v>
      </c>
    </row>
    <row r="12459" spans="1:2" x14ac:dyDescent="0.25">
      <c r="A12459" s="23" t="s">
        <v>89</v>
      </c>
      <c r="B12459" s="30">
        <f t="shared" si="194"/>
        <v>42403</v>
      </c>
    </row>
    <row r="12460" spans="1:2" x14ac:dyDescent="0.25">
      <c r="A12460" s="23" t="s">
        <v>89</v>
      </c>
      <c r="B12460" s="30">
        <f t="shared" si="194"/>
        <v>42403</v>
      </c>
    </row>
    <row r="12461" spans="1:2" x14ac:dyDescent="0.25">
      <c r="A12461" s="23" t="s">
        <v>89</v>
      </c>
      <c r="B12461" s="30">
        <f t="shared" si="194"/>
        <v>42403</v>
      </c>
    </row>
    <row r="12462" spans="1:2" x14ac:dyDescent="0.25">
      <c r="A12462" s="23" t="s">
        <v>90</v>
      </c>
      <c r="B12462" s="30">
        <f t="shared" si="194"/>
        <v>42409</v>
      </c>
    </row>
    <row r="12463" spans="1:2" x14ac:dyDescent="0.25">
      <c r="A12463" s="23" t="s">
        <v>90</v>
      </c>
      <c r="B12463" s="30">
        <f t="shared" si="194"/>
        <v>42409</v>
      </c>
    </row>
    <row r="12464" spans="1:2" x14ac:dyDescent="0.25">
      <c r="A12464" s="23" t="s">
        <v>90</v>
      </c>
      <c r="B12464" s="30">
        <f t="shared" si="194"/>
        <v>42409</v>
      </c>
    </row>
    <row r="12465" spans="1:2" x14ac:dyDescent="0.25">
      <c r="A12465" s="23" t="s">
        <v>90</v>
      </c>
      <c r="B12465" s="30">
        <f t="shared" si="194"/>
        <v>42409</v>
      </c>
    </row>
    <row r="12466" spans="1:2" x14ac:dyDescent="0.25">
      <c r="A12466" s="23" t="s">
        <v>92</v>
      </c>
      <c r="B12466" s="30">
        <f t="shared" si="194"/>
        <v>42418</v>
      </c>
    </row>
    <row r="12467" spans="1:2" x14ac:dyDescent="0.25">
      <c r="A12467" s="23" t="s">
        <v>92</v>
      </c>
      <c r="B12467" s="30">
        <f t="shared" si="194"/>
        <v>42418</v>
      </c>
    </row>
    <row r="12468" spans="1:2" x14ac:dyDescent="0.25">
      <c r="A12468" s="23" t="s">
        <v>92</v>
      </c>
      <c r="B12468" s="30">
        <f t="shared" si="194"/>
        <v>42418</v>
      </c>
    </row>
    <row r="12469" spans="1:2" x14ac:dyDescent="0.25">
      <c r="A12469" s="23" t="s">
        <v>92</v>
      </c>
      <c r="B12469" s="30">
        <f t="shared" si="194"/>
        <v>42418</v>
      </c>
    </row>
    <row r="12470" spans="1:2" x14ac:dyDescent="0.25">
      <c r="A12470" s="23" t="s">
        <v>92</v>
      </c>
      <c r="B12470" s="30">
        <f t="shared" si="194"/>
        <v>42418</v>
      </c>
    </row>
    <row r="12471" spans="1:2" x14ac:dyDescent="0.25">
      <c r="A12471" s="23" t="s">
        <v>94</v>
      </c>
      <c r="B12471" s="30">
        <f t="shared" si="194"/>
        <v>42424</v>
      </c>
    </row>
    <row r="12472" spans="1:2" x14ac:dyDescent="0.25">
      <c r="A12472" s="23" t="s">
        <v>94</v>
      </c>
      <c r="B12472" s="30">
        <f t="shared" si="194"/>
        <v>42424</v>
      </c>
    </row>
    <row r="12473" spans="1:2" x14ac:dyDescent="0.25">
      <c r="A12473" s="23" t="s">
        <v>94</v>
      </c>
      <c r="B12473" s="30">
        <f t="shared" si="194"/>
        <v>42424</v>
      </c>
    </row>
    <row r="12474" spans="1:2" x14ac:dyDescent="0.25">
      <c r="A12474" s="23" t="s">
        <v>94</v>
      </c>
      <c r="B12474" s="30">
        <f t="shared" si="194"/>
        <v>42424</v>
      </c>
    </row>
    <row r="12475" spans="1:2" x14ac:dyDescent="0.25">
      <c r="A12475" s="23" t="s">
        <v>124</v>
      </c>
      <c r="B12475" s="30">
        <f t="shared" si="194"/>
        <v>42401</v>
      </c>
    </row>
    <row r="12476" spans="1:2" x14ac:dyDescent="0.25">
      <c r="A12476" s="23" t="s">
        <v>118</v>
      </c>
      <c r="B12476" s="30">
        <f t="shared" si="194"/>
        <v>42398</v>
      </c>
    </row>
    <row r="12477" spans="1:2" x14ac:dyDescent="0.25">
      <c r="A12477" s="23" t="s">
        <v>97</v>
      </c>
      <c r="B12477" s="30">
        <f t="shared" si="194"/>
        <v>42416</v>
      </c>
    </row>
    <row r="12478" spans="1:2" x14ac:dyDescent="0.25">
      <c r="A12478" s="23" t="s">
        <v>124</v>
      </c>
      <c r="B12478" s="30">
        <f t="shared" si="194"/>
        <v>42401</v>
      </c>
    </row>
    <row r="12479" spans="1:2" x14ac:dyDescent="0.25">
      <c r="A12479" s="23" t="s">
        <v>116</v>
      </c>
      <c r="B12479" s="30">
        <f t="shared" si="194"/>
        <v>42410</v>
      </c>
    </row>
    <row r="12480" spans="1:2" x14ac:dyDescent="0.25">
      <c r="A12480" s="23" t="s">
        <v>118</v>
      </c>
      <c r="B12480" s="30">
        <f t="shared" si="194"/>
        <v>42398</v>
      </c>
    </row>
    <row r="12481" spans="1:2" x14ac:dyDescent="0.25">
      <c r="A12481" s="23" t="s">
        <v>118</v>
      </c>
      <c r="B12481" s="30">
        <f t="shared" si="194"/>
        <v>42398</v>
      </c>
    </row>
    <row r="12482" spans="1:2" x14ac:dyDescent="0.25">
      <c r="A12482" s="23" t="s">
        <v>125</v>
      </c>
      <c r="B12482" s="30">
        <f t="shared" si="194"/>
        <v>42408</v>
      </c>
    </row>
    <row r="12483" spans="1:2" x14ac:dyDescent="0.25">
      <c r="A12483" s="23" t="s">
        <v>125</v>
      </c>
      <c r="B12483" s="30">
        <f t="shared" ref="B12483:B12546" si="195">DATEVALUE(SUBSTITUTE(A12483,".","-"))</f>
        <v>42408</v>
      </c>
    </row>
    <row r="12484" spans="1:2" x14ac:dyDescent="0.25">
      <c r="A12484" s="23" t="s">
        <v>125</v>
      </c>
      <c r="B12484" s="30">
        <f t="shared" si="195"/>
        <v>42408</v>
      </c>
    </row>
    <row r="12485" spans="1:2" x14ac:dyDescent="0.25">
      <c r="A12485" s="23" t="s">
        <v>127</v>
      </c>
      <c r="B12485" s="30">
        <f t="shared" si="195"/>
        <v>42404</v>
      </c>
    </row>
    <row r="12486" spans="1:2" x14ac:dyDescent="0.25">
      <c r="A12486" s="23" t="s">
        <v>124</v>
      </c>
      <c r="B12486" s="30">
        <f t="shared" si="195"/>
        <v>42401</v>
      </c>
    </row>
    <row r="12487" spans="1:2" x14ac:dyDescent="0.25">
      <c r="A12487" s="23" t="s">
        <v>97</v>
      </c>
      <c r="B12487" s="30">
        <f t="shared" si="195"/>
        <v>42416</v>
      </c>
    </row>
    <row r="12488" spans="1:2" x14ac:dyDescent="0.25">
      <c r="A12488" s="23" t="s">
        <v>116</v>
      </c>
      <c r="B12488" s="30">
        <f t="shared" si="195"/>
        <v>42410</v>
      </c>
    </row>
    <row r="12489" spans="1:2" x14ac:dyDescent="0.25">
      <c r="A12489" s="23" t="s">
        <v>116</v>
      </c>
      <c r="B12489" s="30">
        <f t="shared" si="195"/>
        <v>42410</v>
      </c>
    </row>
    <row r="12490" spans="1:2" x14ac:dyDescent="0.25">
      <c r="A12490" s="23" t="s">
        <v>116</v>
      </c>
      <c r="B12490" s="30">
        <f t="shared" si="195"/>
        <v>42410</v>
      </c>
    </row>
    <row r="12491" spans="1:2" x14ac:dyDescent="0.25">
      <c r="A12491" s="23" t="s">
        <v>90</v>
      </c>
      <c r="B12491" s="30">
        <f t="shared" si="195"/>
        <v>42409</v>
      </c>
    </row>
    <row r="12492" spans="1:2" x14ac:dyDescent="0.25">
      <c r="A12492" s="23" t="s">
        <v>90</v>
      </c>
      <c r="B12492" s="30">
        <f t="shared" si="195"/>
        <v>42409</v>
      </c>
    </row>
    <row r="12493" spans="1:2" x14ac:dyDescent="0.25">
      <c r="A12493" s="23" t="s">
        <v>116</v>
      </c>
      <c r="B12493" s="30">
        <f t="shared" si="195"/>
        <v>42410</v>
      </c>
    </row>
    <row r="12494" spans="1:2" x14ac:dyDescent="0.25">
      <c r="A12494" s="23" t="s">
        <v>127</v>
      </c>
      <c r="B12494" s="30">
        <f t="shared" si="195"/>
        <v>42404</v>
      </c>
    </row>
    <row r="12495" spans="1:2" x14ac:dyDescent="0.25">
      <c r="A12495" s="23" t="s">
        <v>125</v>
      </c>
      <c r="B12495" s="30">
        <f t="shared" si="195"/>
        <v>42408</v>
      </c>
    </row>
    <row r="12496" spans="1:2" x14ac:dyDescent="0.25">
      <c r="A12496" s="23" t="s">
        <v>126</v>
      </c>
      <c r="B12496" s="30">
        <f t="shared" si="195"/>
        <v>42402</v>
      </c>
    </row>
    <row r="12497" spans="1:2" x14ac:dyDescent="0.25">
      <c r="A12497" s="23" t="s">
        <v>148</v>
      </c>
      <c r="B12497" s="30">
        <f t="shared" si="195"/>
        <v>42389</v>
      </c>
    </row>
    <row r="12498" spans="1:2" x14ac:dyDescent="0.25">
      <c r="A12498" s="23" t="s">
        <v>148</v>
      </c>
      <c r="B12498" s="30">
        <f t="shared" si="195"/>
        <v>42389</v>
      </c>
    </row>
    <row r="12499" spans="1:2" x14ac:dyDescent="0.25">
      <c r="A12499" s="23" t="s">
        <v>148</v>
      </c>
      <c r="B12499" s="30">
        <f t="shared" si="195"/>
        <v>42389</v>
      </c>
    </row>
    <row r="12500" spans="1:2" x14ac:dyDescent="0.25">
      <c r="A12500" s="23" t="s">
        <v>92</v>
      </c>
      <c r="B12500" s="30">
        <f t="shared" si="195"/>
        <v>42418</v>
      </c>
    </row>
    <row r="12501" spans="1:2" x14ac:dyDescent="0.25">
      <c r="A12501" s="23" t="s">
        <v>92</v>
      </c>
      <c r="B12501" s="30">
        <f t="shared" si="195"/>
        <v>42418</v>
      </c>
    </row>
    <row r="12502" spans="1:2" x14ac:dyDescent="0.25">
      <c r="A12502" s="23" t="s">
        <v>92</v>
      </c>
      <c r="B12502" s="30">
        <f t="shared" si="195"/>
        <v>42418</v>
      </c>
    </row>
    <row r="12503" spans="1:2" x14ac:dyDescent="0.25">
      <c r="A12503" s="23" t="s">
        <v>128</v>
      </c>
      <c r="B12503" s="30">
        <f t="shared" si="195"/>
        <v>42400</v>
      </c>
    </row>
    <row r="12504" spans="1:2" x14ac:dyDescent="0.25">
      <c r="A12504" s="23" t="s">
        <v>128</v>
      </c>
      <c r="B12504" s="30">
        <f t="shared" si="195"/>
        <v>42400</v>
      </c>
    </row>
    <row r="12505" spans="1:2" x14ac:dyDescent="0.25">
      <c r="A12505" s="23" t="s">
        <v>124</v>
      </c>
      <c r="B12505" s="30">
        <f t="shared" si="195"/>
        <v>42401</v>
      </c>
    </row>
    <row r="12506" spans="1:2" x14ac:dyDescent="0.25">
      <c r="A12506" s="23" t="s">
        <v>92</v>
      </c>
      <c r="B12506" s="30">
        <f t="shared" si="195"/>
        <v>42418</v>
      </c>
    </row>
    <row r="12507" spans="1:2" x14ac:dyDescent="0.25">
      <c r="A12507" s="23" t="s">
        <v>118</v>
      </c>
      <c r="B12507" s="30">
        <f t="shared" si="195"/>
        <v>42398</v>
      </c>
    </row>
    <row r="12508" spans="1:2" x14ac:dyDescent="0.25">
      <c r="A12508" s="23" t="s">
        <v>118</v>
      </c>
      <c r="B12508" s="30">
        <f t="shared" si="195"/>
        <v>42398</v>
      </c>
    </row>
    <row r="12509" spans="1:2" x14ac:dyDescent="0.25">
      <c r="A12509" s="23" t="s">
        <v>118</v>
      </c>
      <c r="B12509" s="30">
        <f t="shared" si="195"/>
        <v>42398</v>
      </c>
    </row>
    <row r="12510" spans="1:2" x14ac:dyDescent="0.25">
      <c r="A12510" s="23" t="s">
        <v>118</v>
      </c>
      <c r="B12510" s="30">
        <f t="shared" si="195"/>
        <v>42398</v>
      </c>
    </row>
    <row r="12511" spans="1:2" x14ac:dyDescent="0.25">
      <c r="A12511" s="23" t="s">
        <v>118</v>
      </c>
      <c r="B12511" s="30">
        <f t="shared" si="195"/>
        <v>42398</v>
      </c>
    </row>
    <row r="12512" spans="1:2" x14ac:dyDescent="0.25">
      <c r="A12512" s="23" t="s">
        <v>118</v>
      </c>
      <c r="B12512" s="30">
        <f t="shared" si="195"/>
        <v>42398</v>
      </c>
    </row>
    <row r="12513" spans="1:2" x14ac:dyDescent="0.25">
      <c r="A12513" s="23" t="s">
        <v>118</v>
      </c>
      <c r="B12513" s="30">
        <f t="shared" si="195"/>
        <v>42398</v>
      </c>
    </row>
    <row r="12514" spans="1:2" x14ac:dyDescent="0.25">
      <c r="A12514" s="23" t="s">
        <v>118</v>
      </c>
      <c r="B12514" s="30">
        <f t="shared" si="195"/>
        <v>42398</v>
      </c>
    </row>
    <row r="12515" spans="1:2" x14ac:dyDescent="0.25">
      <c r="A12515" s="23" t="s">
        <v>96</v>
      </c>
      <c r="B12515" s="30">
        <f t="shared" si="195"/>
        <v>42412</v>
      </c>
    </row>
    <row r="12516" spans="1:2" x14ac:dyDescent="0.25">
      <c r="A12516" s="23" t="s">
        <v>96</v>
      </c>
      <c r="B12516" s="30">
        <f t="shared" si="195"/>
        <v>42412</v>
      </c>
    </row>
    <row r="12517" spans="1:2" x14ac:dyDescent="0.25">
      <c r="A12517" s="23" t="s">
        <v>97</v>
      </c>
      <c r="B12517" s="30">
        <f t="shared" si="195"/>
        <v>42416</v>
      </c>
    </row>
    <row r="12518" spans="1:2" x14ac:dyDescent="0.25">
      <c r="A12518" s="23" t="s">
        <v>92</v>
      </c>
      <c r="B12518" s="30">
        <f t="shared" si="195"/>
        <v>42418</v>
      </c>
    </row>
    <row r="12519" spans="1:2" x14ac:dyDescent="0.25">
      <c r="A12519" s="23" t="s">
        <v>92</v>
      </c>
      <c r="B12519" s="30">
        <f t="shared" si="195"/>
        <v>42418</v>
      </c>
    </row>
    <row r="12520" spans="1:2" x14ac:dyDescent="0.25">
      <c r="A12520" s="23" t="s">
        <v>92</v>
      </c>
      <c r="B12520" s="30">
        <f t="shared" si="195"/>
        <v>42418</v>
      </c>
    </row>
    <row r="12521" spans="1:2" x14ac:dyDescent="0.25">
      <c r="A12521" s="23" t="s">
        <v>99</v>
      </c>
      <c r="B12521" s="30">
        <f t="shared" si="195"/>
        <v>42419</v>
      </c>
    </row>
    <row r="12522" spans="1:2" x14ac:dyDescent="0.25">
      <c r="A12522" s="23" t="s">
        <v>94</v>
      </c>
      <c r="B12522" s="30">
        <f t="shared" si="195"/>
        <v>42424</v>
      </c>
    </row>
    <row r="12523" spans="1:2" x14ac:dyDescent="0.25">
      <c r="A12523" s="23" t="s">
        <v>91</v>
      </c>
      <c r="B12523" s="30">
        <f t="shared" si="195"/>
        <v>42415</v>
      </c>
    </row>
    <row r="12524" spans="1:2" x14ac:dyDescent="0.25">
      <c r="A12524" s="23" t="s">
        <v>262</v>
      </c>
      <c r="B12524" s="30">
        <f t="shared" si="195"/>
        <v>42374</v>
      </c>
    </row>
    <row r="12525" spans="1:2" x14ac:dyDescent="0.25">
      <c r="A12525" s="23" t="s">
        <v>262</v>
      </c>
      <c r="B12525" s="30">
        <f t="shared" si="195"/>
        <v>42374</v>
      </c>
    </row>
    <row r="12526" spans="1:2" x14ac:dyDescent="0.25">
      <c r="A12526" s="23" t="s">
        <v>127</v>
      </c>
      <c r="B12526" s="30">
        <f t="shared" si="195"/>
        <v>42404</v>
      </c>
    </row>
    <row r="12527" spans="1:2" x14ac:dyDescent="0.25">
      <c r="A12527" s="23" t="s">
        <v>127</v>
      </c>
      <c r="B12527" s="30">
        <f t="shared" si="195"/>
        <v>42404</v>
      </c>
    </row>
    <row r="12528" spans="1:2" x14ac:dyDescent="0.25">
      <c r="A12528" s="23" t="s">
        <v>127</v>
      </c>
      <c r="B12528" s="30">
        <f t="shared" si="195"/>
        <v>42404</v>
      </c>
    </row>
    <row r="12529" spans="1:2" x14ac:dyDescent="0.25">
      <c r="A12529" s="23" t="s">
        <v>98</v>
      </c>
      <c r="B12529" s="30">
        <f t="shared" si="195"/>
        <v>42417</v>
      </c>
    </row>
    <row r="12530" spans="1:2" x14ac:dyDescent="0.25">
      <c r="A12530" s="23" t="s">
        <v>126</v>
      </c>
      <c r="B12530" s="30">
        <f t="shared" si="195"/>
        <v>42402</v>
      </c>
    </row>
    <row r="12531" spans="1:2" x14ac:dyDescent="0.25">
      <c r="A12531" s="23" t="s">
        <v>126</v>
      </c>
      <c r="B12531" s="30">
        <f t="shared" si="195"/>
        <v>42402</v>
      </c>
    </row>
    <row r="12532" spans="1:2" x14ac:dyDescent="0.25">
      <c r="A12532" s="23" t="s">
        <v>126</v>
      </c>
      <c r="B12532" s="30">
        <f t="shared" si="195"/>
        <v>42402</v>
      </c>
    </row>
    <row r="12533" spans="1:2" x14ac:dyDescent="0.25">
      <c r="A12533" s="23" t="s">
        <v>126</v>
      </c>
      <c r="B12533" s="30">
        <f t="shared" si="195"/>
        <v>42402</v>
      </c>
    </row>
    <row r="12534" spans="1:2" x14ac:dyDescent="0.25">
      <c r="A12534" s="23" t="s">
        <v>126</v>
      </c>
      <c r="B12534" s="30">
        <f t="shared" si="195"/>
        <v>42402</v>
      </c>
    </row>
    <row r="12535" spans="1:2" x14ac:dyDescent="0.25">
      <c r="A12535" s="23" t="s">
        <v>126</v>
      </c>
      <c r="B12535" s="30">
        <f t="shared" si="195"/>
        <v>42402</v>
      </c>
    </row>
    <row r="12536" spans="1:2" x14ac:dyDescent="0.25">
      <c r="A12536" s="23" t="s">
        <v>126</v>
      </c>
      <c r="B12536" s="30">
        <f t="shared" si="195"/>
        <v>42402</v>
      </c>
    </row>
    <row r="12537" spans="1:2" x14ac:dyDescent="0.25">
      <c r="A12537" s="23" t="s">
        <v>124</v>
      </c>
      <c r="B12537" s="30">
        <f t="shared" si="195"/>
        <v>42401</v>
      </c>
    </row>
    <row r="12538" spans="1:2" x14ac:dyDescent="0.25">
      <c r="A12538" s="23" t="s">
        <v>128</v>
      </c>
      <c r="B12538" s="30">
        <f t="shared" si="195"/>
        <v>42400</v>
      </c>
    </row>
    <row r="12539" spans="1:2" x14ac:dyDescent="0.25">
      <c r="A12539" s="23" t="s">
        <v>126</v>
      </c>
      <c r="B12539" s="30">
        <f t="shared" si="195"/>
        <v>42402</v>
      </c>
    </row>
    <row r="12540" spans="1:2" x14ac:dyDescent="0.25">
      <c r="A12540" s="23" t="s">
        <v>127</v>
      </c>
      <c r="B12540" s="30">
        <f t="shared" si="195"/>
        <v>42404</v>
      </c>
    </row>
    <row r="12541" spans="1:2" x14ac:dyDescent="0.25">
      <c r="A12541" s="23" t="s">
        <v>148</v>
      </c>
      <c r="B12541" s="30">
        <f t="shared" si="195"/>
        <v>42389</v>
      </c>
    </row>
    <row r="12542" spans="1:2" x14ac:dyDescent="0.25">
      <c r="A12542" s="23" t="s">
        <v>113</v>
      </c>
      <c r="B12542" s="30">
        <f t="shared" si="195"/>
        <v>42397</v>
      </c>
    </row>
    <row r="12543" spans="1:2" x14ac:dyDescent="0.25">
      <c r="A12543" s="23" t="s">
        <v>99</v>
      </c>
      <c r="B12543" s="30">
        <f t="shared" si="195"/>
        <v>42419</v>
      </c>
    </row>
    <row r="12544" spans="1:2" x14ac:dyDescent="0.25">
      <c r="A12544" s="23" t="s">
        <v>205</v>
      </c>
      <c r="B12544" s="30">
        <f t="shared" si="195"/>
        <v>42382</v>
      </c>
    </row>
    <row r="12545" spans="1:2" x14ac:dyDescent="0.25">
      <c r="A12545" s="23" t="s">
        <v>205</v>
      </c>
      <c r="B12545" s="30">
        <f t="shared" si="195"/>
        <v>42382</v>
      </c>
    </row>
    <row r="12546" spans="1:2" x14ac:dyDescent="0.25">
      <c r="A12546" s="23" t="s">
        <v>93</v>
      </c>
      <c r="B12546" s="30">
        <f t="shared" si="195"/>
        <v>42422</v>
      </c>
    </row>
    <row r="12547" spans="1:2" x14ac:dyDescent="0.25">
      <c r="A12547" s="23" t="s">
        <v>128</v>
      </c>
      <c r="B12547" s="30">
        <f t="shared" ref="B12547:B12610" si="196">DATEVALUE(SUBSTITUTE(A12547,".","-"))</f>
        <v>42400</v>
      </c>
    </row>
    <row r="12548" spans="1:2" x14ac:dyDescent="0.25">
      <c r="A12548" s="23" t="s">
        <v>110</v>
      </c>
      <c r="B12548" s="30">
        <f t="shared" si="196"/>
        <v>42391</v>
      </c>
    </row>
    <row r="12549" spans="1:2" x14ac:dyDescent="0.25">
      <c r="A12549" s="23" t="s">
        <v>128</v>
      </c>
      <c r="B12549" s="30">
        <f t="shared" si="196"/>
        <v>42400</v>
      </c>
    </row>
    <row r="12550" spans="1:2" x14ac:dyDescent="0.25">
      <c r="A12550" s="23" t="s">
        <v>128</v>
      </c>
      <c r="B12550" s="30">
        <f t="shared" si="196"/>
        <v>42400</v>
      </c>
    </row>
    <row r="12551" spans="1:2" x14ac:dyDescent="0.25">
      <c r="A12551" s="23" t="s">
        <v>128</v>
      </c>
      <c r="B12551" s="30">
        <f t="shared" si="196"/>
        <v>42400</v>
      </c>
    </row>
    <row r="12552" spans="1:2" x14ac:dyDescent="0.25">
      <c r="A12552" s="23" t="s">
        <v>141</v>
      </c>
      <c r="B12552" s="30">
        <f t="shared" si="196"/>
        <v>42353</v>
      </c>
    </row>
    <row r="12553" spans="1:2" x14ac:dyDescent="0.25">
      <c r="A12553" s="23" t="s">
        <v>141</v>
      </c>
      <c r="B12553" s="30">
        <f t="shared" si="196"/>
        <v>42353</v>
      </c>
    </row>
    <row r="12554" spans="1:2" x14ac:dyDescent="0.25">
      <c r="A12554" s="23" t="s">
        <v>141</v>
      </c>
      <c r="B12554" s="30">
        <f t="shared" si="196"/>
        <v>42353</v>
      </c>
    </row>
    <row r="12555" spans="1:2" x14ac:dyDescent="0.25">
      <c r="A12555" s="23" t="s">
        <v>202</v>
      </c>
      <c r="B12555" s="30">
        <f t="shared" si="196"/>
        <v>42354</v>
      </c>
    </row>
    <row r="12556" spans="1:2" x14ac:dyDescent="0.25">
      <c r="A12556" s="23" t="s">
        <v>202</v>
      </c>
      <c r="B12556" s="30">
        <f t="shared" si="196"/>
        <v>42354</v>
      </c>
    </row>
    <row r="12557" spans="1:2" x14ac:dyDescent="0.25">
      <c r="A12557" s="23" t="s">
        <v>202</v>
      </c>
      <c r="B12557" s="30">
        <f t="shared" si="196"/>
        <v>42354</v>
      </c>
    </row>
    <row r="12558" spans="1:2" x14ac:dyDescent="0.25">
      <c r="A12558" s="23" t="s">
        <v>97</v>
      </c>
      <c r="B12558" s="30">
        <f t="shared" si="196"/>
        <v>42416</v>
      </c>
    </row>
    <row r="12559" spans="1:2" x14ac:dyDescent="0.25">
      <c r="A12559" s="23" t="s">
        <v>127</v>
      </c>
      <c r="B12559" s="30">
        <f t="shared" si="196"/>
        <v>42404</v>
      </c>
    </row>
    <row r="12560" spans="1:2" x14ac:dyDescent="0.25">
      <c r="A12560" s="23" t="s">
        <v>93</v>
      </c>
      <c r="B12560" s="30">
        <f t="shared" si="196"/>
        <v>42422</v>
      </c>
    </row>
    <row r="12561" spans="1:2" x14ac:dyDescent="0.25">
      <c r="A12561" s="23" t="s">
        <v>131</v>
      </c>
      <c r="B12561" s="30">
        <f t="shared" si="196"/>
        <v>42384</v>
      </c>
    </row>
    <row r="12562" spans="1:2" x14ac:dyDescent="0.25">
      <c r="A12562" s="23" t="s">
        <v>131</v>
      </c>
      <c r="B12562" s="30">
        <f t="shared" si="196"/>
        <v>42384</v>
      </c>
    </row>
    <row r="12563" spans="1:2" x14ac:dyDescent="0.25">
      <c r="A12563" s="23" t="s">
        <v>125</v>
      </c>
      <c r="B12563" s="30">
        <f t="shared" si="196"/>
        <v>42408</v>
      </c>
    </row>
    <row r="12564" spans="1:2" x14ac:dyDescent="0.25">
      <c r="A12564" s="23" t="s">
        <v>124</v>
      </c>
      <c r="B12564" s="30">
        <f t="shared" si="196"/>
        <v>42401</v>
      </c>
    </row>
    <row r="12565" spans="1:2" x14ac:dyDescent="0.25">
      <c r="A12565" s="23" t="s">
        <v>124</v>
      </c>
      <c r="B12565" s="30">
        <f t="shared" si="196"/>
        <v>42401</v>
      </c>
    </row>
    <row r="12566" spans="1:2" x14ac:dyDescent="0.25">
      <c r="A12566" s="23" t="s">
        <v>127</v>
      </c>
      <c r="B12566" s="30">
        <f t="shared" si="196"/>
        <v>42404</v>
      </c>
    </row>
    <row r="12567" spans="1:2" x14ac:dyDescent="0.25">
      <c r="A12567" s="23" t="s">
        <v>127</v>
      </c>
      <c r="B12567" s="30">
        <f t="shared" si="196"/>
        <v>42404</v>
      </c>
    </row>
    <row r="12568" spans="1:2" x14ac:dyDescent="0.25">
      <c r="A12568" s="23" t="s">
        <v>127</v>
      </c>
      <c r="B12568" s="30">
        <f t="shared" si="196"/>
        <v>42404</v>
      </c>
    </row>
    <row r="12569" spans="1:2" x14ac:dyDescent="0.25">
      <c r="A12569" s="23" t="s">
        <v>127</v>
      </c>
      <c r="B12569" s="30">
        <f t="shared" si="196"/>
        <v>42404</v>
      </c>
    </row>
    <row r="12570" spans="1:2" x14ac:dyDescent="0.25">
      <c r="A12570" s="23" t="s">
        <v>116</v>
      </c>
      <c r="B12570" s="30">
        <f t="shared" si="196"/>
        <v>42410</v>
      </c>
    </row>
    <row r="12571" spans="1:2" x14ac:dyDescent="0.25">
      <c r="A12571" s="23" t="s">
        <v>116</v>
      </c>
      <c r="B12571" s="30">
        <f t="shared" si="196"/>
        <v>42410</v>
      </c>
    </row>
    <row r="12572" spans="1:2" x14ac:dyDescent="0.25">
      <c r="A12572" s="23" t="s">
        <v>116</v>
      </c>
      <c r="B12572" s="30">
        <f t="shared" si="196"/>
        <v>42410</v>
      </c>
    </row>
    <row r="12573" spans="1:2" x14ac:dyDescent="0.25">
      <c r="A12573" s="23" t="s">
        <v>116</v>
      </c>
      <c r="B12573" s="30">
        <f t="shared" si="196"/>
        <v>42410</v>
      </c>
    </row>
    <row r="12574" spans="1:2" x14ac:dyDescent="0.25">
      <c r="A12574" s="23" t="s">
        <v>116</v>
      </c>
      <c r="B12574" s="30">
        <f t="shared" si="196"/>
        <v>42410</v>
      </c>
    </row>
    <row r="12575" spans="1:2" x14ac:dyDescent="0.25">
      <c r="A12575" s="23" t="s">
        <v>116</v>
      </c>
      <c r="B12575" s="30">
        <f t="shared" si="196"/>
        <v>42410</v>
      </c>
    </row>
    <row r="12576" spans="1:2" x14ac:dyDescent="0.25">
      <c r="A12576" s="23" t="s">
        <v>98</v>
      </c>
      <c r="B12576" s="30">
        <f t="shared" si="196"/>
        <v>42417</v>
      </c>
    </row>
    <row r="12577" spans="1:2" x14ac:dyDescent="0.25">
      <c r="A12577" s="23" t="s">
        <v>98</v>
      </c>
      <c r="B12577" s="30">
        <f t="shared" si="196"/>
        <v>42417</v>
      </c>
    </row>
    <row r="12578" spans="1:2" x14ac:dyDescent="0.25">
      <c r="A12578" s="23" t="s">
        <v>128</v>
      </c>
      <c r="B12578" s="30">
        <f t="shared" si="196"/>
        <v>42400</v>
      </c>
    </row>
    <row r="12579" spans="1:2" x14ac:dyDescent="0.25">
      <c r="A12579" s="23" t="s">
        <v>127</v>
      </c>
      <c r="B12579" s="30">
        <f t="shared" si="196"/>
        <v>42404</v>
      </c>
    </row>
    <row r="12580" spans="1:2" x14ac:dyDescent="0.25">
      <c r="A12580" s="23" t="s">
        <v>90</v>
      </c>
      <c r="B12580" s="30">
        <f t="shared" si="196"/>
        <v>42409</v>
      </c>
    </row>
    <row r="12581" spans="1:2" x14ac:dyDescent="0.25">
      <c r="A12581" s="23" t="s">
        <v>90</v>
      </c>
      <c r="B12581" s="30">
        <f t="shared" si="196"/>
        <v>42409</v>
      </c>
    </row>
    <row r="12582" spans="1:2" x14ac:dyDescent="0.25">
      <c r="A12582" s="23" t="s">
        <v>148</v>
      </c>
      <c r="B12582" s="30">
        <f t="shared" si="196"/>
        <v>42389</v>
      </c>
    </row>
    <row r="12583" spans="1:2" x14ac:dyDescent="0.25">
      <c r="A12583" s="23" t="s">
        <v>131</v>
      </c>
      <c r="B12583" s="30">
        <f t="shared" si="196"/>
        <v>42384</v>
      </c>
    </row>
    <row r="12584" spans="1:2" x14ac:dyDescent="0.25">
      <c r="A12584" s="23" t="s">
        <v>128</v>
      </c>
      <c r="B12584" s="30">
        <f t="shared" si="196"/>
        <v>42400</v>
      </c>
    </row>
    <row r="12585" spans="1:2" x14ac:dyDescent="0.25">
      <c r="A12585" s="23" t="s">
        <v>124</v>
      </c>
      <c r="B12585" s="30">
        <f t="shared" si="196"/>
        <v>42401</v>
      </c>
    </row>
    <row r="12586" spans="1:2" x14ac:dyDescent="0.25">
      <c r="A12586" s="23" t="s">
        <v>124</v>
      </c>
      <c r="B12586" s="30">
        <f t="shared" si="196"/>
        <v>42401</v>
      </c>
    </row>
    <row r="12587" spans="1:2" x14ac:dyDescent="0.25">
      <c r="A12587" s="23" t="s">
        <v>91</v>
      </c>
      <c r="B12587" s="30">
        <f t="shared" si="196"/>
        <v>42415</v>
      </c>
    </row>
    <row r="12588" spans="1:2" x14ac:dyDescent="0.25">
      <c r="A12588" s="23" t="s">
        <v>91</v>
      </c>
      <c r="B12588" s="30">
        <f t="shared" si="196"/>
        <v>42415</v>
      </c>
    </row>
    <row r="12589" spans="1:2" x14ac:dyDescent="0.25">
      <c r="A12589" s="23" t="s">
        <v>98</v>
      </c>
      <c r="B12589" s="30">
        <f t="shared" si="196"/>
        <v>42417</v>
      </c>
    </row>
    <row r="12590" spans="1:2" x14ac:dyDescent="0.25">
      <c r="A12590" s="23" t="s">
        <v>91</v>
      </c>
      <c r="B12590" s="30">
        <f t="shared" si="196"/>
        <v>42415</v>
      </c>
    </row>
    <row r="12591" spans="1:2" x14ac:dyDescent="0.25">
      <c r="A12591" s="23" t="s">
        <v>91</v>
      </c>
      <c r="B12591" s="30">
        <f t="shared" si="196"/>
        <v>42415</v>
      </c>
    </row>
    <row r="12592" spans="1:2" x14ac:dyDescent="0.25">
      <c r="A12592" s="23" t="s">
        <v>91</v>
      </c>
      <c r="B12592" s="30">
        <f t="shared" si="196"/>
        <v>42415</v>
      </c>
    </row>
    <row r="12593" spans="1:2" x14ac:dyDescent="0.25">
      <c r="A12593" s="23" t="s">
        <v>110</v>
      </c>
      <c r="B12593" s="30">
        <f t="shared" si="196"/>
        <v>42391</v>
      </c>
    </row>
    <row r="12594" spans="1:2" x14ac:dyDescent="0.25">
      <c r="A12594" s="23" t="s">
        <v>97</v>
      </c>
      <c r="B12594" s="30">
        <f t="shared" si="196"/>
        <v>42416</v>
      </c>
    </row>
    <row r="12595" spans="1:2" x14ac:dyDescent="0.25">
      <c r="A12595" s="23" t="s">
        <v>138</v>
      </c>
      <c r="B12595" s="30">
        <f t="shared" si="196"/>
        <v>42396</v>
      </c>
    </row>
    <row r="12596" spans="1:2" x14ac:dyDescent="0.25">
      <c r="A12596" s="23" t="s">
        <v>138</v>
      </c>
      <c r="B12596" s="30">
        <f t="shared" si="196"/>
        <v>42396</v>
      </c>
    </row>
    <row r="12597" spans="1:2" x14ac:dyDescent="0.25">
      <c r="A12597" s="23" t="s">
        <v>92</v>
      </c>
      <c r="B12597" s="30">
        <f t="shared" si="196"/>
        <v>42418</v>
      </c>
    </row>
    <row r="12598" spans="1:2" x14ac:dyDescent="0.25">
      <c r="A12598" s="23" t="s">
        <v>92</v>
      </c>
      <c r="B12598" s="30">
        <f t="shared" si="196"/>
        <v>42418</v>
      </c>
    </row>
    <row r="12599" spans="1:2" x14ac:dyDescent="0.25">
      <c r="A12599" s="23" t="s">
        <v>118</v>
      </c>
      <c r="B12599" s="30">
        <f t="shared" si="196"/>
        <v>42398</v>
      </c>
    </row>
    <row r="12600" spans="1:2" x14ac:dyDescent="0.25">
      <c r="A12600" s="23" t="s">
        <v>89</v>
      </c>
      <c r="B12600" s="30">
        <f t="shared" si="196"/>
        <v>42403</v>
      </c>
    </row>
    <row r="12601" spans="1:2" x14ac:dyDescent="0.25">
      <c r="A12601" s="23" t="s">
        <v>89</v>
      </c>
      <c r="B12601" s="30">
        <f t="shared" si="196"/>
        <v>42403</v>
      </c>
    </row>
    <row r="12602" spans="1:2" x14ac:dyDescent="0.25">
      <c r="A12602" s="23" t="s">
        <v>124</v>
      </c>
      <c r="B12602" s="30">
        <f t="shared" si="196"/>
        <v>42401</v>
      </c>
    </row>
    <row r="12603" spans="1:2" x14ac:dyDescent="0.25">
      <c r="A12603" s="23" t="s">
        <v>97</v>
      </c>
      <c r="B12603" s="30">
        <f t="shared" si="196"/>
        <v>42416</v>
      </c>
    </row>
    <row r="12604" spans="1:2" x14ac:dyDescent="0.25">
      <c r="A12604" s="23" t="s">
        <v>124</v>
      </c>
      <c r="B12604" s="30">
        <f t="shared" si="196"/>
        <v>42401</v>
      </c>
    </row>
    <row r="12605" spans="1:2" x14ac:dyDescent="0.25">
      <c r="A12605" s="23" t="s">
        <v>89</v>
      </c>
      <c r="B12605" s="30">
        <f t="shared" si="196"/>
        <v>42403</v>
      </c>
    </row>
    <row r="12606" spans="1:2" x14ac:dyDescent="0.25">
      <c r="A12606" s="23" t="s">
        <v>110</v>
      </c>
      <c r="B12606" s="30">
        <f t="shared" si="196"/>
        <v>42391</v>
      </c>
    </row>
    <row r="12607" spans="1:2" x14ac:dyDescent="0.25">
      <c r="A12607" s="23" t="s">
        <v>125</v>
      </c>
      <c r="B12607" s="30">
        <f t="shared" si="196"/>
        <v>42408</v>
      </c>
    </row>
    <row r="12608" spans="1:2" x14ac:dyDescent="0.25">
      <c r="A12608" s="23" t="s">
        <v>116</v>
      </c>
      <c r="B12608" s="30">
        <f t="shared" si="196"/>
        <v>42410</v>
      </c>
    </row>
    <row r="12609" spans="1:2" x14ac:dyDescent="0.25">
      <c r="A12609" s="23" t="s">
        <v>116</v>
      </c>
      <c r="B12609" s="30">
        <f t="shared" si="196"/>
        <v>42410</v>
      </c>
    </row>
    <row r="12610" spans="1:2" x14ac:dyDescent="0.25">
      <c r="A12610" s="23" t="s">
        <v>90</v>
      </c>
      <c r="B12610" s="30">
        <f t="shared" si="196"/>
        <v>42409</v>
      </c>
    </row>
    <row r="12611" spans="1:2" x14ac:dyDescent="0.25">
      <c r="A12611" s="23" t="s">
        <v>92</v>
      </c>
      <c r="B12611" s="30">
        <f t="shared" ref="B12611:B12674" si="197">DATEVALUE(SUBSTITUTE(A12611,".","-"))</f>
        <v>42418</v>
      </c>
    </row>
    <row r="12612" spans="1:2" x14ac:dyDescent="0.25">
      <c r="A12612" s="23" t="s">
        <v>92</v>
      </c>
      <c r="B12612" s="30">
        <f t="shared" si="197"/>
        <v>42418</v>
      </c>
    </row>
    <row r="12613" spans="1:2" x14ac:dyDescent="0.25">
      <c r="A12613" s="23" t="s">
        <v>92</v>
      </c>
      <c r="B12613" s="30">
        <f t="shared" si="197"/>
        <v>42418</v>
      </c>
    </row>
    <row r="12614" spans="1:2" x14ac:dyDescent="0.25">
      <c r="A12614" s="23" t="s">
        <v>263</v>
      </c>
      <c r="B12614" s="30">
        <f t="shared" si="197"/>
        <v>41872</v>
      </c>
    </row>
    <row r="12615" spans="1:2" x14ac:dyDescent="0.25">
      <c r="A12615" s="23" t="s">
        <v>263</v>
      </c>
      <c r="B12615" s="30">
        <f t="shared" si="197"/>
        <v>41872</v>
      </c>
    </row>
    <row r="12616" spans="1:2" x14ac:dyDescent="0.25">
      <c r="A12616" s="23" t="s">
        <v>263</v>
      </c>
      <c r="B12616" s="30">
        <f t="shared" si="197"/>
        <v>41872</v>
      </c>
    </row>
    <row r="12617" spans="1:2" x14ac:dyDescent="0.25">
      <c r="A12617" s="23" t="s">
        <v>264</v>
      </c>
      <c r="B12617" s="30">
        <f t="shared" si="197"/>
        <v>41689</v>
      </c>
    </row>
    <row r="12618" spans="1:2" x14ac:dyDescent="0.25">
      <c r="A12618" s="23" t="s">
        <v>264</v>
      </c>
      <c r="B12618" s="30">
        <f t="shared" si="197"/>
        <v>41689</v>
      </c>
    </row>
    <row r="12619" spans="1:2" x14ac:dyDescent="0.25">
      <c r="A12619" s="23" t="s">
        <v>264</v>
      </c>
      <c r="B12619" s="30">
        <f t="shared" si="197"/>
        <v>41689</v>
      </c>
    </row>
    <row r="12620" spans="1:2" x14ac:dyDescent="0.25">
      <c r="A12620" s="23" t="s">
        <v>265</v>
      </c>
      <c r="B12620" s="30">
        <f t="shared" si="197"/>
        <v>40759</v>
      </c>
    </row>
    <row r="12621" spans="1:2" x14ac:dyDescent="0.25">
      <c r="A12621" s="23" t="s">
        <v>265</v>
      </c>
      <c r="B12621" s="30">
        <f t="shared" si="197"/>
        <v>40759</v>
      </c>
    </row>
    <row r="12622" spans="1:2" x14ac:dyDescent="0.25">
      <c r="A12622" s="23" t="s">
        <v>265</v>
      </c>
      <c r="B12622" s="30">
        <f t="shared" si="197"/>
        <v>40759</v>
      </c>
    </row>
    <row r="12623" spans="1:2" x14ac:dyDescent="0.25">
      <c r="A12623" s="23" t="s">
        <v>88</v>
      </c>
      <c r="B12623" s="30">
        <f t="shared" si="197"/>
        <v>39156</v>
      </c>
    </row>
    <row r="12624" spans="1:2" x14ac:dyDescent="0.25">
      <c r="A12624" s="23" t="s">
        <v>88</v>
      </c>
      <c r="B12624" s="30">
        <f t="shared" si="197"/>
        <v>39156</v>
      </c>
    </row>
    <row r="12625" spans="1:2" x14ac:dyDescent="0.25">
      <c r="A12625" s="23" t="s">
        <v>88</v>
      </c>
      <c r="B12625" s="30">
        <f t="shared" si="197"/>
        <v>39156</v>
      </c>
    </row>
    <row r="12626" spans="1:2" x14ac:dyDescent="0.25">
      <c r="A12626" s="23" t="s">
        <v>88</v>
      </c>
      <c r="B12626" s="30">
        <f t="shared" si="197"/>
        <v>39156</v>
      </c>
    </row>
    <row r="12627" spans="1:2" x14ac:dyDescent="0.25">
      <c r="A12627" s="23" t="s">
        <v>128</v>
      </c>
      <c r="B12627" s="30">
        <f t="shared" si="197"/>
        <v>42400</v>
      </c>
    </row>
    <row r="12628" spans="1:2" x14ac:dyDescent="0.25">
      <c r="A12628" s="23" t="s">
        <v>93</v>
      </c>
      <c r="B12628" s="30">
        <f t="shared" si="197"/>
        <v>42422</v>
      </c>
    </row>
    <row r="12629" spans="1:2" x14ac:dyDescent="0.25">
      <c r="A12629" s="23" t="s">
        <v>84</v>
      </c>
      <c r="B12629" s="30">
        <f t="shared" si="197"/>
        <v>39150</v>
      </c>
    </row>
    <row r="12630" spans="1:2" x14ac:dyDescent="0.25">
      <c r="A12630" s="23" t="s">
        <v>84</v>
      </c>
      <c r="B12630" s="30">
        <f t="shared" si="197"/>
        <v>39150</v>
      </c>
    </row>
    <row r="12631" spans="1:2" x14ac:dyDescent="0.25">
      <c r="A12631" s="23" t="s">
        <v>84</v>
      </c>
      <c r="B12631" s="30">
        <f t="shared" si="197"/>
        <v>39150</v>
      </c>
    </row>
    <row r="12632" spans="1:2" x14ac:dyDescent="0.25">
      <c r="A12632" s="23" t="s">
        <v>84</v>
      </c>
      <c r="B12632" s="30">
        <f t="shared" si="197"/>
        <v>39150</v>
      </c>
    </row>
    <row r="12633" spans="1:2" x14ac:dyDescent="0.25">
      <c r="A12633" s="23" t="s">
        <v>84</v>
      </c>
      <c r="B12633" s="30">
        <f t="shared" si="197"/>
        <v>39150</v>
      </c>
    </row>
    <row r="12634" spans="1:2" x14ac:dyDescent="0.25">
      <c r="A12634" s="23" t="s">
        <v>84</v>
      </c>
      <c r="B12634" s="30">
        <f t="shared" si="197"/>
        <v>39150</v>
      </c>
    </row>
    <row r="12635" spans="1:2" x14ac:dyDescent="0.25">
      <c r="A12635" s="23" t="s">
        <v>84</v>
      </c>
      <c r="B12635" s="30">
        <f t="shared" si="197"/>
        <v>39150</v>
      </c>
    </row>
    <row r="12636" spans="1:2" x14ac:dyDescent="0.25">
      <c r="A12636" s="23" t="s">
        <v>84</v>
      </c>
      <c r="B12636" s="30">
        <f t="shared" si="197"/>
        <v>39150</v>
      </c>
    </row>
    <row r="12637" spans="1:2" x14ac:dyDescent="0.25">
      <c r="A12637" s="23" t="s">
        <v>84</v>
      </c>
      <c r="B12637" s="30">
        <f t="shared" si="197"/>
        <v>39150</v>
      </c>
    </row>
    <row r="12638" spans="1:2" x14ac:dyDescent="0.25">
      <c r="A12638" s="23" t="s">
        <v>84</v>
      </c>
      <c r="B12638" s="30">
        <f t="shared" si="197"/>
        <v>39150</v>
      </c>
    </row>
    <row r="12639" spans="1:2" x14ac:dyDescent="0.25">
      <c r="A12639" s="23" t="s">
        <v>84</v>
      </c>
      <c r="B12639" s="30">
        <f t="shared" si="197"/>
        <v>39150</v>
      </c>
    </row>
    <row r="12640" spans="1:2" x14ac:dyDescent="0.25">
      <c r="A12640" s="23" t="s">
        <v>84</v>
      </c>
      <c r="B12640" s="30">
        <f t="shared" si="197"/>
        <v>39150</v>
      </c>
    </row>
    <row r="12641" spans="1:2" x14ac:dyDescent="0.25">
      <c r="A12641" s="23" t="s">
        <v>84</v>
      </c>
      <c r="B12641" s="30">
        <f t="shared" si="197"/>
        <v>39150</v>
      </c>
    </row>
    <row r="12642" spans="1:2" x14ac:dyDescent="0.25">
      <c r="A12642" s="23" t="s">
        <v>84</v>
      </c>
      <c r="B12642" s="30">
        <f t="shared" si="197"/>
        <v>39150</v>
      </c>
    </row>
    <row r="12643" spans="1:2" x14ac:dyDescent="0.25">
      <c r="A12643" s="23" t="s">
        <v>84</v>
      </c>
      <c r="B12643" s="30">
        <f t="shared" si="197"/>
        <v>39150</v>
      </c>
    </row>
    <row r="12644" spans="1:2" x14ac:dyDescent="0.25">
      <c r="A12644" s="23" t="s">
        <v>84</v>
      </c>
      <c r="B12644" s="30">
        <f t="shared" si="197"/>
        <v>39150</v>
      </c>
    </row>
    <row r="12645" spans="1:2" x14ac:dyDescent="0.25">
      <c r="A12645" s="23" t="s">
        <v>84</v>
      </c>
      <c r="B12645" s="30">
        <f t="shared" si="197"/>
        <v>39150</v>
      </c>
    </row>
    <row r="12646" spans="1:2" x14ac:dyDescent="0.25">
      <c r="A12646" s="23" t="s">
        <v>84</v>
      </c>
      <c r="B12646" s="30">
        <f t="shared" si="197"/>
        <v>39150</v>
      </c>
    </row>
    <row r="12647" spans="1:2" x14ac:dyDescent="0.25">
      <c r="A12647" s="23" t="s">
        <v>84</v>
      </c>
      <c r="B12647" s="30">
        <f t="shared" si="197"/>
        <v>39150</v>
      </c>
    </row>
    <row r="12648" spans="1:2" x14ac:dyDescent="0.25">
      <c r="A12648" s="23" t="s">
        <v>84</v>
      </c>
      <c r="B12648" s="30">
        <f t="shared" si="197"/>
        <v>39150</v>
      </c>
    </row>
    <row r="12649" spans="1:2" x14ac:dyDescent="0.25">
      <c r="A12649" s="23" t="s">
        <v>84</v>
      </c>
      <c r="B12649" s="30">
        <f t="shared" si="197"/>
        <v>39150</v>
      </c>
    </row>
    <row r="12650" spans="1:2" x14ac:dyDescent="0.25">
      <c r="A12650" s="23" t="s">
        <v>84</v>
      </c>
      <c r="B12650" s="30">
        <f t="shared" si="197"/>
        <v>39150</v>
      </c>
    </row>
    <row r="12651" spans="1:2" x14ac:dyDescent="0.25">
      <c r="A12651" s="23" t="s">
        <v>128</v>
      </c>
      <c r="B12651" s="30">
        <f t="shared" si="197"/>
        <v>42400</v>
      </c>
    </row>
    <row r="12652" spans="1:2" x14ac:dyDescent="0.25">
      <c r="A12652" s="23" t="s">
        <v>128</v>
      </c>
      <c r="B12652" s="30">
        <f t="shared" si="197"/>
        <v>42400</v>
      </c>
    </row>
    <row r="12653" spans="1:2" x14ac:dyDescent="0.25">
      <c r="A12653" s="23" t="s">
        <v>128</v>
      </c>
      <c r="B12653" s="30">
        <f t="shared" si="197"/>
        <v>42400</v>
      </c>
    </row>
    <row r="12654" spans="1:2" x14ac:dyDescent="0.25">
      <c r="A12654" s="23" t="s">
        <v>128</v>
      </c>
      <c r="B12654" s="30">
        <f t="shared" si="197"/>
        <v>42400</v>
      </c>
    </row>
    <row r="12655" spans="1:2" x14ac:dyDescent="0.25">
      <c r="A12655" s="23" t="s">
        <v>128</v>
      </c>
      <c r="B12655" s="30">
        <f t="shared" si="197"/>
        <v>42400</v>
      </c>
    </row>
    <row r="12656" spans="1:2" x14ac:dyDescent="0.25">
      <c r="A12656" s="23" t="s">
        <v>128</v>
      </c>
      <c r="B12656" s="30">
        <f t="shared" si="197"/>
        <v>42400</v>
      </c>
    </row>
    <row r="12657" spans="1:2" x14ac:dyDescent="0.25">
      <c r="A12657" s="23" t="s">
        <v>128</v>
      </c>
      <c r="B12657" s="30">
        <f t="shared" si="197"/>
        <v>42400</v>
      </c>
    </row>
    <row r="12658" spans="1:2" x14ac:dyDescent="0.25">
      <c r="A12658" s="23" t="s">
        <v>266</v>
      </c>
      <c r="B12658" s="30">
        <f t="shared" si="197"/>
        <v>41457</v>
      </c>
    </row>
    <row r="12659" spans="1:2" x14ac:dyDescent="0.25">
      <c r="A12659" s="23" t="s">
        <v>266</v>
      </c>
      <c r="B12659" s="30">
        <f t="shared" si="197"/>
        <v>41457</v>
      </c>
    </row>
    <row r="12660" spans="1:2" x14ac:dyDescent="0.25">
      <c r="A12660" s="23" t="s">
        <v>266</v>
      </c>
      <c r="B12660" s="30">
        <f t="shared" si="197"/>
        <v>41457</v>
      </c>
    </row>
    <row r="12661" spans="1:2" x14ac:dyDescent="0.25">
      <c r="A12661" s="23" t="s">
        <v>266</v>
      </c>
      <c r="B12661" s="30">
        <f t="shared" si="197"/>
        <v>41457</v>
      </c>
    </row>
    <row r="12662" spans="1:2" x14ac:dyDescent="0.25">
      <c r="A12662" s="23" t="s">
        <v>266</v>
      </c>
      <c r="B12662" s="30">
        <f t="shared" si="197"/>
        <v>41457</v>
      </c>
    </row>
    <row r="12663" spans="1:2" x14ac:dyDescent="0.25">
      <c r="A12663" s="23" t="s">
        <v>266</v>
      </c>
      <c r="B12663" s="30">
        <f t="shared" si="197"/>
        <v>41457</v>
      </c>
    </row>
    <row r="12664" spans="1:2" x14ac:dyDescent="0.25">
      <c r="A12664" s="23" t="s">
        <v>266</v>
      </c>
      <c r="B12664" s="30">
        <f t="shared" si="197"/>
        <v>41457</v>
      </c>
    </row>
    <row r="12665" spans="1:2" x14ac:dyDescent="0.25">
      <c r="A12665" s="23" t="s">
        <v>90</v>
      </c>
      <c r="B12665" s="30">
        <f t="shared" si="197"/>
        <v>42409</v>
      </c>
    </row>
    <row r="12666" spans="1:2" x14ac:dyDescent="0.25">
      <c r="A12666" s="23" t="s">
        <v>90</v>
      </c>
      <c r="B12666" s="30">
        <f t="shared" si="197"/>
        <v>42409</v>
      </c>
    </row>
    <row r="12667" spans="1:2" x14ac:dyDescent="0.25">
      <c r="A12667" s="23" t="s">
        <v>128</v>
      </c>
      <c r="B12667" s="30">
        <f t="shared" si="197"/>
        <v>42400</v>
      </c>
    </row>
    <row r="12668" spans="1:2" x14ac:dyDescent="0.25">
      <c r="A12668" s="23" t="s">
        <v>128</v>
      </c>
      <c r="B12668" s="30">
        <f t="shared" si="197"/>
        <v>42400</v>
      </c>
    </row>
    <row r="12669" spans="1:2" x14ac:dyDescent="0.25">
      <c r="A12669" s="23" t="s">
        <v>267</v>
      </c>
      <c r="B12669" s="30">
        <f t="shared" si="197"/>
        <v>38824</v>
      </c>
    </row>
    <row r="12670" spans="1:2" x14ac:dyDescent="0.25">
      <c r="A12670" s="23" t="s">
        <v>267</v>
      </c>
      <c r="B12670" s="30">
        <f t="shared" si="197"/>
        <v>38824</v>
      </c>
    </row>
    <row r="12671" spans="1:2" x14ac:dyDescent="0.25">
      <c r="A12671" s="23" t="s">
        <v>268</v>
      </c>
      <c r="B12671" s="30">
        <f t="shared" si="197"/>
        <v>38837</v>
      </c>
    </row>
    <row r="12672" spans="1:2" x14ac:dyDescent="0.25">
      <c r="A12672" s="23" t="s">
        <v>268</v>
      </c>
      <c r="B12672" s="30">
        <f t="shared" si="197"/>
        <v>38837</v>
      </c>
    </row>
    <row r="12673" spans="1:2" x14ac:dyDescent="0.25">
      <c r="A12673" s="23" t="s">
        <v>269</v>
      </c>
      <c r="B12673" s="30">
        <f t="shared" si="197"/>
        <v>38769</v>
      </c>
    </row>
    <row r="12674" spans="1:2" x14ac:dyDescent="0.25">
      <c r="A12674" s="23" t="s">
        <v>269</v>
      </c>
      <c r="B12674" s="30">
        <f t="shared" si="197"/>
        <v>38769</v>
      </c>
    </row>
    <row r="12675" spans="1:2" x14ac:dyDescent="0.25">
      <c r="A12675" s="23" t="s">
        <v>269</v>
      </c>
      <c r="B12675" s="30">
        <f t="shared" ref="B12675:B12738" si="198">DATEVALUE(SUBSTITUTE(A12675,".","-"))</f>
        <v>38769</v>
      </c>
    </row>
    <row r="12676" spans="1:2" x14ac:dyDescent="0.25">
      <c r="A12676" s="23" t="s">
        <v>270</v>
      </c>
      <c r="B12676" s="30">
        <f t="shared" si="198"/>
        <v>38772</v>
      </c>
    </row>
    <row r="12677" spans="1:2" x14ac:dyDescent="0.25">
      <c r="A12677" s="23" t="s">
        <v>270</v>
      </c>
      <c r="B12677" s="30">
        <f t="shared" si="198"/>
        <v>38772</v>
      </c>
    </row>
    <row r="12678" spans="1:2" x14ac:dyDescent="0.25">
      <c r="A12678" s="23" t="s">
        <v>270</v>
      </c>
      <c r="B12678" s="30">
        <f t="shared" si="198"/>
        <v>38772</v>
      </c>
    </row>
    <row r="12679" spans="1:2" x14ac:dyDescent="0.25">
      <c r="A12679" s="23" t="s">
        <v>271</v>
      </c>
      <c r="B12679" s="30">
        <f t="shared" si="198"/>
        <v>38812</v>
      </c>
    </row>
    <row r="12680" spans="1:2" x14ac:dyDescent="0.25">
      <c r="A12680" s="23" t="s">
        <v>271</v>
      </c>
      <c r="B12680" s="30">
        <f t="shared" si="198"/>
        <v>38812</v>
      </c>
    </row>
    <row r="12681" spans="1:2" x14ac:dyDescent="0.25">
      <c r="A12681" s="23" t="s">
        <v>271</v>
      </c>
      <c r="B12681" s="30">
        <f t="shared" si="198"/>
        <v>38812</v>
      </c>
    </row>
    <row r="12682" spans="1:2" x14ac:dyDescent="0.25">
      <c r="A12682" s="23" t="s">
        <v>272</v>
      </c>
      <c r="B12682" s="30">
        <f t="shared" si="198"/>
        <v>38778</v>
      </c>
    </row>
    <row r="12683" spans="1:2" x14ac:dyDescent="0.25">
      <c r="A12683" s="23" t="s">
        <v>272</v>
      </c>
      <c r="B12683" s="30">
        <f t="shared" si="198"/>
        <v>38778</v>
      </c>
    </row>
    <row r="12684" spans="1:2" x14ac:dyDescent="0.25">
      <c r="A12684" s="23" t="s">
        <v>272</v>
      </c>
      <c r="B12684" s="30">
        <f t="shared" si="198"/>
        <v>38778</v>
      </c>
    </row>
    <row r="12685" spans="1:2" x14ac:dyDescent="0.25">
      <c r="A12685" s="23" t="s">
        <v>273</v>
      </c>
      <c r="B12685" s="30">
        <f t="shared" si="198"/>
        <v>38687</v>
      </c>
    </row>
    <row r="12686" spans="1:2" x14ac:dyDescent="0.25">
      <c r="A12686" s="23" t="s">
        <v>273</v>
      </c>
      <c r="B12686" s="30">
        <f t="shared" si="198"/>
        <v>38687</v>
      </c>
    </row>
    <row r="12687" spans="1:2" x14ac:dyDescent="0.25">
      <c r="A12687" s="23" t="s">
        <v>273</v>
      </c>
      <c r="B12687" s="30">
        <f t="shared" si="198"/>
        <v>38687</v>
      </c>
    </row>
    <row r="12688" spans="1:2" x14ac:dyDescent="0.25">
      <c r="A12688" s="23" t="s">
        <v>274</v>
      </c>
      <c r="B12688" s="30">
        <f t="shared" si="198"/>
        <v>38197</v>
      </c>
    </row>
    <row r="12689" spans="1:2" x14ac:dyDescent="0.25">
      <c r="A12689" s="23" t="s">
        <v>274</v>
      </c>
      <c r="B12689" s="30">
        <f t="shared" si="198"/>
        <v>38197</v>
      </c>
    </row>
    <row r="12690" spans="1:2" x14ac:dyDescent="0.25">
      <c r="A12690" s="23" t="s">
        <v>274</v>
      </c>
      <c r="B12690" s="30">
        <f t="shared" si="198"/>
        <v>38197</v>
      </c>
    </row>
    <row r="12691" spans="1:2" x14ac:dyDescent="0.25">
      <c r="A12691" s="23" t="s">
        <v>275</v>
      </c>
      <c r="B12691" s="30">
        <f t="shared" si="198"/>
        <v>38495</v>
      </c>
    </row>
    <row r="12692" spans="1:2" x14ac:dyDescent="0.25">
      <c r="A12692" s="23" t="s">
        <v>275</v>
      </c>
      <c r="B12692" s="30">
        <f t="shared" si="198"/>
        <v>38495</v>
      </c>
    </row>
    <row r="12693" spans="1:2" x14ac:dyDescent="0.25">
      <c r="A12693" s="23" t="s">
        <v>275</v>
      </c>
      <c r="B12693" s="30">
        <f t="shared" si="198"/>
        <v>38495</v>
      </c>
    </row>
    <row r="12694" spans="1:2" x14ac:dyDescent="0.25">
      <c r="A12694" s="23" t="s">
        <v>276</v>
      </c>
      <c r="B12694" s="30">
        <f t="shared" si="198"/>
        <v>38481</v>
      </c>
    </row>
    <row r="12695" spans="1:2" x14ac:dyDescent="0.25">
      <c r="A12695" s="23" t="s">
        <v>276</v>
      </c>
      <c r="B12695" s="30">
        <f t="shared" si="198"/>
        <v>38481</v>
      </c>
    </row>
    <row r="12696" spans="1:2" x14ac:dyDescent="0.25">
      <c r="A12696" s="23" t="s">
        <v>276</v>
      </c>
      <c r="B12696" s="30">
        <f t="shared" si="198"/>
        <v>38481</v>
      </c>
    </row>
    <row r="12697" spans="1:2" x14ac:dyDescent="0.25">
      <c r="A12697" s="23" t="s">
        <v>277</v>
      </c>
      <c r="B12697" s="30">
        <f t="shared" si="198"/>
        <v>38849</v>
      </c>
    </row>
    <row r="12698" spans="1:2" x14ac:dyDescent="0.25">
      <c r="A12698" s="23" t="s">
        <v>278</v>
      </c>
      <c r="B12698" s="30">
        <f t="shared" si="198"/>
        <v>37942</v>
      </c>
    </row>
    <row r="12699" spans="1:2" x14ac:dyDescent="0.25">
      <c r="A12699" s="23" t="s">
        <v>278</v>
      </c>
      <c r="B12699" s="30">
        <f t="shared" si="198"/>
        <v>37942</v>
      </c>
    </row>
    <row r="12700" spans="1:2" x14ac:dyDescent="0.25">
      <c r="A12700" s="23" t="s">
        <v>278</v>
      </c>
      <c r="B12700" s="30">
        <f t="shared" si="198"/>
        <v>37942</v>
      </c>
    </row>
    <row r="12701" spans="1:2" x14ac:dyDescent="0.25">
      <c r="A12701" s="23" t="s">
        <v>128</v>
      </c>
      <c r="B12701" s="30">
        <f t="shared" si="198"/>
        <v>42400</v>
      </c>
    </row>
    <row r="12702" spans="1:2" x14ac:dyDescent="0.25">
      <c r="A12702" s="23" t="s">
        <v>128</v>
      </c>
      <c r="B12702" s="30">
        <f t="shared" si="198"/>
        <v>42400</v>
      </c>
    </row>
    <row r="12703" spans="1:2" x14ac:dyDescent="0.25">
      <c r="A12703" s="23" t="s">
        <v>128</v>
      </c>
      <c r="B12703" s="30">
        <f t="shared" si="198"/>
        <v>42400</v>
      </c>
    </row>
    <row r="12704" spans="1:2" x14ac:dyDescent="0.25">
      <c r="A12704" s="23" t="s">
        <v>128</v>
      </c>
      <c r="B12704" s="30">
        <f t="shared" si="198"/>
        <v>42400</v>
      </c>
    </row>
    <row r="12705" spans="1:2" x14ac:dyDescent="0.25">
      <c r="A12705" s="23" t="s">
        <v>128</v>
      </c>
      <c r="B12705" s="30">
        <f t="shared" si="198"/>
        <v>42400</v>
      </c>
    </row>
    <row r="12706" spans="1:2" x14ac:dyDescent="0.25">
      <c r="A12706" s="23" t="s">
        <v>128</v>
      </c>
      <c r="B12706" s="30">
        <f t="shared" si="198"/>
        <v>42400</v>
      </c>
    </row>
    <row r="12707" spans="1:2" x14ac:dyDescent="0.25">
      <c r="A12707" s="23" t="s">
        <v>87</v>
      </c>
      <c r="B12707" s="30">
        <f t="shared" si="198"/>
        <v>39155</v>
      </c>
    </row>
    <row r="12708" spans="1:2" x14ac:dyDescent="0.25">
      <c r="A12708" s="23" t="s">
        <v>87</v>
      </c>
      <c r="B12708" s="30">
        <f t="shared" si="198"/>
        <v>39155</v>
      </c>
    </row>
    <row r="12709" spans="1:2" x14ac:dyDescent="0.25">
      <c r="A12709" s="23" t="s">
        <v>87</v>
      </c>
      <c r="B12709" s="30">
        <f t="shared" si="198"/>
        <v>39155</v>
      </c>
    </row>
    <row r="12710" spans="1:2" x14ac:dyDescent="0.25">
      <c r="A12710" s="23" t="s">
        <v>87</v>
      </c>
      <c r="B12710" s="30">
        <f t="shared" si="198"/>
        <v>39155</v>
      </c>
    </row>
    <row r="12711" spans="1:2" x14ac:dyDescent="0.25">
      <c r="A12711" s="23" t="s">
        <v>87</v>
      </c>
      <c r="B12711" s="30">
        <f t="shared" si="198"/>
        <v>39155</v>
      </c>
    </row>
    <row r="12712" spans="1:2" x14ac:dyDescent="0.25">
      <c r="A12712" s="23" t="s">
        <v>87</v>
      </c>
      <c r="B12712" s="30">
        <f t="shared" si="198"/>
        <v>39155</v>
      </c>
    </row>
    <row r="12713" spans="1:2" x14ac:dyDescent="0.25">
      <c r="A12713" s="23" t="s">
        <v>90</v>
      </c>
      <c r="B12713" s="30">
        <f t="shared" si="198"/>
        <v>42409</v>
      </c>
    </row>
    <row r="12714" spans="1:2" x14ac:dyDescent="0.25">
      <c r="A12714" s="23" t="s">
        <v>279</v>
      </c>
      <c r="B12714" s="30">
        <f t="shared" si="198"/>
        <v>41915</v>
      </c>
    </row>
    <row r="12715" spans="1:2" x14ac:dyDescent="0.25">
      <c r="A12715" s="23" t="s">
        <v>279</v>
      </c>
      <c r="B12715" s="30">
        <f t="shared" si="198"/>
        <v>41915</v>
      </c>
    </row>
    <row r="12716" spans="1:2" x14ac:dyDescent="0.25">
      <c r="A12716" s="23" t="s">
        <v>279</v>
      </c>
      <c r="B12716" s="30">
        <f t="shared" si="198"/>
        <v>41915</v>
      </c>
    </row>
    <row r="12717" spans="1:2" x14ac:dyDescent="0.25">
      <c r="A12717" s="23" t="s">
        <v>279</v>
      </c>
      <c r="B12717" s="30">
        <f t="shared" si="198"/>
        <v>41915</v>
      </c>
    </row>
    <row r="12718" spans="1:2" x14ac:dyDescent="0.25">
      <c r="A12718" s="23" t="s">
        <v>279</v>
      </c>
      <c r="B12718" s="30">
        <f t="shared" si="198"/>
        <v>41915</v>
      </c>
    </row>
    <row r="12719" spans="1:2" x14ac:dyDescent="0.25">
      <c r="A12719" s="23" t="s">
        <v>279</v>
      </c>
      <c r="B12719" s="30">
        <f t="shared" si="198"/>
        <v>41915</v>
      </c>
    </row>
    <row r="12720" spans="1:2" x14ac:dyDescent="0.25">
      <c r="A12720" s="23" t="s">
        <v>279</v>
      </c>
      <c r="B12720" s="30">
        <f t="shared" si="198"/>
        <v>41915</v>
      </c>
    </row>
    <row r="12721" spans="1:2" x14ac:dyDescent="0.25">
      <c r="A12721" s="23" t="s">
        <v>279</v>
      </c>
      <c r="B12721" s="30">
        <f t="shared" si="198"/>
        <v>41915</v>
      </c>
    </row>
    <row r="12722" spans="1:2" x14ac:dyDescent="0.25">
      <c r="A12722" s="23" t="s">
        <v>279</v>
      </c>
      <c r="B12722" s="30">
        <f t="shared" si="198"/>
        <v>41915</v>
      </c>
    </row>
    <row r="12723" spans="1:2" x14ac:dyDescent="0.25">
      <c r="A12723" s="23" t="s">
        <v>128</v>
      </c>
      <c r="B12723" s="30">
        <f t="shared" si="198"/>
        <v>42400</v>
      </c>
    </row>
    <row r="12724" spans="1:2" x14ac:dyDescent="0.25">
      <c r="A12724" s="23" t="s">
        <v>140</v>
      </c>
      <c r="B12724" s="30">
        <f t="shared" si="198"/>
        <v>42369</v>
      </c>
    </row>
    <row r="12725" spans="1:2" x14ac:dyDescent="0.25">
      <c r="A12725" s="23" t="s">
        <v>280</v>
      </c>
      <c r="B12725" s="30">
        <f t="shared" si="198"/>
        <v>39133</v>
      </c>
    </row>
    <row r="12726" spans="1:2" x14ac:dyDescent="0.25">
      <c r="A12726" s="23" t="s">
        <v>280</v>
      </c>
      <c r="B12726" s="30">
        <f t="shared" si="198"/>
        <v>39133</v>
      </c>
    </row>
    <row r="12727" spans="1:2" x14ac:dyDescent="0.25">
      <c r="A12727" s="23" t="s">
        <v>280</v>
      </c>
      <c r="B12727" s="30">
        <f t="shared" si="198"/>
        <v>39133</v>
      </c>
    </row>
    <row r="12728" spans="1:2" x14ac:dyDescent="0.25">
      <c r="A12728" s="23" t="s">
        <v>280</v>
      </c>
      <c r="B12728" s="30">
        <f t="shared" si="198"/>
        <v>39133</v>
      </c>
    </row>
    <row r="12729" spans="1:2" x14ac:dyDescent="0.25">
      <c r="A12729" s="23" t="s">
        <v>280</v>
      </c>
      <c r="B12729" s="30">
        <f t="shared" si="198"/>
        <v>39133</v>
      </c>
    </row>
    <row r="12730" spans="1:2" x14ac:dyDescent="0.25">
      <c r="A12730" s="23" t="s">
        <v>280</v>
      </c>
      <c r="B12730" s="30">
        <f t="shared" si="198"/>
        <v>39133</v>
      </c>
    </row>
    <row r="12731" spans="1:2" x14ac:dyDescent="0.25">
      <c r="A12731" s="23" t="s">
        <v>280</v>
      </c>
      <c r="B12731" s="30">
        <f t="shared" si="198"/>
        <v>39133</v>
      </c>
    </row>
    <row r="12732" spans="1:2" x14ac:dyDescent="0.25">
      <c r="A12732" s="23" t="s">
        <v>280</v>
      </c>
      <c r="B12732" s="30">
        <f t="shared" si="198"/>
        <v>39133</v>
      </c>
    </row>
    <row r="12733" spans="1:2" x14ac:dyDescent="0.25">
      <c r="A12733" s="23" t="s">
        <v>280</v>
      </c>
      <c r="B12733" s="30">
        <f t="shared" si="198"/>
        <v>39133</v>
      </c>
    </row>
    <row r="12734" spans="1:2" x14ac:dyDescent="0.25">
      <c r="A12734" s="23" t="s">
        <v>280</v>
      </c>
      <c r="B12734" s="30">
        <f t="shared" si="198"/>
        <v>39133</v>
      </c>
    </row>
    <row r="12735" spans="1:2" x14ac:dyDescent="0.25">
      <c r="A12735" s="23" t="s">
        <v>280</v>
      </c>
      <c r="B12735" s="30">
        <f t="shared" si="198"/>
        <v>39133</v>
      </c>
    </row>
    <row r="12736" spans="1:2" x14ac:dyDescent="0.25">
      <c r="A12736" s="23" t="s">
        <v>280</v>
      </c>
      <c r="B12736" s="30">
        <f t="shared" si="198"/>
        <v>39133</v>
      </c>
    </row>
    <row r="12737" spans="1:2" x14ac:dyDescent="0.25">
      <c r="A12737" s="23" t="s">
        <v>280</v>
      </c>
      <c r="B12737" s="30">
        <f t="shared" si="198"/>
        <v>39133</v>
      </c>
    </row>
    <row r="12738" spans="1:2" x14ac:dyDescent="0.25">
      <c r="A12738" s="23" t="s">
        <v>280</v>
      </c>
      <c r="B12738" s="30">
        <f t="shared" si="198"/>
        <v>39133</v>
      </c>
    </row>
    <row r="12739" spans="1:2" x14ac:dyDescent="0.25">
      <c r="A12739" s="23" t="s">
        <v>280</v>
      </c>
      <c r="B12739" s="30">
        <f t="shared" ref="B12739:B12802" si="199">DATEVALUE(SUBSTITUTE(A12739,".","-"))</f>
        <v>39133</v>
      </c>
    </row>
    <row r="12740" spans="1:2" x14ac:dyDescent="0.25">
      <c r="A12740" s="23" t="s">
        <v>280</v>
      </c>
      <c r="B12740" s="30">
        <f t="shared" si="199"/>
        <v>39133</v>
      </c>
    </row>
    <row r="12741" spans="1:2" x14ac:dyDescent="0.25">
      <c r="A12741" s="23" t="s">
        <v>280</v>
      </c>
      <c r="B12741" s="30">
        <f t="shared" si="199"/>
        <v>39133</v>
      </c>
    </row>
    <row r="12742" spans="1:2" x14ac:dyDescent="0.25">
      <c r="A12742" s="23" t="s">
        <v>280</v>
      </c>
      <c r="B12742" s="30">
        <f t="shared" si="199"/>
        <v>39133</v>
      </c>
    </row>
    <row r="12743" spans="1:2" x14ac:dyDescent="0.25">
      <c r="A12743" s="23" t="s">
        <v>280</v>
      </c>
      <c r="B12743" s="30">
        <f t="shared" si="199"/>
        <v>39133</v>
      </c>
    </row>
    <row r="12744" spans="1:2" x14ac:dyDescent="0.25">
      <c r="A12744" s="23" t="s">
        <v>280</v>
      </c>
      <c r="B12744" s="30">
        <f t="shared" si="199"/>
        <v>39133</v>
      </c>
    </row>
    <row r="12745" spans="1:2" x14ac:dyDescent="0.25">
      <c r="A12745" s="23" t="s">
        <v>280</v>
      </c>
      <c r="B12745" s="30">
        <f t="shared" si="199"/>
        <v>39133</v>
      </c>
    </row>
    <row r="12746" spans="1:2" x14ac:dyDescent="0.25">
      <c r="A12746" s="23" t="s">
        <v>280</v>
      </c>
      <c r="B12746" s="30">
        <f t="shared" si="199"/>
        <v>39133</v>
      </c>
    </row>
    <row r="12747" spans="1:2" x14ac:dyDescent="0.25">
      <c r="A12747" s="23" t="s">
        <v>280</v>
      </c>
      <c r="B12747" s="30">
        <f t="shared" si="199"/>
        <v>39133</v>
      </c>
    </row>
    <row r="12748" spans="1:2" x14ac:dyDescent="0.25">
      <c r="A12748" s="23" t="s">
        <v>280</v>
      </c>
      <c r="B12748" s="30">
        <f t="shared" si="199"/>
        <v>39133</v>
      </c>
    </row>
    <row r="12749" spans="1:2" x14ac:dyDescent="0.25">
      <c r="A12749" s="23" t="s">
        <v>280</v>
      </c>
      <c r="B12749" s="30">
        <f t="shared" si="199"/>
        <v>39133</v>
      </c>
    </row>
    <row r="12750" spans="1:2" x14ac:dyDescent="0.25">
      <c r="A12750" s="23" t="s">
        <v>280</v>
      </c>
      <c r="B12750" s="30">
        <f t="shared" si="199"/>
        <v>39133</v>
      </c>
    </row>
    <row r="12751" spans="1:2" x14ac:dyDescent="0.25">
      <c r="A12751" s="23" t="s">
        <v>280</v>
      </c>
      <c r="B12751" s="30">
        <f t="shared" si="199"/>
        <v>39133</v>
      </c>
    </row>
    <row r="12752" spans="1:2" x14ac:dyDescent="0.25">
      <c r="A12752" s="23" t="s">
        <v>280</v>
      </c>
      <c r="B12752" s="30">
        <f t="shared" si="199"/>
        <v>39133</v>
      </c>
    </row>
    <row r="12753" spans="1:2" x14ac:dyDescent="0.25">
      <c r="A12753" s="23" t="s">
        <v>280</v>
      </c>
      <c r="B12753" s="30">
        <f t="shared" si="199"/>
        <v>39133</v>
      </c>
    </row>
    <row r="12754" spans="1:2" x14ac:dyDescent="0.25">
      <c r="A12754" s="23" t="s">
        <v>280</v>
      </c>
      <c r="B12754" s="30">
        <f t="shared" si="199"/>
        <v>39133</v>
      </c>
    </row>
    <row r="12755" spans="1:2" x14ac:dyDescent="0.25">
      <c r="A12755" s="23" t="s">
        <v>280</v>
      </c>
      <c r="B12755" s="30">
        <f t="shared" si="199"/>
        <v>39133</v>
      </c>
    </row>
    <row r="12756" spans="1:2" x14ac:dyDescent="0.25">
      <c r="A12756" s="23" t="s">
        <v>280</v>
      </c>
      <c r="B12756" s="30">
        <f t="shared" si="199"/>
        <v>39133</v>
      </c>
    </row>
    <row r="12757" spans="1:2" x14ac:dyDescent="0.25">
      <c r="A12757" s="23" t="s">
        <v>280</v>
      </c>
      <c r="B12757" s="30">
        <f t="shared" si="199"/>
        <v>39133</v>
      </c>
    </row>
    <row r="12758" spans="1:2" x14ac:dyDescent="0.25">
      <c r="A12758" s="23" t="s">
        <v>280</v>
      </c>
      <c r="B12758" s="30">
        <f t="shared" si="199"/>
        <v>39133</v>
      </c>
    </row>
    <row r="12759" spans="1:2" x14ac:dyDescent="0.25">
      <c r="A12759" s="23" t="s">
        <v>280</v>
      </c>
      <c r="B12759" s="30">
        <f t="shared" si="199"/>
        <v>39133</v>
      </c>
    </row>
    <row r="12760" spans="1:2" x14ac:dyDescent="0.25">
      <c r="A12760" s="23" t="s">
        <v>280</v>
      </c>
      <c r="B12760" s="30">
        <f t="shared" si="199"/>
        <v>39133</v>
      </c>
    </row>
    <row r="12761" spans="1:2" x14ac:dyDescent="0.25">
      <c r="A12761" s="23" t="s">
        <v>80</v>
      </c>
      <c r="B12761" s="30">
        <f t="shared" si="199"/>
        <v>39146</v>
      </c>
    </row>
    <row r="12762" spans="1:2" x14ac:dyDescent="0.25">
      <c r="A12762" s="23" t="s">
        <v>80</v>
      </c>
      <c r="B12762" s="30">
        <f t="shared" si="199"/>
        <v>39146</v>
      </c>
    </row>
    <row r="12763" spans="1:2" x14ac:dyDescent="0.25">
      <c r="A12763" s="23" t="s">
        <v>80</v>
      </c>
      <c r="B12763" s="30">
        <f t="shared" si="199"/>
        <v>39146</v>
      </c>
    </row>
    <row r="12764" spans="1:2" x14ac:dyDescent="0.25">
      <c r="A12764" s="23" t="s">
        <v>80</v>
      </c>
      <c r="B12764" s="30">
        <f t="shared" si="199"/>
        <v>39146</v>
      </c>
    </row>
    <row r="12765" spans="1:2" x14ac:dyDescent="0.25">
      <c r="A12765" s="23" t="s">
        <v>80</v>
      </c>
      <c r="B12765" s="30">
        <f t="shared" si="199"/>
        <v>39146</v>
      </c>
    </row>
    <row r="12766" spans="1:2" x14ac:dyDescent="0.25">
      <c r="A12766" s="23" t="s">
        <v>80</v>
      </c>
      <c r="B12766" s="30">
        <f t="shared" si="199"/>
        <v>39146</v>
      </c>
    </row>
    <row r="12767" spans="1:2" x14ac:dyDescent="0.25">
      <c r="A12767" s="23" t="s">
        <v>80</v>
      </c>
      <c r="B12767" s="30">
        <f t="shared" si="199"/>
        <v>39146</v>
      </c>
    </row>
    <row r="12768" spans="1:2" x14ac:dyDescent="0.25">
      <c r="A12768" s="23" t="s">
        <v>80</v>
      </c>
      <c r="B12768" s="30">
        <f t="shared" si="199"/>
        <v>39146</v>
      </c>
    </row>
    <row r="12769" spans="1:2" x14ac:dyDescent="0.25">
      <c r="A12769" s="23" t="s">
        <v>80</v>
      </c>
      <c r="B12769" s="30">
        <f t="shared" si="199"/>
        <v>39146</v>
      </c>
    </row>
    <row r="12770" spans="1:2" x14ac:dyDescent="0.25">
      <c r="A12770" s="23" t="s">
        <v>80</v>
      </c>
      <c r="B12770" s="30">
        <f t="shared" si="199"/>
        <v>39146</v>
      </c>
    </row>
    <row r="12771" spans="1:2" x14ac:dyDescent="0.25">
      <c r="A12771" s="23" t="s">
        <v>83</v>
      </c>
      <c r="B12771" s="30">
        <f t="shared" si="199"/>
        <v>39149</v>
      </c>
    </row>
    <row r="12772" spans="1:2" x14ac:dyDescent="0.25">
      <c r="A12772" s="23" t="s">
        <v>83</v>
      </c>
      <c r="B12772" s="30">
        <f t="shared" si="199"/>
        <v>39149</v>
      </c>
    </row>
    <row r="12773" spans="1:2" x14ac:dyDescent="0.25">
      <c r="A12773" s="23" t="s">
        <v>83</v>
      </c>
      <c r="B12773" s="30">
        <f t="shared" si="199"/>
        <v>39149</v>
      </c>
    </row>
    <row r="12774" spans="1:2" x14ac:dyDescent="0.25">
      <c r="A12774" s="23" t="s">
        <v>83</v>
      </c>
      <c r="B12774" s="30">
        <f t="shared" si="199"/>
        <v>39149</v>
      </c>
    </row>
    <row r="12775" spans="1:2" x14ac:dyDescent="0.25">
      <c r="A12775" s="23" t="s">
        <v>83</v>
      </c>
      <c r="B12775" s="30">
        <f t="shared" si="199"/>
        <v>39149</v>
      </c>
    </row>
    <row r="12776" spans="1:2" x14ac:dyDescent="0.25">
      <c r="A12776" s="23" t="s">
        <v>83</v>
      </c>
      <c r="B12776" s="30">
        <f t="shared" si="199"/>
        <v>39149</v>
      </c>
    </row>
    <row r="12777" spans="1:2" x14ac:dyDescent="0.25">
      <c r="A12777" s="23" t="s">
        <v>83</v>
      </c>
      <c r="B12777" s="30">
        <f t="shared" si="199"/>
        <v>39149</v>
      </c>
    </row>
    <row r="12778" spans="1:2" x14ac:dyDescent="0.25">
      <c r="A12778" s="23" t="s">
        <v>83</v>
      </c>
      <c r="B12778" s="30">
        <f t="shared" si="199"/>
        <v>39149</v>
      </c>
    </row>
    <row r="12779" spans="1:2" x14ac:dyDescent="0.25">
      <c r="A12779" s="23" t="s">
        <v>83</v>
      </c>
      <c r="B12779" s="30">
        <f t="shared" si="199"/>
        <v>39149</v>
      </c>
    </row>
    <row r="12780" spans="1:2" x14ac:dyDescent="0.25">
      <c r="A12780" s="23" t="s">
        <v>83</v>
      </c>
      <c r="B12780" s="30">
        <f t="shared" si="199"/>
        <v>39149</v>
      </c>
    </row>
    <row r="12781" spans="1:2" x14ac:dyDescent="0.25">
      <c r="A12781" s="23" t="s">
        <v>83</v>
      </c>
      <c r="B12781" s="30">
        <f t="shared" si="199"/>
        <v>39149</v>
      </c>
    </row>
    <row r="12782" spans="1:2" x14ac:dyDescent="0.25">
      <c r="A12782" s="23" t="s">
        <v>83</v>
      </c>
      <c r="B12782" s="30">
        <f t="shared" si="199"/>
        <v>39149</v>
      </c>
    </row>
    <row r="12783" spans="1:2" x14ac:dyDescent="0.25">
      <c r="A12783" s="23" t="s">
        <v>86</v>
      </c>
      <c r="B12783" s="30">
        <f t="shared" si="199"/>
        <v>39154</v>
      </c>
    </row>
    <row r="12784" spans="1:2" x14ac:dyDescent="0.25">
      <c r="A12784" s="23" t="s">
        <v>86</v>
      </c>
      <c r="B12784" s="30">
        <f t="shared" si="199"/>
        <v>39154</v>
      </c>
    </row>
    <row r="12785" spans="1:2" x14ac:dyDescent="0.25">
      <c r="A12785" s="23" t="s">
        <v>86</v>
      </c>
      <c r="B12785" s="30">
        <f t="shared" si="199"/>
        <v>39154</v>
      </c>
    </row>
    <row r="12786" spans="1:2" x14ac:dyDescent="0.25">
      <c r="A12786" s="23" t="s">
        <v>86</v>
      </c>
      <c r="B12786" s="30">
        <f t="shared" si="199"/>
        <v>39154</v>
      </c>
    </row>
    <row r="12787" spans="1:2" x14ac:dyDescent="0.25">
      <c r="A12787" s="23" t="s">
        <v>86</v>
      </c>
      <c r="B12787" s="30">
        <f t="shared" si="199"/>
        <v>39154</v>
      </c>
    </row>
    <row r="12788" spans="1:2" x14ac:dyDescent="0.25">
      <c r="A12788" s="23" t="s">
        <v>86</v>
      </c>
      <c r="B12788" s="30">
        <f t="shared" si="199"/>
        <v>39154</v>
      </c>
    </row>
    <row r="12789" spans="1:2" x14ac:dyDescent="0.25">
      <c r="A12789" s="23" t="s">
        <v>86</v>
      </c>
      <c r="B12789" s="30">
        <f t="shared" si="199"/>
        <v>39154</v>
      </c>
    </row>
    <row r="12790" spans="1:2" x14ac:dyDescent="0.25">
      <c r="A12790" s="23" t="s">
        <v>86</v>
      </c>
      <c r="B12790" s="30">
        <f t="shared" si="199"/>
        <v>39154</v>
      </c>
    </row>
    <row r="12791" spans="1:2" x14ac:dyDescent="0.25">
      <c r="A12791" s="23" t="s">
        <v>86</v>
      </c>
      <c r="B12791" s="30">
        <f t="shared" si="199"/>
        <v>39154</v>
      </c>
    </row>
    <row r="12792" spans="1:2" x14ac:dyDescent="0.25">
      <c r="A12792" s="23" t="s">
        <v>86</v>
      </c>
      <c r="B12792" s="30">
        <f t="shared" si="199"/>
        <v>39154</v>
      </c>
    </row>
    <row r="12793" spans="1:2" x14ac:dyDescent="0.25">
      <c r="A12793" s="23" t="s">
        <v>86</v>
      </c>
      <c r="B12793" s="30">
        <f t="shared" si="199"/>
        <v>39154</v>
      </c>
    </row>
    <row r="12794" spans="1:2" x14ac:dyDescent="0.25">
      <c r="A12794" s="23" t="s">
        <v>86</v>
      </c>
      <c r="B12794" s="30">
        <f t="shared" si="199"/>
        <v>39154</v>
      </c>
    </row>
    <row r="12795" spans="1:2" x14ac:dyDescent="0.25">
      <c r="A12795" s="23" t="s">
        <v>86</v>
      </c>
      <c r="B12795" s="30">
        <f t="shared" si="199"/>
        <v>39154</v>
      </c>
    </row>
    <row r="12796" spans="1:2" x14ac:dyDescent="0.25">
      <c r="A12796" s="23" t="s">
        <v>86</v>
      </c>
      <c r="B12796" s="30">
        <f t="shared" si="199"/>
        <v>39154</v>
      </c>
    </row>
    <row r="12797" spans="1:2" x14ac:dyDescent="0.25">
      <c r="A12797" s="23" t="s">
        <v>86</v>
      </c>
      <c r="B12797" s="30">
        <f t="shared" si="199"/>
        <v>39154</v>
      </c>
    </row>
    <row r="12798" spans="1:2" x14ac:dyDescent="0.25">
      <c r="A12798" s="23" t="s">
        <v>86</v>
      </c>
      <c r="B12798" s="30">
        <f t="shared" si="199"/>
        <v>39154</v>
      </c>
    </row>
    <row r="12799" spans="1:2" x14ac:dyDescent="0.25">
      <c r="A12799" s="23" t="s">
        <v>86</v>
      </c>
      <c r="B12799" s="30">
        <f t="shared" si="199"/>
        <v>39154</v>
      </c>
    </row>
    <row r="12800" spans="1:2" x14ac:dyDescent="0.25">
      <c r="A12800" s="23" t="s">
        <v>86</v>
      </c>
      <c r="B12800" s="30">
        <f t="shared" si="199"/>
        <v>39154</v>
      </c>
    </row>
    <row r="12801" spans="1:2" x14ac:dyDescent="0.25">
      <c r="A12801" s="23" t="s">
        <v>86</v>
      </c>
      <c r="B12801" s="30">
        <f t="shared" si="199"/>
        <v>39154</v>
      </c>
    </row>
    <row r="12802" spans="1:2" x14ac:dyDescent="0.25">
      <c r="A12802" s="23" t="s">
        <v>86</v>
      </c>
      <c r="B12802" s="30">
        <f t="shared" si="199"/>
        <v>39154</v>
      </c>
    </row>
    <row r="12803" spans="1:2" x14ac:dyDescent="0.25">
      <c r="A12803" s="23" t="s">
        <v>86</v>
      </c>
      <c r="B12803" s="30">
        <f t="shared" ref="B12803:B12866" si="200">DATEVALUE(SUBSTITUTE(A12803,".","-"))</f>
        <v>39154</v>
      </c>
    </row>
    <row r="12804" spans="1:2" x14ac:dyDescent="0.25">
      <c r="A12804" s="23" t="s">
        <v>86</v>
      </c>
      <c r="B12804" s="30">
        <f t="shared" si="200"/>
        <v>39154</v>
      </c>
    </row>
    <row r="12805" spans="1:2" x14ac:dyDescent="0.25">
      <c r="A12805" s="23" t="s">
        <v>87</v>
      </c>
      <c r="B12805" s="30">
        <f t="shared" si="200"/>
        <v>39155</v>
      </c>
    </row>
    <row r="12806" spans="1:2" x14ac:dyDescent="0.25">
      <c r="A12806" s="23" t="s">
        <v>87</v>
      </c>
      <c r="B12806" s="30">
        <f t="shared" si="200"/>
        <v>39155</v>
      </c>
    </row>
    <row r="12807" spans="1:2" x14ac:dyDescent="0.25">
      <c r="A12807" s="23" t="s">
        <v>87</v>
      </c>
      <c r="B12807" s="30">
        <f t="shared" si="200"/>
        <v>39155</v>
      </c>
    </row>
    <row r="12808" spans="1:2" x14ac:dyDescent="0.25">
      <c r="A12808" s="23" t="s">
        <v>87</v>
      </c>
      <c r="B12808" s="30">
        <f t="shared" si="200"/>
        <v>39155</v>
      </c>
    </row>
    <row r="12809" spans="1:2" x14ac:dyDescent="0.25">
      <c r="A12809" s="23" t="s">
        <v>87</v>
      </c>
      <c r="B12809" s="30">
        <f t="shared" si="200"/>
        <v>39155</v>
      </c>
    </row>
    <row r="12810" spans="1:2" x14ac:dyDescent="0.25">
      <c r="A12810" s="23" t="s">
        <v>87</v>
      </c>
      <c r="B12810" s="30">
        <f t="shared" si="200"/>
        <v>39155</v>
      </c>
    </row>
    <row r="12811" spans="1:2" x14ac:dyDescent="0.25">
      <c r="A12811" s="23" t="s">
        <v>87</v>
      </c>
      <c r="B12811" s="30">
        <f t="shared" si="200"/>
        <v>39155</v>
      </c>
    </row>
    <row r="12812" spans="1:2" x14ac:dyDescent="0.25">
      <c r="A12812" s="23" t="s">
        <v>87</v>
      </c>
      <c r="B12812" s="30">
        <f t="shared" si="200"/>
        <v>39155</v>
      </c>
    </row>
    <row r="12813" spans="1:2" x14ac:dyDescent="0.25">
      <c r="A12813" s="23" t="s">
        <v>87</v>
      </c>
      <c r="B12813" s="30">
        <f t="shared" si="200"/>
        <v>39155</v>
      </c>
    </row>
    <row r="12814" spans="1:2" x14ac:dyDescent="0.25">
      <c r="A12814" s="23" t="s">
        <v>87</v>
      </c>
      <c r="B12814" s="30">
        <f t="shared" si="200"/>
        <v>39155</v>
      </c>
    </row>
    <row r="12815" spans="1:2" x14ac:dyDescent="0.25">
      <c r="A12815" s="23" t="s">
        <v>87</v>
      </c>
      <c r="B12815" s="30">
        <f t="shared" si="200"/>
        <v>39155</v>
      </c>
    </row>
    <row r="12816" spans="1:2" x14ac:dyDescent="0.25">
      <c r="A12816" s="23" t="s">
        <v>87</v>
      </c>
      <c r="B12816" s="30">
        <f t="shared" si="200"/>
        <v>39155</v>
      </c>
    </row>
    <row r="12817" spans="1:2" x14ac:dyDescent="0.25">
      <c r="A12817" s="23" t="s">
        <v>86</v>
      </c>
      <c r="B12817" s="30">
        <f t="shared" si="200"/>
        <v>39154</v>
      </c>
    </row>
    <row r="12818" spans="1:2" x14ac:dyDescent="0.25">
      <c r="A12818" s="23" t="s">
        <v>86</v>
      </c>
      <c r="B12818" s="30">
        <f t="shared" si="200"/>
        <v>39154</v>
      </c>
    </row>
    <row r="12819" spans="1:2" x14ac:dyDescent="0.25">
      <c r="A12819" s="23" t="s">
        <v>86</v>
      </c>
      <c r="B12819" s="30">
        <f t="shared" si="200"/>
        <v>39154</v>
      </c>
    </row>
    <row r="12820" spans="1:2" x14ac:dyDescent="0.25">
      <c r="A12820" s="23" t="s">
        <v>86</v>
      </c>
      <c r="B12820" s="30">
        <f t="shared" si="200"/>
        <v>39154</v>
      </c>
    </row>
    <row r="12821" spans="1:2" x14ac:dyDescent="0.25">
      <c r="A12821" s="23" t="s">
        <v>86</v>
      </c>
      <c r="B12821" s="30">
        <f t="shared" si="200"/>
        <v>39154</v>
      </c>
    </row>
    <row r="12822" spans="1:2" x14ac:dyDescent="0.25">
      <c r="A12822" s="23" t="s">
        <v>86</v>
      </c>
      <c r="B12822" s="30">
        <f t="shared" si="200"/>
        <v>39154</v>
      </c>
    </row>
    <row r="12823" spans="1:2" x14ac:dyDescent="0.25">
      <c r="A12823" s="23" t="s">
        <v>95</v>
      </c>
      <c r="B12823" s="30">
        <f t="shared" si="200"/>
        <v>42411</v>
      </c>
    </row>
    <row r="12824" spans="1:2" x14ac:dyDescent="0.25">
      <c r="A12824" s="23" t="s">
        <v>95</v>
      </c>
      <c r="B12824" s="30">
        <f t="shared" si="200"/>
        <v>42411</v>
      </c>
    </row>
    <row r="12825" spans="1:2" x14ac:dyDescent="0.25">
      <c r="A12825" s="23" t="s">
        <v>95</v>
      </c>
      <c r="B12825" s="30">
        <f t="shared" si="200"/>
        <v>42411</v>
      </c>
    </row>
    <row r="12826" spans="1:2" x14ac:dyDescent="0.25">
      <c r="A12826" s="23" t="s">
        <v>95</v>
      </c>
      <c r="B12826" s="30">
        <f t="shared" si="200"/>
        <v>42411</v>
      </c>
    </row>
    <row r="12827" spans="1:2" x14ac:dyDescent="0.25">
      <c r="A12827" s="23" t="s">
        <v>95</v>
      </c>
      <c r="B12827" s="30">
        <f t="shared" si="200"/>
        <v>42411</v>
      </c>
    </row>
    <row r="12828" spans="1:2" x14ac:dyDescent="0.25">
      <c r="A12828" s="23" t="s">
        <v>96</v>
      </c>
      <c r="B12828" s="30">
        <f t="shared" si="200"/>
        <v>42412</v>
      </c>
    </row>
    <row r="12829" spans="1:2" x14ac:dyDescent="0.25">
      <c r="A12829" s="23" t="s">
        <v>96</v>
      </c>
      <c r="B12829" s="30">
        <f t="shared" si="200"/>
        <v>42412</v>
      </c>
    </row>
    <row r="12830" spans="1:2" x14ac:dyDescent="0.25">
      <c r="A12830" s="23" t="s">
        <v>91</v>
      </c>
      <c r="B12830" s="30">
        <f t="shared" si="200"/>
        <v>42415</v>
      </c>
    </row>
    <row r="12831" spans="1:2" x14ac:dyDescent="0.25">
      <c r="A12831" s="23" t="s">
        <v>91</v>
      </c>
      <c r="B12831" s="30">
        <f t="shared" si="200"/>
        <v>42415</v>
      </c>
    </row>
    <row r="12832" spans="1:2" x14ac:dyDescent="0.25">
      <c r="A12832" s="23" t="s">
        <v>91</v>
      </c>
      <c r="B12832" s="30">
        <f t="shared" si="200"/>
        <v>42415</v>
      </c>
    </row>
    <row r="12833" spans="1:2" x14ac:dyDescent="0.25">
      <c r="A12833" s="23" t="s">
        <v>98</v>
      </c>
      <c r="B12833" s="30">
        <f t="shared" si="200"/>
        <v>42417</v>
      </c>
    </row>
    <row r="12834" spans="1:2" x14ac:dyDescent="0.25">
      <c r="A12834" s="23" t="s">
        <v>98</v>
      </c>
      <c r="B12834" s="30">
        <f t="shared" si="200"/>
        <v>42417</v>
      </c>
    </row>
    <row r="12835" spans="1:2" x14ac:dyDescent="0.25">
      <c r="A12835" s="23" t="s">
        <v>98</v>
      </c>
      <c r="B12835" s="30">
        <f t="shared" si="200"/>
        <v>42417</v>
      </c>
    </row>
    <row r="12836" spans="1:2" x14ac:dyDescent="0.25">
      <c r="A12836" s="23" t="s">
        <v>98</v>
      </c>
      <c r="B12836" s="30">
        <f t="shared" si="200"/>
        <v>42417</v>
      </c>
    </row>
    <row r="12837" spans="1:2" x14ac:dyDescent="0.25">
      <c r="A12837" s="23" t="s">
        <v>98</v>
      </c>
      <c r="B12837" s="30">
        <f t="shared" si="200"/>
        <v>42417</v>
      </c>
    </row>
    <row r="12838" spans="1:2" x14ac:dyDescent="0.25">
      <c r="A12838" s="23" t="s">
        <v>92</v>
      </c>
      <c r="B12838" s="30">
        <f t="shared" si="200"/>
        <v>42418</v>
      </c>
    </row>
    <row r="12839" spans="1:2" x14ac:dyDescent="0.25">
      <c r="A12839" s="23" t="s">
        <v>92</v>
      </c>
      <c r="B12839" s="30">
        <f t="shared" si="200"/>
        <v>42418</v>
      </c>
    </row>
    <row r="12840" spans="1:2" x14ac:dyDescent="0.25">
      <c r="A12840" s="23" t="s">
        <v>99</v>
      </c>
      <c r="B12840" s="30">
        <f t="shared" si="200"/>
        <v>42419</v>
      </c>
    </row>
    <row r="12841" spans="1:2" x14ac:dyDescent="0.25">
      <c r="A12841" s="23" t="s">
        <v>99</v>
      </c>
      <c r="B12841" s="30">
        <f t="shared" si="200"/>
        <v>42419</v>
      </c>
    </row>
    <row r="12842" spans="1:2" x14ac:dyDescent="0.25">
      <c r="A12842" s="23" t="s">
        <v>99</v>
      </c>
      <c r="B12842" s="30">
        <f t="shared" si="200"/>
        <v>42419</v>
      </c>
    </row>
    <row r="12843" spans="1:2" x14ac:dyDescent="0.25">
      <c r="A12843" s="23" t="s">
        <v>93</v>
      </c>
      <c r="B12843" s="30">
        <f t="shared" si="200"/>
        <v>42422</v>
      </c>
    </row>
    <row r="12844" spans="1:2" x14ac:dyDescent="0.25">
      <c r="A12844" s="23" t="s">
        <v>93</v>
      </c>
      <c r="B12844" s="30">
        <f t="shared" si="200"/>
        <v>42422</v>
      </c>
    </row>
    <row r="12845" spans="1:2" x14ac:dyDescent="0.25">
      <c r="A12845" s="23" t="s">
        <v>100</v>
      </c>
      <c r="B12845" s="30">
        <f t="shared" si="200"/>
        <v>42423</v>
      </c>
    </row>
    <row r="12846" spans="1:2" x14ac:dyDescent="0.25">
      <c r="A12846" s="23" t="s">
        <v>100</v>
      </c>
      <c r="B12846" s="30">
        <f t="shared" si="200"/>
        <v>42423</v>
      </c>
    </row>
    <row r="12847" spans="1:2" x14ac:dyDescent="0.25">
      <c r="A12847" s="23" t="s">
        <v>100</v>
      </c>
      <c r="B12847" s="30">
        <f t="shared" si="200"/>
        <v>42423</v>
      </c>
    </row>
    <row r="12848" spans="1:2" x14ac:dyDescent="0.25">
      <c r="A12848" s="23" t="s">
        <v>94</v>
      </c>
      <c r="B12848" s="30">
        <f t="shared" si="200"/>
        <v>42424</v>
      </c>
    </row>
    <row r="12849" spans="1:2" x14ac:dyDescent="0.25">
      <c r="A12849" s="23" t="s">
        <v>94</v>
      </c>
      <c r="B12849" s="30">
        <f t="shared" si="200"/>
        <v>42424</v>
      </c>
    </row>
    <row r="12850" spans="1:2" x14ac:dyDescent="0.25">
      <c r="A12850" s="23" t="s">
        <v>112</v>
      </c>
      <c r="B12850" s="30">
        <f t="shared" si="200"/>
        <v>42395</v>
      </c>
    </row>
    <row r="12851" spans="1:2" x14ac:dyDescent="0.25">
      <c r="A12851" s="23" t="s">
        <v>118</v>
      </c>
      <c r="B12851" s="30">
        <f t="shared" si="200"/>
        <v>42398</v>
      </c>
    </row>
    <row r="12852" spans="1:2" x14ac:dyDescent="0.25">
      <c r="A12852" s="23" t="s">
        <v>118</v>
      </c>
      <c r="B12852" s="30">
        <f t="shared" si="200"/>
        <v>42398</v>
      </c>
    </row>
    <row r="12853" spans="1:2" x14ac:dyDescent="0.25">
      <c r="A12853" s="23" t="s">
        <v>118</v>
      </c>
      <c r="B12853" s="30">
        <f t="shared" si="200"/>
        <v>42398</v>
      </c>
    </row>
    <row r="12854" spans="1:2" x14ac:dyDescent="0.25">
      <c r="A12854" s="23" t="s">
        <v>118</v>
      </c>
      <c r="B12854" s="30">
        <f t="shared" si="200"/>
        <v>42398</v>
      </c>
    </row>
    <row r="12855" spans="1:2" x14ac:dyDescent="0.25">
      <c r="A12855" s="23" t="s">
        <v>118</v>
      </c>
      <c r="B12855" s="30">
        <f t="shared" si="200"/>
        <v>42398</v>
      </c>
    </row>
    <row r="12856" spans="1:2" x14ac:dyDescent="0.25">
      <c r="A12856" s="23" t="s">
        <v>118</v>
      </c>
      <c r="B12856" s="30">
        <f t="shared" si="200"/>
        <v>42398</v>
      </c>
    </row>
    <row r="12857" spans="1:2" x14ac:dyDescent="0.25">
      <c r="A12857" s="23" t="s">
        <v>118</v>
      </c>
      <c r="B12857" s="30">
        <f t="shared" si="200"/>
        <v>42398</v>
      </c>
    </row>
    <row r="12858" spans="1:2" x14ac:dyDescent="0.25">
      <c r="A12858" s="23" t="s">
        <v>118</v>
      </c>
      <c r="B12858" s="30">
        <f t="shared" si="200"/>
        <v>42398</v>
      </c>
    </row>
    <row r="12859" spans="1:2" x14ac:dyDescent="0.25">
      <c r="A12859" s="23" t="s">
        <v>118</v>
      </c>
      <c r="B12859" s="30">
        <f t="shared" si="200"/>
        <v>42398</v>
      </c>
    </row>
    <row r="12860" spans="1:2" x14ac:dyDescent="0.25">
      <c r="A12860" s="23" t="s">
        <v>118</v>
      </c>
      <c r="B12860" s="30">
        <f t="shared" si="200"/>
        <v>42398</v>
      </c>
    </row>
    <row r="12861" spans="1:2" x14ac:dyDescent="0.25">
      <c r="A12861" s="23" t="s">
        <v>118</v>
      </c>
      <c r="B12861" s="30">
        <f t="shared" si="200"/>
        <v>42398</v>
      </c>
    </row>
    <row r="12862" spans="1:2" x14ac:dyDescent="0.25">
      <c r="A12862" s="23" t="s">
        <v>118</v>
      </c>
      <c r="B12862" s="30">
        <f t="shared" si="200"/>
        <v>42398</v>
      </c>
    </row>
    <row r="12863" spans="1:2" x14ac:dyDescent="0.25">
      <c r="A12863" s="23" t="s">
        <v>118</v>
      </c>
      <c r="B12863" s="30">
        <f t="shared" si="200"/>
        <v>42398</v>
      </c>
    </row>
    <row r="12864" spans="1:2" x14ac:dyDescent="0.25">
      <c r="A12864" s="23" t="s">
        <v>118</v>
      </c>
      <c r="B12864" s="30">
        <f t="shared" si="200"/>
        <v>42398</v>
      </c>
    </row>
    <row r="12865" spans="1:2" x14ac:dyDescent="0.25">
      <c r="A12865" s="23" t="s">
        <v>118</v>
      </c>
      <c r="B12865" s="30">
        <f t="shared" si="200"/>
        <v>42398</v>
      </c>
    </row>
    <row r="12866" spans="1:2" x14ac:dyDescent="0.25">
      <c r="A12866" s="23" t="s">
        <v>118</v>
      </c>
      <c r="B12866" s="30">
        <f t="shared" si="200"/>
        <v>42398</v>
      </c>
    </row>
    <row r="12867" spans="1:2" x14ac:dyDescent="0.25">
      <c r="A12867" s="23" t="s">
        <v>118</v>
      </c>
      <c r="B12867" s="30">
        <f t="shared" ref="B12867:B12930" si="201">DATEVALUE(SUBSTITUTE(A12867,".","-"))</f>
        <v>42398</v>
      </c>
    </row>
    <row r="12868" spans="1:2" x14ac:dyDescent="0.25">
      <c r="A12868" s="23" t="s">
        <v>118</v>
      </c>
      <c r="B12868" s="30">
        <f t="shared" si="201"/>
        <v>42398</v>
      </c>
    </row>
    <row r="12869" spans="1:2" x14ac:dyDescent="0.25">
      <c r="A12869" s="23" t="s">
        <v>118</v>
      </c>
      <c r="B12869" s="30">
        <f t="shared" si="201"/>
        <v>42398</v>
      </c>
    </row>
    <row r="12870" spans="1:2" x14ac:dyDescent="0.25">
      <c r="A12870" s="23" t="s">
        <v>118</v>
      </c>
      <c r="B12870" s="30">
        <f t="shared" si="201"/>
        <v>42398</v>
      </c>
    </row>
    <row r="12871" spans="1:2" x14ac:dyDescent="0.25">
      <c r="A12871" s="23" t="s">
        <v>118</v>
      </c>
      <c r="B12871" s="30">
        <f t="shared" si="201"/>
        <v>42398</v>
      </c>
    </row>
    <row r="12872" spans="1:2" x14ac:dyDescent="0.25">
      <c r="A12872" s="23" t="s">
        <v>118</v>
      </c>
      <c r="B12872" s="30">
        <f t="shared" si="201"/>
        <v>42398</v>
      </c>
    </row>
    <row r="12873" spans="1:2" x14ac:dyDescent="0.25">
      <c r="A12873" s="23" t="s">
        <v>118</v>
      </c>
      <c r="B12873" s="30">
        <f t="shared" si="201"/>
        <v>42398</v>
      </c>
    </row>
    <row r="12874" spans="1:2" x14ac:dyDescent="0.25">
      <c r="A12874" s="23" t="s">
        <v>118</v>
      </c>
      <c r="B12874" s="30">
        <f t="shared" si="201"/>
        <v>42398</v>
      </c>
    </row>
    <row r="12875" spans="1:2" x14ac:dyDescent="0.25">
      <c r="A12875" s="23" t="s">
        <v>118</v>
      </c>
      <c r="B12875" s="30">
        <f t="shared" si="201"/>
        <v>42398</v>
      </c>
    </row>
    <row r="12876" spans="1:2" x14ac:dyDescent="0.25">
      <c r="A12876" s="23" t="s">
        <v>118</v>
      </c>
      <c r="B12876" s="30">
        <f t="shared" si="201"/>
        <v>42398</v>
      </c>
    </row>
    <row r="12877" spans="1:2" x14ac:dyDescent="0.25">
      <c r="A12877" s="23" t="s">
        <v>118</v>
      </c>
      <c r="B12877" s="30">
        <f t="shared" si="201"/>
        <v>42398</v>
      </c>
    </row>
    <row r="12878" spans="1:2" x14ac:dyDescent="0.25">
      <c r="A12878" s="23" t="s">
        <v>118</v>
      </c>
      <c r="B12878" s="30">
        <f t="shared" si="201"/>
        <v>42398</v>
      </c>
    </row>
    <row r="12879" spans="1:2" x14ac:dyDescent="0.25">
      <c r="A12879" s="23" t="s">
        <v>118</v>
      </c>
      <c r="B12879" s="30">
        <f t="shared" si="201"/>
        <v>42398</v>
      </c>
    </row>
    <row r="12880" spans="1:2" x14ac:dyDescent="0.25">
      <c r="A12880" s="23" t="s">
        <v>118</v>
      </c>
      <c r="B12880" s="30">
        <f t="shared" si="201"/>
        <v>42398</v>
      </c>
    </row>
    <row r="12881" spans="1:2" x14ac:dyDescent="0.25">
      <c r="A12881" s="23" t="s">
        <v>118</v>
      </c>
      <c r="B12881" s="30">
        <f t="shared" si="201"/>
        <v>42398</v>
      </c>
    </row>
    <row r="12882" spans="1:2" x14ac:dyDescent="0.25">
      <c r="A12882" s="23" t="s">
        <v>118</v>
      </c>
      <c r="B12882" s="30">
        <f t="shared" si="201"/>
        <v>42398</v>
      </c>
    </row>
    <row r="12883" spans="1:2" x14ac:dyDescent="0.25">
      <c r="A12883" s="23" t="s">
        <v>118</v>
      </c>
      <c r="B12883" s="30">
        <f t="shared" si="201"/>
        <v>42398</v>
      </c>
    </row>
    <row r="12884" spans="1:2" x14ac:dyDescent="0.25">
      <c r="A12884" s="23" t="s">
        <v>118</v>
      </c>
      <c r="B12884" s="30">
        <f t="shared" si="201"/>
        <v>42398</v>
      </c>
    </row>
    <row r="12885" spans="1:2" x14ac:dyDescent="0.25">
      <c r="A12885" s="23" t="s">
        <v>118</v>
      </c>
      <c r="B12885" s="30">
        <f t="shared" si="201"/>
        <v>42398</v>
      </c>
    </row>
    <row r="12886" spans="1:2" x14ac:dyDescent="0.25">
      <c r="A12886" s="23" t="s">
        <v>118</v>
      </c>
      <c r="B12886" s="30">
        <f t="shared" si="201"/>
        <v>42398</v>
      </c>
    </row>
    <row r="12887" spans="1:2" x14ac:dyDescent="0.25">
      <c r="A12887" s="23" t="s">
        <v>118</v>
      </c>
      <c r="B12887" s="30">
        <f t="shared" si="201"/>
        <v>42398</v>
      </c>
    </row>
    <row r="12888" spans="1:2" x14ac:dyDescent="0.25">
      <c r="A12888" s="23" t="s">
        <v>128</v>
      </c>
      <c r="B12888" s="30">
        <f t="shared" si="201"/>
        <v>42400</v>
      </c>
    </row>
    <row r="12889" spans="1:2" x14ac:dyDescent="0.25">
      <c r="A12889" s="23" t="s">
        <v>98</v>
      </c>
      <c r="B12889" s="30">
        <f t="shared" si="201"/>
        <v>42417</v>
      </c>
    </row>
    <row r="12890" spans="1:2" x14ac:dyDescent="0.25">
      <c r="A12890" s="23" t="s">
        <v>94</v>
      </c>
      <c r="B12890" s="30">
        <f t="shared" si="201"/>
        <v>42424</v>
      </c>
    </row>
    <row r="12891" spans="1:2" x14ac:dyDescent="0.25">
      <c r="A12891" s="23" t="s">
        <v>92</v>
      </c>
      <c r="B12891" s="30">
        <f t="shared" si="201"/>
        <v>42418</v>
      </c>
    </row>
    <row r="12892" spans="1:2" x14ac:dyDescent="0.25">
      <c r="A12892" s="23" t="s">
        <v>97</v>
      </c>
      <c r="B12892" s="30">
        <f t="shared" si="201"/>
        <v>42416</v>
      </c>
    </row>
    <row r="12893" spans="1:2" x14ac:dyDescent="0.25">
      <c r="A12893" s="23" t="s">
        <v>97</v>
      </c>
      <c r="B12893" s="30">
        <f t="shared" si="201"/>
        <v>42416</v>
      </c>
    </row>
    <row r="12894" spans="1:2" x14ac:dyDescent="0.25">
      <c r="A12894" s="23" t="s">
        <v>97</v>
      </c>
      <c r="B12894" s="30">
        <f t="shared" si="201"/>
        <v>42416</v>
      </c>
    </row>
    <row r="12895" spans="1:2" x14ac:dyDescent="0.25">
      <c r="A12895" s="23" t="s">
        <v>97</v>
      </c>
      <c r="B12895" s="30">
        <f t="shared" si="201"/>
        <v>42416</v>
      </c>
    </row>
    <row r="12896" spans="1:2" x14ac:dyDescent="0.25">
      <c r="A12896" s="23" t="s">
        <v>97</v>
      </c>
      <c r="B12896" s="30">
        <f t="shared" si="201"/>
        <v>42416</v>
      </c>
    </row>
    <row r="12897" spans="1:2" x14ac:dyDescent="0.25">
      <c r="A12897" s="23" t="s">
        <v>97</v>
      </c>
      <c r="B12897" s="30">
        <f t="shared" si="201"/>
        <v>42416</v>
      </c>
    </row>
    <row r="12898" spans="1:2" x14ac:dyDescent="0.25">
      <c r="A12898" s="23" t="s">
        <v>97</v>
      </c>
      <c r="B12898" s="30">
        <f t="shared" si="201"/>
        <v>42416</v>
      </c>
    </row>
    <row r="12899" spans="1:2" x14ac:dyDescent="0.25">
      <c r="A12899" s="23" t="s">
        <v>118</v>
      </c>
      <c r="B12899" s="30">
        <f t="shared" si="201"/>
        <v>42398</v>
      </c>
    </row>
    <row r="12900" spans="1:2" x14ac:dyDescent="0.25">
      <c r="A12900" s="23" t="s">
        <v>128</v>
      </c>
      <c r="B12900" s="30">
        <f t="shared" si="201"/>
        <v>42400</v>
      </c>
    </row>
    <row r="12901" spans="1:2" x14ac:dyDescent="0.25">
      <c r="A12901" s="23" t="s">
        <v>118</v>
      </c>
      <c r="B12901" s="30">
        <f t="shared" si="201"/>
        <v>42398</v>
      </c>
    </row>
    <row r="12902" spans="1:2" x14ac:dyDescent="0.25">
      <c r="A12902" s="23" t="s">
        <v>88</v>
      </c>
      <c r="B12902" s="30">
        <f t="shared" si="201"/>
        <v>39156</v>
      </c>
    </row>
    <row r="12903" spans="1:2" x14ac:dyDescent="0.25">
      <c r="A12903" s="23" t="s">
        <v>88</v>
      </c>
      <c r="B12903" s="30">
        <f t="shared" si="201"/>
        <v>39156</v>
      </c>
    </row>
    <row r="12904" spans="1:2" x14ac:dyDescent="0.25">
      <c r="A12904" s="23" t="s">
        <v>88</v>
      </c>
      <c r="B12904" s="30">
        <f t="shared" si="201"/>
        <v>39156</v>
      </c>
    </row>
    <row r="12905" spans="1:2" x14ac:dyDescent="0.25">
      <c r="A12905" s="23" t="s">
        <v>88</v>
      </c>
      <c r="B12905" s="30">
        <f t="shared" si="201"/>
        <v>39156</v>
      </c>
    </row>
    <row r="12906" spans="1:2" x14ac:dyDescent="0.25">
      <c r="A12906" s="23" t="s">
        <v>88</v>
      </c>
      <c r="B12906" s="30">
        <f t="shared" si="201"/>
        <v>39156</v>
      </c>
    </row>
    <row r="12907" spans="1:2" x14ac:dyDescent="0.25">
      <c r="A12907" s="23" t="s">
        <v>88</v>
      </c>
      <c r="B12907" s="30">
        <f t="shared" si="201"/>
        <v>39156</v>
      </c>
    </row>
    <row r="12908" spans="1:2" x14ac:dyDescent="0.25">
      <c r="A12908" s="23" t="s">
        <v>88</v>
      </c>
      <c r="B12908" s="30">
        <f t="shared" si="201"/>
        <v>39156</v>
      </c>
    </row>
    <row r="12909" spans="1:2" x14ac:dyDescent="0.25">
      <c r="A12909" s="23" t="s">
        <v>88</v>
      </c>
      <c r="B12909" s="30">
        <f t="shared" si="201"/>
        <v>39156</v>
      </c>
    </row>
    <row r="12910" spans="1:2" x14ac:dyDescent="0.25">
      <c r="A12910" s="23" t="s">
        <v>88</v>
      </c>
      <c r="B12910" s="30">
        <f t="shared" si="201"/>
        <v>39156</v>
      </c>
    </row>
    <row r="12911" spans="1:2" x14ac:dyDescent="0.25">
      <c r="A12911" s="23" t="s">
        <v>88</v>
      </c>
      <c r="B12911" s="30">
        <f t="shared" si="201"/>
        <v>39156</v>
      </c>
    </row>
    <row r="12912" spans="1:2" x14ac:dyDescent="0.25">
      <c r="A12912" s="23" t="s">
        <v>88</v>
      </c>
      <c r="B12912" s="30">
        <f t="shared" si="201"/>
        <v>39156</v>
      </c>
    </row>
    <row r="12913" spans="1:2" x14ac:dyDescent="0.25">
      <c r="A12913" s="23" t="s">
        <v>88</v>
      </c>
      <c r="B12913" s="30">
        <f t="shared" si="201"/>
        <v>39156</v>
      </c>
    </row>
    <row r="12914" spans="1:2" x14ac:dyDescent="0.25">
      <c r="A12914" s="23" t="s">
        <v>136</v>
      </c>
      <c r="B12914" s="30">
        <f t="shared" si="201"/>
        <v>39157</v>
      </c>
    </row>
    <row r="12915" spans="1:2" x14ac:dyDescent="0.25">
      <c r="A12915" s="23" t="s">
        <v>136</v>
      </c>
      <c r="B12915" s="30">
        <f t="shared" si="201"/>
        <v>39157</v>
      </c>
    </row>
    <row r="12916" spans="1:2" x14ac:dyDescent="0.25">
      <c r="A12916" s="23" t="s">
        <v>136</v>
      </c>
      <c r="B12916" s="30">
        <f t="shared" si="201"/>
        <v>39157</v>
      </c>
    </row>
    <row r="12917" spans="1:2" x14ac:dyDescent="0.25">
      <c r="A12917" s="23" t="s">
        <v>136</v>
      </c>
      <c r="B12917" s="30">
        <f t="shared" si="201"/>
        <v>39157</v>
      </c>
    </row>
    <row r="12918" spans="1:2" x14ac:dyDescent="0.25">
      <c r="A12918" s="23" t="s">
        <v>136</v>
      </c>
      <c r="B12918" s="30">
        <f t="shared" si="201"/>
        <v>39157</v>
      </c>
    </row>
    <row r="12919" spans="1:2" x14ac:dyDescent="0.25">
      <c r="A12919" s="23" t="s">
        <v>136</v>
      </c>
      <c r="B12919" s="30">
        <f t="shared" si="201"/>
        <v>39157</v>
      </c>
    </row>
    <row r="12920" spans="1:2" x14ac:dyDescent="0.25">
      <c r="A12920" s="23" t="s">
        <v>136</v>
      </c>
      <c r="B12920" s="30">
        <f t="shared" si="201"/>
        <v>39157</v>
      </c>
    </row>
    <row r="12921" spans="1:2" x14ac:dyDescent="0.25">
      <c r="A12921" s="23" t="s">
        <v>136</v>
      </c>
      <c r="B12921" s="30">
        <f t="shared" si="201"/>
        <v>39157</v>
      </c>
    </row>
    <row r="12922" spans="1:2" x14ac:dyDescent="0.25">
      <c r="A12922" s="23" t="s">
        <v>98</v>
      </c>
      <c r="B12922" s="30">
        <f t="shared" si="201"/>
        <v>42417</v>
      </c>
    </row>
    <row r="12923" spans="1:2" x14ac:dyDescent="0.25">
      <c r="A12923" s="23" t="s">
        <v>98</v>
      </c>
      <c r="B12923" s="30">
        <f t="shared" si="201"/>
        <v>42417</v>
      </c>
    </row>
    <row r="12924" spans="1:2" x14ac:dyDescent="0.25">
      <c r="A12924" s="23" t="s">
        <v>98</v>
      </c>
      <c r="B12924" s="30">
        <f t="shared" si="201"/>
        <v>42417</v>
      </c>
    </row>
    <row r="12925" spans="1:2" x14ac:dyDescent="0.25">
      <c r="A12925" s="23" t="s">
        <v>98</v>
      </c>
      <c r="B12925" s="30">
        <f t="shared" si="201"/>
        <v>42417</v>
      </c>
    </row>
    <row r="12926" spans="1:2" x14ac:dyDescent="0.25">
      <c r="A12926" s="23" t="s">
        <v>98</v>
      </c>
      <c r="B12926" s="30">
        <f t="shared" si="201"/>
        <v>42417</v>
      </c>
    </row>
    <row r="12927" spans="1:2" x14ac:dyDescent="0.25">
      <c r="A12927" s="23" t="s">
        <v>98</v>
      </c>
      <c r="B12927" s="30">
        <f t="shared" si="201"/>
        <v>42417</v>
      </c>
    </row>
    <row r="12928" spans="1:2" x14ac:dyDescent="0.25">
      <c r="A12928" s="23" t="s">
        <v>98</v>
      </c>
      <c r="B12928" s="30">
        <f t="shared" si="201"/>
        <v>42417</v>
      </c>
    </row>
    <row r="12929" spans="1:2" x14ac:dyDescent="0.25">
      <c r="A12929" s="23" t="s">
        <v>94</v>
      </c>
      <c r="B12929" s="30">
        <f t="shared" si="201"/>
        <v>42424</v>
      </c>
    </row>
    <row r="12930" spans="1:2" x14ac:dyDescent="0.25">
      <c r="A12930" s="23" t="s">
        <v>94</v>
      </c>
      <c r="B12930" s="30">
        <f t="shared" si="201"/>
        <v>42424</v>
      </c>
    </row>
    <row r="12931" spans="1:2" x14ac:dyDescent="0.25">
      <c r="A12931" s="23" t="s">
        <v>94</v>
      </c>
      <c r="B12931" s="30">
        <f t="shared" ref="B12931:B12994" si="202">DATEVALUE(SUBSTITUTE(A12931,".","-"))</f>
        <v>42424</v>
      </c>
    </row>
    <row r="12932" spans="1:2" x14ac:dyDescent="0.25">
      <c r="A12932" s="23" t="s">
        <v>94</v>
      </c>
      <c r="B12932" s="30">
        <f t="shared" si="202"/>
        <v>42424</v>
      </c>
    </row>
    <row r="12933" spans="1:2" x14ac:dyDescent="0.25">
      <c r="A12933" s="23" t="s">
        <v>94</v>
      </c>
      <c r="B12933" s="30">
        <f t="shared" si="202"/>
        <v>42424</v>
      </c>
    </row>
    <row r="12934" spans="1:2" x14ac:dyDescent="0.25">
      <c r="A12934" s="23" t="s">
        <v>94</v>
      </c>
      <c r="B12934" s="30">
        <f t="shared" si="202"/>
        <v>42424</v>
      </c>
    </row>
    <row r="12935" spans="1:2" x14ac:dyDescent="0.25">
      <c r="A12935" s="23" t="s">
        <v>137</v>
      </c>
      <c r="B12935" s="30">
        <f t="shared" si="202"/>
        <v>42420</v>
      </c>
    </row>
    <row r="12936" spans="1:2" x14ac:dyDescent="0.25">
      <c r="A12936" s="23" t="s">
        <v>137</v>
      </c>
      <c r="B12936" s="30">
        <f t="shared" si="202"/>
        <v>42420</v>
      </c>
    </row>
    <row r="12937" spans="1:2" x14ac:dyDescent="0.25">
      <c r="A12937" s="23" t="s">
        <v>137</v>
      </c>
      <c r="B12937" s="30">
        <f t="shared" si="202"/>
        <v>42420</v>
      </c>
    </row>
    <row r="12938" spans="1:2" x14ac:dyDescent="0.25">
      <c r="A12938" s="23" t="s">
        <v>137</v>
      </c>
      <c r="B12938" s="30">
        <f t="shared" si="202"/>
        <v>42420</v>
      </c>
    </row>
    <row r="12939" spans="1:2" x14ac:dyDescent="0.25">
      <c r="A12939" s="23" t="s">
        <v>137</v>
      </c>
      <c r="B12939" s="30">
        <f t="shared" si="202"/>
        <v>42420</v>
      </c>
    </row>
    <row r="12940" spans="1:2" x14ac:dyDescent="0.25">
      <c r="A12940" s="23" t="s">
        <v>137</v>
      </c>
      <c r="B12940" s="30">
        <f t="shared" si="202"/>
        <v>42420</v>
      </c>
    </row>
    <row r="12941" spans="1:2" x14ac:dyDescent="0.25">
      <c r="A12941" s="23" t="s">
        <v>137</v>
      </c>
      <c r="B12941" s="30">
        <f t="shared" si="202"/>
        <v>42420</v>
      </c>
    </row>
    <row r="12942" spans="1:2" x14ac:dyDescent="0.25">
      <c r="A12942" s="23" t="s">
        <v>137</v>
      </c>
      <c r="B12942" s="30">
        <f t="shared" si="202"/>
        <v>42420</v>
      </c>
    </row>
    <row r="12943" spans="1:2" x14ac:dyDescent="0.25">
      <c r="A12943" s="23" t="s">
        <v>137</v>
      </c>
      <c r="B12943" s="30">
        <f t="shared" si="202"/>
        <v>42420</v>
      </c>
    </row>
    <row r="12944" spans="1:2" x14ac:dyDescent="0.25">
      <c r="A12944" s="23" t="s">
        <v>137</v>
      </c>
      <c r="B12944" s="30">
        <f t="shared" si="202"/>
        <v>42420</v>
      </c>
    </row>
    <row r="12945" spans="1:2" x14ac:dyDescent="0.25">
      <c r="A12945" s="23" t="s">
        <v>137</v>
      </c>
      <c r="B12945" s="30">
        <f t="shared" si="202"/>
        <v>42420</v>
      </c>
    </row>
    <row r="12946" spans="1:2" x14ac:dyDescent="0.25">
      <c r="A12946" s="23" t="s">
        <v>137</v>
      </c>
      <c r="B12946" s="30">
        <f t="shared" si="202"/>
        <v>42420</v>
      </c>
    </row>
    <row r="12947" spans="1:2" x14ac:dyDescent="0.25">
      <c r="A12947" s="23" t="s">
        <v>137</v>
      </c>
      <c r="B12947" s="30">
        <f t="shared" si="202"/>
        <v>42420</v>
      </c>
    </row>
    <row r="12948" spans="1:2" x14ac:dyDescent="0.25">
      <c r="A12948" s="23" t="s">
        <v>137</v>
      </c>
      <c r="B12948" s="30">
        <f t="shared" si="202"/>
        <v>42420</v>
      </c>
    </row>
    <row r="12949" spans="1:2" x14ac:dyDescent="0.25">
      <c r="A12949" s="23" t="s">
        <v>137</v>
      </c>
      <c r="B12949" s="30">
        <f t="shared" si="202"/>
        <v>42420</v>
      </c>
    </row>
    <row r="12950" spans="1:2" x14ac:dyDescent="0.25">
      <c r="A12950" s="23" t="s">
        <v>137</v>
      </c>
      <c r="B12950" s="30">
        <f t="shared" si="202"/>
        <v>42420</v>
      </c>
    </row>
    <row r="12951" spans="1:2" x14ac:dyDescent="0.25">
      <c r="A12951" s="23" t="s">
        <v>137</v>
      </c>
      <c r="B12951" s="30">
        <f t="shared" si="202"/>
        <v>42420</v>
      </c>
    </row>
    <row r="12952" spans="1:2" x14ac:dyDescent="0.25">
      <c r="A12952" s="23" t="s">
        <v>137</v>
      </c>
      <c r="B12952" s="30">
        <f t="shared" si="202"/>
        <v>42420</v>
      </c>
    </row>
    <row r="12953" spans="1:2" x14ac:dyDescent="0.25">
      <c r="A12953" s="23" t="s">
        <v>137</v>
      </c>
      <c r="B12953" s="30">
        <f t="shared" si="202"/>
        <v>42420</v>
      </c>
    </row>
    <row r="12954" spans="1:2" x14ac:dyDescent="0.25">
      <c r="A12954" s="23" t="s">
        <v>137</v>
      </c>
      <c r="B12954" s="30">
        <f t="shared" si="202"/>
        <v>42420</v>
      </c>
    </row>
    <row r="12955" spans="1:2" x14ac:dyDescent="0.25">
      <c r="A12955" s="23" t="s">
        <v>137</v>
      </c>
      <c r="B12955" s="30">
        <f t="shared" si="202"/>
        <v>42420</v>
      </c>
    </row>
    <row r="12956" spans="1:2" x14ac:dyDescent="0.25">
      <c r="A12956" s="23" t="s">
        <v>137</v>
      </c>
      <c r="B12956" s="30">
        <f t="shared" si="202"/>
        <v>42420</v>
      </c>
    </row>
    <row r="12957" spans="1:2" x14ac:dyDescent="0.25">
      <c r="A12957" s="23" t="s">
        <v>137</v>
      </c>
      <c r="B12957" s="30">
        <f t="shared" si="202"/>
        <v>42420</v>
      </c>
    </row>
    <row r="12958" spans="1:2" x14ac:dyDescent="0.25">
      <c r="A12958" s="23" t="s">
        <v>137</v>
      </c>
      <c r="B12958" s="30">
        <f t="shared" si="202"/>
        <v>42420</v>
      </c>
    </row>
    <row r="12959" spans="1:2" x14ac:dyDescent="0.25">
      <c r="A12959" s="23" t="s">
        <v>137</v>
      </c>
      <c r="B12959" s="30">
        <f t="shared" si="202"/>
        <v>42420</v>
      </c>
    </row>
    <row r="12960" spans="1:2" x14ac:dyDescent="0.25">
      <c r="A12960" s="23" t="s">
        <v>137</v>
      </c>
      <c r="B12960" s="30">
        <f t="shared" si="202"/>
        <v>42420</v>
      </c>
    </row>
    <row r="12961" spans="1:2" x14ac:dyDescent="0.25">
      <c r="A12961" s="23" t="s">
        <v>137</v>
      </c>
      <c r="B12961" s="30">
        <f t="shared" si="202"/>
        <v>42420</v>
      </c>
    </row>
    <row r="12962" spans="1:2" x14ac:dyDescent="0.25">
      <c r="A12962" s="23" t="s">
        <v>137</v>
      </c>
      <c r="B12962" s="30">
        <f t="shared" si="202"/>
        <v>42420</v>
      </c>
    </row>
    <row r="12963" spans="1:2" x14ac:dyDescent="0.25">
      <c r="A12963" s="23" t="s">
        <v>137</v>
      </c>
      <c r="B12963" s="30">
        <f t="shared" si="202"/>
        <v>42420</v>
      </c>
    </row>
    <row r="12964" spans="1:2" x14ac:dyDescent="0.25">
      <c r="A12964" s="23" t="s">
        <v>137</v>
      </c>
      <c r="B12964" s="30">
        <f t="shared" si="202"/>
        <v>42420</v>
      </c>
    </row>
    <row r="12965" spans="1:2" x14ac:dyDescent="0.25">
      <c r="A12965" s="23" t="s">
        <v>137</v>
      </c>
      <c r="B12965" s="30">
        <f t="shared" si="202"/>
        <v>42420</v>
      </c>
    </row>
    <row r="12966" spans="1:2" x14ac:dyDescent="0.25">
      <c r="A12966" s="23" t="s">
        <v>137</v>
      </c>
      <c r="B12966" s="30">
        <f t="shared" si="202"/>
        <v>42420</v>
      </c>
    </row>
    <row r="12967" spans="1:2" x14ac:dyDescent="0.25">
      <c r="A12967" s="23" t="s">
        <v>137</v>
      </c>
      <c r="B12967" s="30">
        <f t="shared" si="202"/>
        <v>42420</v>
      </c>
    </row>
    <row r="12968" spans="1:2" x14ac:dyDescent="0.25">
      <c r="A12968" s="23" t="s">
        <v>137</v>
      </c>
      <c r="B12968" s="30">
        <f t="shared" si="202"/>
        <v>42420</v>
      </c>
    </row>
    <row r="12969" spans="1:2" x14ac:dyDescent="0.25">
      <c r="A12969" s="23" t="s">
        <v>137</v>
      </c>
      <c r="B12969" s="30">
        <f t="shared" si="202"/>
        <v>42420</v>
      </c>
    </row>
    <row r="12970" spans="1:2" x14ac:dyDescent="0.25">
      <c r="A12970" s="23" t="s">
        <v>137</v>
      </c>
      <c r="B12970" s="30">
        <f t="shared" si="202"/>
        <v>42420</v>
      </c>
    </row>
    <row r="12971" spans="1:2" x14ac:dyDescent="0.25">
      <c r="A12971" s="23" t="s">
        <v>137</v>
      </c>
      <c r="B12971" s="30">
        <f t="shared" si="202"/>
        <v>42420</v>
      </c>
    </row>
    <row r="12972" spans="1:2" x14ac:dyDescent="0.25">
      <c r="A12972" s="23" t="s">
        <v>137</v>
      </c>
      <c r="B12972" s="30">
        <f t="shared" si="202"/>
        <v>42420</v>
      </c>
    </row>
    <row r="12973" spans="1:2" x14ac:dyDescent="0.25">
      <c r="A12973" s="23" t="s">
        <v>137</v>
      </c>
      <c r="B12973" s="30">
        <f t="shared" si="202"/>
        <v>42420</v>
      </c>
    </row>
    <row r="12974" spans="1:2" x14ac:dyDescent="0.25">
      <c r="A12974" s="23" t="s">
        <v>137</v>
      </c>
      <c r="B12974" s="30">
        <f t="shared" si="202"/>
        <v>42420</v>
      </c>
    </row>
    <row r="12975" spans="1:2" x14ac:dyDescent="0.25">
      <c r="A12975" s="23" t="s">
        <v>137</v>
      </c>
      <c r="B12975" s="30">
        <f t="shared" si="202"/>
        <v>42420</v>
      </c>
    </row>
    <row r="12976" spans="1:2" x14ac:dyDescent="0.25">
      <c r="A12976" s="23" t="s">
        <v>137</v>
      </c>
      <c r="B12976" s="30">
        <f t="shared" si="202"/>
        <v>42420</v>
      </c>
    </row>
    <row r="12977" spans="1:2" x14ac:dyDescent="0.25">
      <c r="A12977" s="23" t="s">
        <v>137</v>
      </c>
      <c r="B12977" s="30">
        <f t="shared" si="202"/>
        <v>42420</v>
      </c>
    </row>
    <row r="12978" spans="1:2" x14ac:dyDescent="0.25">
      <c r="A12978" s="23" t="s">
        <v>137</v>
      </c>
      <c r="B12978" s="30">
        <f t="shared" si="202"/>
        <v>42420</v>
      </c>
    </row>
    <row r="12979" spans="1:2" x14ac:dyDescent="0.25">
      <c r="A12979" s="23" t="s">
        <v>137</v>
      </c>
      <c r="B12979" s="30">
        <f t="shared" si="202"/>
        <v>42420</v>
      </c>
    </row>
    <row r="12980" spans="1:2" x14ac:dyDescent="0.25">
      <c r="A12980" s="23" t="s">
        <v>137</v>
      </c>
      <c r="B12980" s="30">
        <f t="shared" si="202"/>
        <v>42420</v>
      </c>
    </row>
    <row r="12981" spans="1:2" x14ac:dyDescent="0.25">
      <c r="A12981" s="23" t="s">
        <v>137</v>
      </c>
      <c r="B12981" s="30">
        <f t="shared" si="202"/>
        <v>42420</v>
      </c>
    </row>
    <row r="12982" spans="1:2" x14ac:dyDescent="0.25">
      <c r="A12982" s="23" t="s">
        <v>137</v>
      </c>
      <c r="B12982" s="30">
        <f t="shared" si="202"/>
        <v>42420</v>
      </c>
    </row>
    <row r="12983" spans="1:2" x14ac:dyDescent="0.25">
      <c r="A12983" s="23" t="s">
        <v>137</v>
      </c>
      <c r="B12983" s="30">
        <f t="shared" si="202"/>
        <v>42420</v>
      </c>
    </row>
    <row r="12984" spans="1:2" x14ac:dyDescent="0.25">
      <c r="A12984" s="23" t="s">
        <v>137</v>
      </c>
      <c r="B12984" s="30">
        <f t="shared" si="202"/>
        <v>42420</v>
      </c>
    </row>
    <row r="12985" spans="1:2" x14ac:dyDescent="0.25">
      <c r="A12985" s="23" t="s">
        <v>137</v>
      </c>
      <c r="B12985" s="30">
        <f t="shared" si="202"/>
        <v>42420</v>
      </c>
    </row>
    <row r="12986" spans="1:2" x14ac:dyDescent="0.25">
      <c r="A12986" s="23" t="s">
        <v>137</v>
      </c>
      <c r="B12986" s="30">
        <f t="shared" si="202"/>
        <v>42420</v>
      </c>
    </row>
    <row r="12987" spans="1:2" x14ac:dyDescent="0.25">
      <c r="A12987" s="23" t="s">
        <v>137</v>
      </c>
      <c r="B12987" s="30">
        <f t="shared" si="202"/>
        <v>42420</v>
      </c>
    </row>
    <row r="12988" spans="1:2" x14ac:dyDescent="0.25">
      <c r="A12988" s="23" t="s">
        <v>137</v>
      </c>
      <c r="B12988" s="30">
        <f t="shared" si="202"/>
        <v>42420</v>
      </c>
    </row>
    <row r="12989" spans="1:2" x14ac:dyDescent="0.25">
      <c r="A12989" s="23" t="s">
        <v>137</v>
      </c>
      <c r="B12989" s="30">
        <f t="shared" si="202"/>
        <v>42420</v>
      </c>
    </row>
    <row r="12990" spans="1:2" x14ac:dyDescent="0.25">
      <c r="A12990" s="23" t="s">
        <v>137</v>
      </c>
      <c r="B12990" s="30">
        <f t="shared" si="202"/>
        <v>42420</v>
      </c>
    </row>
    <row r="12991" spans="1:2" x14ac:dyDescent="0.25">
      <c r="A12991" s="23" t="s">
        <v>137</v>
      </c>
      <c r="B12991" s="30">
        <f t="shared" si="202"/>
        <v>42420</v>
      </c>
    </row>
    <row r="12992" spans="1:2" x14ac:dyDescent="0.25">
      <c r="A12992" s="23" t="s">
        <v>137</v>
      </c>
      <c r="B12992" s="30">
        <f t="shared" si="202"/>
        <v>42420</v>
      </c>
    </row>
    <row r="12993" spans="1:2" x14ac:dyDescent="0.25">
      <c r="A12993" s="23" t="s">
        <v>137</v>
      </c>
      <c r="B12993" s="30">
        <f t="shared" si="202"/>
        <v>42420</v>
      </c>
    </row>
    <row r="12994" spans="1:2" x14ac:dyDescent="0.25">
      <c r="A12994" s="23" t="s">
        <v>137</v>
      </c>
      <c r="B12994" s="30">
        <f t="shared" si="202"/>
        <v>42420</v>
      </c>
    </row>
    <row r="12995" spans="1:2" x14ac:dyDescent="0.25">
      <c r="A12995" s="23" t="s">
        <v>137</v>
      </c>
      <c r="B12995" s="30">
        <f t="shared" ref="B12995:B13058" si="203">DATEVALUE(SUBSTITUTE(A12995,".","-"))</f>
        <v>42420</v>
      </c>
    </row>
    <row r="12996" spans="1:2" x14ac:dyDescent="0.25">
      <c r="A12996" s="23" t="s">
        <v>137</v>
      </c>
      <c r="B12996" s="30">
        <f t="shared" si="203"/>
        <v>42420</v>
      </c>
    </row>
    <row r="12997" spans="1:2" x14ac:dyDescent="0.25">
      <c r="A12997" s="23" t="s">
        <v>137</v>
      </c>
      <c r="B12997" s="30">
        <f t="shared" si="203"/>
        <v>42420</v>
      </c>
    </row>
    <row r="12998" spans="1:2" x14ac:dyDescent="0.25">
      <c r="A12998" s="23" t="s">
        <v>137</v>
      </c>
      <c r="B12998" s="30">
        <f t="shared" si="203"/>
        <v>42420</v>
      </c>
    </row>
    <row r="12999" spans="1:2" x14ac:dyDescent="0.25">
      <c r="A12999" s="23" t="s">
        <v>137</v>
      </c>
      <c r="B12999" s="30">
        <f t="shared" si="203"/>
        <v>42420</v>
      </c>
    </row>
    <row r="13000" spans="1:2" x14ac:dyDescent="0.25">
      <c r="A13000" s="23" t="s">
        <v>137</v>
      </c>
      <c r="B13000" s="30">
        <f t="shared" si="203"/>
        <v>42420</v>
      </c>
    </row>
    <row r="13001" spans="1:2" x14ac:dyDescent="0.25">
      <c r="A13001" s="23" t="s">
        <v>137</v>
      </c>
      <c r="B13001" s="30">
        <f t="shared" si="203"/>
        <v>42420</v>
      </c>
    </row>
    <row r="13002" spans="1:2" x14ac:dyDescent="0.25">
      <c r="A13002" s="23" t="s">
        <v>137</v>
      </c>
      <c r="B13002" s="30">
        <f t="shared" si="203"/>
        <v>42420</v>
      </c>
    </row>
    <row r="13003" spans="1:2" x14ac:dyDescent="0.25">
      <c r="A13003" s="23" t="s">
        <v>137</v>
      </c>
      <c r="B13003" s="30">
        <f t="shared" si="203"/>
        <v>42420</v>
      </c>
    </row>
    <row r="13004" spans="1:2" x14ac:dyDescent="0.25">
      <c r="A13004" s="23" t="s">
        <v>137</v>
      </c>
      <c r="B13004" s="30">
        <f t="shared" si="203"/>
        <v>42420</v>
      </c>
    </row>
    <row r="13005" spans="1:2" x14ac:dyDescent="0.25">
      <c r="A13005" s="23" t="s">
        <v>137</v>
      </c>
      <c r="B13005" s="30">
        <f t="shared" si="203"/>
        <v>42420</v>
      </c>
    </row>
    <row r="13006" spans="1:2" x14ac:dyDescent="0.25">
      <c r="A13006" s="23" t="s">
        <v>137</v>
      </c>
      <c r="B13006" s="30">
        <f t="shared" si="203"/>
        <v>42420</v>
      </c>
    </row>
    <row r="13007" spans="1:2" x14ac:dyDescent="0.25">
      <c r="A13007" s="23" t="s">
        <v>137</v>
      </c>
      <c r="B13007" s="30">
        <f t="shared" si="203"/>
        <v>42420</v>
      </c>
    </row>
    <row r="13008" spans="1:2" x14ac:dyDescent="0.25">
      <c r="A13008" s="23" t="s">
        <v>137</v>
      </c>
      <c r="B13008" s="30">
        <f t="shared" si="203"/>
        <v>42420</v>
      </c>
    </row>
    <row r="13009" spans="1:2" x14ac:dyDescent="0.25">
      <c r="A13009" s="23" t="s">
        <v>137</v>
      </c>
      <c r="B13009" s="30">
        <f t="shared" si="203"/>
        <v>42420</v>
      </c>
    </row>
    <row r="13010" spans="1:2" x14ac:dyDescent="0.25">
      <c r="A13010" s="23" t="s">
        <v>137</v>
      </c>
      <c r="B13010" s="30">
        <f t="shared" si="203"/>
        <v>42420</v>
      </c>
    </row>
    <row r="13011" spans="1:2" x14ac:dyDescent="0.25">
      <c r="A13011" s="23" t="s">
        <v>137</v>
      </c>
      <c r="B13011" s="30">
        <f t="shared" si="203"/>
        <v>42420</v>
      </c>
    </row>
    <row r="13012" spans="1:2" x14ac:dyDescent="0.25">
      <c r="A13012" s="23" t="s">
        <v>137</v>
      </c>
      <c r="B13012" s="30">
        <f t="shared" si="203"/>
        <v>42420</v>
      </c>
    </row>
    <row r="13013" spans="1:2" x14ac:dyDescent="0.25">
      <c r="A13013" s="23" t="s">
        <v>137</v>
      </c>
      <c r="B13013" s="30">
        <f t="shared" si="203"/>
        <v>42420</v>
      </c>
    </row>
    <row r="13014" spans="1:2" x14ac:dyDescent="0.25">
      <c r="A13014" s="23" t="s">
        <v>137</v>
      </c>
      <c r="B13014" s="30">
        <f t="shared" si="203"/>
        <v>42420</v>
      </c>
    </row>
    <row r="13015" spans="1:2" x14ac:dyDescent="0.25">
      <c r="A13015" s="23" t="s">
        <v>137</v>
      </c>
      <c r="B13015" s="30">
        <f t="shared" si="203"/>
        <v>42420</v>
      </c>
    </row>
    <row r="13016" spans="1:2" x14ac:dyDescent="0.25">
      <c r="A13016" s="23" t="s">
        <v>137</v>
      </c>
      <c r="B13016" s="30">
        <f t="shared" si="203"/>
        <v>42420</v>
      </c>
    </row>
    <row r="13017" spans="1:2" x14ac:dyDescent="0.25">
      <c r="A13017" s="23" t="s">
        <v>137</v>
      </c>
      <c r="B13017" s="30">
        <f t="shared" si="203"/>
        <v>42420</v>
      </c>
    </row>
    <row r="13018" spans="1:2" x14ac:dyDescent="0.25">
      <c r="A13018" s="23" t="s">
        <v>137</v>
      </c>
      <c r="B13018" s="30">
        <f t="shared" si="203"/>
        <v>42420</v>
      </c>
    </row>
    <row r="13019" spans="1:2" x14ac:dyDescent="0.25">
      <c r="A13019" s="23" t="s">
        <v>137</v>
      </c>
      <c r="B13019" s="30">
        <f t="shared" si="203"/>
        <v>42420</v>
      </c>
    </row>
    <row r="13020" spans="1:2" x14ac:dyDescent="0.25">
      <c r="A13020" s="23" t="s">
        <v>137</v>
      </c>
      <c r="B13020" s="30">
        <f t="shared" si="203"/>
        <v>42420</v>
      </c>
    </row>
    <row r="13021" spans="1:2" x14ac:dyDescent="0.25">
      <c r="A13021" s="23" t="s">
        <v>137</v>
      </c>
      <c r="B13021" s="30">
        <f t="shared" si="203"/>
        <v>42420</v>
      </c>
    </row>
    <row r="13022" spans="1:2" x14ac:dyDescent="0.25">
      <c r="A13022" s="23" t="s">
        <v>137</v>
      </c>
      <c r="B13022" s="30">
        <f t="shared" si="203"/>
        <v>42420</v>
      </c>
    </row>
    <row r="13023" spans="1:2" x14ac:dyDescent="0.25">
      <c r="A13023" s="23" t="s">
        <v>137</v>
      </c>
      <c r="B13023" s="30">
        <f t="shared" si="203"/>
        <v>42420</v>
      </c>
    </row>
    <row r="13024" spans="1:2" x14ac:dyDescent="0.25">
      <c r="A13024" s="23" t="s">
        <v>137</v>
      </c>
      <c r="B13024" s="30">
        <f t="shared" si="203"/>
        <v>42420</v>
      </c>
    </row>
    <row r="13025" spans="1:2" x14ac:dyDescent="0.25">
      <c r="A13025" s="23" t="s">
        <v>137</v>
      </c>
      <c r="B13025" s="30">
        <f t="shared" si="203"/>
        <v>42420</v>
      </c>
    </row>
    <row r="13026" spans="1:2" x14ac:dyDescent="0.25">
      <c r="A13026" s="23" t="s">
        <v>137</v>
      </c>
      <c r="B13026" s="30">
        <f t="shared" si="203"/>
        <v>42420</v>
      </c>
    </row>
    <row r="13027" spans="1:2" x14ac:dyDescent="0.25">
      <c r="A13027" s="23" t="s">
        <v>137</v>
      </c>
      <c r="B13027" s="30">
        <f t="shared" si="203"/>
        <v>42420</v>
      </c>
    </row>
    <row r="13028" spans="1:2" x14ac:dyDescent="0.25">
      <c r="A13028" s="23" t="s">
        <v>137</v>
      </c>
      <c r="B13028" s="30">
        <f t="shared" si="203"/>
        <v>42420</v>
      </c>
    </row>
    <row r="13029" spans="1:2" x14ac:dyDescent="0.25">
      <c r="A13029" s="23" t="s">
        <v>137</v>
      </c>
      <c r="B13029" s="30">
        <f t="shared" si="203"/>
        <v>42420</v>
      </c>
    </row>
    <row r="13030" spans="1:2" x14ac:dyDescent="0.25">
      <c r="A13030" s="23" t="s">
        <v>137</v>
      </c>
      <c r="B13030" s="30">
        <f t="shared" si="203"/>
        <v>42420</v>
      </c>
    </row>
    <row r="13031" spans="1:2" x14ac:dyDescent="0.25">
      <c r="A13031" s="23" t="s">
        <v>137</v>
      </c>
      <c r="B13031" s="30">
        <f t="shared" si="203"/>
        <v>42420</v>
      </c>
    </row>
    <row r="13032" spans="1:2" x14ac:dyDescent="0.25">
      <c r="A13032" s="23" t="s">
        <v>137</v>
      </c>
      <c r="B13032" s="30">
        <f t="shared" si="203"/>
        <v>42420</v>
      </c>
    </row>
    <row r="13033" spans="1:2" x14ac:dyDescent="0.25">
      <c r="A13033" s="23" t="s">
        <v>137</v>
      </c>
      <c r="B13033" s="30">
        <f t="shared" si="203"/>
        <v>42420</v>
      </c>
    </row>
    <row r="13034" spans="1:2" x14ac:dyDescent="0.25">
      <c r="A13034" s="23" t="s">
        <v>137</v>
      </c>
      <c r="B13034" s="30">
        <f t="shared" si="203"/>
        <v>42420</v>
      </c>
    </row>
    <row r="13035" spans="1:2" x14ac:dyDescent="0.25">
      <c r="A13035" s="23" t="s">
        <v>137</v>
      </c>
      <c r="B13035" s="30">
        <f t="shared" si="203"/>
        <v>42420</v>
      </c>
    </row>
    <row r="13036" spans="1:2" x14ac:dyDescent="0.25">
      <c r="A13036" s="23" t="s">
        <v>137</v>
      </c>
      <c r="B13036" s="30">
        <f t="shared" si="203"/>
        <v>42420</v>
      </c>
    </row>
    <row r="13037" spans="1:2" x14ac:dyDescent="0.25">
      <c r="A13037" s="23" t="s">
        <v>137</v>
      </c>
      <c r="B13037" s="30">
        <f t="shared" si="203"/>
        <v>42420</v>
      </c>
    </row>
    <row r="13038" spans="1:2" x14ac:dyDescent="0.25">
      <c r="A13038" s="23" t="s">
        <v>137</v>
      </c>
      <c r="B13038" s="30">
        <f t="shared" si="203"/>
        <v>42420</v>
      </c>
    </row>
    <row r="13039" spans="1:2" x14ac:dyDescent="0.25">
      <c r="A13039" s="23" t="s">
        <v>137</v>
      </c>
      <c r="B13039" s="30">
        <f t="shared" si="203"/>
        <v>42420</v>
      </c>
    </row>
    <row r="13040" spans="1:2" x14ac:dyDescent="0.25">
      <c r="A13040" s="23" t="s">
        <v>137</v>
      </c>
      <c r="B13040" s="30">
        <f t="shared" si="203"/>
        <v>42420</v>
      </c>
    </row>
    <row r="13041" spans="1:2" x14ac:dyDescent="0.25">
      <c r="A13041" s="23" t="s">
        <v>137</v>
      </c>
      <c r="B13041" s="30">
        <f t="shared" si="203"/>
        <v>42420</v>
      </c>
    </row>
    <row r="13042" spans="1:2" x14ac:dyDescent="0.25">
      <c r="A13042" s="23" t="s">
        <v>137</v>
      </c>
      <c r="B13042" s="30">
        <f t="shared" si="203"/>
        <v>42420</v>
      </c>
    </row>
    <row r="13043" spans="1:2" x14ac:dyDescent="0.25">
      <c r="A13043" s="23" t="s">
        <v>137</v>
      </c>
      <c r="B13043" s="30">
        <f t="shared" si="203"/>
        <v>42420</v>
      </c>
    </row>
    <row r="13044" spans="1:2" x14ac:dyDescent="0.25">
      <c r="A13044" s="23" t="s">
        <v>137</v>
      </c>
      <c r="B13044" s="30">
        <f t="shared" si="203"/>
        <v>42420</v>
      </c>
    </row>
    <row r="13045" spans="1:2" x14ac:dyDescent="0.25">
      <c r="A13045" s="23" t="s">
        <v>137</v>
      </c>
      <c r="B13045" s="30">
        <f t="shared" si="203"/>
        <v>42420</v>
      </c>
    </row>
    <row r="13046" spans="1:2" x14ac:dyDescent="0.25">
      <c r="A13046" s="23" t="s">
        <v>137</v>
      </c>
      <c r="B13046" s="30">
        <f t="shared" si="203"/>
        <v>42420</v>
      </c>
    </row>
    <row r="13047" spans="1:2" x14ac:dyDescent="0.25">
      <c r="A13047" s="23" t="s">
        <v>137</v>
      </c>
      <c r="B13047" s="30">
        <f t="shared" si="203"/>
        <v>42420</v>
      </c>
    </row>
    <row r="13048" spans="1:2" x14ac:dyDescent="0.25">
      <c r="A13048" s="23" t="s">
        <v>137</v>
      </c>
      <c r="B13048" s="30">
        <f t="shared" si="203"/>
        <v>42420</v>
      </c>
    </row>
    <row r="13049" spans="1:2" x14ac:dyDescent="0.25">
      <c r="A13049" s="23" t="s">
        <v>137</v>
      </c>
      <c r="B13049" s="30">
        <f t="shared" si="203"/>
        <v>42420</v>
      </c>
    </row>
    <row r="13050" spans="1:2" x14ac:dyDescent="0.25">
      <c r="A13050" s="23" t="s">
        <v>137</v>
      </c>
      <c r="B13050" s="30">
        <f t="shared" si="203"/>
        <v>42420</v>
      </c>
    </row>
    <row r="13051" spans="1:2" x14ac:dyDescent="0.25">
      <c r="A13051" s="23" t="s">
        <v>137</v>
      </c>
      <c r="B13051" s="30">
        <f t="shared" si="203"/>
        <v>42420</v>
      </c>
    </row>
    <row r="13052" spans="1:2" x14ac:dyDescent="0.25">
      <c r="A13052" s="23" t="s">
        <v>137</v>
      </c>
      <c r="B13052" s="30">
        <f t="shared" si="203"/>
        <v>42420</v>
      </c>
    </row>
    <row r="13053" spans="1:2" x14ac:dyDescent="0.25">
      <c r="A13053" s="23" t="s">
        <v>137</v>
      </c>
      <c r="B13053" s="30">
        <f t="shared" si="203"/>
        <v>42420</v>
      </c>
    </row>
    <row r="13054" spans="1:2" x14ac:dyDescent="0.25">
      <c r="A13054" s="23" t="s">
        <v>137</v>
      </c>
      <c r="B13054" s="30">
        <f t="shared" si="203"/>
        <v>42420</v>
      </c>
    </row>
    <row r="13055" spans="1:2" x14ac:dyDescent="0.25">
      <c r="A13055" s="23" t="s">
        <v>137</v>
      </c>
      <c r="B13055" s="30">
        <f t="shared" si="203"/>
        <v>42420</v>
      </c>
    </row>
    <row r="13056" spans="1:2" x14ac:dyDescent="0.25">
      <c r="A13056" s="23" t="s">
        <v>137</v>
      </c>
      <c r="B13056" s="30">
        <f t="shared" si="203"/>
        <v>42420</v>
      </c>
    </row>
    <row r="13057" spans="1:2" x14ac:dyDescent="0.25">
      <c r="A13057" s="23" t="s">
        <v>137</v>
      </c>
      <c r="B13057" s="30">
        <f t="shared" si="203"/>
        <v>42420</v>
      </c>
    </row>
    <row r="13058" spans="1:2" x14ac:dyDescent="0.25">
      <c r="A13058" s="23" t="s">
        <v>137</v>
      </c>
      <c r="B13058" s="30">
        <f t="shared" si="203"/>
        <v>42420</v>
      </c>
    </row>
    <row r="13059" spans="1:2" x14ac:dyDescent="0.25">
      <c r="A13059" s="23" t="s">
        <v>137</v>
      </c>
      <c r="B13059" s="30">
        <f t="shared" ref="B13059:B13122" si="204">DATEVALUE(SUBSTITUTE(A13059,".","-"))</f>
        <v>42420</v>
      </c>
    </row>
    <row r="13060" spans="1:2" x14ac:dyDescent="0.25">
      <c r="A13060" s="23" t="s">
        <v>137</v>
      </c>
      <c r="B13060" s="30">
        <f t="shared" si="204"/>
        <v>42420</v>
      </c>
    </row>
    <row r="13061" spans="1:2" x14ac:dyDescent="0.25">
      <c r="A13061" s="23" t="s">
        <v>137</v>
      </c>
      <c r="B13061" s="30">
        <f t="shared" si="204"/>
        <v>42420</v>
      </c>
    </row>
    <row r="13062" spans="1:2" x14ac:dyDescent="0.25">
      <c r="A13062" s="23" t="s">
        <v>137</v>
      </c>
      <c r="B13062" s="30">
        <f t="shared" si="204"/>
        <v>42420</v>
      </c>
    </row>
    <row r="13063" spans="1:2" x14ac:dyDescent="0.25">
      <c r="A13063" s="23" t="s">
        <v>137</v>
      </c>
      <c r="B13063" s="30">
        <f t="shared" si="204"/>
        <v>42420</v>
      </c>
    </row>
    <row r="13064" spans="1:2" x14ac:dyDescent="0.25">
      <c r="A13064" s="23" t="s">
        <v>74</v>
      </c>
      <c r="B13064" s="30">
        <f t="shared" si="204"/>
        <v>39136</v>
      </c>
    </row>
    <row r="13065" spans="1:2" x14ac:dyDescent="0.25">
      <c r="A13065" s="23" t="s">
        <v>74</v>
      </c>
      <c r="B13065" s="30">
        <f t="shared" si="204"/>
        <v>39136</v>
      </c>
    </row>
    <row r="13066" spans="1:2" x14ac:dyDescent="0.25">
      <c r="A13066" s="23" t="s">
        <v>74</v>
      </c>
      <c r="B13066" s="30">
        <f t="shared" si="204"/>
        <v>39136</v>
      </c>
    </row>
    <row r="13067" spans="1:2" x14ac:dyDescent="0.25">
      <c r="A13067" s="23" t="s">
        <v>74</v>
      </c>
      <c r="B13067" s="30">
        <f t="shared" si="204"/>
        <v>39136</v>
      </c>
    </row>
    <row r="13068" spans="1:2" x14ac:dyDescent="0.25">
      <c r="A13068" s="23" t="s">
        <v>118</v>
      </c>
      <c r="B13068" s="30">
        <f t="shared" si="204"/>
        <v>42398</v>
      </c>
    </row>
    <row r="13069" spans="1:2" x14ac:dyDescent="0.25">
      <c r="A13069" s="23" t="s">
        <v>118</v>
      </c>
      <c r="B13069" s="30">
        <f t="shared" si="204"/>
        <v>42398</v>
      </c>
    </row>
    <row r="13070" spans="1:2" x14ac:dyDescent="0.25">
      <c r="A13070" s="23" t="s">
        <v>118</v>
      </c>
      <c r="B13070" s="30">
        <f t="shared" si="204"/>
        <v>42398</v>
      </c>
    </row>
    <row r="13071" spans="1:2" x14ac:dyDescent="0.25">
      <c r="A13071" s="23" t="s">
        <v>118</v>
      </c>
      <c r="B13071" s="30">
        <f t="shared" si="204"/>
        <v>42398</v>
      </c>
    </row>
    <row r="13072" spans="1:2" x14ac:dyDescent="0.25">
      <c r="A13072" s="23" t="s">
        <v>118</v>
      </c>
      <c r="B13072" s="30">
        <f t="shared" si="204"/>
        <v>42398</v>
      </c>
    </row>
    <row r="13073" spans="1:2" x14ac:dyDescent="0.25">
      <c r="A13073" s="23" t="s">
        <v>124</v>
      </c>
      <c r="B13073" s="30">
        <f t="shared" si="204"/>
        <v>42401</v>
      </c>
    </row>
    <row r="13074" spans="1:2" x14ac:dyDescent="0.25">
      <c r="A13074" s="23" t="s">
        <v>124</v>
      </c>
      <c r="B13074" s="30">
        <f t="shared" si="204"/>
        <v>42401</v>
      </c>
    </row>
    <row r="13075" spans="1:2" x14ac:dyDescent="0.25">
      <c r="A13075" s="23" t="s">
        <v>124</v>
      </c>
      <c r="B13075" s="30">
        <f t="shared" si="204"/>
        <v>42401</v>
      </c>
    </row>
    <row r="13076" spans="1:2" x14ac:dyDescent="0.25">
      <c r="A13076" s="23" t="s">
        <v>126</v>
      </c>
      <c r="B13076" s="30">
        <f t="shared" si="204"/>
        <v>42402</v>
      </c>
    </row>
    <row r="13077" spans="1:2" x14ac:dyDescent="0.25">
      <c r="A13077" s="23" t="s">
        <v>126</v>
      </c>
      <c r="B13077" s="30">
        <f t="shared" si="204"/>
        <v>42402</v>
      </c>
    </row>
    <row r="13078" spans="1:2" x14ac:dyDescent="0.25">
      <c r="A13078" s="23" t="s">
        <v>126</v>
      </c>
      <c r="B13078" s="30">
        <f t="shared" si="204"/>
        <v>42402</v>
      </c>
    </row>
    <row r="13079" spans="1:2" x14ac:dyDescent="0.25">
      <c r="A13079" s="23" t="s">
        <v>127</v>
      </c>
      <c r="B13079" s="30">
        <f t="shared" si="204"/>
        <v>42404</v>
      </c>
    </row>
    <row r="13080" spans="1:2" x14ac:dyDescent="0.25">
      <c r="A13080" s="23" t="s">
        <v>123</v>
      </c>
      <c r="B13080" s="30">
        <f t="shared" si="204"/>
        <v>42405</v>
      </c>
    </row>
    <row r="13081" spans="1:2" x14ac:dyDescent="0.25">
      <c r="A13081" s="23" t="s">
        <v>123</v>
      </c>
      <c r="B13081" s="30">
        <f t="shared" si="204"/>
        <v>42405</v>
      </c>
    </row>
    <row r="13082" spans="1:2" x14ac:dyDescent="0.25">
      <c r="A13082" s="23" t="s">
        <v>123</v>
      </c>
      <c r="B13082" s="30">
        <f t="shared" si="204"/>
        <v>42405</v>
      </c>
    </row>
    <row r="13083" spans="1:2" x14ac:dyDescent="0.25">
      <c r="A13083" s="23" t="s">
        <v>125</v>
      </c>
      <c r="B13083" s="30">
        <f t="shared" si="204"/>
        <v>42408</v>
      </c>
    </row>
    <row r="13084" spans="1:2" x14ac:dyDescent="0.25">
      <c r="A13084" s="23" t="s">
        <v>125</v>
      </c>
      <c r="B13084" s="30">
        <f t="shared" si="204"/>
        <v>42408</v>
      </c>
    </row>
    <row r="13085" spans="1:2" x14ac:dyDescent="0.25">
      <c r="A13085" s="23" t="s">
        <v>125</v>
      </c>
      <c r="B13085" s="30">
        <f t="shared" si="204"/>
        <v>42408</v>
      </c>
    </row>
    <row r="13086" spans="1:2" x14ac:dyDescent="0.25">
      <c r="A13086" s="23" t="s">
        <v>125</v>
      </c>
      <c r="B13086" s="30">
        <f t="shared" si="204"/>
        <v>42408</v>
      </c>
    </row>
    <row r="13087" spans="1:2" x14ac:dyDescent="0.25">
      <c r="A13087" s="23" t="s">
        <v>90</v>
      </c>
      <c r="B13087" s="30">
        <f t="shared" si="204"/>
        <v>42409</v>
      </c>
    </row>
    <row r="13088" spans="1:2" x14ac:dyDescent="0.25">
      <c r="A13088" s="23" t="s">
        <v>90</v>
      </c>
      <c r="B13088" s="30">
        <f t="shared" si="204"/>
        <v>42409</v>
      </c>
    </row>
    <row r="13089" spans="1:2" x14ac:dyDescent="0.25">
      <c r="A13089" s="23" t="s">
        <v>90</v>
      </c>
      <c r="B13089" s="30">
        <f t="shared" si="204"/>
        <v>42409</v>
      </c>
    </row>
    <row r="13090" spans="1:2" x14ac:dyDescent="0.25">
      <c r="A13090" s="23" t="s">
        <v>90</v>
      </c>
      <c r="B13090" s="30">
        <f t="shared" si="204"/>
        <v>42409</v>
      </c>
    </row>
    <row r="13091" spans="1:2" x14ac:dyDescent="0.25">
      <c r="A13091" s="23" t="s">
        <v>90</v>
      </c>
      <c r="B13091" s="30">
        <f t="shared" si="204"/>
        <v>42409</v>
      </c>
    </row>
    <row r="13092" spans="1:2" x14ac:dyDescent="0.25">
      <c r="A13092" s="23" t="s">
        <v>90</v>
      </c>
      <c r="B13092" s="30">
        <f t="shared" si="204"/>
        <v>42409</v>
      </c>
    </row>
    <row r="13093" spans="1:2" x14ac:dyDescent="0.25">
      <c r="A13093" s="23" t="s">
        <v>95</v>
      </c>
      <c r="B13093" s="30">
        <f t="shared" si="204"/>
        <v>42411</v>
      </c>
    </row>
    <row r="13094" spans="1:2" x14ac:dyDescent="0.25">
      <c r="A13094" s="23" t="s">
        <v>95</v>
      </c>
      <c r="B13094" s="30">
        <f t="shared" si="204"/>
        <v>42411</v>
      </c>
    </row>
    <row r="13095" spans="1:2" x14ac:dyDescent="0.25">
      <c r="A13095" s="23" t="s">
        <v>95</v>
      </c>
      <c r="B13095" s="30">
        <f t="shared" si="204"/>
        <v>42411</v>
      </c>
    </row>
    <row r="13096" spans="1:2" x14ac:dyDescent="0.25">
      <c r="A13096" s="23" t="s">
        <v>95</v>
      </c>
      <c r="B13096" s="30">
        <f t="shared" si="204"/>
        <v>42411</v>
      </c>
    </row>
    <row r="13097" spans="1:2" x14ac:dyDescent="0.25">
      <c r="A13097" s="23" t="s">
        <v>95</v>
      </c>
      <c r="B13097" s="30">
        <f t="shared" si="204"/>
        <v>42411</v>
      </c>
    </row>
    <row r="13098" spans="1:2" x14ac:dyDescent="0.25">
      <c r="A13098" s="23" t="s">
        <v>95</v>
      </c>
      <c r="B13098" s="30">
        <f t="shared" si="204"/>
        <v>42411</v>
      </c>
    </row>
    <row r="13099" spans="1:2" x14ac:dyDescent="0.25">
      <c r="A13099" s="23" t="s">
        <v>95</v>
      </c>
      <c r="B13099" s="30">
        <f t="shared" si="204"/>
        <v>42411</v>
      </c>
    </row>
    <row r="13100" spans="1:2" x14ac:dyDescent="0.25">
      <c r="A13100" s="23" t="s">
        <v>95</v>
      </c>
      <c r="B13100" s="30">
        <f t="shared" si="204"/>
        <v>42411</v>
      </c>
    </row>
    <row r="13101" spans="1:2" x14ac:dyDescent="0.25">
      <c r="A13101" s="23" t="s">
        <v>95</v>
      </c>
      <c r="B13101" s="30">
        <f t="shared" si="204"/>
        <v>42411</v>
      </c>
    </row>
    <row r="13102" spans="1:2" x14ac:dyDescent="0.25">
      <c r="A13102" s="23" t="s">
        <v>95</v>
      </c>
      <c r="B13102" s="30">
        <f t="shared" si="204"/>
        <v>42411</v>
      </c>
    </row>
    <row r="13103" spans="1:2" x14ac:dyDescent="0.25">
      <c r="A13103" s="23" t="s">
        <v>95</v>
      </c>
      <c r="B13103" s="30">
        <f t="shared" si="204"/>
        <v>42411</v>
      </c>
    </row>
    <row r="13104" spans="1:2" x14ac:dyDescent="0.25">
      <c r="A13104" s="23" t="s">
        <v>95</v>
      </c>
      <c r="B13104" s="30">
        <f t="shared" si="204"/>
        <v>42411</v>
      </c>
    </row>
    <row r="13105" spans="1:2" x14ac:dyDescent="0.25">
      <c r="A13105" s="23" t="s">
        <v>91</v>
      </c>
      <c r="B13105" s="30">
        <f t="shared" si="204"/>
        <v>42415</v>
      </c>
    </row>
    <row r="13106" spans="1:2" x14ac:dyDescent="0.25">
      <c r="A13106" s="23" t="s">
        <v>91</v>
      </c>
      <c r="B13106" s="30">
        <f t="shared" si="204"/>
        <v>42415</v>
      </c>
    </row>
    <row r="13107" spans="1:2" x14ac:dyDescent="0.25">
      <c r="A13107" s="23" t="s">
        <v>91</v>
      </c>
      <c r="B13107" s="30">
        <f t="shared" si="204"/>
        <v>42415</v>
      </c>
    </row>
    <row r="13108" spans="1:2" x14ac:dyDescent="0.25">
      <c r="A13108" s="23" t="s">
        <v>92</v>
      </c>
      <c r="B13108" s="30">
        <f t="shared" si="204"/>
        <v>42418</v>
      </c>
    </row>
    <row r="13109" spans="1:2" x14ac:dyDescent="0.25">
      <c r="A13109" s="23" t="s">
        <v>99</v>
      </c>
      <c r="B13109" s="30">
        <f t="shared" si="204"/>
        <v>42419</v>
      </c>
    </row>
    <row r="13110" spans="1:2" x14ac:dyDescent="0.25">
      <c r="A13110" s="23" t="s">
        <v>93</v>
      </c>
      <c r="B13110" s="30">
        <f t="shared" si="204"/>
        <v>42422</v>
      </c>
    </row>
    <row r="13111" spans="1:2" x14ac:dyDescent="0.25">
      <c r="A13111" s="23" t="s">
        <v>93</v>
      </c>
      <c r="B13111" s="30">
        <f t="shared" si="204"/>
        <v>42422</v>
      </c>
    </row>
    <row r="13112" spans="1:2" x14ac:dyDescent="0.25">
      <c r="A13112" s="23" t="s">
        <v>93</v>
      </c>
      <c r="B13112" s="30">
        <f t="shared" si="204"/>
        <v>42422</v>
      </c>
    </row>
    <row r="13113" spans="1:2" x14ac:dyDescent="0.25">
      <c r="A13113" s="23" t="s">
        <v>93</v>
      </c>
      <c r="B13113" s="30">
        <f t="shared" si="204"/>
        <v>42422</v>
      </c>
    </row>
    <row r="13114" spans="1:2" x14ac:dyDescent="0.25">
      <c r="A13114" s="23" t="s">
        <v>93</v>
      </c>
      <c r="B13114" s="30">
        <f t="shared" si="204"/>
        <v>42422</v>
      </c>
    </row>
    <row r="13115" spans="1:2" x14ac:dyDescent="0.25">
      <c r="A13115" s="23" t="s">
        <v>100</v>
      </c>
      <c r="B13115" s="30">
        <f t="shared" si="204"/>
        <v>42423</v>
      </c>
    </row>
    <row r="13116" spans="1:2" x14ac:dyDescent="0.25">
      <c r="A13116" s="23" t="s">
        <v>128</v>
      </c>
      <c r="B13116" s="30">
        <f t="shared" si="204"/>
        <v>42400</v>
      </c>
    </row>
    <row r="13117" spans="1:2" x14ac:dyDescent="0.25">
      <c r="A13117" s="23" t="s">
        <v>128</v>
      </c>
      <c r="B13117" s="30">
        <f t="shared" si="204"/>
        <v>42400</v>
      </c>
    </row>
    <row r="13118" spans="1:2" x14ac:dyDescent="0.25">
      <c r="A13118" s="23" t="s">
        <v>128</v>
      </c>
      <c r="B13118" s="30">
        <f t="shared" si="204"/>
        <v>42400</v>
      </c>
    </row>
    <row r="13119" spans="1:2" x14ac:dyDescent="0.25">
      <c r="A13119" s="23" t="s">
        <v>128</v>
      </c>
      <c r="B13119" s="30">
        <f t="shared" si="204"/>
        <v>42400</v>
      </c>
    </row>
    <row r="13120" spans="1:2" x14ac:dyDescent="0.25">
      <c r="A13120" s="23" t="s">
        <v>128</v>
      </c>
      <c r="B13120" s="30">
        <f t="shared" si="204"/>
        <v>42400</v>
      </c>
    </row>
    <row r="13121" spans="1:2" x14ac:dyDescent="0.25">
      <c r="A13121" s="23" t="s">
        <v>128</v>
      </c>
      <c r="B13121" s="30">
        <f t="shared" si="204"/>
        <v>42400</v>
      </c>
    </row>
    <row r="13122" spans="1:2" x14ac:dyDescent="0.25">
      <c r="A13122" s="23" t="s">
        <v>128</v>
      </c>
      <c r="B13122" s="30">
        <f t="shared" si="204"/>
        <v>42400</v>
      </c>
    </row>
    <row r="13123" spans="1:2" x14ac:dyDescent="0.25">
      <c r="A13123" s="23" t="s">
        <v>128</v>
      </c>
      <c r="B13123" s="30">
        <f t="shared" ref="B13123:B13186" si="205">DATEVALUE(SUBSTITUTE(A13123,".","-"))</f>
        <v>42400</v>
      </c>
    </row>
    <row r="13124" spans="1:2" x14ac:dyDescent="0.25">
      <c r="A13124" s="23" t="s">
        <v>128</v>
      </c>
      <c r="B13124" s="30">
        <f t="shared" si="205"/>
        <v>42400</v>
      </c>
    </row>
    <row r="13125" spans="1:2" x14ac:dyDescent="0.25">
      <c r="A13125" s="23" t="s">
        <v>128</v>
      </c>
      <c r="B13125" s="30">
        <f t="shared" si="205"/>
        <v>42400</v>
      </c>
    </row>
    <row r="13126" spans="1:2" x14ac:dyDescent="0.25">
      <c r="A13126" s="23" t="s">
        <v>128</v>
      </c>
      <c r="B13126" s="30">
        <f t="shared" si="205"/>
        <v>42400</v>
      </c>
    </row>
    <row r="13127" spans="1:2" x14ac:dyDescent="0.25">
      <c r="A13127" s="23" t="s">
        <v>128</v>
      </c>
      <c r="B13127" s="30">
        <f t="shared" si="205"/>
        <v>42400</v>
      </c>
    </row>
    <row r="13128" spans="1:2" x14ac:dyDescent="0.25">
      <c r="A13128" s="23" t="s">
        <v>128</v>
      </c>
      <c r="B13128" s="30">
        <f t="shared" si="205"/>
        <v>42400</v>
      </c>
    </row>
    <row r="13129" spans="1:2" x14ac:dyDescent="0.25">
      <c r="A13129" s="23" t="s">
        <v>128</v>
      </c>
      <c r="B13129" s="30">
        <f t="shared" si="205"/>
        <v>42400</v>
      </c>
    </row>
    <row r="13130" spans="1:2" x14ac:dyDescent="0.25">
      <c r="A13130" s="23" t="s">
        <v>128</v>
      </c>
      <c r="B13130" s="30">
        <f t="shared" si="205"/>
        <v>42400</v>
      </c>
    </row>
    <row r="13131" spans="1:2" x14ac:dyDescent="0.25">
      <c r="A13131" s="23" t="s">
        <v>128</v>
      </c>
      <c r="B13131" s="30">
        <f t="shared" si="205"/>
        <v>42400</v>
      </c>
    </row>
    <row r="13132" spans="1:2" x14ac:dyDescent="0.25">
      <c r="A13132" s="23" t="s">
        <v>128</v>
      </c>
      <c r="B13132" s="30">
        <f t="shared" si="205"/>
        <v>42400</v>
      </c>
    </row>
    <row r="13133" spans="1:2" x14ac:dyDescent="0.25">
      <c r="A13133" s="23" t="s">
        <v>128</v>
      </c>
      <c r="B13133" s="30">
        <f t="shared" si="205"/>
        <v>42400</v>
      </c>
    </row>
    <row r="13134" spans="1:2" x14ac:dyDescent="0.25">
      <c r="A13134" s="23" t="s">
        <v>128</v>
      </c>
      <c r="B13134" s="30">
        <f t="shared" si="205"/>
        <v>42400</v>
      </c>
    </row>
    <row r="13135" spans="1:2" x14ac:dyDescent="0.25">
      <c r="A13135" s="23" t="s">
        <v>128</v>
      </c>
      <c r="B13135" s="30">
        <f t="shared" si="205"/>
        <v>42400</v>
      </c>
    </row>
    <row r="13136" spans="1:2" x14ac:dyDescent="0.25">
      <c r="A13136" s="23" t="s">
        <v>128</v>
      </c>
      <c r="B13136" s="30">
        <f t="shared" si="205"/>
        <v>42400</v>
      </c>
    </row>
    <row r="13137" spans="1:2" x14ac:dyDescent="0.25">
      <c r="A13137" s="23" t="s">
        <v>128</v>
      </c>
      <c r="B13137" s="30">
        <f t="shared" si="205"/>
        <v>42400</v>
      </c>
    </row>
    <row r="13138" spans="1:2" x14ac:dyDescent="0.25">
      <c r="A13138" s="23" t="s">
        <v>128</v>
      </c>
      <c r="B13138" s="30">
        <f t="shared" si="205"/>
        <v>42400</v>
      </c>
    </row>
    <row r="13139" spans="1:2" x14ac:dyDescent="0.25">
      <c r="A13139" s="23" t="s">
        <v>128</v>
      </c>
      <c r="B13139" s="30">
        <f t="shared" si="205"/>
        <v>42400</v>
      </c>
    </row>
    <row r="13140" spans="1:2" x14ac:dyDescent="0.25">
      <c r="A13140" s="23" t="s">
        <v>128</v>
      </c>
      <c r="B13140" s="30">
        <f t="shared" si="205"/>
        <v>42400</v>
      </c>
    </row>
    <row r="13141" spans="1:2" x14ac:dyDescent="0.25">
      <c r="A13141" s="23" t="s">
        <v>128</v>
      </c>
      <c r="B13141" s="30">
        <f t="shared" si="205"/>
        <v>42400</v>
      </c>
    </row>
    <row r="13142" spans="1:2" x14ac:dyDescent="0.25">
      <c r="A13142" s="23" t="s">
        <v>128</v>
      </c>
      <c r="B13142" s="30">
        <f t="shared" si="205"/>
        <v>42400</v>
      </c>
    </row>
    <row r="13143" spans="1:2" x14ac:dyDescent="0.25">
      <c r="A13143" s="23" t="s">
        <v>128</v>
      </c>
      <c r="B13143" s="30">
        <f t="shared" si="205"/>
        <v>42400</v>
      </c>
    </row>
    <row r="13144" spans="1:2" x14ac:dyDescent="0.25">
      <c r="A13144" s="23" t="s">
        <v>128</v>
      </c>
      <c r="B13144" s="30">
        <f t="shared" si="205"/>
        <v>42400</v>
      </c>
    </row>
    <row r="13145" spans="1:2" x14ac:dyDescent="0.25">
      <c r="A13145" s="23" t="s">
        <v>128</v>
      </c>
      <c r="B13145" s="30">
        <f t="shared" si="205"/>
        <v>42400</v>
      </c>
    </row>
    <row r="13146" spans="1:2" x14ac:dyDescent="0.25">
      <c r="A13146" s="23" t="s">
        <v>128</v>
      </c>
      <c r="B13146" s="30">
        <f t="shared" si="205"/>
        <v>42400</v>
      </c>
    </row>
    <row r="13147" spans="1:2" x14ac:dyDescent="0.25">
      <c r="A13147" s="23" t="s">
        <v>128</v>
      </c>
      <c r="B13147" s="30">
        <f t="shared" si="205"/>
        <v>42400</v>
      </c>
    </row>
    <row r="13148" spans="1:2" x14ac:dyDescent="0.25">
      <c r="A13148" s="23" t="s">
        <v>128</v>
      </c>
      <c r="B13148" s="30">
        <f t="shared" si="205"/>
        <v>42400</v>
      </c>
    </row>
    <row r="13149" spans="1:2" x14ac:dyDescent="0.25">
      <c r="A13149" s="23" t="s">
        <v>128</v>
      </c>
      <c r="B13149" s="30">
        <f t="shared" si="205"/>
        <v>42400</v>
      </c>
    </row>
    <row r="13150" spans="1:2" x14ac:dyDescent="0.25">
      <c r="A13150" s="23" t="s">
        <v>128</v>
      </c>
      <c r="B13150" s="30">
        <f t="shared" si="205"/>
        <v>42400</v>
      </c>
    </row>
    <row r="13151" spans="1:2" x14ac:dyDescent="0.25">
      <c r="A13151" s="23" t="s">
        <v>100</v>
      </c>
      <c r="B13151" s="30">
        <f t="shared" si="205"/>
        <v>42423</v>
      </c>
    </row>
    <row r="13152" spans="1:2" x14ac:dyDescent="0.25">
      <c r="A13152" s="23" t="s">
        <v>94</v>
      </c>
      <c r="B13152" s="30">
        <f t="shared" si="205"/>
        <v>42424</v>
      </c>
    </row>
    <row r="13153" spans="1:2" x14ac:dyDescent="0.25">
      <c r="A13153" s="23" t="s">
        <v>116</v>
      </c>
      <c r="B13153" s="30">
        <f t="shared" si="205"/>
        <v>42410</v>
      </c>
    </row>
    <row r="13154" spans="1:2" x14ac:dyDescent="0.25">
      <c r="A13154" s="23" t="s">
        <v>89</v>
      </c>
      <c r="B13154" s="30">
        <f t="shared" si="205"/>
        <v>42403</v>
      </c>
    </row>
    <row r="13155" spans="1:2" x14ac:dyDescent="0.25">
      <c r="A13155" s="23" t="s">
        <v>89</v>
      </c>
      <c r="B13155" s="30">
        <f t="shared" si="205"/>
        <v>42403</v>
      </c>
    </row>
    <row r="13156" spans="1:2" x14ac:dyDescent="0.25">
      <c r="A13156" s="23" t="s">
        <v>89</v>
      </c>
      <c r="B13156" s="30">
        <f t="shared" si="205"/>
        <v>42403</v>
      </c>
    </row>
    <row r="13157" spans="1:2" x14ac:dyDescent="0.25">
      <c r="A13157" s="23" t="s">
        <v>89</v>
      </c>
      <c r="B13157" s="30">
        <f t="shared" si="205"/>
        <v>42403</v>
      </c>
    </row>
    <row r="13158" spans="1:2" x14ac:dyDescent="0.25">
      <c r="A13158" s="23" t="s">
        <v>89</v>
      </c>
      <c r="B13158" s="30">
        <f t="shared" si="205"/>
        <v>42403</v>
      </c>
    </row>
    <row r="13159" spans="1:2" x14ac:dyDescent="0.25">
      <c r="A13159" s="23" t="s">
        <v>89</v>
      </c>
      <c r="B13159" s="30">
        <f t="shared" si="205"/>
        <v>42403</v>
      </c>
    </row>
    <row r="13160" spans="1:2" x14ac:dyDescent="0.25">
      <c r="A13160" s="23" t="s">
        <v>89</v>
      </c>
      <c r="B13160" s="30">
        <f t="shared" si="205"/>
        <v>42403</v>
      </c>
    </row>
    <row r="13161" spans="1:2" x14ac:dyDescent="0.25">
      <c r="A13161" s="23" t="s">
        <v>89</v>
      </c>
      <c r="B13161" s="30">
        <f t="shared" si="205"/>
        <v>42403</v>
      </c>
    </row>
    <row r="13162" spans="1:2" x14ac:dyDescent="0.25">
      <c r="A13162" s="23" t="s">
        <v>89</v>
      </c>
      <c r="B13162" s="30">
        <f t="shared" si="205"/>
        <v>42403</v>
      </c>
    </row>
    <row r="13163" spans="1:2" x14ac:dyDescent="0.25">
      <c r="A13163" s="23" t="s">
        <v>89</v>
      </c>
      <c r="B13163" s="30">
        <f t="shared" si="205"/>
        <v>42403</v>
      </c>
    </row>
    <row r="13164" spans="1:2" x14ac:dyDescent="0.25">
      <c r="A13164" s="23" t="s">
        <v>89</v>
      </c>
      <c r="B13164" s="30">
        <f t="shared" si="205"/>
        <v>42403</v>
      </c>
    </row>
    <row r="13165" spans="1:2" x14ac:dyDescent="0.25">
      <c r="A13165" s="23" t="s">
        <v>89</v>
      </c>
      <c r="B13165" s="30">
        <f t="shared" si="205"/>
        <v>42403</v>
      </c>
    </row>
    <row r="13166" spans="1:2" x14ac:dyDescent="0.25">
      <c r="A13166" s="23" t="s">
        <v>116</v>
      </c>
      <c r="B13166" s="30">
        <f t="shared" si="205"/>
        <v>42410</v>
      </c>
    </row>
    <row r="13167" spans="1:2" x14ac:dyDescent="0.25">
      <c r="A13167" s="23" t="s">
        <v>116</v>
      </c>
      <c r="B13167" s="30">
        <f t="shared" si="205"/>
        <v>42410</v>
      </c>
    </row>
    <row r="13168" spans="1:2" x14ac:dyDescent="0.25">
      <c r="A13168" s="23" t="s">
        <v>116</v>
      </c>
      <c r="B13168" s="30">
        <f t="shared" si="205"/>
        <v>42410</v>
      </c>
    </row>
    <row r="13169" spans="1:2" x14ac:dyDescent="0.25">
      <c r="A13169" s="23" t="s">
        <v>116</v>
      </c>
      <c r="B13169" s="30">
        <f t="shared" si="205"/>
        <v>42410</v>
      </c>
    </row>
    <row r="13170" spans="1:2" x14ac:dyDescent="0.25">
      <c r="A13170" s="23" t="s">
        <v>116</v>
      </c>
      <c r="B13170" s="30">
        <f t="shared" si="205"/>
        <v>42410</v>
      </c>
    </row>
    <row r="13171" spans="1:2" x14ac:dyDescent="0.25">
      <c r="A13171" s="23" t="s">
        <v>116</v>
      </c>
      <c r="B13171" s="30">
        <f t="shared" si="205"/>
        <v>42410</v>
      </c>
    </row>
    <row r="13172" spans="1:2" x14ac:dyDescent="0.25">
      <c r="A13172" s="23" t="s">
        <v>92</v>
      </c>
      <c r="B13172" s="30">
        <f t="shared" si="205"/>
        <v>42418</v>
      </c>
    </row>
    <row r="13173" spans="1:2" x14ac:dyDescent="0.25">
      <c r="A13173" s="23" t="s">
        <v>92</v>
      </c>
      <c r="B13173" s="30">
        <f t="shared" si="205"/>
        <v>42418</v>
      </c>
    </row>
    <row r="13174" spans="1:2" x14ac:dyDescent="0.25">
      <c r="A13174" s="23" t="s">
        <v>92</v>
      </c>
      <c r="B13174" s="30">
        <f t="shared" si="205"/>
        <v>42418</v>
      </c>
    </row>
    <row r="13175" spans="1:2" x14ac:dyDescent="0.25">
      <c r="A13175" s="23" t="s">
        <v>92</v>
      </c>
      <c r="B13175" s="30">
        <f t="shared" si="205"/>
        <v>42418</v>
      </c>
    </row>
    <row r="13176" spans="1:2" x14ac:dyDescent="0.25">
      <c r="A13176" s="23" t="s">
        <v>95</v>
      </c>
      <c r="B13176" s="30">
        <f t="shared" si="205"/>
        <v>42411</v>
      </c>
    </row>
    <row r="13177" spans="1:2" x14ac:dyDescent="0.25">
      <c r="A13177" s="23" t="s">
        <v>92</v>
      </c>
      <c r="B13177" s="30">
        <f t="shared" si="205"/>
        <v>42418</v>
      </c>
    </row>
    <row r="13178" spans="1:2" x14ac:dyDescent="0.25">
      <c r="A13178" s="23" t="s">
        <v>123</v>
      </c>
      <c r="B13178" s="30">
        <f t="shared" si="205"/>
        <v>42405</v>
      </c>
    </row>
    <row r="13179" spans="1:2" x14ac:dyDescent="0.25">
      <c r="A13179" s="23" t="s">
        <v>123</v>
      </c>
      <c r="B13179" s="30">
        <f t="shared" si="205"/>
        <v>42405</v>
      </c>
    </row>
    <row r="13180" spans="1:2" x14ac:dyDescent="0.25">
      <c r="A13180" s="23" t="s">
        <v>123</v>
      </c>
      <c r="B13180" s="30">
        <f t="shared" si="205"/>
        <v>42405</v>
      </c>
    </row>
    <row r="13181" spans="1:2" x14ac:dyDescent="0.25">
      <c r="A13181" s="23" t="s">
        <v>123</v>
      </c>
      <c r="B13181" s="30">
        <f t="shared" si="205"/>
        <v>42405</v>
      </c>
    </row>
    <row r="13182" spans="1:2" x14ac:dyDescent="0.25">
      <c r="A13182" s="23" t="s">
        <v>123</v>
      </c>
      <c r="B13182" s="30">
        <f t="shared" si="205"/>
        <v>42405</v>
      </c>
    </row>
    <row r="13183" spans="1:2" x14ac:dyDescent="0.25">
      <c r="A13183" s="23" t="s">
        <v>123</v>
      </c>
      <c r="B13183" s="30">
        <f t="shared" si="205"/>
        <v>42405</v>
      </c>
    </row>
    <row r="13184" spans="1:2" x14ac:dyDescent="0.25">
      <c r="A13184" s="23" t="s">
        <v>123</v>
      </c>
      <c r="B13184" s="30">
        <f t="shared" si="205"/>
        <v>42405</v>
      </c>
    </row>
    <row r="13185" spans="1:2" x14ac:dyDescent="0.25">
      <c r="A13185" s="23" t="s">
        <v>123</v>
      </c>
      <c r="B13185" s="30">
        <f t="shared" si="205"/>
        <v>42405</v>
      </c>
    </row>
    <row r="13186" spans="1:2" x14ac:dyDescent="0.25">
      <c r="A13186" s="23" t="s">
        <v>123</v>
      </c>
      <c r="B13186" s="30">
        <f t="shared" si="205"/>
        <v>42405</v>
      </c>
    </row>
    <row r="13187" spans="1:2" x14ac:dyDescent="0.25">
      <c r="A13187" s="23" t="s">
        <v>123</v>
      </c>
      <c r="B13187" s="30">
        <f t="shared" ref="B13187:B13250" si="206">DATEVALUE(SUBSTITUTE(A13187,".","-"))</f>
        <v>42405</v>
      </c>
    </row>
    <row r="13188" spans="1:2" x14ac:dyDescent="0.25">
      <c r="A13188" s="23" t="s">
        <v>123</v>
      </c>
      <c r="B13188" s="30">
        <f t="shared" si="206"/>
        <v>42405</v>
      </c>
    </row>
    <row r="13189" spans="1:2" x14ac:dyDescent="0.25">
      <c r="A13189" s="23" t="s">
        <v>123</v>
      </c>
      <c r="B13189" s="30">
        <f t="shared" si="206"/>
        <v>42405</v>
      </c>
    </row>
    <row r="13190" spans="1:2" x14ac:dyDescent="0.25">
      <c r="A13190" s="23" t="s">
        <v>123</v>
      </c>
      <c r="B13190" s="30">
        <f t="shared" si="206"/>
        <v>42405</v>
      </c>
    </row>
    <row r="13191" spans="1:2" x14ac:dyDescent="0.25">
      <c r="A13191" s="23" t="s">
        <v>123</v>
      </c>
      <c r="B13191" s="30">
        <f t="shared" si="206"/>
        <v>42405</v>
      </c>
    </row>
    <row r="13192" spans="1:2" x14ac:dyDescent="0.25">
      <c r="A13192" s="23" t="s">
        <v>123</v>
      </c>
      <c r="B13192" s="30">
        <f t="shared" si="206"/>
        <v>42405</v>
      </c>
    </row>
    <row r="13193" spans="1:2" x14ac:dyDescent="0.25">
      <c r="A13193" s="23" t="s">
        <v>123</v>
      </c>
      <c r="B13193" s="30">
        <f t="shared" si="206"/>
        <v>42405</v>
      </c>
    </row>
    <row r="13194" spans="1:2" x14ac:dyDescent="0.25">
      <c r="A13194" s="23" t="s">
        <v>123</v>
      </c>
      <c r="B13194" s="30">
        <f t="shared" si="206"/>
        <v>42405</v>
      </c>
    </row>
    <row r="13195" spans="1:2" x14ac:dyDescent="0.25">
      <c r="A13195" s="23" t="s">
        <v>123</v>
      </c>
      <c r="B13195" s="30">
        <f t="shared" si="206"/>
        <v>42405</v>
      </c>
    </row>
    <row r="13196" spans="1:2" x14ac:dyDescent="0.25">
      <c r="A13196" s="23" t="s">
        <v>123</v>
      </c>
      <c r="B13196" s="30">
        <f t="shared" si="206"/>
        <v>42405</v>
      </c>
    </row>
    <row r="13197" spans="1:2" x14ac:dyDescent="0.25">
      <c r="A13197" s="23" t="s">
        <v>123</v>
      </c>
      <c r="B13197" s="30">
        <f t="shared" si="206"/>
        <v>42405</v>
      </c>
    </row>
    <row r="13198" spans="1:2" x14ac:dyDescent="0.25">
      <c r="A13198" s="23" t="s">
        <v>123</v>
      </c>
      <c r="B13198" s="30">
        <f t="shared" si="206"/>
        <v>42405</v>
      </c>
    </row>
    <row r="13199" spans="1:2" x14ac:dyDescent="0.25">
      <c r="A13199" s="23" t="s">
        <v>123</v>
      </c>
      <c r="B13199" s="30">
        <f t="shared" si="206"/>
        <v>42405</v>
      </c>
    </row>
    <row r="13200" spans="1:2" x14ac:dyDescent="0.25">
      <c r="A13200" s="23" t="s">
        <v>89</v>
      </c>
      <c r="B13200" s="30">
        <f t="shared" si="206"/>
        <v>42403</v>
      </c>
    </row>
    <row r="13201" spans="1:2" x14ac:dyDescent="0.25">
      <c r="A13201" s="23" t="s">
        <v>128</v>
      </c>
      <c r="B13201" s="30">
        <f t="shared" si="206"/>
        <v>42400</v>
      </c>
    </row>
    <row r="13202" spans="1:2" x14ac:dyDescent="0.25">
      <c r="A13202" s="23" t="s">
        <v>128</v>
      </c>
      <c r="B13202" s="30">
        <f t="shared" si="206"/>
        <v>42400</v>
      </c>
    </row>
    <row r="13203" spans="1:2" x14ac:dyDescent="0.25">
      <c r="A13203" s="23" t="s">
        <v>128</v>
      </c>
      <c r="B13203" s="30">
        <f t="shared" si="206"/>
        <v>42400</v>
      </c>
    </row>
    <row r="13204" spans="1:2" x14ac:dyDescent="0.25">
      <c r="A13204" s="23" t="s">
        <v>128</v>
      </c>
      <c r="B13204" s="30">
        <f t="shared" si="206"/>
        <v>42400</v>
      </c>
    </row>
    <row r="13205" spans="1:2" x14ac:dyDescent="0.25">
      <c r="A13205" s="23" t="s">
        <v>128</v>
      </c>
      <c r="B13205" s="30">
        <f t="shared" si="206"/>
        <v>42400</v>
      </c>
    </row>
    <row r="13206" spans="1:2" x14ac:dyDescent="0.25">
      <c r="A13206" s="23" t="s">
        <v>92</v>
      </c>
      <c r="B13206" s="30">
        <f t="shared" si="206"/>
        <v>42418</v>
      </c>
    </row>
    <row r="13207" spans="1:2" x14ac:dyDescent="0.25">
      <c r="A13207" s="23" t="s">
        <v>92</v>
      </c>
      <c r="B13207" s="30">
        <f t="shared" si="206"/>
        <v>42418</v>
      </c>
    </row>
    <row r="13208" spans="1:2" x14ac:dyDescent="0.25">
      <c r="A13208" s="23" t="s">
        <v>97</v>
      </c>
      <c r="B13208" s="30">
        <f t="shared" si="206"/>
        <v>42416</v>
      </c>
    </row>
    <row r="13209" spans="1:2" x14ac:dyDescent="0.25">
      <c r="A13209" s="23" t="s">
        <v>100</v>
      </c>
      <c r="B13209" s="30">
        <f t="shared" si="206"/>
        <v>42423</v>
      </c>
    </row>
    <row r="13210" spans="1:2" x14ac:dyDescent="0.25">
      <c r="A13210" s="23" t="s">
        <v>100</v>
      </c>
      <c r="B13210" s="30">
        <f t="shared" si="206"/>
        <v>42423</v>
      </c>
    </row>
    <row r="13211" spans="1:2" x14ac:dyDescent="0.25">
      <c r="A13211" s="23" t="s">
        <v>96</v>
      </c>
      <c r="B13211" s="30">
        <f t="shared" si="206"/>
        <v>42412</v>
      </c>
    </row>
    <row r="13212" spans="1:2" x14ac:dyDescent="0.25">
      <c r="A13212" s="23" t="s">
        <v>99</v>
      </c>
      <c r="B13212" s="30">
        <f t="shared" si="206"/>
        <v>42419</v>
      </c>
    </row>
    <row r="13213" spans="1:2" x14ac:dyDescent="0.25">
      <c r="A13213" s="23" t="s">
        <v>99</v>
      </c>
      <c r="B13213" s="30">
        <f t="shared" si="206"/>
        <v>42419</v>
      </c>
    </row>
    <row r="13214" spans="1:2" x14ac:dyDescent="0.25">
      <c r="A13214" s="23" t="s">
        <v>129</v>
      </c>
      <c r="B13214" s="30">
        <f t="shared" si="206"/>
        <v>42399</v>
      </c>
    </row>
    <row r="13215" spans="1:2" x14ac:dyDescent="0.25">
      <c r="A13215" s="23" t="s">
        <v>128</v>
      </c>
      <c r="B13215" s="30">
        <f t="shared" si="206"/>
        <v>42400</v>
      </c>
    </row>
    <row r="13216" spans="1:2" x14ac:dyDescent="0.25">
      <c r="A13216" s="23" t="s">
        <v>124</v>
      </c>
      <c r="B13216" s="30">
        <f t="shared" si="206"/>
        <v>42401</v>
      </c>
    </row>
    <row r="13217" spans="1:2" x14ac:dyDescent="0.25">
      <c r="A13217" s="23" t="s">
        <v>124</v>
      </c>
      <c r="B13217" s="30">
        <f t="shared" si="206"/>
        <v>42401</v>
      </c>
    </row>
    <row r="13218" spans="1:2" x14ac:dyDescent="0.25">
      <c r="A13218" s="23" t="s">
        <v>116</v>
      </c>
      <c r="B13218" s="30">
        <f t="shared" si="206"/>
        <v>42410</v>
      </c>
    </row>
    <row r="13219" spans="1:2" x14ac:dyDescent="0.25">
      <c r="A13219" s="23" t="s">
        <v>123</v>
      </c>
      <c r="B13219" s="30">
        <f t="shared" si="206"/>
        <v>42405</v>
      </c>
    </row>
    <row r="13220" spans="1:2" x14ac:dyDescent="0.25">
      <c r="A13220" s="23" t="s">
        <v>116</v>
      </c>
      <c r="B13220" s="30">
        <f t="shared" si="206"/>
        <v>42410</v>
      </c>
    </row>
    <row r="13221" spans="1:2" x14ac:dyDescent="0.25">
      <c r="A13221" s="23" t="s">
        <v>116</v>
      </c>
      <c r="B13221" s="30">
        <f t="shared" si="206"/>
        <v>42410</v>
      </c>
    </row>
    <row r="13222" spans="1:2" x14ac:dyDescent="0.25">
      <c r="A13222" s="23" t="s">
        <v>116</v>
      </c>
      <c r="B13222" s="30">
        <f t="shared" si="206"/>
        <v>42410</v>
      </c>
    </row>
    <row r="13223" spans="1:2" x14ac:dyDescent="0.25">
      <c r="A13223" s="23" t="s">
        <v>116</v>
      </c>
      <c r="B13223" s="30">
        <f t="shared" si="206"/>
        <v>42410</v>
      </c>
    </row>
    <row r="13224" spans="1:2" x14ac:dyDescent="0.25">
      <c r="A13224" s="23" t="s">
        <v>116</v>
      </c>
      <c r="B13224" s="30">
        <f t="shared" si="206"/>
        <v>42410</v>
      </c>
    </row>
    <row r="13225" spans="1:2" x14ac:dyDescent="0.25">
      <c r="A13225" s="23" t="s">
        <v>123</v>
      </c>
      <c r="B13225" s="30">
        <f t="shared" si="206"/>
        <v>42405</v>
      </c>
    </row>
    <row r="13226" spans="1:2" x14ac:dyDescent="0.25">
      <c r="A13226" s="23" t="s">
        <v>123</v>
      </c>
      <c r="B13226" s="30">
        <f t="shared" si="206"/>
        <v>42405</v>
      </c>
    </row>
    <row r="13227" spans="1:2" x14ac:dyDescent="0.25">
      <c r="A13227" s="23" t="s">
        <v>123</v>
      </c>
      <c r="B13227" s="30">
        <f t="shared" si="206"/>
        <v>42405</v>
      </c>
    </row>
    <row r="13228" spans="1:2" x14ac:dyDescent="0.25">
      <c r="A13228" s="23" t="s">
        <v>123</v>
      </c>
      <c r="B13228" s="30">
        <f t="shared" si="206"/>
        <v>42405</v>
      </c>
    </row>
    <row r="13229" spans="1:2" x14ac:dyDescent="0.25">
      <c r="A13229" s="23" t="s">
        <v>123</v>
      </c>
      <c r="B13229" s="30">
        <f t="shared" si="206"/>
        <v>42405</v>
      </c>
    </row>
    <row r="13230" spans="1:2" x14ac:dyDescent="0.25">
      <c r="A13230" s="23" t="s">
        <v>123</v>
      </c>
      <c r="B13230" s="30">
        <f t="shared" si="206"/>
        <v>42405</v>
      </c>
    </row>
    <row r="13231" spans="1:2" x14ac:dyDescent="0.25">
      <c r="A13231" s="23" t="s">
        <v>123</v>
      </c>
      <c r="B13231" s="30">
        <f t="shared" si="206"/>
        <v>42405</v>
      </c>
    </row>
    <row r="13232" spans="1:2" x14ac:dyDescent="0.25">
      <c r="A13232" s="23" t="s">
        <v>123</v>
      </c>
      <c r="B13232" s="30">
        <f t="shared" si="206"/>
        <v>42405</v>
      </c>
    </row>
    <row r="13233" spans="1:2" x14ac:dyDescent="0.25">
      <c r="A13233" s="23" t="s">
        <v>123</v>
      </c>
      <c r="B13233" s="30">
        <f t="shared" si="206"/>
        <v>42405</v>
      </c>
    </row>
    <row r="13234" spans="1:2" x14ac:dyDescent="0.25">
      <c r="A13234" s="23" t="s">
        <v>123</v>
      </c>
      <c r="B13234" s="30">
        <f t="shared" si="206"/>
        <v>42405</v>
      </c>
    </row>
    <row r="13235" spans="1:2" x14ac:dyDescent="0.25">
      <c r="A13235" s="23" t="s">
        <v>123</v>
      </c>
      <c r="B13235" s="30">
        <f t="shared" si="206"/>
        <v>42405</v>
      </c>
    </row>
    <row r="13236" spans="1:2" x14ac:dyDescent="0.25">
      <c r="A13236" s="23" t="s">
        <v>123</v>
      </c>
      <c r="B13236" s="30">
        <f t="shared" si="206"/>
        <v>42405</v>
      </c>
    </row>
    <row r="13237" spans="1:2" x14ac:dyDescent="0.25">
      <c r="A13237" s="23" t="s">
        <v>123</v>
      </c>
      <c r="B13237" s="30">
        <f t="shared" si="206"/>
        <v>42405</v>
      </c>
    </row>
    <row r="13238" spans="1:2" x14ac:dyDescent="0.25">
      <c r="A13238" s="23" t="s">
        <v>123</v>
      </c>
      <c r="B13238" s="30">
        <f t="shared" si="206"/>
        <v>42405</v>
      </c>
    </row>
    <row r="13239" spans="1:2" x14ac:dyDescent="0.25">
      <c r="A13239" s="23" t="s">
        <v>123</v>
      </c>
      <c r="B13239" s="30">
        <f t="shared" si="206"/>
        <v>42405</v>
      </c>
    </row>
    <row r="13240" spans="1:2" x14ac:dyDescent="0.25">
      <c r="A13240" s="23" t="s">
        <v>123</v>
      </c>
      <c r="B13240" s="30">
        <f t="shared" si="206"/>
        <v>42405</v>
      </c>
    </row>
    <row r="13241" spans="1:2" x14ac:dyDescent="0.25">
      <c r="A13241" s="23" t="s">
        <v>123</v>
      </c>
      <c r="B13241" s="30">
        <f t="shared" si="206"/>
        <v>42405</v>
      </c>
    </row>
    <row r="13242" spans="1:2" x14ac:dyDescent="0.25">
      <c r="A13242" s="23" t="s">
        <v>123</v>
      </c>
      <c r="B13242" s="30">
        <f t="shared" si="206"/>
        <v>42405</v>
      </c>
    </row>
    <row r="13243" spans="1:2" x14ac:dyDescent="0.25">
      <c r="A13243" s="23" t="s">
        <v>97</v>
      </c>
      <c r="B13243" s="30">
        <f t="shared" si="206"/>
        <v>42416</v>
      </c>
    </row>
    <row r="13244" spans="1:2" x14ac:dyDescent="0.25">
      <c r="A13244" s="23" t="s">
        <v>97</v>
      </c>
      <c r="B13244" s="30">
        <f t="shared" si="206"/>
        <v>42416</v>
      </c>
    </row>
    <row r="13245" spans="1:2" x14ac:dyDescent="0.25">
      <c r="A13245" s="23" t="s">
        <v>97</v>
      </c>
      <c r="B13245" s="30">
        <f t="shared" si="206"/>
        <v>42416</v>
      </c>
    </row>
    <row r="13246" spans="1:2" x14ac:dyDescent="0.25">
      <c r="A13246" s="23" t="s">
        <v>97</v>
      </c>
      <c r="B13246" s="30">
        <f t="shared" si="206"/>
        <v>42416</v>
      </c>
    </row>
    <row r="13247" spans="1:2" x14ac:dyDescent="0.25">
      <c r="A13247" s="23" t="s">
        <v>97</v>
      </c>
      <c r="B13247" s="30">
        <f t="shared" si="206"/>
        <v>42416</v>
      </c>
    </row>
    <row r="13248" spans="1:2" x14ac:dyDescent="0.25">
      <c r="A13248" s="23" t="s">
        <v>97</v>
      </c>
      <c r="B13248" s="30">
        <f t="shared" si="206"/>
        <v>42416</v>
      </c>
    </row>
    <row r="13249" spans="1:2" x14ac:dyDescent="0.25">
      <c r="A13249" s="23" t="s">
        <v>97</v>
      </c>
      <c r="B13249" s="30">
        <f t="shared" si="206"/>
        <v>42416</v>
      </c>
    </row>
    <row r="13250" spans="1:2" x14ac:dyDescent="0.25">
      <c r="A13250" s="23" t="s">
        <v>97</v>
      </c>
      <c r="B13250" s="30">
        <f t="shared" si="206"/>
        <v>42416</v>
      </c>
    </row>
    <row r="13251" spans="1:2" x14ac:dyDescent="0.25">
      <c r="A13251" s="23" t="s">
        <v>97</v>
      </c>
      <c r="B13251" s="30">
        <f t="shared" ref="B13251:B13314" si="207">DATEVALUE(SUBSTITUTE(A13251,".","-"))</f>
        <v>42416</v>
      </c>
    </row>
    <row r="13252" spans="1:2" x14ac:dyDescent="0.25">
      <c r="A13252" s="23" t="s">
        <v>97</v>
      </c>
      <c r="B13252" s="30">
        <f t="shared" si="207"/>
        <v>42416</v>
      </c>
    </row>
    <row r="13253" spans="1:2" x14ac:dyDescent="0.25">
      <c r="A13253" s="23" t="s">
        <v>97</v>
      </c>
      <c r="B13253" s="30">
        <f t="shared" si="207"/>
        <v>42416</v>
      </c>
    </row>
    <row r="13254" spans="1:2" x14ac:dyDescent="0.25">
      <c r="A13254" s="23" t="s">
        <v>97</v>
      </c>
      <c r="B13254" s="30">
        <f t="shared" si="207"/>
        <v>42416</v>
      </c>
    </row>
    <row r="13255" spans="1:2" x14ac:dyDescent="0.25">
      <c r="A13255" s="23" t="s">
        <v>97</v>
      </c>
      <c r="B13255" s="30">
        <f t="shared" si="207"/>
        <v>42416</v>
      </c>
    </row>
    <row r="13256" spans="1:2" x14ac:dyDescent="0.25">
      <c r="A13256" s="23" t="s">
        <v>97</v>
      </c>
      <c r="B13256" s="30">
        <f t="shared" si="207"/>
        <v>42416</v>
      </c>
    </row>
    <row r="13257" spans="1:2" x14ac:dyDescent="0.25">
      <c r="A13257" s="23" t="s">
        <v>97</v>
      </c>
      <c r="B13257" s="30">
        <f t="shared" si="207"/>
        <v>42416</v>
      </c>
    </row>
    <row r="13258" spans="1:2" x14ac:dyDescent="0.25">
      <c r="A13258" s="23" t="s">
        <v>97</v>
      </c>
      <c r="B13258" s="30">
        <f t="shared" si="207"/>
        <v>42416</v>
      </c>
    </row>
    <row r="13259" spans="1:2" x14ac:dyDescent="0.25">
      <c r="A13259" s="23" t="s">
        <v>97</v>
      </c>
      <c r="B13259" s="30">
        <f t="shared" si="207"/>
        <v>42416</v>
      </c>
    </row>
    <row r="13260" spans="1:2" x14ac:dyDescent="0.25">
      <c r="A13260" s="23" t="s">
        <v>97</v>
      </c>
      <c r="B13260" s="30">
        <f t="shared" si="207"/>
        <v>42416</v>
      </c>
    </row>
    <row r="13261" spans="1:2" x14ac:dyDescent="0.25">
      <c r="A13261" s="23" t="s">
        <v>97</v>
      </c>
      <c r="B13261" s="30">
        <f t="shared" si="207"/>
        <v>42416</v>
      </c>
    </row>
    <row r="13262" spans="1:2" x14ac:dyDescent="0.25">
      <c r="A13262" s="23" t="s">
        <v>97</v>
      </c>
      <c r="B13262" s="30">
        <f t="shared" si="207"/>
        <v>42416</v>
      </c>
    </row>
    <row r="13263" spans="1:2" x14ac:dyDescent="0.25">
      <c r="A13263" s="23" t="s">
        <v>97</v>
      </c>
      <c r="B13263" s="30">
        <f t="shared" si="207"/>
        <v>42416</v>
      </c>
    </row>
    <row r="13264" spans="1:2" x14ac:dyDescent="0.25">
      <c r="A13264" s="23" t="s">
        <v>97</v>
      </c>
      <c r="B13264" s="30">
        <f t="shared" si="207"/>
        <v>42416</v>
      </c>
    </row>
    <row r="13265" spans="1:2" x14ac:dyDescent="0.25">
      <c r="A13265" s="23" t="s">
        <v>97</v>
      </c>
      <c r="B13265" s="30">
        <f t="shared" si="207"/>
        <v>42416</v>
      </c>
    </row>
    <row r="13266" spans="1:2" x14ac:dyDescent="0.25">
      <c r="A13266" s="23" t="s">
        <v>97</v>
      </c>
      <c r="B13266" s="30">
        <f t="shared" si="207"/>
        <v>42416</v>
      </c>
    </row>
    <row r="13267" spans="1:2" x14ac:dyDescent="0.25">
      <c r="A13267" s="23" t="s">
        <v>97</v>
      </c>
      <c r="B13267" s="30">
        <f t="shared" si="207"/>
        <v>42416</v>
      </c>
    </row>
    <row r="13268" spans="1:2" x14ac:dyDescent="0.25">
      <c r="A13268" s="23" t="s">
        <v>97</v>
      </c>
      <c r="B13268" s="30">
        <f t="shared" si="207"/>
        <v>42416</v>
      </c>
    </row>
    <row r="13269" spans="1:2" x14ac:dyDescent="0.25">
      <c r="A13269" s="23" t="s">
        <v>97</v>
      </c>
      <c r="B13269" s="30">
        <f t="shared" si="207"/>
        <v>42416</v>
      </c>
    </row>
    <row r="13270" spans="1:2" x14ac:dyDescent="0.25">
      <c r="A13270" s="23" t="s">
        <v>98</v>
      </c>
      <c r="B13270" s="30">
        <f t="shared" si="207"/>
        <v>42417</v>
      </c>
    </row>
    <row r="13271" spans="1:2" x14ac:dyDescent="0.25">
      <c r="A13271" s="23" t="s">
        <v>98</v>
      </c>
      <c r="B13271" s="30">
        <f t="shared" si="207"/>
        <v>42417</v>
      </c>
    </row>
    <row r="13272" spans="1:2" x14ac:dyDescent="0.25">
      <c r="A13272" s="23" t="s">
        <v>98</v>
      </c>
      <c r="B13272" s="30">
        <f t="shared" si="207"/>
        <v>42417</v>
      </c>
    </row>
    <row r="13273" spans="1:2" x14ac:dyDescent="0.25">
      <c r="A13273" s="23" t="s">
        <v>98</v>
      </c>
      <c r="B13273" s="30">
        <f t="shared" si="207"/>
        <v>42417</v>
      </c>
    </row>
    <row r="13274" spans="1:2" x14ac:dyDescent="0.25">
      <c r="A13274" s="23" t="s">
        <v>98</v>
      </c>
      <c r="B13274" s="30">
        <f t="shared" si="207"/>
        <v>42417</v>
      </c>
    </row>
    <row r="13275" spans="1:2" x14ac:dyDescent="0.25">
      <c r="A13275" s="23" t="s">
        <v>98</v>
      </c>
      <c r="B13275" s="30">
        <f t="shared" si="207"/>
        <v>42417</v>
      </c>
    </row>
    <row r="13276" spans="1:2" x14ac:dyDescent="0.25">
      <c r="A13276" s="23" t="s">
        <v>98</v>
      </c>
      <c r="B13276" s="30">
        <f t="shared" si="207"/>
        <v>42417</v>
      </c>
    </row>
    <row r="13277" spans="1:2" x14ac:dyDescent="0.25">
      <c r="A13277" s="23" t="s">
        <v>98</v>
      </c>
      <c r="B13277" s="30">
        <f t="shared" si="207"/>
        <v>42417</v>
      </c>
    </row>
    <row r="13278" spans="1:2" x14ac:dyDescent="0.25">
      <c r="A13278" s="23" t="s">
        <v>98</v>
      </c>
      <c r="B13278" s="30">
        <f t="shared" si="207"/>
        <v>42417</v>
      </c>
    </row>
    <row r="13279" spans="1:2" x14ac:dyDescent="0.25">
      <c r="A13279" s="23" t="s">
        <v>99</v>
      </c>
      <c r="B13279" s="30">
        <f t="shared" si="207"/>
        <v>42419</v>
      </c>
    </row>
    <row r="13280" spans="1:2" x14ac:dyDescent="0.25">
      <c r="A13280" s="23" t="s">
        <v>93</v>
      </c>
      <c r="B13280" s="30">
        <f t="shared" si="207"/>
        <v>42422</v>
      </c>
    </row>
    <row r="13281" spans="1:2" x14ac:dyDescent="0.25">
      <c r="A13281" s="23" t="s">
        <v>93</v>
      </c>
      <c r="B13281" s="30">
        <f t="shared" si="207"/>
        <v>42422</v>
      </c>
    </row>
    <row r="13282" spans="1:2" x14ac:dyDescent="0.25">
      <c r="A13282" s="23" t="s">
        <v>93</v>
      </c>
      <c r="B13282" s="30">
        <f t="shared" si="207"/>
        <v>42422</v>
      </c>
    </row>
    <row r="13283" spans="1:2" x14ac:dyDescent="0.25">
      <c r="A13283" s="23" t="s">
        <v>93</v>
      </c>
      <c r="B13283" s="30">
        <f t="shared" si="207"/>
        <v>42422</v>
      </c>
    </row>
    <row r="13284" spans="1:2" x14ac:dyDescent="0.25">
      <c r="A13284" s="23" t="s">
        <v>93</v>
      </c>
      <c r="B13284" s="30">
        <f t="shared" si="207"/>
        <v>42422</v>
      </c>
    </row>
    <row r="13285" spans="1:2" x14ac:dyDescent="0.25">
      <c r="A13285" s="23" t="s">
        <v>93</v>
      </c>
      <c r="B13285" s="30">
        <f t="shared" si="207"/>
        <v>42422</v>
      </c>
    </row>
    <row r="13286" spans="1:2" x14ac:dyDescent="0.25">
      <c r="A13286" s="23" t="s">
        <v>93</v>
      </c>
      <c r="B13286" s="30">
        <f t="shared" si="207"/>
        <v>42422</v>
      </c>
    </row>
    <row r="13287" spans="1:2" x14ac:dyDescent="0.25">
      <c r="A13287" s="23" t="s">
        <v>100</v>
      </c>
      <c r="B13287" s="30">
        <f t="shared" si="207"/>
        <v>42423</v>
      </c>
    </row>
    <row r="13288" spans="1:2" x14ac:dyDescent="0.25">
      <c r="A13288" s="23" t="s">
        <v>100</v>
      </c>
      <c r="B13288" s="30">
        <f t="shared" si="207"/>
        <v>42423</v>
      </c>
    </row>
    <row r="13289" spans="1:2" x14ac:dyDescent="0.25">
      <c r="A13289" s="23" t="s">
        <v>100</v>
      </c>
      <c r="B13289" s="30">
        <f t="shared" si="207"/>
        <v>42423</v>
      </c>
    </row>
    <row r="13290" spans="1:2" x14ac:dyDescent="0.25">
      <c r="A13290" s="23" t="s">
        <v>100</v>
      </c>
      <c r="B13290" s="30">
        <f t="shared" si="207"/>
        <v>42423</v>
      </c>
    </row>
    <row r="13291" spans="1:2" x14ac:dyDescent="0.25">
      <c r="A13291" s="23" t="s">
        <v>100</v>
      </c>
      <c r="B13291" s="30">
        <f t="shared" si="207"/>
        <v>42423</v>
      </c>
    </row>
    <row r="13292" spans="1:2" x14ac:dyDescent="0.25">
      <c r="A13292" s="23" t="s">
        <v>100</v>
      </c>
      <c r="B13292" s="30">
        <f t="shared" si="207"/>
        <v>42423</v>
      </c>
    </row>
    <row r="13293" spans="1:2" x14ac:dyDescent="0.25">
      <c r="A13293" s="23" t="s">
        <v>100</v>
      </c>
      <c r="B13293" s="30">
        <f t="shared" si="207"/>
        <v>42423</v>
      </c>
    </row>
    <row r="13294" spans="1:2" x14ac:dyDescent="0.25">
      <c r="A13294" s="23" t="s">
        <v>100</v>
      </c>
      <c r="B13294" s="30">
        <f t="shared" si="207"/>
        <v>42423</v>
      </c>
    </row>
    <row r="13295" spans="1:2" x14ac:dyDescent="0.25">
      <c r="A13295" s="23" t="s">
        <v>100</v>
      </c>
      <c r="B13295" s="30">
        <f t="shared" si="207"/>
        <v>42423</v>
      </c>
    </row>
    <row r="13296" spans="1:2" x14ac:dyDescent="0.25">
      <c r="A13296" s="23" t="s">
        <v>100</v>
      </c>
      <c r="B13296" s="30">
        <f t="shared" si="207"/>
        <v>42423</v>
      </c>
    </row>
    <row r="13297" spans="1:2" x14ac:dyDescent="0.25">
      <c r="A13297" s="23" t="s">
        <v>94</v>
      </c>
      <c r="B13297" s="30">
        <f t="shared" si="207"/>
        <v>42424</v>
      </c>
    </row>
    <row r="13298" spans="1:2" x14ac:dyDescent="0.25">
      <c r="A13298" s="23" t="s">
        <v>123</v>
      </c>
      <c r="B13298" s="30">
        <f t="shared" si="207"/>
        <v>42405</v>
      </c>
    </row>
    <row r="13299" spans="1:2" x14ac:dyDescent="0.25">
      <c r="A13299" s="23" t="s">
        <v>262</v>
      </c>
      <c r="B13299" s="30">
        <f t="shared" si="207"/>
        <v>42374</v>
      </c>
    </row>
    <row r="13300" spans="1:2" x14ac:dyDescent="0.25">
      <c r="A13300" s="23" t="s">
        <v>124</v>
      </c>
      <c r="B13300" s="30">
        <f t="shared" si="207"/>
        <v>42401</v>
      </c>
    </row>
    <row r="13301" spans="1:2" x14ac:dyDescent="0.25">
      <c r="A13301" s="23" t="s">
        <v>96</v>
      </c>
      <c r="B13301" s="30">
        <f t="shared" si="207"/>
        <v>42412</v>
      </c>
    </row>
    <row r="13302" spans="1:2" x14ac:dyDescent="0.25">
      <c r="A13302" s="23" t="s">
        <v>126</v>
      </c>
      <c r="B13302" s="30">
        <f t="shared" si="207"/>
        <v>42402</v>
      </c>
    </row>
    <row r="13303" spans="1:2" x14ac:dyDescent="0.25">
      <c r="A13303" s="23" t="s">
        <v>126</v>
      </c>
      <c r="B13303" s="30">
        <f t="shared" si="207"/>
        <v>42402</v>
      </c>
    </row>
    <row r="13304" spans="1:2" x14ac:dyDescent="0.25">
      <c r="A13304" s="23" t="s">
        <v>129</v>
      </c>
      <c r="B13304" s="30">
        <f t="shared" si="207"/>
        <v>42399</v>
      </c>
    </row>
    <row r="13305" spans="1:2" x14ac:dyDescent="0.25">
      <c r="A13305" s="23" t="s">
        <v>281</v>
      </c>
      <c r="B13305" s="30">
        <f t="shared" si="207"/>
        <v>42673</v>
      </c>
    </row>
    <row r="13306" spans="1:2" x14ac:dyDescent="0.25">
      <c r="A13306" s="23" t="s">
        <v>127</v>
      </c>
      <c r="B13306" s="30">
        <f t="shared" si="207"/>
        <v>42404</v>
      </c>
    </row>
    <row r="13307" spans="1:2" x14ac:dyDescent="0.25">
      <c r="A13307" s="23" t="s">
        <v>125</v>
      </c>
      <c r="B13307" s="30">
        <f t="shared" si="207"/>
        <v>42408</v>
      </c>
    </row>
    <row r="13308" spans="1:2" x14ac:dyDescent="0.25">
      <c r="A13308" s="23" t="s">
        <v>125</v>
      </c>
      <c r="B13308" s="30">
        <f t="shared" si="207"/>
        <v>42408</v>
      </c>
    </row>
    <row r="13309" spans="1:2" x14ac:dyDescent="0.25">
      <c r="A13309" s="23" t="s">
        <v>125</v>
      </c>
      <c r="B13309" s="30">
        <f t="shared" si="207"/>
        <v>42408</v>
      </c>
    </row>
    <row r="13310" spans="1:2" x14ac:dyDescent="0.25">
      <c r="A13310" s="23" t="s">
        <v>125</v>
      </c>
      <c r="B13310" s="30">
        <f t="shared" si="207"/>
        <v>42408</v>
      </c>
    </row>
    <row r="13311" spans="1:2" x14ac:dyDescent="0.25">
      <c r="A13311" s="23" t="s">
        <v>125</v>
      </c>
      <c r="B13311" s="30">
        <f t="shared" si="207"/>
        <v>42408</v>
      </c>
    </row>
    <row r="13312" spans="1:2" x14ac:dyDescent="0.25">
      <c r="A13312" s="23" t="s">
        <v>98</v>
      </c>
      <c r="B13312" s="30">
        <f t="shared" si="207"/>
        <v>42417</v>
      </c>
    </row>
    <row r="13313" spans="1:2" x14ac:dyDescent="0.25">
      <c r="A13313" s="23" t="s">
        <v>98</v>
      </c>
      <c r="B13313" s="30">
        <f t="shared" si="207"/>
        <v>42417</v>
      </c>
    </row>
    <row r="13314" spans="1:2" x14ac:dyDescent="0.25">
      <c r="A13314" s="23" t="s">
        <v>126</v>
      </c>
      <c r="B13314" s="30">
        <f t="shared" si="207"/>
        <v>42402</v>
      </c>
    </row>
    <row r="13315" spans="1:2" x14ac:dyDescent="0.25">
      <c r="A13315" s="23" t="s">
        <v>126</v>
      </c>
      <c r="B13315" s="30">
        <f t="shared" ref="B13315:B13378" si="208">DATEVALUE(SUBSTITUTE(A13315,".","-"))</f>
        <v>42402</v>
      </c>
    </row>
    <row r="13316" spans="1:2" x14ac:dyDescent="0.25">
      <c r="A13316" s="23" t="s">
        <v>126</v>
      </c>
      <c r="B13316" s="30">
        <f t="shared" si="208"/>
        <v>42402</v>
      </c>
    </row>
    <row r="13317" spans="1:2" x14ac:dyDescent="0.25">
      <c r="A13317" s="23" t="s">
        <v>126</v>
      </c>
      <c r="B13317" s="30">
        <f t="shared" si="208"/>
        <v>42402</v>
      </c>
    </row>
    <row r="13318" spans="1:2" x14ac:dyDescent="0.25">
      <c r="A13318" s="23" t="s">
        <v>126</v>
      </c>
      <c r="B13318" s="30">
        <f t="shared" si="208"/>
        <v>42402</v>
      </c>
    </row>
    <row r="13319" spans="1:2" x14ac:dyDescent="0.25">
      <c r="A13319" s="23" t="s">
        <v>126</v>
      </c>
      <c r="B13319" s="30">
        <f t="shared" si="208"/>
        <v>42402</v>
      </c>
    </row>
    <row r="13320" spans="1:2" x14ac:dyDescent="0.25">
      <c r="A13320" s="23" t="s">
        <v>126</v>
      </c>
      <c r="B13320" s="30">
        <f t="shared" si="208"/>
        <v>42402</v>
      </c>
    </row>
    <row r="13321" spans="1:2" x14ac:dyDescent="0.25">
      <c r="A13321" s="23" t="s">
        <v>97</v>
      </c>
      <c r="B13321" s="30">
        <f t="shared" si="208"/>
        <v>42416</v>
      </c>
    </row>
    <row r="13322" spans="1:2" x14ac:dyDescent="0.25">
      <c r="A13322" s="23" t="s">
        <v>90</v>
      </c>
      <c r="B13322" s="30">
        <f t="shared" si="208"/>
        <v>42409</v>
      </c>
    </row>
    <row r="13323" spans="1:2" x14ac:dyDescent="0.25">
      <c r="A13323" s="23" t="s">
        <v>126</v>
      </c>
      <c r="B13323" s="30">
        <f t="shared" si="208"/>
        <v>42402</v>
      </c>
    </row>
    <row r="13324" spans="1:2" x14ac:dyDescent="0.25">
      <c r="A13324" s="23" t="s">
        <v>128</v>
      </c>
      <c r="B13324" s="30">
        <f t="shared" si="208"/>
        <v>42400</v>
      </c>
    </row>
    <row r="13325" spans="1:2" x14ac:dyDescent="0.25">
      <c r="A13325" s="23" t="s">
        <v>126</v>
      </c>
      <c r="B13325" s="30">
        <f t="shared" si="208"/>
        <v>42402</v>
      </c>
    </row>
    <row r="13326" spans="1:2" x14ac:dyDescent="0.25">
      <c r="A13326" s="23" t="s">
        <v>98</v>
      </c>
      <c r="B13326" s="30">
        <f t="shared" si="208"/>
        <v>42417</v>
      </c>
    </row>
    <row r="13327" spans="1:2" x14ac:dyDescent="0.25">
      <c r="A13327" s="23" t="s">
        <v>98</v>
      </c>
      <c r="B13327" s="30">
        <f t="shared" si="208"/>
        <v>42417</v>
      </c>
    </row>
    <row r="13328" spans="1:2" x14ac:dyDescent="0.25">
      <c r="A13328" s="23" t="s">
        <v>202</v>
      </c>
      <c r="B13328" s="30">
        <f t="shared" si="208"/>
        <v>42354</v>
      </c>
    </row>
    <row r="13329" spans="1:2" x14ac:dyDescent="0.25">
      <c r="A13329" s="23" t="s">
        <v>202</v>
      </c>
      <c r="B13329" s="30">
        <f t="shared" si="208"/>
        <v>42354</v>
      </c>
    </row>
    <row r="13330" spans="1:2" x14ac:dyDescent="0.25">
      <c r="A13330" s="23" t="s">
        <v>90</v>
      </c>
      <c r="B13330" s="30">
        <f t="shared" si="208"/>
        <v>42409</v>
      </c>
    </row>
    <row r="13331" spans="1:2" x14ac:dyDescent="0.25">
      <c r="A13331" s="23" t="s">
        <v>115</v>
      </c>
      <c r="B13331" s="30">
        <f t="shared" si="208"/>
        <v>42388</v>
      </c>
    </row>
    <row r="13332" spans="1:2" x14ac:dyDescent="0.25">
      <c r="A13332" s="23" t="s">
        <v>115</v>
      </c>
      <c r="B13332" s="30">
        <f t="shared" si="208"/>
        <v>42388</v>
      </c>
    </row>
    <row r="13333" spans="1:2" x14ac:dyDescent="0.25">
      <c r="A13333" s="23" t="s">
        <v>115</v>
      </c>
      <c r="B13333" s="30">
        <f t="shared" si="208"/>
        <v>42388</v>
      </c>
    </row>
    <row r="13334" spans="1:2" x14ac:dyDescent="0.25">
      <c r="A13334" s="23" t="s">
        <v>115</v>
      </c>
      <c r="B13334" s="30">
        <f t="shared" si="208"/>
        <v>42388</v>
      </c>
    </row>
    <row r="13335" spans="1:2" x14ac:dyDescent="0.25">
      <c r="A13335" s="23" t="s">
        <v>115</v>
      </c>
      <c r="B13335" s="30">
        <f t="shared" si="208"/>
        <v>42388</v>
      </c>
    </row>
    <row r="13336" spans="1:2" x14ac:dyDescent="0.25">
      <c r="A13336" s="23" t="s">
        <v>115</v>
      </c>
      <c r="B13336" s="30">
        <f t="shared" si="208"/>
        <v>42388</v>
      </c>
    </row>
    <row r="13337" spans="1:2" x14ac:dyDescent="0.25">
      <c r="A13337" s="23" t="s">
        <v>118</v>
      </c>
      <c r="B13337" s="30">
        <f t="shared" si="208"/>
        <v>42398</v>
      </c>
    </row>
    <row r="13338" spans="1:2" x14ac:dyDescent="0.25">
      <c r="A13338" s="23" t="s">
        <v>118</v>
      </c>
      <c r="B13338" s="30">
        <f t="shared" si="208"/>
        <v>42398</v>
      </c>
    </row>
    <row r="13339" spans="1:2" x14ac:dyDescent="0.25">
      <c r="A13339" s="23" t="s">
        <v>90</v>
      </c>
      <c r="B13339" s="30">
        <f t="shared" si="208"/>
        <v>42409</v>
      </c>
    </row>
    <row r="13340" spans="1:2" x14ac:dyDescent="0.25">
      <c r="A13340" s="23" t="s">
        <v>90</v>
      </c>
      <c r="B13340" s="30">
        <f t="shared" si="208"/>
        <v>42409</v>
      </c>
    </row>
    <row r="13341" spans="1:2" x14ac:dyDescent="0.25">
      <c r="A13341" s="23" t="s">
        <v>90</v>
      </c>
      <c r="B13341" s="30">
        <f t="shared" si="208"/>
        <v>42409</v>
      </c>
    </row>
    <row r="13342" spans="1:2" x14ac:dyDescent="0.25">
      <c r="A13342" s="23" t="s">
        <v>99</v>
      </c>
      <c r="B13342" s="30">
        <f t="shared" si="208"/>
        <v>42419</v>
      </c>
    </row>
    <row r="13343" spans="1:2" x14ac:dyDescent="0.25">
      <c r="A13343" s="23" t="s">
        <v>99</v>
      </c>
      <c r="B13343" s="30">
        <f t="shared" si="208"/>
        <v>42419</v>
      </c>
    </row>
    <row r="13344" spans="1:2" x14ac:dyDescent="0.25">
      <c r="A13344" s="23" t="s">
        <v>99</v>
      </c>
      <c r="B13344" s="30">
        <f t="shared" si="208"/>
        <v>42419</v>
      </c>
    </row>
    <row r="13345" spans="1:2" x14ac:dyDescent="0.25">
      <c r="A13345" s="23" t="s">
        <v>99</v>
      </c>
      <c r="B13345" s="30">
        <f t="shared" si="208"/>
        <v>42419</v>
      </c>
    </row>
    <row r="13346" spans="1:2" x14ac:dyDescent="0.25">
      <c r="A13346" s="23" t="s">
        <v>123</v>
      </c>
      <c r="B13346" s="30">
        <f t="shared" si="208"/>
        <v>42405</v>
      </c>
    </row>
    <row r="13347" spans="1:2" x14ac:dyDescent="0.25">
      <c r="A13347" s="23" t="s">
        <v>123</v>
      </c>
      <c r="B13347" s="30">
        <f t="shared" si="208"/>
        <v>42405</v>
      </c>
    </row>
    <row r="13348" spans="1:2" x14ac:dyDescent="0.25">
      <c r="A13348" s="23" t="s">
        <v>123</v>
      </c>
      <c r="B13348" s="30">
        <f t="shared" si="208"/>
        <v>42405</v>
      </c>
    </row>
    <row r="13349" spans="1:2" x14ac:dyDescent="0.25">
      <c r="A13349" s="23" t="s">
        <v>123</v>
      </c>
      <c r="B13349" s="30">
        <f t="shared" si="208"/>
        <v>42405</v>
      </c>
    </row>
    <row r="13350" spans="1:2" x14ac:dyDescent="0.25">
      <c r="A13350" s="23" t="s">
        <v>98</v>
      </c>
      <c r="B13350" s="30">
        <f t="shared" si="208"/>
        <v>42417</v>
      </c>
    </row>
    <row r="13351" spans="1:2" x14ac:dyDescent="0.25">
      <c r="A13351" s="23" t="s">
        <v>99</v>
      </c>
      <c r="B13351" s="30">
        <f t="shared" si="208"/>
        <v>42419</v>
      </c>
    </row>
    <row r="13352" spans="1:2" x14ac:dyDescent="0.25">
      <c r="A13352" s="23" t="s">
        <v>99</v>
      </c>
      <c r="B13352" s="30">
        <f t="shared" si="208"/>
        <v>42419</v>
      </c>
    </row>
    <row r="13353" spans="1:2" x14ac:dyDescent="0.25">
      <c r="A13353" s="23" t="s">
        <v>99</v>
      </c>
      <c r="B13353" s="30">
        <f t="shared" si="208"/>
        <v>42419</v>
      </c>
    </row>
    <row r="13354" spans="1:2" x14ac:dyDescent="0.25">
      <c r="A13354" s="23" t="s">
        <v>99</v>
      </c>
      <c r="B13354" s="30">
        <f t="shared" si="208"/>
        <v>42419</v>
      </c>
    </row>
    <row r="13355" spans="1:2" x14ac:dyDescent="0.25">
      <c r="A13355" s="23" t="s">
        <v>282</v>
      </c>
      <c r="B13355" s="30">
        <f t="shared" si="208"/>
        <v>40575</v>
      </c>
    </row>
    <row r="13356" spans="1:2" x14ac:dyDescent="0.25">
      <c r="A13356" s="23" t="s">
        <v>282</v>
      </c>
      <c r="B13356" s="30">
        <f t="shared" si="208"/>
        <v>40575</v>
      </c>
    </row>
    <row r="13357" spans="1:2" x14ac:dyDescent="0.25">
      <c r="A13357" s="23" t="s">
        <v>282</v>
      </c>
      <c r="B13357" s="30">
        <f t="shared" si="208"/>
        <v>40575</v>
      </c>
    </row>
    <row r="13358" spans="1:2" x14ac:dyDescent="0.25">
      <c r="A13358" s="23" t="s">
        <v>129</v>
      </c>
      <c r="B13358" s="30">
        <f t="shared" si="208"/>
        <v>42399</v>
      </c>
    </row>
    <row r="13359" spans="1:2" x14ac:dyDescent="0.25">
      <c r="A13359" s="23" t="s">
        <v>129</v>
      </c>
      <c r="B13359" s="30">
        <f t="shared" si="208"/>
        <v>42399</v>
      </c>
    </row>
    <row r="13360" spans="1:2" x14ac:dyDescent="0.25">
      <c r="A13360" s="23" t="s">
        <v>129</v>
      </c>
      <c r="B13360" s="30">
        <f t="shared" si="208"/>
        <v>42399</v>
      </c>
    </row>
    <row r="13361" spans="1:2" x14ac:dyDescent="0.25">
      <c r="A13361" s="23" t="s">
        <v>129</v>
      </c>
      <c r="B13361" s="30">
        <f t="shared" si="208"/>
        <v>42399</v>
      </c>
    </row>
    <row r="13362" spans="1:2" x14ac:dyDescent="0.25">
      <c r="A13362" s="23" t="s">
        <v>129</v>
      </c>
      <c r="B13362" s="30">
        <f t="shared" si="208"/>
        <v>42399</v>
      </c>
    </row>
    <row r="13363" spans="1:2" x14ac:dyDescent="0.25">
      <c r="A13363" s="23" t="s">
        <v>124</v>
      </c>
      <c r="B13363" s="30">
        <f t="shared" si="208"/>
        <v>42401</v>
      </c>
    </row>
    <row r="13364" spans="1:2" x14ac:dyDescent="0.25">
      <c r="A13364" s="23" t="s">
        <v>124</v>
      </c>
      <c r="B13364" s="30">
        <f t="shared" si="208"/>
        <v>42401</v>
      </c>
    </row>
    <row r="13365" spans="1:2" x14ac:dyDescent="0.25">
      <c r="A13365" s="23" t="s">
        <v>123</v>
      </c>
      <c r="B13365" s="30">
        <f t="shared" si="208"/>
        <v>42405</v>
      </c>
    </row>
    <row r="13366" spans="1:2" x14ac:dyDescent="0.25">
      <c r="A13366" s="23" t="s">
        <v>123</v>
      </c>
      <c r="B13366" s="30">
        <f t="shared" si="208"/>
        <v>42405</v>
      </c>
    </row>
    <row r="13367" spans="1:2" x14ac:dyDescent="0.25">
      <c r="A13367" s="23" t="s">
        <v>125</v>
      </c>
      <c r="B13367" s="30">
        <f t="shared" si="208"/>
        <v>42408</v>
      </c>
    </row>
    <row r="13368" spans="1:2" x14ac:dyDescent="0.25">
      <c r="A13368" s="23" t="s">
        <v>125</v>
      </c>
      <c r="B13368" s="30">
        <f t="shared" si="208"/>
        <v>42408</v>
      </c>
    </row>
    <row r="13369" spans="1:2" x14ac:dyDescent="0.25">
      <c r="A13369" s="23" t="s">
        <v>98</v>
      </c>
      <c r="B13369" s="30">
        <f t="shared" si="208"/>
        <v>42417</v>
      </c>
    </row>
    <row r="13370" spans="1:2" x14ac:dyDescent="0.25">
      <c r="A13370" s="23" t="s">
        <v>125</v>
      </c>
      <c r="B13370" s="30">
        <f t="shared" si="208"/>
        <v>42408</v>
      </c>
    </row>
    <row r="13371" spans="1:2" x14ac:dyDescent="0.25">
      <c r="A13371" s="23" t="s">
        <v>126</v>
      </c>
      <c r="B13371" s="30">
        <f t="shared" si="208"/>
        <v>42402</v>
      </c>
    </row>
    <row r="13372" spans="1:2" x14ac:dyDescent="0.25">
      <c r="A13372" s="23" t="s">
        <v>127</v>
      </c>
      <c r="B13372" s="30">
        <f t="shared" si="208"/>
        <v>42404</v>
      </c>
    </row>
    <row r="13373" spans="1:2" x14ac:dyDescent="0.25">
      <c r="A13373" s="23" t="s">
        <v>99</v>
      </c>
      <c r="B13373" s="30">
        <f t="shared" si="208"/>
        <v>42419</v>
      </c>
    </row>
    <row r="13374" spans="1:2" x14ac:dyDescent="0.25">
      <c r="A13374" s="23" t="s">
        <v>93</v>
      </c>
      <c r="B13374" s="30">
        <f t="shared" si="208"/>
        <v>42422</v>
      </c>
    </row>
    <row r="13375" spans="1:2" x14ac:dyDescent="0.25">
      <c r="A13375" s="23" t="s">
        <v>148</v>
      </c>
      <c r="B13375" s="30">
        <f t="shared" si="208"/>
        <v>42389</v>
      </c>
    </row>
    <row r="13376" spans="1:2" x14ac:dyDescent="0.25">
      <c r="A13376" s="23" t="s">
        <v>148</v>
      </c>
      <c r="B13376" s="30">
        <f t="shared" si="208"/>
        <v>42389</v>
      </c>
    </row>
    <row r="13377" spans="1:2" x14ac:dyDescent="0.25">
      <c r="A13377" s="23" t="s">
        <v>118</v>
      </c>
      <c r="B13377" s="30">
        <f t="shared" si="208"/>
        <v>42398</v>
      </c>
    </row>
    <row r="13378" spans="1:2" x14ac:dyDescent="0.25">
      <c r="A13378" s="23" t="s">
        <v>110</v>
      </c>
      <c r="B13378" s="30">
        <f t="shared" si="208"/>
        <v>42391</v>
      </c>
    </row>
    <row r="13379" spans="1:2" x14ac:dyDescent="0.25">
      <c r="A13379" s="23" t="s">
        <v>283</v>
      </c>
      <c r="B13379" s="30">
        <f t="shared" ref="B13379:B13442" si="209">DATEVALUE(SUBSTITUTE(A13379,".","-"))</f>
        <v>42383</v>
      </c>
    </row>
    <row r="13380" spans="1:2" x14ac:dyDescent="0.25">
      <c r="A13380" s="23" t="s">
        <v>98</v>
      </c>
      <c r="B13380" s="30">
        <f t="shared" si="209"/>
        <v>42417</v>
      </c>
    </row>
    <row r="13381" spans="1:2" x14ac:dyDescent="0.25">
      <c r="A13381" s="23" t="s">
        <v>98</v>
      </c>
      <c r="B13381" s="30">
        <f t="shared" si="209"/>
        <v>42417</v>
      </c>
    </row>
    <row r="13382" spans="1:2" x14ac:dyDescent="0.25">
      <c r="A13382" s="23" t="s">
        <v>128</v>
      </c>
      <c r="B13382" s="30">
        <f t="shared" si="209"/>
        <v>42400</v>
      </c>
    </row>
    <row r="13383" spans="1:2" x14ac:dyDescent="0.25">
      <c r="A13383" s="23" t="s">
        <v>99</v>
      </c>
      <c r="B13383" s="30">
        <f t="shared" si="209"/>
        <v>42419</v>
      </c>
    </row>
    <row r="13384" spans="1:2" x14ac:dyDescent="0.25">
      <c r="A13384" s="23" t="s">
        <v>99</v>
      </c>
      <c r="B13384" s="30">
        <f t="shared" si="209"/>
        <v>42419</v>
      </c>
    </row>
    <row r="13385" spans="1:2" x14ac:dyDescent="0.25">
      <c r="A13385" s="23" t="s">
        <v>131</v>
      </c>
      <c r="B13385" s="30">
        <f t="shared" si="209"/>
        <v>42384</v>
      </c>
    </row>
    <row r="13386" spans="1:2" x14ac:dyDescent="0.25">
      <c r="A13386" s="23" t="s">
        <v>131</v>
      </c>
      <c r="B13386" s="30">
        <f t="shared" si="209"/>
        <v>42384</v>
      </c>
    </row>
    <row r="13387" spans="1:2" x14ac:dyDescent="0.25">
      <c r="A13387" s="23" t="s">
        <v>124</v>
      </c>
      <c r="B13387" s="30">
        <f t="shared" si="209"/>
        <v>42401</v>
      </c>
    </row>
    <row r="13388" spans="1:2" x14ac:dyDescent="0.25">
      <c r="A13388" s="23" t="s">
        <v>124</v>
      </c>
      <c r="B13388" s="30">
        <f t="shared" si="209"/>
        <v>42401</v>
      </c>
    </row>
    <row r="13389" spans="1:2" x14ac:dyDescent="0.25">
      <c r="A13389" s="23" t="s">
        <v>89</v>
      </c>
      <c r="B13389" s="30">
        <f t="shared" si="209"/>
        <v>42403</v>
      </c>
    </row>
    <row r="13390" spans="1:2" x14ac:dyDescent="0.25">
      <c r="A13390" s="23" t="s">
        <v>89</v>
      </c>
      <c r="B13390" s="30">
        <f t="shared" si="209"/>
        <v>42403</v>
      </c>
    </row>
    <row r="13391" spans="1:2" x14ac:dyDescent="0.25">
      <c r="A13391" s="23" t="s">
        <v>89</v>
      </c>
      <c r="B13391" s="30">
        <f t="shared" si="209"/>
        <v>42403</v>
      </c>
    </row>
    <row r="13392" spans="1:2" x14ac:dyDescent="0.25">
      <c r="A13392" s="23" t="s">
        <v>126</v>
      </c>
      <c r="B13392" s="30">
        <f t="shared" si="209"/>
        <v>42402</v>
      </c>
    </row>
    <row r="13393" spans="1:2" x14ac:dyDescent="0.25">
      <c r="A13393" s="23" t="s">
        <v>126</v>
      </c>
      <c r="B13393" s="30">
        <f t="shared" si="209"/>
        <v>42402</v>
      </c>
    </row>
    <row r="13394" spans="1:2" x14ac:dyDescent="0.25">
      <c r="A13394" s="23" t="s">
        <v>126</v>
      </c>
      <c r="B13394" s="30">
        <f t="shared" si="209"/>
        <v>42402</v>
      </c>
    </row>
    <row r="13395" spans="1:2" x14ac:dyDescent="0.25">
      <c r="A13395" s="23" t="s">
        <v>126</v>
      </c>
      <c r="B13395" s="30">
        <f t="shared" si="209"/>
        <v>42402</v>
      </c>
    </row>
    <row r="13396" spans="1:2" x14ac:dyDescent="0.25">
      <c r="A13396" s="23" t="s">
        <v>110</v>
      </c>
      <c r="B13396" s="30">
        <f t="shared" si="209"/>
        <v>42391</v>
      </c>
    </row>
    <row r="13397" spans="1:2" x14ac:dyDescent="0.25">
      <c r="A13397" s="23" t="s">
        <v>96</v>
      </c>
      <c r="B13397" s="30">
        <f t="shared" si="209"/>
        <v>42412</v>
      </c>
    </row>
    <row r="13398" spans="1:2" x14ac:dyDescent="0.25">
      <c r="A13398" s="23" t="s">
        <v>96</v>
      </c>
      <c r="B13398" s="30">
        <f t="shared" si="209"/>
        <v>42412</v>
      </c>
    </row>
    <row r="13399" spans="1:2" x14ac:dyDescent="0.25">
      <c r="A13399" s="23" t="s">
        <v>95</v>
      </c>
      <c r="B13399" s="30">
        <f t="shared" si="209"/>
        <v>42411</v>
      </c>
    </row>
    <row r="13400" spans="1:2" x14ac:dyDescent="0.25">
      <c r="A13400" s="23" t="s">
        <v>127</v>
      </c>
      <c r="B13400" s="30">
        <f t="shared" si="209"/>
        <v>42404</v>
      </c>
    </row>
    <row r="13401" spans="1:2" x14ac:dyDescent="0.25">
      <c r="A13401" s="23" t="s">
        <v>100</v>
      </c>
      <c r="B13401" s="30">
        <f t="shared" si="209"/>
        <v>42423</v>
      </c>
    </row>
    <row r="13402" spans="1:2" x14ac:dyDescent="0.25">
      <c r="A13402" s="23" t="s">
        <v>86</v>
      </c>
      <c r="B13402" s="30">
        <f t="shared" si="209"/>
        <v>39154</v>
      </c>
    </row>
    <row r="13403" spans="1:2" x14ac:dyDescent="0.25">
      <c r="A13403" s="23" t="s">
        <v>86</v>
      </c>
      <c r="B13403" s="30">
        <f t="shared" si="209"/>
        <v>39154</v>
      </c>
    </row>
    <row r="13404" spans="1:2" x14ac:dyDescent="0.25">
      <c r="A13404" s="23" t="s">
        <v>86</v>
      </c>
      <c r="B13404" s="30">
        <f t="shared" si="209"/>
        <v>39154</v>
      </c>
    </row>
    <row r="13405" spans="1:2" x14ac:dyDescent="0.25">
      <c r="A13405" s="23" t="s">
        <v>86</v>
      </c>
      <c r="B13405" s="30">
        <f t="shared" si="209"/>
        <v>39154</v>
      </c>
    </row>
    <row r="13406" spans="1:2" x14ac:dyDescent="0.25">
      <c r="A13406" s="23" t="s">
        <v>86</v>
      </c>
      <c r="B13406" s="30">
        <f t="shared" si="209"/>
        <v>39154</v>
      </c>
    </row>
    <row r="13407" spans="1:2" x14ac:dyDescent="0.25">
      <c r="A13407" s="23" t="s">
        <v>86</v>
      </c>
      <c r="B13407" s="30">
        <f t="shared" si="209"/>
        <v>39154</v>
      </c>
    </row>
    <row r="13408" spans="1:2" x14ac:dyDescent="0.25">
      <c r="A13408" s="23" t="s">
        <v>86</v>
      </c>
      <c r="B13408" s="30">
        <f t="shared" si="209"/>
        <v>39154</v>
      </c>
    </row>
    <row r="13409" spans="1:2" x14ac:dyDescent="0.25">
      <c r="A13409" s="23" t="s">
        <v>86</v>
      </c>
      <c r="B13409" s="30">
        <f t="shared" si="209"/>
        <v>39154</v>
      </c>
    </row>
    <row r="13410" spans="1:2" x14ac:dyDescent="0.25">
      <c r="A13410" s="23" t="s">
        <v>86</v>
      </c>
      <c r="B13410" s="30">
        <f t="shared" si="209"/>
        <v>39154</v>
      </c>
    </row>
    <row r="13411" spans="1:2" x14ac:dyDescent="0.25">
      <c r="A13411" s="23" t="s">
        <v>86</v>
      </c>
      <c r="B13411" s="30">
        <f t="shared" si="209"/>
        <v>39154</v>
      </c>
    </row>
    <row r="13412" spans="1:2" x14ac:dyDescent="0.25">
      <c r="A13412" s="23" t="s">
        <v>128</v>
      </c>
      <c r="B13412" s="30">
        <f t="shared" si="209"/>
        <v>42400</v>
      </c>
    </row>
    <row r="13413" spans="1:2" x14ac:dyDescent="0.25">
      <c r="A13413" s="23" t="s">
        <v>128</v>
      </c>
      <c r="B13413" s="30">
        <f t="shared" si="209"/>
        <v>42400</v>
      </c>
    </row>
    <row r="13414" spans="1:2" x14ac:dyDescent="0.25">
      <c r="A13414" s="23" t="s">
        <v>128</v>
      </c>
      <c r="B13414" s="30">
        <f t="shared" si="209"/>
        <v>42400</v>
      </c>
    </row>
    <row r="13415" spans="1:2" x14ac:dyDescent="0.25">
      <c r="A13415" s="23" t="s">
        <v>128</v>
      </c>
      <c r="B13415" s="30">
        <f t="shared" si="209"/>
        <v>42400</v>
      </c>
    </row>
    <row r="13416" spans="1:2" x14ac:dyDescent="0.25">
      <c r="A13416" s="23" t="s">
        <v>128</v>
      </c>
      <c r="B13416" s="30">
        <f t="shared" si="209"/>
        <v>42400</v>
      </c>
    </row>
    <row r="13417" spans="1:2" x14ac:dyDescent="0.25">
      <c r="A13417" s="23" t="s">
        <v>128</v>
      </c>
      <c r="B13417" s="30">
        <f t="shared" si="209"/>
        <v>42400</v>
      </c>
    </row>
    <row r="13418" spans="1:2" x14ac:dyDescent="0.25">
      <c r="A13418" s="23" t="s">
        <v>128</v>
      </c>
      <c r="B13418" s="30">
        <f t="shared" si="209"/>
        <v>42400</v>
      </c>
    </row>
    <row r="13419" spans="1:2" x14ac:dyDescent="0.25">
      <c r="A13419" s="23" t="s">
        <v>128</v>
      </c>
      <c r="B13419" s="30">
        <f t="shared" si="209"/>
        <v>42400</v>
      </c>
    </row>
    <row r="13420" spans="1:2" x14ac:dyDescent="0.25">
      <c r="A13420" s="23" t="s">
        <v>128</v>
      </c>
      <c r="B13420" s="30">
        <f t="shared" si="209"/>
        <v>42400</v>
      </c>
    </row>
    <row r="13421" spans="1:2" x14ac:dyDescent="0.25">
      <c r="A13421" s="23" t="s">
        <v>128</v>
      </c>
      <c r="B13421" s="30">
        <f t="shared" si="209"/>
        <v>42400</v>
      </c>
    </row>
    <row r="13422" spans="1:2" x14ac:dyDescent="0.25">
      <c r="A13422" s="23" t="s">
        <v>128</v>
      </c>
      <c r="B13422" s="30">
        <f t="shared" si="209"/>
        <v>42400</v>
      </c>
    </row>
    <row r="13423" spans="1:2" x14ac:dyDescent="0.25">
      <c r="A13423" s="23" t="s">
        <v>128</v>
      </c>
      <c r="B13423" s="30">
        <f t="shared" si="209"/>
        <v>42400</v>
      </c>
    </row>
    <row r="13424" spans="1:2" x14ac:dyDescent="0.25">
      <c r="A13424" s="23" t="s">
        <v>128</v>
      </c>
      <c r="B13424" s="30">
        <f t="shared" si="209"/>
        <v>42400</v>
      </c>
    </row>
    <row r="13425" spans="1:2" x14ac:dyDescent="0.25">
      <c r="A13425" s="23" t="s">
        <v>128</v>
      </c>
      <c r="B13425" s="30">
        <f t="shared" si="209"/>
        <v>42400</v>
      </c>
    </row>
    <row r="13426" spans="1:2" x14ac:dyDescent="0.25">
      <c r="A13426" s="23" t="s">
        <v>128</v>
      </c>
      <c r="B13426" s="30">
        <f t="shared" si="209"/>
        <v>42400</v>
      </c>
    </row>
    <row r="13427" spans="1:2" x14ac:dyDescent="0.25">
      <c r="A13427" s="23" t="s">
        <v>128</v>
      </c>
      <c r="B13427" s="30">
        <f t="shared" si="209"/>
        <v>42400</v>
      </c>
    </row>
    <row r="13428" spans="1:2" x14ac:dyDescent="0.25">
      <c r="A13428" s="23" t="s">
        <v>128</v>
      </c>
      <c r="B13428" s="30">
        <f t="shared" si="209"/>
        <v>42400</v>
      </c>
    </row>
    <row r="13429" spans="1:2" x14ac:dyDescent="0.25">
      <c r="A13429" s="23" t="s">
        <v>128</v>
      </c>
      <c r="B13429" s="30">
        <f t="shared" si="209"/>
        <v>42400</v>
      </c>
    </row>
    <row r="13430" spans="1:2" x14ac:dyDescent="0.25">
      <c r="A13430" s="23" t="s">
        <v>128</v>
      </c>
      <c r="B13430" s="30">
        <f t="shared" si="209"/>
        <v>42400</v>
      </c>
    </row>
    <row r="13431" spans="1:2" x14ac:dyDescent="0.25">
      <c r="A13431" s="23" t="s">
        <v>128</v>
      </c>
      <c r="B13431" s="30">
        <f t="shared" si="209"/>
        <v>42400</v>
      </c>
    </row>
    <row r="13432" spans="1:2" x14ac:dyDescent="0.25">
      <c r="A13432" s="23" t="s">
        <v>128</v>
      </c>
      <c r="B13432" s="30">
        <f t="shared" si="209"/>
        <v>42400</v>
      </c>
    </row>
    <row r="13433" spans="1:2" x14ac:dyDescent="0.25">
      <c r="A13433" s="23" t="s">
        <v>128</v>
      </c>
      <c r="B13433" s="30">
        <f t="shared" si="209"/>
        <v>42400</v>
      </c>
    </row>
    <row r="13434" spans="1:2" x14ac:dyDescent="0.25">
      <c r="A13434" s="23" t="s">
        <v>128</v>
      </c>
      <c r="B13434" s="30">
        <f t="shared" si="209"/>
        <v>42400</v>
      </c>
    </row>
    <row r="13435" spans="1:2" x14ac:dyDescent="0.25">
      <c r="A13435" s="23" t="s">
        <v>128</v>
      </c>
      <c r="B13435" s="30">
        <f t="shared" si="209"/>
        <v>42400</v>
      </c>
    </row>
    <row r="13436" spans="1:2" x14ac:dyDescent="0.25">
      <c r="A13436" s="23" t="s">
        <v>128</v>
      </c>
      <c r="B13436" s="30">
        <f t="shared" si="209"/>
        <v>42400</v>
      </c>
    </row>
    <row r="13437" spans="1:2" x14ac:dyDescent="0.25">
      <c r="A13437" s="23" t="s">
        <v>128</v>
      </c>
      <c r="B13437" s="30">
        <f t="shared" si="209"/>
        <v>42400</v>
      </c>
    </row>
    <row r="13438" spans="1:2" x14ac:dyDescent="0.25">
      <c r="A13438" s="23" t="s">
        <v>128</v>
      </c>
      <c r="B13438" s="30">
        <f t="shared" si="209"/>
        <v>42400</v>
      </c>
    </row>
    <row r="13439" spans="1:2" x14ac:dyDescent="0.25">
      <c r="A13439" s="23" t="s">
        <v>128</v>
      </c>
      <c r="B13439" s="30">
        <f t="shared" si="209"/>
        <v>42400</v>
      </c>
    </row>
    <row r="13440" spans="1:2" x14ac:dyDescent="0.25">
      <c r="A13440" s="23" t="s">
        <v>128</v>
      </c>
      <c r="B13440" s="30">
        <f t="shared" si="209"/>
        <v>42400</v>
      </c>
    </row>
    <row r="13441" spans="1:2" x14ac:dyDescent="0.25">
      <c r="A13441" s="23" t="s">
        <v>128</v>
      </c>
      <c r="B13441" s="30">
        <f t="shared" si="209"/>
        <v>42400</v>
      </c>
    </row>
    <row r="13442" spans="1:2" x14ac:dyDescent="0.25">
      <c r="A13442" s="23" t="s">
        <v>128</v>
      </c>
      <c r="B13442" s="30">
        <f t="shared" si="209"/>
        <v>42400</v>
      </c>
    </row>
    <row r="13443" spans="1:2" x14ac:dyDescent="0.25">
      <c r="A13443" s="23" t="s">
        <v>128</v>
      </c>
      <c r="B13443" s="30">
        <f t="shared" ref="B13443:B13506" si="210">DATEVALUE(SUBSTITUTE(A13443,".","-"))</f>
        <v>42400</v>
      </c>
    </row>
    <row r="13444" spans="1:2" x14ac:dyDescent="0.25">
      <c r="A13444" s="23" t="s">
        <v>128</v>
      </c>
      <c r="B13444" s="30">
        <f t="shared" si="210"/>
        <v>42400</v>
      </c>
    </row>
    <row r="13445" spans="1:2" x14ac:dyDescent="0.25">
      <c r="A13445" s="23" t="s">
        <v>128</v>
      </c>
      <c r="B13445" s="30">
        <f t="shared" si="210"/>
        <v>42400</v>
      </c>
    </row>
    <row r="13446" spans="1:2" x14ac:dyDescent="0.25">
      <c r="A13446" s="23" t="s">
        <v>128</v>
      </c>
      <c r="B13446" s="30">
        <f t="shared" si="210"/>
        <v>42400</v>
      </c>
    </row>
    <row r="13447" spans="1:2" x14ac:dyDescent="0.25">
      <c r="A13447" s="23" t="s">
        <v>128</v>
      </c>
      <c r="B13447" s="30">
        <f t="shared" si="210"/>
        <v>42400</v>
      </c>
    </row>
    <row r="13448" spans="1:2" x14ac:dyDescent="0.25">
      <c r="A13448" s="23" t="s">
        <v>128</v>
      </c>
      <c r="B13448" s="30">
        <f t="shared" si="210"/>
        <v>42400</v>
      </c>
    </row>
    <row r="13449" spans="1:2" x14ac:dyDescent="0.25">
      <c r="A13449" s="23" t="s">
        <v>128</v>
      </c>
      <c r="B13449" s="30">
        <f t="shared" si="210"/>
        <v>42400</v>
      </c>
    </row>
    <row r="13450" spans="1:2" x14ac:dyDescent="0.25">
      <c r="A13450" s="23" t="s">
        <v>128</v>
      </c>
      <c r="B13450" s="30">
        <f t="shared" si="210"/>
        <v>42400</v>
      </c>
    </row>
    <row r="13451" spans="1:2" x14ac:dyDescent="0.25">
      <c r="A13451" s="23" t="s">
        <v>128</v>
      </c>
      <c r="B13451" s="30">
        <f t="shared" si="210"/>
        <v>42400</v>
      </c>
    </row>
    <row r="13452" spans="1:2" x14ac:dyDescent="0.25">
      <c r="A13452" s="23" t="s">
        <v>128</v>
      </c>
      <c r="B13452" s="30">
        <f t="shared" si="210"/>
        <v>42400</v>
      </c>
    </row>
    <row r="13453" spans="1:2" x14ac:dyDescent="0.25">
      <c r="A13453" s="23" t="s">
        <v>128</v>
      </c>
      <c r="B13453" s="30">
        <f t="shared" si="210"/>
        <v>42400</v>
      </c>
    </row>
    <row r="13454" spans="1:2" x14ac:dyDescent="0.25">
      <c r="A13454" s="23" t="s">
        <v>128</v>
      </c>
      <c r="B13454" s="30">
        <f t="shared" si="210"/>
        <v>42400</v>
      </c>
    </row>
    <row r="13455" spans="1:2" x14ac:dyDescent="0.25">
      <c r="A13455" s="23" t="s">
        <v>128</v>
      </c>
      <c r="B13455" s="30">
        <f t="shared" si="210"/>
        <v>42400</v>
      </c>
    </row>
    <row r="13456" spans="1:2" x14ac:dyDescent="0.25">
      <c r="A13456" s="23" t="s">
        <v>128</v>
      </c>
      <c r="B13456" s="30">
        <f t="shared" si="210"/>
        <v>42400</v>
      </c>
    </row>
    <row r="13457" spans="1:2" x14ac:dyDescent="0.25">
      <c r="A13457" s="23" t="s">
        <v>128</v>
      </c>
      <c r="B13457" s="30">
        <f t="shared" si="210"/>
        <v>42400</v>
      </c>
    </row>
    <row r="13458" spans="1:2" x14ac:dyDescent="0.25">
      <c r="A13458" s="23" t="s">
        <v>128</v>
      </c>
      <c r="B13458" s="30">
        <f t="shared" si="210"/>
        <v>42400</v>
      </c>
    </row>
    <row r="13459" spans="1:2" x14ac:dyDescent="0.25">
      <c r="A13459" s="23" t="s">
        <v>128</v>
      </c>
      <c r="B13459" s="30">
        <f t="shared" si="210"/>
        <v>42400</v>
      </c>
    </row>
    <row r="13460" spans="1:2" x14ac:dyDescent="0.25">
      <c r="A13460" s="23" t="s">
        <v>128</v>
      </c>
      <c r="B13460" s="30">
        <f t="shared" si="210"/>
        <v>42400</v>
      </c>
    </row>
    <row r="13461" spans="1:2" x14ac:dyDescent="0.25">
      <c r="A13461" s="23" t="s">
        <v>128</v>
      </c>
      <c r="B13461" s="30">
        <f t="shared" si="210"/>
        <v>42400</v>
      </c>
    </row>
    <row r="13462" spans="1:2" x14ac:dyDescent="0.25">
      <c r="A13462" s="23" t="s">
        <v>128</v>
      </c>
      <c r="B13462" s="30">
        <f t="shared" si="210"/>
        <v>42400</v>
      </c>
    </row>
    <row r="13463" spans="1:2" x14ac:dyDescent="0.25">
      <c r="A13463" s="23" t="s">
        <v>128</v>
      </c>
      <c r="B13463" s="30">
        <f t="shared" si="210"/>
        <v>42400</v>
      </c>
    </row>
    <row r="13464" spans="1:2" x14ac:dyDescent="0.25">
      <c r="A13464" s="23" t="s">
        <v>128</v>
      </c>
      <c r="B13464" s="30">
        <f t="shared" si="210"/>
        <v>42400</v>
      </c>
    </row>
    <row r="13465" spans="1:2" x14ac:dyDescent="0.25">
      <c r="A13465" s="23" t="s">
        <v>128</v>
      </c>
      <c r="B13465" s="30">
        <f t="shared" si="210"/>
        <v>42400</v>
      </c>
    </row>
    <row r="13466" spans="1:2" x14ac:dyDescent="0.25">
      <c r="A13466" s="23" t="s">
        <v>128</v>
      </c>
      <c r="B13466" s="30">
        <f t="shared" si="210"/>
        <v>42400</v>
      </c>
    </row>
    <row r="13467" spans="1:2" x14ac:dyDescent="0.25">
      <c r="A13467" s="23" t="s">
        <v>128</v>
      </c>
      <c r="B13467" s="30">
        <f t="shared" si="210"/>
        <v>42400</v>
      </c>
    </row>
    <row r="13468" spans="1:2" x14ac:dyDescent="0.25">
      <c r="A13468" s="23" t="s">
        <v>128</v>
      </c>
      <c r="B13468" s="30">
        <f t="shared" si="210"/>
        <v>42400</v>
      </c>
    </row>
    <row r="13469" spans="1:2" x14ac:dyDescent="0.25">
      <c r="A13469" s="23" t="s">
        <v>128</v>
      </c>
      <c r="B13469" s="30">
        <f t="shared" si="210"/>
        <v>42400</v>
      </c>
    </row>
    <row r="13470" spans="1:2" x14ac:dyDescent="0.25">
      <c r="A13470" s="23" t="s">
        <v>128</v>
      </c>
      <c r="B13470" s="30">
        <f t="shared" si="210"/>
        <v>42400</v>
      </c>
    </row>
    <row r="13471" spans="1:2" x14ac:dyDescent="0.25">
      <c r="A13471" s="23" t="s">
        <v>128</v>
      </c>
      <c r="B13471" s="30">
        <f t="shared" si="210"/>
        <v>42400</v>
      </c>
    </row>
    <row r="13472" spans="1:2" x14ac:dyDescent="0.25">
      <c r="A13472" s="23" t="s">
        <v>128</v>
      </c>
      <c r="B13472" s="30">
        <f t="shared" si="210"/>
        <v>42400</v>
      </c>
    </row>
    <row r="13473" spans="1:2" x14ac:dyDescent="0.25">
      <c r="A13473" s="23" t="s">
        <v>128</v>
      </c>
      <c r="B13473" s="30">
        <f t="shared" si="210"/>
        <v>42400</v>
      </c>
    </row>
    <row r="13474" spans="1:2" x14ac:dyDescent="0.25">
      <c r="A13474" s="23" t="s">
        <v>128</v>
      </c>
      <c r="B13474" s="30">
        <f t="shared" si="210"/>
        <v>42400</v>
      </c>
    </row>
    <row r="13475" spans="1:2" x14ac:dyDescent="0.25">
      <c r="A13475" s="23" t="s">
        <v>128</v>
      </c>
      <c r="B13475" s="30">
        <f t="shared" si="210"/>
        <v>42400</v>
      </c>
    </row>
    <row r="13476" spans="1:2" x14ac:dyDescent="0.25">
      <c r="A13476" s="23" t="s">
        <v>128</v>
      </c>
      <c r="B13476" s="30">
        <f t="shared" si="210"/>
        <v>42400</v>
      </c>
    </row>
    <row r="13477" spans="1:2" x14ac:dyDescent="0.25">
      <c r="A13477" s="23" t="s">
        <v>128</v>
      </c>
      <c r="B13477" s="30">
        <f t="shared" si="210"/>
        <v>42400</v>
      </c>
    </row>
    <row r="13478" spans="1:2" x14ac:dyDescent="0.25">
      <c r="A13478" s="23" t="s">
        <v>128</v>
      </c>
      <c r="B13478" s="30">
        <f t="shared" si="210"/>
        <v>42400</v>
      </c>
    </row>
    <row r="13479" spans="1:2" x14ac:dyDescent="0.25">
      <c r="A13479" s="23" t="s">
        <v>128</v>
      </c>
      <c r="B13479" s="30">
        <f t="shared" si="210"/>
        <v>42400</v>
      </c>
    </row>
    <row r="13480" spans="1:2" x14ac:dyDescent="0.25">
      <c r="A13480" s="23" t="s">
        <v>128</v>
      </c>
      <c r="B13480" s="30">
        <f t="shared" si="210"/>
        <v>42400</v>
      </c>
    </row>
    <row r="13481" spans="1:2" x14ac:dyDescent="0.25">
      <c r="A13481" s="23" t="s">
        <v>128</v>
      </c>
      <c r="B13481" s="30">
        <f t="shared" si="210"/>
        <v>42400</v>
      </c>
    </row>
    <row r="13482" spans="1:2" x14ac:dyDescent="0.25">
      <c r="A13482" s="23" t="s">
        <v>128</v>
      </c>
      <c r="B13482" s="30">
        <f t="shared" si="210"/>
        <v>42400</v>
      </c>
    </row>
    <row r="13483" spans="1:2" x14ac:dyDescent="0.25">
      <c r="A13483" s="23" t="s">
        <v>128</v>
      </c>
      <c r="B13483" s="30">
        <f t="shared" si="210"/>
        <v>42400</v>
      </c>
    </row>
    <row r="13484" spans="1:2" x14ac:dyDescent="0.25">
      <c r="A13484" s="23" t="s">
        <v>128</v>
      </c>
      <c r="B13484" s="30">
        <f t="shared" si="210"/>
        <v>42400</v>
      </c>
    </row>
    <row r="13485" spans="1:2" x14ac:dyDescent="0.25">
      <c r="A13485" s="23" t="s">
        <v>128</v>
      </c>
      <c r="B13485" s="30">
        <f t="shared" si="210"/>
        <v>42400</v>
      </c>
    </row>
    <row r="13486" spans="1:2" x14ac:dyDescent="0.25">
      <c r="A13486" s="23" t="s">
        <v>128</v>
      </c>
      <c r="B13486" s="30">
        <f t="shared" si="210"/>
        <v>42400</v>
      </c>
    </row>
    <row r="13487" spans="1:2" x14ac:dyDescent="0.25">
      <c r="A13487" s="23" t="s">
        <v>128</v>
      </c>
      <c r="B13487" s="30">
        <f t="shared" si="210"/>
        <v>42400</v>
      </c>
    </row>
    <row r="13488" spans="1:2" x14ac:dyDescent="0.25">
      <c r="A13488" s="23" t="s">
        <v>128</v>
      </c>
      <c r="B13488" s="30">
        <f t="shared" si="210"/>
        <v>42400</v>
      </c>
    </row>
    <row r="13489" spans="1:2" x14ac:dyDescent="0.25">
      <c r="A13489" s="23" t="s">
        <v>128</v>
      </c>
      <c r="B13489" s="30">
        <f t="shared" si="210"/>
        <v>42400</v>
      </c>
    </row>
    <row r="13490" spans="1:2" x14ac:dyDescent="0.25">
      <c r="A13490" s="23" t="s">
        <v>128</v>
      </c>
      <c r="B13490" s="30">
        <f t="shared" si="210"/>
        <v>42400</v>
      </c>
    </row>
    <row r="13491" spans="1:2" x14ac:dyDescent="0.25">
      <c r="A13491" s="23" t="s">
        <v>128</v>
      </c>
      <c r="B13491" s="30">
        <f t="shared" si="210"/>
        <v>42400</v>
      </c>
    </row>
    <row r="13492" spans="1:2" x14ac:dyDescent="0.25">
      <c r="A13492" s="23" t="s">
        <v>128</v>
      </c>
      <c r="B13492" s="30">
        <f t="shared" si="210"/>
        <v>42400</v>
      </c>
    </row>
    <row r="13493" spans="1:2" x14ac:dyDescent="0.25">
      <c r="A13493" s="23" t="s">
        <v>128</v>
      </c>
      <c r="B13493" s="30">
        <f t="shared" si="210"/>
        <v>42400</v>
      </c>
    </row>
    <row r="13494" spans="1:2" x14ac:dyDescent="0.25">
      <c r="A13494" s="23" t="s">
        <v>128</v>
      </c>
      <c r="B13494" s="30">
        <f t="shared" si="210"/>
        <v>42400</v>
      </c>
    </row>
    <row r="13495" spans="1:2" x14ac:dyDescent="0.25">
      <c r="A13495" s="23" t="s">
        <v>128</v>
      </c>
      <c r="B13495" s="30">
        <f t="shared" si="210"/>
        <v>42400</v>
      </c>
    </row>
    <row r="13496" spans="1:2" x14ac:dyDescent="0.25">
      <c r="A13496" s="23" t="s">
        <v>128</v>
      </c>
      <c r="B13496" s="30">
        <f t="shared" si="210"/>
        <v>42400</v>
      </c>
    </row>
    <row r="13497" spans="1:2" x14ac:dyDescent="0.25">
      <c r="A13497" s="23" t="s">
        <v>128</v>
      </c>
      <c r="B13497" s="30">
        <f t="shared" si="210"/>
        <v>42400</v>
      </c>
    </row>
    <row r="13498" spans="1:2" x14ac:dyDescent="0.25">
      <c r="A13498" s="23" t="s">
        <v>128</v>
      </c>
      <c r="B13498" s="30">
        <f t="shared" si="210"/>
        <v>42400</v>
      </c>
    </row>
    <row r="13499" spans="1:2" x14ac:dyDescent="0.25">
      <c r="A13499" s="23" t="s">
        <v>128</v>
      </c>
      <c r="B13499" s="30">
        <f t="shared" si="210"/>
        <v>42400</v>
      </c>
    </row>
    <row r="13500" spans="1:2" x14ac:dyDescent="0.25">
      <c r="A13500" s="23" t="s">
        <v>128</v>
      </c>
      <c r="B13500" s="30">
        <f t="shared" si="210"/>
        <v>42400</v>
      </c>
    </row>
    <row r="13501" spans="1:2" x14ac:dyDescent="0.25">
      <c r="A13501" s="23" t="s">
        <v>128</v>
      </c>
      <c r="B13501" s="30">
        <f t="shared" si="210"/>
        <v>42400</v>
      </c>
    </row>
    <row r="13502" spans="1:2" x14ac:dyDescent="0.25">
      <c r="A13502" s="23" t="s">
        <v>128</v>
      </c>
      <c r="B13502" s="30">
        <f t="shared" si="210"/>
        <v>42400</v>
      </c>
    </row>
    <row r="13503" spans="1:2" x14ac:dyDescent="0.25">
      <c r="A13503" s="23" t="s">
        <v>128</v>
      </c>
      <c r="B13503" s="30">
        <f t="shared" si="210"/>
        <v>42400</v>
      </c>
    </row>
    <row r="13504" spans="1:2" x14ac:dyDescent="0.25">
      <c r="A13504" s="23" t="s">
        <v>128</v>
      </c>
      <c r="B13504" s="30">
        <f t="shared" si="210"/>
        <v>42400</v>
      </c>
    </row>
    <row r="13505" spans="1:2" x14ac:dyDescent="0.25">
      <c r="A13505" s="23" t="s">
        <v>128</v>
      </c>
      <c r="B13505" s="30">
        <f t="shared" si="210"/>
        <v>42400</v>
      </c>
    </row>
    <row r="13506" spans="1:2" x14ac:dyDescent="0.25">
      <c r="A13506" s="23" t="s">
        <v>128</v>
      </c>
      <c r="B13506" s="30">
        <f t="shared" si="210"/>
        <v>42400</v>
      </c>
    </row>
    <row r="13507" spans="1:2" x14ac:dyDescent="0.25">
      <c r="A13507" s="23" t="s">
        <v>128</v>
      </c>
      <c r="B13507" s="30">
        <f t="shared" ref="B13507:B13570" si="211">DATEVALUE(SUBSTITUTE(A13507,".","-"))</f>
        <v>42400</v>
      </c>
    </row>
    <row r="13508" spans="1:2" x14ac:dyDescent="0.25">
      <c r="A13508" s="23" t="s">
        <v>128</v>
      </c>
      <c r="B13508" s="30">
        <f t="shared" si="211"/>
        <v>42400</v>
      </c>
    </row>
    <row r="13509" spans="1:2" x14ac:dyDescent="0.25">
      <c r="A13509" s="23" t="s">
        <v>128</v>
      </c>
      <c r="B13509" s="30">
        <f t="shared" si="211"/>
        <v>42400</v>
      </c>
    </row>
    <row r="13510" spans="1:2" x14ac:dyDescent="0.25">
      <c r="A13510" s="23" t="s">
        <v>128</v>
      </c>
      <c r="B13510" s="30">
        <f t="shared" si="211"/>
        <v>42400</v>
      </c>
    </row>
    <row r="13511" spans="1:2" x14ac:dyDescent="0.25">
      <c r="A13511" s="23" t="s">
        <v>128</v>
      </c>
      <c r="B13511" s="30">
        <f t="shared" si="211"/>
        <v>42400</v>
      </c>
    </row>
    <row r="13512" spans="1:2" x14ac:dyDescent="0.25">
      <c r="A13512" s="23" t="s">
        <v>128</v>
      </c>
      <c r="B13512" s="30">
        <f t="shared" si="211"/>
        <v>42400</v>
      </c>
    </row>
    <row r="13513" spans="1:2" x14ac:dyDescent="0.25">
      <c r="A13513" s="23" t="s">
        <v>128</v>
      </c>
      <c r="B13513" s="30">
        <f t="shared" si="211"/>
        <v>42400</v>
      </c>
    </row>
    <row r="13514" spans="1:2" x14ac:dyDescent="0.25">
      <c r="A13514" s="23" t="s">
        <v>128</v>
      </c>
      <c r="B13514" s="30">
        <f t="shared" si="211"/>
        <v>42400</v>
      </c>
    </row>
    <row r="13515" spans="1:2" x14ac:dyDescent="0.25">
      <c r="A13515" s="23" t="s">
        <v>128</v>
      </c>
      <c r="B13515" s="30">
        <f t="shared" si="211"/>
        <v>42400</v>
      </c>
    </row>
    <row r="13516" spans="1:2" x14ac:dyDescent="0.25">
      <c r="A13516" s="23" t="s">
        <v>128</v>
      </c>
      <c r="B13516" s="30">
        <f t="shared" si="211"/>
        <v>42400</v>
      </c>
    </row>
    <row r="13517" spans="1:2" x14ac:dyDescent="0.25">
      <c r="A13517" s="23" t="s">
        <v>128</v>
      </c>
      <c r="B13517" s="30">
        <f t="shared" si="211"/>
        <v>42400</v>
      </c>
    </row>
    <row r="13518" spans="1:2" x14ac:dyDescent="0.25">
      <c r="A13518" s="23" t="s">
        <v>128</v>
      </c>
      <c r="B13518" s="30">
        <f t="shared" si="211"/>
        <v>42400</v>
      </c>
    </row>
    <row r="13519" spans="1:2" x14ac:dyDescent="0.25">
      <c r="A13519" s="23" t="s">
        <v>128</v>
      </c>
      <c r="B13519" s="30">
        <f t="shared" si="211"/>
        <v>42400</v>
      </c>
    </row>
    <row r="13520" spans="1:2" x14ac:dyDescent="0.25">
      <c r="A13520" s="23" t="s">
        <v>128</v>
      </c>
      <c r="B13520" s="30">
        <f t="shared" si="211"/>
        <v>42400</v>
      </c>
    </row>
    <row r="13521" spans="1:2" x14ac:dyDescent="0.25">
      <c r="A13521" s="23" t="s">
        <v>128</v>
      </c>
      <c r="B13521" s="30">
        <f t="shared" si="211"/>
        <v>42400</v>
      </c>
    </row>
    <row r="13522" spans="1:2" x14ac:dyDescent="0.25">
      <c r="A13522" s="23" t="s">
        <v>128</v>
      </c>
      <c r="B13522" s="30">
        <f t="shared" si="211"/>
        <v>42400</v>
      </c>
    </row>
    <row r="13523" spans="1:2" x14ac:dyDescent="0.25">
      <c r="A13523" s="23" t="s">
        <v>128</v>
      </c>
      <c r="B13523" s="30">
        <f t="shared" si="211"/>
        <v>42400</v>
      </c>
    </row>
    <row r="13524" spans="1:2" x14ac:dyDescent="0.25">
      <c r="A13524" s="23" t="s">
        <v>128</v>
      </c>
      <c r="B13524" s="30">
        <f t="shared" si="211"/>
        <v>42400</v>
      </c>
    </row>
    <row r="13525" spans="1:2" x14ac:dyDescent="0.25">
      <c r="A13525" s="23" t="s">
        <v>128</v>
      </c>
      <c r="B13525" s="30">
        <f t="shared" si="211"/>
        <v>42400</v>
      </c>
    </row>
    <row r="13526" spans="1:2" x14ac:dyDescent="0.25">
      <c r="A13526" s="23" t="s">
        <v>128</v>
      </c>
      <c r="B13526" s="30">
        <f t="shared" si="211"/>
        <v>42400</v>
      </c>
    </row>
    <row r="13527" spans="1:2" x14ac:dyDescent="0.25">
      <c r="A13527" s="23" t="s">
        <v>128</v>
      </c>
      <c r="B13527" s="30">
        <f t="shared" si="211"/>
        <v>42400</v>
      </c>
    </row>
    <row r="13528" spans="1:2" x14ac:dyDescent="0.25">
      <c r="A13528" s="23" t="s">
        <v>128</v>
      </c>
      <c r="B13528" s="30">
        <f t="shared" si="211"/>
        <v>42400</v>
      </c>
    </row>
    <row r="13529" spans="1:2" x14ac:dyDescent="0.25">
      <c r="A13529" s="23" t="s">
        <v>128</v>
      </c>
      <c r="B13529" s="30">
        <f t="shared" si="211"/>
        <v>42400</v>
      </c>
    </row>
    <row r="13530" spans="1:2" x14ac:dyDescent="0.25">
      <c r="A13530" s="23" t="s">
        <v>128</v>
      </c>
      <c r="B13530" s="30">
        <f t="shared" si="211"/>
        <v>42400</v>
      </c>
    </row>
    <row r="13531" spans="1:2" x14ac:dyDescent="0.25">
      <c r="A13531" s="23" t="s">
        <v>128</v>
      </c>
      <c r="B13531" s="30">
        <f t="shared" si="211"/>
        <v>42400</v>
      </c>
    </row>
    <row r="13532" spans="1:2" x14ac:dyDescent="0.25">
      <c r="A13532" s="23" t="s">
        <v>128</v>
      </c>
      <c r="B13532" s="30">
        <f t="shared" si="211"/>
        <v>42400</v>
      </c>
    </row>
    <row r="13533" spans="1:2" x14ac:dyDescent="0.25">
      <c r="A13533" s="23" t="s">
        <v>128</v>
      </c>
      <c r="B13533" s="30">
        <f t="shared" si="211"/>
        <v>42400</v>
      </c>
    </row>
    <row r="13534" spans="1:2" x14ac:dyDescent="0.25">
      <c r="A13534" s="23" t="s">
        <v>128</v>
      </c>
      <c r="B13534" s="30">
        <f t="shared" si="211"/>
        <v>42400</v>
      </c>
    </row>
    <row r="13535" spans="1:2" x14ac:dyDescent="0.25">
      <c r="A13535" s="23" t="s">
        <v>128</v>
      </c>
      <c r="B13535" s="30">
        <f t="shared" si="211"/>
        <v>42400</v>
      </c>
    </row>
    <row r="13536" spans="1:2" x14ac:dyDescent="0.25">
      <c r="A13536" s="23" t="s">
        <v>128</v>
      </c>
      <c r="B13536" s="30">
        <f t="shared" si="211"/>
        <v>42400</v>
      </c>
    </row>
    <row r="13537" spans="1:2" x14ac:dyDescent="0.25">
      <c r="A13537" s="23" t="s">
        <v>128</v>
      </c>
      <c r="B13537" s="30">
        <f t="shared" si="211"/>
        <v>42400</v>
      </c>
    </row>
    <row r="13538" spans="1:2" x14ac:dyDescent="0.25">
      <c r="A13538" s="23" t="s">
        <v>128</v>
      </c>
      <c r="B13538" s="30">
        <f t="shared" si="211"/>
        <v>42400</v>
      </c>
    </row>
    <row r="13539" spans="1:2" x14ac:dyDescent="0.25">
      <c r="A13539" s="23" t="s">
        <v>128</v>
      </c>
      <c r="B13539" s="30">
        <f t="shared" si="211"/>
        <v>42400</v>
      </c>
    </row>
    <row r="13540" spans="1:2" x14ac:dyDescent="0.25">
      <c r="A13540" s="23" t="s">
        <v>128</v>
      </c>
      <c r="B13540" s="30">
        <f t="shared" si="211"/>
        <v>42400</v>
      </c>
    </row>
    <row r="13541" spans="1:2" x14ac:dyDescent="0.25">
      <c r="A13541" s="23" t="s">
        <v>128</v>
      </c>
      <c r="B13541" s="30">
        <f t="shared" si="211"/>
        <v>42400</v>
      </c>
    </row>
    <row r="13542" spans="1:2" x14ac:dyDescent="0.25">
      <c r="A13542" s="23" t="s">
        <v>128</v>
      </c>
      <c r="B13542" s="30">
        <f t="shared" si="211"/>
        <v>42400</v>
      </c>
    </row>
    <row r="13543" spans="1:2" x14ac:dyDescent="0.25">
      <c r="A13543" s="23" t="s">
        <v>128</v>
      </c>
      <c r="B13543" s="30">
        <f t="shared" si="211"/>
        <v>42400</v>
      </c>
    </row>
    <row r="13544" spans="1:2" x14ac:dyDescent="0.25">
      <c r="A13544" s="23" t="s">
        <v>128</v>
      </c>
      <c r="B13544" s="30">
        <f t="shared" si="211"/>
        <v>42400</v>
      </c>
    </row>
    <row r="13545" spans="1:2" x14ac:dyDescent="0.25">
      <c r="A13545" s="23" t="s">
        <v>128</v>
      </c>
      <c r="B13545" s="30">
        <f t="shared" si="211"/>
        <v>42400</v>
      </c>
    </row>
    <row r="13546" spans="1:2" x14ac:dyDescent="0.25">
      <c r="A13546" s="23" t="s">
        <v>128</v>
      </c>
      <c r="B13546" s="30">
        <f t="shared" si="211"/>
        <v>42400</v>
      </c>
    </row>
    <row r="13547" spans="1:2" x14ac:dyDescent="0.25">
      <c r="A13547" s="23" t="s">
        <v>128</v>
      </c>
      <c r="B13547" s="30">
        <f t="shared" si="211"/>
        <v>42400</v>
      </c>
    </row>
    <row r="13548" spans="1:2" x14ac:dyDescent="0.25">
      <c r="A13548" s="23" t="s">
        <v>128</v>
      </c>
      <c r="B13548" s="30">
        <f t="shared" si="211"/>
        <v>42400</v>
      </c>
    </row>
    <row r="13549" spans="1:2" x14ac:dyDescent="0.25">
      <c r="A13549" s="23" t="s">
        <v>128</v>
      </c>
      <c r="B13549" s="30">
        <f t="shared" si="211"/>
        <v>42400</v>
      </c>
    </row>
    <row r="13550" spans="1:2" x14ac:dyDescent="0.25">
      <c r="A13550" s="23" t="s">
        <v>128</v>
      </c>
      <c r="B13550" s="30">
        <f t="shared" si="211"/>
        <v>42400</v>
      </c>
    </row>
    <row r="13551" spans="1:2" x14ac:dyDescent="0.25">
      <c r="A13551" s="23" t="s">
        <v>128</v>
      </c>
      <c r="B13551" s="30">
        <f t="shared" si="211"/>
        <v>42400</v>
      </c>
    </row>
    <row r="13552" spans="1:2" x14ac:dyDescent="0.25">
      <c r="A13552" s="23" t="s">
        <v>128</v>
      </c>
      <c r="B13552" s="30">
        <f t="shared" si="211"/>
        <v>42400</v>
      </c>
    </row>
    <row r="13553" spans="1:2" x14ac:dyDescent="0.25">
      <c r="A13553" s="23" t="s">
        <v>128</v>
      </c>
      <c r="B13553" s="30">
        <f t="shared" si="211"/>
        <v>42400</v>
      </c>
    </row>
    <row r="13554" spans="1:2" x14ac:dyDescent="0.25">
      <c r="A13554" s="23" t="s">
        <v>128</v>
      </c>
      <c r="B13554" s="30">
        <f t="shared" si="211"/>
        <v>42400</v>
      </c>
    </row>
    <row r="13555" spans="1:2" x14ac:dyDescent="0.25">
      <c r="A13555" s="23" t="s">
        <v>128</v>
      </c>
      <c r="B13555" s="30">
        <f t="shared" si="211"/>
        <v>42400</v>
      </c>
    </row>
    <row r="13556" spans="1:2" x14ac:dyDescent="0.25">
      <c r="A13556" s="23" t="s">
        <v>128</v>
      </c>
      <c r="B13556" s="30">
        <f t="shared" si="211"/>
        <v>42400</v>
      </c>
    </row>
    <row r="13557" spans="1:2" x14ac:dyDescent="0.25">
      <c r="A13557" s="23" t="s">
        <v>128</v>
      </c>
      <c r="B13557" s="30">
        <f t="shared" si="211"/>
        <v>42400</v>
      </c>
    </row>
    <row r="13558" spans="1:2" x14ac:dyDescent="0.25">
      <c r="A13558" s="23" t="s">
        <v>128</v>
      </c>
      <c r="B13558" s="30">
        <f t="shared" si="211"/>
        <v>42400</v>
      </c>
    </row>
    <row r="13559" spans="1:2" x14ac:dyDescent="0.25">
      <c r="A13559" s="23" t="s">
        <v>128</v>
      </c>
      <c r="B13559" s="30">
        <f t="shared" si="211"/>
        <v>42400</v>
      </c>
    </row>
    <row r="13560" spans="1:2" x14ac:dyDescent="0.25">
      <c r="A13560" s="23" t="s">
        <v>128</v>
      </c>
      <c r="B13560" s="30">
        <f t="shared" si="211"/>
        <v>42400</v>
      </c>
    </row>
    <row r="13561" spans="1:2" x14ac:dyDescent="0.25">
      <c r="A13561" s="23" t="s">
        <v>128</v>
      </c>
      <c r="B13561" s="30">
        <f t="shared" si="211"/>
        <v>42400</v>
      </c>
    </row>
    <row r="13562" spans="1:2" x14ac:dyDescent="0.25">
      <c r="A13562" s="23" t="s">
        <v>128</v>
      </c>
      <c r="B13562" s="30">
        <f t="shared" si="211"/>
        <v>42400</v>
      </c>
    </row>
    <row r="13563" spans="1:2" x14ac:dyDescent="0.25">
      <c r="A13563" s="23" t="s">
        <v>128</v>
      </c>
      <c r="B13563" s="30">
        <f t="shared" si="211"/>
        <v>42400</v>
      </c>
    </row>
    <row r="13564" spans="1:2" x14ac:dyDescent="0.25">
      <c r="A13564" s="23" t="s">
        <v>128</v>
      </c>
      <c r="B13564" s="30">
        <f t="shared" si="211"/>
        <v>42400</v>
      </c>
    </row>
    <row r="13565" spans="1:2" x14ac:dyDescent="0.25">
      <c r="A13565" s="23" t="s">
        <v>128</v>
      </c>
      <c r="B13565" s="30">
        <f t="shared" si="211"/>
        <v>42400</v>
      </c>
    </row>
    <row r="13566" spans="1:2" x14ac:dyDescent="0.25">
      <c r="A13566" s="23" t="s">
        <v>128</v>
      </c>
      <c r="B13566" s="30">
        <f t="shared" si="211"/>
        <v>42400</v>
      </c>
    </row>
    <row r="13567" spans="1:2" x14ac:dyDescent="0.25">
      <c r="A13567" s="23" t="s">
        <v>128</v>
      </c>
      <c r="B13567" s="30">
        <f t="shared" si="211"/>
        <v>42400</v>
      </c>
    </row>
    <row r="13568" spans="1:2" x14ac:dyDescent="0.25">
      <c r="A13568" s="23" t="s">
        <v>128</v>
      </c>
      <c r="B13568" s="30">
        <f t="shared" si="211"/>
        <v>42400</v>
      </c>
    </row>
    <row r="13569" spans="1:2" x14ac:dyDescent="0.25">
      <c r="A13569" s="23" t="s">
        <v>128</v>
      </c>
      <c r="B13569" s="30">
        <f t="shared" si="211"/>
        <v>42400</v>
      </c>
    </row>
    <row r="13570" spans="1:2" x14ac:dyDescent="0.25">
      <c r="A13570" s="23" t="s">
        <v>128</v>
      </c>
      <c r="B13570" s="30">
        <f t="shared" si="211"/>
        <v>42400</v>
      </c>
    </row>
    <row r="13571" spans="1:2" x14ac:dyDescent="0.25">
      <c r="A13571" s="23" t="s">
        <v>128</v>
      </c>
      <c r="B13571" s="30">
        <f t="shared" ref="B13571:B13634" si="212">DATEVALUE(SUBSTITUTE(A13571,".","-"))</f>
        <v>42400</v>
      </c>
    </row>
    <row r="13572" spans="1:2" x14ac:dyDescent="0.25">
      <c r="A13572" s="23" t="s">
        <v>128</v>
      </c>
      <c r="B13572" s="30">
        <f t="shared" si="212"/>
        <v>42400</v>
      </c>
    </row>
    <row r="13573" spans="1:2" x14ac:dyDescent="0.25">
      <c r="A13573" s="23" t="s">
        <v>128</v>
      </c>
      <c r="B13573" s="30">
        <f t="shared" si="212"/>
        <v>42400</v>
      </c>
    </row>
    <row r="13574" spans="1:2" x14ac:dyDescent="0.25">
      <c r="A13574" s="23" t="s">
        <v>128</v>
      </c>
      <c r="B13574" s="30">
        <f t="shared" si="212"/>
        <v>42400</v>
      </c>
    </row>
    <row r="13575" spans="1:2" x14ac:dyDescent="0.25">
      <c r="A13575" s="23" t="s">
        <v>128</v>
      </c>
      <c r="B13575" s="30">
        <f t="shared" si="212"/>
        <v>42400</v>
      </c>
    </row>
    <row r="13576" spans="1:2" x14ac:dyDescent="0.25">
      <c r="A13576" s="23" t="s">
        <v>128</v>
      </c>
      <c r="B13576" s="30">
        <f t="shared" si="212"/>
        <v>42400</v>
      </c>
    </row>
    <row r="13577" spans="1:2" x14ac:dyDescent="0.25">
      <c r="A13577" s="23" t="s">
        <v>128</v>
      </c>
      <c r="B13577" s="30">
        <f t="shared" si="212"/>
        <v>42400</v>
      </c>
    </row>
    <row r="13578" spans="1:2" x14ac:dyDescent="0.25">
      <c r="A13578" s="23" t="s">
        <v>128</v>
      </c>
      <c r="B13578" s="30">
        <f t="shared" si="212"/>
        <v>42400</v>
      </c>
    </row>
    <row r="13579" spans="1:2" x14ac:dyDescent="0.25">
      <c r="A13579" s="23" t="s">
        <v>128</v>
      </c>
      <c r="B13579" s="30">
        <f t="shared" si="212"/>
        <v>42400</v>
      </c>
    </row>
    <row r="13580" spans="1:2" x14ac:dyDescent="0.25">
      <c r="A13580" s="23" t="s">
        <v>128</v>
      </c>
      <c r="B13580" s="30">
        <f t="shared" si="212"/>
        <v>42400</v>
      </c>
    </row>
    <row r="13581" spans="1:2" x14ac:dyDescent="0.25">
      <c r="A13581" s="23" t="s">
        <v>128</v>
      </c>
      <c r="B13581" s="30">
        <f t="shared" si="212"/>
        <v>42400</v>
      </c>
    </row>
    <row r="13582" spans="1:2" x14ac:dyDescent="0.25">
      <c r="A13582" s="23" t="s">
        <v>128</v>
      </c>
      <c r="B13582" s="30">
        <f t="shared" si="212"/>
        <v>42400</v>
      </c>
    </row>
    <row r="13583" spans="1:2" x14ac:dyDescent="0.25">
      <c r="A13583" s="23" t="s">
        <v>128</v>
      </c>
      <c r="B13583" s="30">
        <f t="shared" si="212"/>
        <v>42400</v>
      </c>
    </row>
    <row r="13584" spans="1:2" x14ac:dyDescent="0.25">
      <c r="A13584" s="23" t="s">
        <v>128</v>
      </c>
      <c r="B13584" s="30">
        <f t="shared" si="212"/>
        <v>42400</v>
      </c>
    </row>
    <row r="13585" spans="1:2" x14ac:dyDescent="0.25">
      <c r="A13585" s="23" t="s">
        <v>128</v>
      </c>
      <c r="B13585" s="30">
        <f t="shared" si="212"/>
        <v>42400</v>
      </c>
    </row>
    <row r="13586" spans="1:2" x14ac:dyDescent="0.25">
      <c r="A13586" s="23" t="s">
        <v>128</v>
      </c>
      <c r="B13586" s="30">
        <f t="shared" si="212"/>
        <v>42400</v>
      </c>
    </row>
    <row r="13587" spans="1:2" x14ac:dyDescent="0.25">
      <c r="A13587" s="23" t="s">
        <v>128</v>
      </c>
      <c r="B13587" s="30">
        <f t="shared" si="212"/>
        <v>42400</v>
      </c>
    </row>
    <row r="13588" spans="1:2" x14ac:dyDescent="0.25">
      <c r="A13588" s="23" t="s">
        <v>128</v>
      </c>
      <c r="B13588" s="30">
        <f t="shared" si="212"/>
        <v>42400</v>
      </c>
    </row>
    <row r="13589" spans="1:2" x14ac:dyDescent="0.25">
      <c r="A13589" s="23" t="s">
        <v>128</v>
      </c>
      <c r="B13589" s="30">
        <f t="shared" si="212"/>
        <v>42400</v>
      </c>
    </row>
    <row r="13590" spans="1:2" x14ac:dyDescent="0.25">
      <c r="A13590" s="23" t="s">
        <v>128</v>
      </c>
      <c r="B13590" s="30">
        <f t="shared" si="212"/>
        <v>42400</v>
      </c>
    </row>
    <row r="13591" spans="1:2" x14ac:dyDescent="0.25">
      <c r="A13591" s="23" t="s">
        <v>128</v>
      </c>
      <c r="B13591" s="30">
        <f t="shared" si="212"/>
        <v>42400</v>
      </c>
    </row>
    <row r="13592" spans="1:2" x14ac:dyDescent="0.25">
      <c r="A13592" s="23" t="s">
        <v>128</v>
      </c>
      <c r="B13592" s="30">
        <f t="shared" si="212"/>
        <v>42400</v>
      </c>
    </row>
    <row r="13593" spans="1:2" x14ac:dyDescent="0.25">
      <c r="A13593" s="23" t="s">
        <v>128</v>
      </c>
      <c r="B13593" s="30">
        <f t="shared" si="212"/>
        <v>42400</v>
      </c>
    </row>
    <row r="13594" spans="1:2" x14ac:dyDescent="0.25">
      <c r="A13594" s="23" t="s">
        <v>128</v>
      </c>
      <c r="B13594" s="30">
        <f t="shared" si="212"/>
        <v>42400</v>
      </c>
    </row>
    <row r="13595" spans="1:2" x14ac:dyDescent="0.25">
      <c r="A13595" s="23" t="s">
        <v>128</v>
      </c>
      <c r="B13595" s="30">
        <f t="shared" si="212"/>
        <v>42400</v>
      </c>
    </row>
    <row r="13596" spans="1:2" x14ac:dyDescent="0.25">
      <c r="A13596" s="23" t="s">
        <v>128</v>
      </c>
      <c r="B13596" s="30">
        <f t="shared" si="212"/>
        <v>42400</v>
      </c>
    </row>
    <row r="13597" spans="1:2" x14ac:dyDescent="0.25">
      <c r="A13597" s="23" t="s">
        <v>128</v>
      </c>
      <c r="B13597" s="30">
        <f t="shared" si="212"/>
        <v>42400</v>
      </c>
    </row>
    <row r="13598" spans="1:2" x14ac:dyDescent="0.25">
      <c r="A13598" s="23" t="s">
        <v>128</v>
      </c>
      <c r="B13598" s="30">
        <f t="shared" si="212"/>
        <v>42400</v>
      </c>
    </row>
    <row r="13599" spans="1:2" x14ac:dyDescent="0.25">
      <c r="A13599" s="23" t="s">
        <v>128</v>
      </c>
      <c r="B13599" s="30">
        <f t="shared" si="212"/>
        <v>42400</v>
      </c>
    </row>
    <row r="13600" spans="1:2" x14ac:dyDescent="0.25">
      <c r="A13600" s="23" t="s">
        <v>128</v>
      </c>
      <c r="B13600" s="30">
        <f t="shared" si="212"/>
        <v>42400</v>
      </c>
    </row>
    <row r="13601" spans="1:2" x14ac:dyDescent="0.25">
      <c r="A13601" s="23" t="s">
        <v>128</v>
      </c>
      <c r="B13601" s="30">
        <f t="shared" si="212"/>
        <v>42400</v>
      </c>
    </row>
    <row r="13602" spans="1:2" x14ac:dyDescent="0.25">
      <c r="A13602" s="23" t="s">
        <v>128</v>
      </c>
      <c r="B13602" s="30">
        <f t="shared" si="212"/>
        <v>42400</v>
      </c>
    </row>
    <row r="13603" spans="1:2" x14ac:dyDescent="0.25">
      <c r="A13603" s="23" t="s">
        <v>128</v>
      </c>
      <c r="B13603" s="30">
        <f t="shared" si="212"/>
        <v>42400</v>
      </c>
    </row>
    <row r="13604" spans="1:2" x14ac:dyDescent="0.25">
      <c r="A13604" s="23" t="s">
        <v>128</v>
      </c>
      <c r="B13604" s="30">
        <f t="shared" si="212"/>
        <v>42400</v>
      </c>
    </row>
    <row r="13605" spans="1:2" x14ac:dyDescent="0.25">
      <c r="A13605" s="23" t="s">
        <v>128</v>
      </c>
      <c r="B13605" s="30">
        <f t="shared" si="212"/>
        <v>42400</v>
      </c>
    </row>
    <row r="13606" spans="1:2" x14ac:dyDescent="0.25">
      <c r="A13606" s="23" t="s">
        <v>128</v>
      </c>
      <c r="B13606" s="30">
        <f t="shared" si="212"/>
        <v>42400</v>
      </c>
    </row>
    <row r="13607" spans="1:2" x14ac:dyDescent="0.25">
      <c r="A13607" s="23" t="s">
        <v>128</v>
      </c>
      <c r="B13607" s="30">
        <f t="shared" si="212"/>
        <v>42400</v>
      </c>
    </row>
    <row r="13608" spans="1:2" x14ac:dyDescent="0.25">
      <c r="A13608" s="23" t="s">
        <v>128</v>
      </c>
      <c r="B13608" s="30">
        <f t="shared" si="212"/>
        <v>42400</v>
      </c>
    </row>
    <row r="13609" spans="1:2" x14ac:dyDescent="0.25">
      <c r="A13609" s="23" t="s">
        <v>128</v>
      </c>
      <c r="B13609" s="30">
        <f t="shared" si="212"/>
        <v>42400</v>
      </c>
    </row>
    <row r="13610" spans="1:2" x14ac:dyDescent="0.25">
      <c r="A13610" s="23" t="s">
        <v>128</v>
      </c>
      <c r="B13610" s="30">
        <f t="shared" si="212"/>
        <v>42400</v>
      </c>
    </row>
    <row r="13611" spans="1:2" x14ac:dyDescent="0.25">
      <c r="A13611" s="23" t="s">
        <v>128</v>
      </c>
      <c r="B13611" s="30">
        <f t="shared" si="212"/>
        <v>42400</v>
      </c>
    </row>
    <row r="13612" spans="1:2" x14ac:dyDescent="0.25">
      <c r="A13612" s="23" t="s">
        <v>128</v>
      </c>
      <c r="B13612" s="30">
        <f t="shared" si="212"/>
        <v>42400</v>
      </c>
    </row>
    <row r="13613" spans="1:2" x14ac:dyDescent="0.25">
      <c r="A13613" s="23" t="s">
        <v>128</v>
      </c>
      <c r="B13613" s="30">
        <f t="shared" si="212"/>
        <v>42400</v>
      </c>
    </row>
    <row r="13614" spans="1:2" x14ac:dyDescent="0.25">
      <c r="A13614" s="23" t="s">
        <v>128</v>
      </c>
      <c r="B13614" s="30">
        <f t="shared" si="212"/>
        <v>42400</v>
      </c>
    </row>
    <row r="13615" spans="1:2" x14ac:dyDescent="0.25">
      <c r="A13615" s="23" t="s">
        <v>128</v>
      </c>
      <c r="B13615" s="30">
        <f t="shared" si="212"/>
        <v>42400</v>
      </c>
    </row>
    <row r="13616" spans="1:2" x14ac:dyDescent="0.25">
      <c r="A13616" s="23" t="s">
        <v>128</v>
      </c>
      <c r="B13616" s="30">
        <f t="shared" si="212"/>
        <v>42400</v>
      </c>
    </row>
    <row r="13617" spans="1:2" x14ac:dyDescent="0.25">
      <c r="A13617" s="23" t="s">
        <v>128</v>
      </c>
      <c r="B13617" s="30">
        <f t="shared" si="212"/>
        <v>42400</v>
      </c>
    </row>
    <row r="13618" spans="1:2" x14ac:dyDescent="0.25">
      <c r="A13618" s="23" t="s">
        <v>128</v>
      </c>
      <c r="B13618" s="30">
        <f t="shared" si="212"/>
        <v>42400</v>
      </c>
    </row>
    <row r="13619" spans="1:2" x14ac:dyDescent="0.25">
      <c r="A13619" s="23" t="s">
        <v>128</v>
      </c>
      <c r="B13619" s="30">
        <f t="shared" si="212"/>
        <v>42400</v>
      </c>
    </row>
    <row r="13620" spans="1:2" x14ac:dyDescent="0.25">
      <c r="A13620" s="23" t="s">
        <v>128</v>
      </c>
      <c r="B13620" s="30">
        <f t="shared" si="212"/>
        <v>42400</v>
      </c>
    </row>
    <row r="13621" spans="1:2" x14ac:dyDescent="0.25">
      <c r="A13621" s="23" t="s">
        <v>128</v>
      </c>
      <c r="B13621" s="30">
        <f t="shared" si="212"/>
        <v>42400</v>
      </c>
    </row>
    <row r="13622" spans="1:2" x14ac:dyDescent="0.25">
      <c r="A13622" s="23" t="s">
        <v>128</v>
      </c>
      <c r="B13622" s="30">
        <f t="shared" si="212"/>
        <v>42400</v>
      </c>
    </row>
    <row r="13623" spans="1:2" x14ac:dyDescent="0.25">
      <c r="A13623" s="23" t="s">
        <v>128</v>
      </c>
      <c r="B13623" s="30">
        <f t="shared" si="212"/>
        <v>42400</v>
      </c>
    </row>
    <row r="13624" spans="1:2" x14ac:dyDescent="0.25">
      <c r="A13624" s="23" t="s">
        <v>128</v>
      </c>
      <c r="B13624" s="30">
        <f t="shared" si="212"/>
        <v>42400</v>
      </c>
    </row>
    <row r="13625" spans="1:2" x14ac:dyDescent="0.25">
      <c r="A13625" s="23" t="s">
        <v>128</v>
      </c>
      <c r="B13625" s="30">
        <f t="shared" si="212"/>
        <v>42400</v>
      </c>
    </row>
    <row r="13626" spans="1:2" x14ac:dyDescent="0.25">
      <c r="A13626" s="23" t="s">
        <v>128</v>
      </c>
      <c r="B13626" s="30">
        <f t="shared" si="212"/>
        <v>42400</v>
      </c>
    </row>
    <row r="13627" spans="1:2" x14ac:dyDescent="0.25">
      <c r="A13627" s="23" t="s">
        <v>128</v>
      </c>
      <c r="B13627" s="30">
        <f t="shared" si="212"/>
        <v>42400</v>
      </c>
    </row>
    <row r="13628" spans="1:2" x14ac:dyDescent="0.25">
      <c r="A13628" s="23" t="s">
        <v>128</v>
      </c>
      <c r="B13628" s="30">
        <f t="shared" si="212"/>
        <v>42400</v>
      </c>
    </row>
    <row r="13629" spans="1:2" x14ac:dyDescent="0.25">
      <c r="A13629" s="23" t="s">
        <v>128</v>
      </c>
      <c r="B13629" s="30">
        <f t="shared" si="212"/>
        <v>42400</v>
      </c>
    </row>
    <row r="13630" spans="1:2" x14ac:dyDescent="0.25">
      <c r="A13630" s="23" t="s">
        <v>128</v>
      </c>
      <c r="B13630" s="30">
        <f t="shared" si="212"/>
        <v>42400</v>
      </c>
    </row>
    <row r="13631" spans="1:2" x14ac:dyDescent="0.25">
      <c r="A13631" s="23" t="s">
        <v>128</v>
      </c>
      <c r="B13631" s="30">
        <f t="shared" si="212"/>
        <v>42400</v>
      </c>
    </row>
    <row r="13632" spans="1:2" x14ac:dyDescent="0.25">
      <c r="A13632" s="23" t="s">
        <v>128</v>
      </c>
      <c r="B13632" s="30">
        <f t="shared" si="212"/>
        <v>42400</v>
      </c>
    </row>
    <row r="13633" spans="1:2" x14ac:dyDescent="0.25">
      <c r="A13633" s="23" t="s">
        <v>128</v>
      </c>
      <c r="B13633" s="30">
        <f t="shared" si="212"/>
        <v>42400</v>
      </c>
    </row>
    <row r="13634" spans="1:2" x14ac:dyDescent="0.25">
      <c r="A13634" s="23" t="s">
        <v>128</v>
      </c>
      <c r="B13634" s="30">
        <f t="shared" si="212"/>
        <v>42400</v>
      </c>
    </row>
    <row r="13635" spans="1:2" x14ac:dyDescent="0.25">
      <c r="A13635" s="23" t="s">
        <v>128</v>
      </c>
      <c r="B13635" s="30">
        <f t="shared" ref="B13635:B13698" si="213">DATEVALUE(SUBSTITUTE(A13635,".","-"))</f>
        <v>42400</v>
      </c>
    </row>
    <row r="13636" spans="1:2" x14ac:dyDescent="0.25">
      <c r="A13636" s="23" t="s">
        <v>128</v>
      </c>
      <c r="B13636" s="30">
        <f t="shared" si="213"/>
        <v>42400</v>
      </c>
    </row>
    <row r="13637" spans="1:2" x14ac:dyDescent="0.25">
      <c r="A13637" s="23" t="s">
        <v>128</v>
      </c>
      <c r="B13637" s="30">
        <f t="shared" si="213"/>
        <v>42400</v>
      </c>
    </row>
    <row r="13638" spans="1:2" x14ac:dyDescent="0.25">
      <c r="A13638" s="23" t="s">
        <v>128</v>
      </c>
      <c r="B13638" s="30">
        <f t="shared" si="213"/>
        <v>42400</v>
      </c>
    </row>
    <row r="13639" spans="1:2" x14ac:dyDescent="0.25">
      <c r="A13639" s="23" t="s">
        <v>128</v>
      </c>
      <c r="B13639" s="30">
        <f t="shared" si="213"/>
        <v>42400</v>
      </c>
    </row>
    <row r="13640" spans="1:2" x14ac:dyDescent="0.25">
      <c r="A13640" s="23" t="s">
        <v>128</v>
      </c>
      <c r="B13640" s="30">
        <f t="shared" si="213"/>
        <v>42400</v>
      </c>
    </row>
    <row r="13641" spans="1:2" x14ac:dyDescent="0.25">
      <c r="A13641" s="23" t="s">
        <v>128</v>
      </c>
      <c r="B13641" s="30">
        <f t="shared" si="213"/>
        <v>42400</v>
      </c>
    </row>
    <row r="13642" spans="1:2" x14ac:dyDescent="0.25">
      <c r="A13642" s="23" t="s">
        <v>128</v>
      </c>
      <c r="B13642" s="30">
        <f t="shared" si="213"/>
        <v>42400</v>
      </c>
    </row>
    <row r="13643" spans="1:2" x14ac:dyDescent="0.25">
      <c r="A13643" s="23" t="s">
        <v>128</v>
      </c>
      <c r="B13643" s="30">
        <f t="shared" si="213"/>
        <v>42400</v>
      </c>
    </row>
    <row r="13644" spans="1:2" x14ac:dyDescent="0.25">
      <c r="A13644" s="23" t="s">
        <v>128</v>
      </c>
      <c r="B13644" s="30">
        <f t="shared" si="213"/>
        <v>42400</v>
      </c>
    </row>
    <row r="13645" spans="1:2" x14ac:dyDescent="0.25">
      <c r="A13645" s="23" t="s">
        <v>128</v>
      </c>
      <c r="B13645" s="30">
        <f t="shared" si="213"/>
        <v>42400</v>
      </c>
    </row>
    <row r="13646" spans="1:2" x14ac:dyDescent="0.25">
      <c r="A13646" s="23" t="s">
        <v>128</v>
      </c>
      <c r="B13646" s="30">
        <f t="shared" si="213"/>
        <v>42400</v>
      </c>
    </row>
    <row r="13647" spans="1:2" x14ac:dyDescent="0.25">
      <c r="A13647" s="23" t="s">
        <v>128</v>
      </c>
      <c r="B13647" s="30">
        <f t="shared" si="213"/>
        <v>42400</v>
      </c>
    </row>
    <row r="13648" spans="1:2" x14ac:dyDescent="0.25">
      <c r="A13648" s="23" t="s">
        <v>128</v>
      </c>
      <c r="B13648" s="30">
        <f t="shared" si="213"/>
        <v>42400</v>
      </c>
    </row>
    <row r="13649" spans="1:2" x14ac:dyDescent="0.25">
      <c r="A13649" s="23" t="s">
        <v>128</v>
      </c>
      <c r="B13649" s="30">
        <f t="shared" si="213"/>
        <v>42400</v>
      </c>
    </row>
    <row r="13650" spans="1:2" x14ac:dyDescent="0.25">
      <c r="A13650" s="23" t="s">
        <v>128</v>
      </c>
      <c r="B13650" s="30">
        <f t="shared" si="213"/>
        <v>42400</v>
      </c>
    </row>
    <row r="13651" spans="1:2" x14ac:dyDescent="0.25">
      <c r="A13651" s="23" t="s">
        <v>128</v>
      </c>
      <c r="B13651" s="30">
        <f t="shared" si="213"/>
        <v>42400</v>
      </c>
    </row>
    <row r="13652" spans="1:2" x14ac:dyDescent="0.25">
      <c r="A13652" s="23" t="s">
        <v>128</v>
      </c>
      <c r="B13652" s="30">
        <f t="shared" si="213"/>
        <v>42400</v>
      </c>
    </row>
    <row r="13653" spans="1:2" x14ac:dyDescent="0.25">
      <c r="A13653" s="23" t="s">
        <v>128</v>
      </c>
      <c r="B13653" s="30">
        <f t="shared" si="213"/>
        <v>42400</v>
      </c>
    </row>
    <row r="13654" spans="1:2" x14ac:dyDescent="0.25">
      <c r="A13654" s="23" t="s">
        <v>128</v>
      </c>
      <c r="B13654" s="30">
        <f t="shared" si="213"/>
        <v>42400</v>
      </c>
    </row>
    <row r="13655" spans="1:2" x14ac:dyDescent="0.25">
      <c r="A13655" s="23" t="s">
        <v>128</v>
      </c>
      <c r="B13655" s="30">
        <f t="shared" si="213"/>
        <v>42400</v>
      </c>
    </row>
    <row r="13656" spans="1:2" x14ac:dyDescent="0.25">
      <c r="A13656" s="23" t="s">
        <v>128</v>
      </c>
      <c r="B13656" s="30">
        <f t="shared" si="213"/>
        <v>42400</v>
      </c>
    </row>
    <row r="13657" spans="1:2" x14ac:dyDescent="0.25">
      <c r="A13657" s="23" t="s">
        <v>128</v>
      </c>
      <c r="B13657" s="30">
        <f t="shared" si="213"/>
        <v>42400</v>
      </c>
    </row>
    <row r="13658" spans="1:2" x14ac:dyDescent="0.25">
      <c r="A13658" s="23" t="s">
        <v>128</v>
      </c>
      <c r="B13658" s="30">
        <f t="shared" si="213"/>
        <v>42400</v>
      </c>
    </row>
    <row r="13659" spans="1:2" x14ac:dyDescent="0.25">
      <c r="A13659" s="23" t="s">
        <v>128</v>
      </c>
      <c r="B13659" s="30">
        <f t="shared" si="213"/>
        <v>42400</v>
      </c>
    </row>
    <row r="13660" spans="1:2" x14ac:dyDescent="0.25">
      <c r="A13660" s="23" t="s">
        <v>128</v>
      </c>
      <c r="B13660" s="30">
        <f t="shared" si="213"/>
        <v>42400</v>
      </c>
    </row>
    <row r="13661" spans="1:2" x14ac:dyDescent="0.25">
      <c r="A13661" s="23" t="s">
        <v>128</v>
      </c>
      <c r="B13661" s="30">
        <f t="shared" si="213"/>
        <v>42400</v>
      </c>
    </row>
    <row r="13662" spans="1:2" x14ac:dyDescent="0.25">
      <c r="A13662" s="23" t="s">
        <v>128</v>
      </c>
      <c r="B13662" s="30">
        <f t="shared" si="213"/>
        <v>42400</v>
      </c>
    </row>
    <row r="13663" spans="1:2" x14ac:dyDescent="0.25">
      <c r="A13663" s="23" t="s">
        <v>128</v>
      </c>
      <c r="B13663" s="30">
        <f t="shared" si="213"/>
        <v>42400</v>
      </c>
    </row>
    <row r="13664" spans="1:2" x14ac:dyDescent="0.25">
      <c r="A13664" s="23" t="s">
        <v>128</v>
      </c>
      <c r="B13664" s="30">
        <f t="shared" si="213"/>
        <v>42400</v>
      </c>
    </row>
    <row r="13665" spans="1:2" x14ac:dyDescent="0.25">
      <c r="A13665" s="23" t="s">
        <v>128</v>
      </c>
      <c r="B13665" s="30">
        <f t="shared" si="213"/>
        <v>42400</v>
      </c>
    </row>
    <row r="13666" spans="1:2" x14ac:dyDescent="0.25">
      <c r="A13666" s="23" t="s">
        <v>128</v>
      </c>
      <c r="B13666" s="30">
        <f t="shared" si="213"/>
        <v>42400</v>
      </c>
    </row>
    <row r="13667" spans="1:2" x14ac:dyDescent="0.25">
      <c r="A13667" s="23" t="s">
        <v>128</v>
      </c>
      <c r="B13667" s="30">
        <f t="shared" si="213"/>
        <v>42400</v>
      </c>
    </row>
    <row r="13668" spans="1:2" x14ac:dyDescent="0.25">
      <c r="A13668" s="23" t="s">
        <v>128</v>
      </c>
      <c r="B13668" s="30">
        <f t="shared" si="213"/>
        <v>42400</v>
      </c>
    </row>
    <row r="13669" spans="1:2" x14ac:dyDescent="0.25">
      <c r="A13669" s="23" t="s">
        <v>128</v>
      </c>
      <c r="B13669" s="30">
        <f t="shared" si="213"/>
        <v>42400</v>
      </c>
    </row>
    <row r="13670" spans="1:2" x14ac:dyDescent="0.25">
      <c r="A13670" s="23" t="s">
        <v>128</v>
      </c>
      <c r="B13670" s="30">
        <f t="shared" si="213"/>
        <v>42400</v>
      </c>
    </row>
    <row r="13671" spans="1:2" x14ac:dyDescent="0.25">
      <c r="A13671" s="23" t="s">
        <v>128</v>
      </c>
      <c r="B13671" s="30">
        <f t="shared" si="213"/>
        <v>42400</v>
      </c>
    </row>
    <row r="13672" spans="1:2" x14ac:dyDescent="0.25">
      <c r="A13672" s="23" t="s">
        <v>128</v>
      </c>
      <c r="B13672" s="30">
        <f t="shared" si="213"/>
        <v>42400</v>
      </c>
    </row>
    <row r="13673" spans="1:2" x14ac:dyDescent="0.25">
      <c r="A13673" s="23" t="s">
        <v>128</v>
      </c>
      <c r="B13673" s="30">
        <f t="shared" si="213"/>
        <v>42400</v>
      </c>
    </row>
    <row r="13674" spans="1:2" x14ac:dyDescent="0.25">
      <c r="A13674" s="23" t="s">
        <v>128</v>
      </c>
      <c r="B13674" s="30">
        <f t="shared" si="213"/>
        <v>42400</v>
      </c>
    </row>
    <row r="13675" spans="1:2" x14ac:dyDescent="0.25">
      <c r="A13675" s="23" t="s">
        <v>128</v>
      </c>
      <c r="B13675" s="30">
        <f t="shared" si="213"/>
        <v>42400</v>
      </c>
    </row>
    <row r="13676" spans="1:2" x14ac:dyDescent="0.25">
      <c r="A13676" s="23" t="s">
        <v>128</v>
      </c>
      <c r="B13676" s="30">
        <f t="shared" si="213"/>
        <v>42400</v>
      </c>
    </row>
    <row r="13677" spans="1:2" x14ac:dyDescent="0.25">
      <c r="A13677" s="23" t="s">
        <v>128</v>
      </c>
      <c r="B13677" s="30">
        <f t="shared" si="213"/>
        <v>42400</v>
      </c>
    </row>
    <row r="13678" spans="1:2" x14ac:dyDescent="0.25">
      <c r="A13678" s="23" t="s">
        <v>128</v>
      </c>
      <c r="B13678" s="30">
        <f t="shared" si="213"/>
        <v>42400</v>
      </c>
    </row>
    <row r="13679" spans="1:2" x14ac:dyDescent="0.25">
      <c r="A13679" s="23" t="s">
        <v>128</v>
      </c>
      <c r="B13679" s="30">
        <f t="shared" si="213"/>
        <v>42400</v>
      </c>
    </row>
    <row r="13680" spans="1:2" x14ac:dyDescent="0.25">
      <c r="A13680" s="23" t="s">
        <v>128</v>
      </c>
      <c r="B13680" s="30">
        <f t="shared" si="213"/>
        <v>42400</v>
      </c>
    </row>
    <row r="13681" spans="1:2" x14ac:dyDescent="0.25">
      <c r="A13681" s="23" t="s">
        <v>128</v>
      </c>
      <c r="B13681" s="30">
        <f t="shared" si="213"/>
        <v>42400</v>
      </c>
    </row>
    <row r="13682" spans="1:2" x14ac:dyDescent="0.25">
      <c r="A13682" s="23" t="s">
        <v>128</v>
      </c>
      <c r="B13682" s="30">
        <f t="shared" si="213"/>
        <v>42400</v>
      </c>
    </row>
    <row r="13683" spans="1:2" x14ac:dyDescent="0.25">
      <c r="A13683" s="23" t="s">
        <v>128</v>
      </c>
      <c r="B13683" s="30">
        <f t="shared" si="213"/>
        <v>42400</v>
      </c>
    </row>
    <row r="13684" spans="1:2" x14ac:dyDescent="0.25">
      <c r="A13684" s="23" t="s">
        <v>128</v>
      </c>
      <c r="B13684" s="30">
        <f t="shared" si="213"/>
        <v>42400</v>
      </c>
    </row>
    <row r="13685" spans="1:2" x14ac:dyDescent="0.25">
      <c r="A13685" s="23" t="s">
        <v>128</v>
      </c>
      <c r="B13685" s="30">
        <f t="shared" si="213"/>
        <v>42400</v>
      </c>
    </row>
    <row r="13686" spans="1:2" x14ac:dyDescent="0.25">
      <c r="A13686" s="23" t="s">
        <v>128</v>
      </c>
      <c r="B13686" s="30">
        <f t="shared" si="213"/>
        <v>42400</v>
      </c>
    </row>
    <row r="13687" spans="1:2" x14ac:dyDescent="0.25">
      <c r="A13687" s="23" t="s">
        <v>128</v>
      </c>
      <c r="B13687" s="30">
        <f t="shared" si="213"/>
        <v>42400</v>
      </c>
    </row>
    <row r="13688" spans="1:2" x14ac:dyDescent="0.25">
      <c r="A13688" s="23" t="s">
        <v>128</v>
      </c>
      <c r="B13688" s="30">
        <f t="shared" si="213"/>
        <v>42400</v>
      </c>
    </row>
    <row r="13689" spans="1:2" x14ac:dyDescent="0.25">
      <c r="A13689" s="23" t="s">
        <v>128</v>
      </c>
      <c r="B13689" s="30">
        <f t="shared" si="213"/>
        <v>42400</v>
      </c>
    </row>
    <row r="13690" spans="1:2" x14ac:dyDescent="0.25">
      <c r="A13690" s="23" t="s">
        <v>128</v>
      </c>
      <c r="B13690" s="30">
        <f t="shared" si="213"/>
        <v>42400</v>
      </c>
    </row>
    <row r="13691" spans="1:2" x14ac:dyDescent="0.25">
      <c r="A13691" s="23" t="s">
        <v>128</v>
      </c>
      <c r="B13691" s="30">
        <f t="shared" si="213"/>
        <v>42400</v>
      </c>
    </row>
    <row r="13692" spans="1:2" x14ac:dyDescent="0.25">
      <c r="A13692" s="23" t="s">
        <v>128</v>
      </c>
      <c r="B13692" s="30">
        <f t="shared" si="213"/>
        <v>42400</v>
      </c>
    </row>
    <row r="13693" spans="1:2" x14ac:dyDescent="0.25">
      <c r="A13693" s="23" t="s">
        <v>128</v>
      </c>
      <c r="B13693" s="30">
        <f t="shared" si="213"/>
        <v>42400</v>
      </c>
    </row>
    <row r="13694" spans="1:2" x14ac:dyDescent="0.25">
      <c r="A13694" s="23" t="s">
        <v>128</v>
      </c>
      <c r="B13694" s="30">
        <f t="shared" si="213"/>
        <v>42400</v>
      </c>
    </row>
    <row r="13695" spans="1:2" x14ac:dyDescent="0.25">
      <c r="A13695" s="23" t="s">
        <v>128</v>
      </c>
      <c r="B13695" s="30">
        <f t="shared" si="213"/>
        <v>42400</v>
      </c>
    </row>
    <row r="13696" spans="1:2" x14ac:dyDescent="0.25">
      <c r="A13696" s="23" t="s">
        <v>128</v>
      </c>
      <c r="B13696" s="30">
        <f t="shared" si="213"/>
        <v>42400</v>
      </c>
    </row>
    <row r="13697" spans="1:2" x14ac:dyDescent="0.25">
      <c r="A13697" s="23" t="s">
        <v>128</v>
      </c>
      <c r="B13697" s="30">
        <f t="shared" si="213"/>
        <v>42400</v>
      </c>
    </row>
    <row r="13698" spans="1:2" x14ac:dyDescent="0.25">
      <c r="A13698" s="23" t="s">
        <v>128</v>
      </c>
      <c r="B13698" s="30">
        <f t="shared" si="213"/>
        <v>42400</v>
      </c>
    </row>
    <row r="13699" spans="1:2" x14ac:dyDescent="0.25">
      <c r="A13699" s="23" t="s">
        <v>128</v>
      </c>
      <c r="B13699" s="30">
        <f t="shared" ref="B13699:B13762" si="214">DATEVALUE(SUBSTITUTE(A13699,".","-"))</f>
        <v>42400</v>
      </c>
    </row>
    <row r="13700" spans="1:2" x14ac:dyDescent="0.25">
      <c r="A13700" s="23" t="s">
        <v>128</v>
      </c>
      <c r="B13700" s="30">
        <f t="shared" si="214"/>
        <v>42400</v>
      </c>
    </row>
    <row r="13701" spans="1:2" x14ac:dyDescent="0.25">
      <c r="A13701" s="23" t="s">
        <v>128</v>
      </c>
      <c r="B13701" s="30">
        <f t="shared" si="214"/>
        <v>42400</v>
      </c>
    </row>
    <row r="13702" spans="1:2" x14ac:dyDescent="0.25">
      <c r="A13702" s="23" t="s">
        <v>128</v>
      </c>
      <c r="B13702" s="30">
        <f t="shared" si="214"/>
        <v>42400</v>
      </c>
    </row>
    <row r="13703" spans="1:2" x14ac:dyDescent="0.25">
      <c r="A13703" s="23" t="s">
        <v>128</v>
      </c>
      <c r="B13703" s="30">
        <f t="shared" si="214"/>
        <v>42400</v>
      </c>
    </row>
    <row r="13704" spans="1:2" x14ac:dyDescent="0.25">
      <c r="A13704" s="23" t="s">
        <v>128</v>
      </c>
      <c r="B13704" s="30">
        <f t="shared" si="214"/>
        <v>42400</v>
      </c>
    </row>
    <row r="13705" spans="1:2" x14ac:dyDescent="0.25">
      <c r="A13705" s="23" t="s">
        <v>128</v>
      </c>
      <c r="B13705" s="30">
        <f t="shared" si="214"/>
        <v>42400</v>
      </c>
    </row>
    <row r="13706" spans="1:2" x14ac:dyDescent="0.25">
      <c r="A13706" s="23" t="s">
        <v>128</v>
      </c>
      <c r="B13706" s="30">
        <f t="shared" si="214"/>
        <v>42400</v>
      </c>
    </row>
    <row r="13707" spans="1:2" x14ac:dyDescent="0.25">
      <c r="A13707" s="23" t="s">
        <v>128</v>
      </c>
      <c r="B13707" s="30">
        <f t="shared" si="214"/>
        <v>42400</v>
      </c>
    </row>
    <row r="13708" spans="1:2" x14ac:dyDescent="0.25">
      <c r="A13708" s="23" t="s">
        <v>128</v>
      </c>
      <c r="B13708" s="30">
        <f t="shared" si="214"/>
        <v>42400</v>
      </c>
    </row>
    <row r="13709" spans="1:2" x14ac:dyDescent="0.25">
      <c r="A13709" s="23" t="s">
        <v>128</v>
      </c>
      <c r="B13709" s="30">
        <f t="shared" si="214"/>
        <v>42400</v>
      </c>
    </row>
    <row r="13710" spans="1:2" x14ac:dyDescent="0.25">
      <c r="A13710" s="23" t="s">
        <v>128</v>
      </c>
      <c r="B13710" s="30">
        <f t="shared" si="214"/>
        <v>42400</v>
      </c>
    </row>
    <row r="13711" spans="1:2" x14ac:dyDescent="0.25">
      <c r="A13711" s="23" t="s">
        <v>128</v>
      </c>
      <c r="B13711" s="30">
        <f t="shared" si="214"/>
        <v>42400</v>
      </c>
    </row>
    <row r="13712" spans="1:2" x14ac:dyDescent="0.25">
      <c r="A13712" s="23" t="s">
        <v>128</v>
      </c>
      <c r="B13712" s="30">
        <f t="shared" si="214"/>
        <v>42400</v>
      </c>
    </row>
    <row r="13713" spans="1:2" x14ac:dyDescent="0.25">
      <c r="A13713" s="23" t="s">
        <v>128</v>
      </c>
      <c r="B13713" s="30">
        <f t="shared" si="214"/>
        <v>42400</v>
      </c>
    </row>
    <row r="13714" spans="1:2" x14ac:dyDescent="0.25">
      <c r="A13714" s="23" t="s">
        <v>128</v>
      </c>
      <c r="B13714" s="30">
        <f t="shared" si="214"/>
        <v>42400</v>
      </c>
    </row>
    <row r="13715" spans="1:2" x14ac:dyDescent="0.25">
      <c r="A13715" s="23" t="s">
        <v>128</v>
      </c>
      <c r="B13715" s="30">
        <f t="shared" si="214"/>
        <v>42400</v>
      </c>
    </row>
    <row r="13716" spans="1:2" x14ac:dyDescent="0.25">
      <c r="A13716" s="23" t="s">
        <v>128</v>
      </c>
      <c r="B13716" s="30">
        <f t="shared" si="214"/>
        <v>42400</v>
      </c>
    </row>
    <row r="13717" spans="1:2" x14ac:dyDescent="0.25">
      <c r="A13717" s="23" t="s">
        <v>128</v>
      </c>
      <c r="B13717" s="30">
        <f t="shared" si="214"/>
        <v>42400</v>
      </c>
    </row>
    <row r="13718" spans="1:2" x14ac:dyDescent="0.25">
      <c r="A13718" s="23" t="s">
        <v>128</v>
      </c>
      <c r="B13718" s="30">
        <f t="shared" si="214"/>
        <v>42400</v>
      </c>
    </row>
    <row r="13719" spans="1:2" x14ac:dyDescent="0.25">
      <c r="A13719" s="23" t="s">
        <v>128</v>
      </c>
      <c r="B13719" s="30">
        <f t="shared" si="214"/>
        <v>42400</v>
      </c>
    </row>
    <row r="13720" spans="1:2" x14ac:dyDescent="0.25">
      <c r="A13720" s="23" t="s">
        <v>128</v>
      </c>
      <c r="B13720" s="30">
        <f t="shared" si="214"/>
        <v>42400</v>
      </c>
    </row>
    <row r="13721" spans="1:2" x14ac:dyDescent="0.25">
      <c r="A13721" s="23" t="s">
        <v>128</v>
      </c>
      <c r="B13721" s="30">
        <f t="shared" si="214"/>
        <v>42400</v>
      </c>
    </row>
    <row r="13722" spans="1:2" x14ac:dyDescent="0.25">
      <c r="A13722" s="23" t="s">
        <v>128</v>
      </c>
      <c r="B13722" s="30">
        <f t="shared" si="214"/>
        <v>42400</v>
      </c>
    </row>
    <row r="13723" spans="1:2" x14ac:dyDescent="0.25">
      <c r="A13723" s="23" t="s">
        <v>128</v>
      </c>
      <c r="B13723" s="30">
        <f t="shared" si="214"/>
        <v>42400</v>
      </c>
    </row>
    <row r="13724" spans="1:2" x14ac:dyDescent="0.25">
      <c r="A13724" s="23" t="s">
        <v>128</v>
      </c>
      <c r="B13724" s="30">
        <f t="shared" si="214"/>
        <v>42400</v>
      </c>
    </row>
    <row r="13725" spans="1:2" x14ac:dyDescent="0.25">
      <c r="A13725" s="23" t="s">
        <v>128</v>
      </c>
      <c r="B13725" s="30">
        <f t="shared" si="214"/>
        <v>42400</v>
      </c>
    </row>
    <row r="13726" spans="1:2" x14ac:dyDescent="0.25">
      <c r="A13726" s="23" t="s">
        <v>128</v>
      </c>
      <c r="B13726" s="30">
        <f t="shared" si="214"/>
        <v>42400</v>
      </c>
    </row>
    <row r="13727" spans="1:2" x14ac:dyDescent="0.25">
      <c r="A13727" s="23" t="s">
        <v>128</v>
      </c>
      <c r="B13727" s="30">
        <f t="shared" si="214"/>
        <v>42400</v>
      </c>
    </row>
    <row r="13728" spans="1:2" x14ac:dyDescent="0.25">
      <c r="A13728" s="23" t="s">
        <v>128</v>
      </c>
      <c r="B13728" s="30">
        <f t="shared" si="214"/>
        <v>42400</v>
      </c>
    </row>
    <row r="13729" spans="1:2" x14ac:dyDescent="0.25">
      <c r="A13729" s="23" t="s">
        <v>128</v>
      </c>
      <c r="B13729" s="30">
        <f t="shared" si="214"/>
        <v>42400</v>
      </c>
    </row>
    <row r="13730" spans="1:2" x14ac:dyDescent="0.25">
      <c r="A13730" s="23" t="s">
        <v>128</v>
      </c>
      <c r="B13730" s="30">
        <f t="shared" si="214"/>
        <v>42400</v>
      </c>
    </row>
    <row r="13731" spans="1:2" x14ac:dyDescent="0.25">
      <c r="A13731" s="23" t="s">
        <v>128</v>
      </c>
      <c r="B13731" s="30">
        <f t="shared" si="214"/>
        <v>42400</v>
      </c>
    </row>
    <row r="13732" spans="1:2" x14ac:dyDescent="0.25">
      <c r="A13732" s="23" t="s">
        <v>128</v>
      </c>
      <c r="B13732" s="30">
        <f t="shared" si="214"/>
        <v>42400</v>
      </c>
    </row>
    <row r="13733" spans="1:2" x14ac:dyDescent="0.25">
      <c r="A13733" s="23" t="s">
        <v>128</v>
      </c>
      <c r="B13733" s="30">
        <f t="shared" si="214"/>
        <v>42400</v>
      </c>
    </row>
    <row r="13734" spans="1:2" x14ac:dyDescent="0.25">
      <c r="A13734" s="23" t="s">
        <v>128</v>
      </c>
      <c r="B13734" s="30">
        <f t="shared" si="214"/>
        <v>42400</v>
      </c>
    </row>
    <row r="13735" spans="1:2" x14ac:dyDescent="0.25">
      <c r="A13735" s="23" t="s">
        <v>128</v>
      </c>
      <c r="B13735" s="30">
        <f t="shared" si="214"/>
        <v>42400</v>
      </c>
    </row>
    <row r="13736" spans="1:2" x14ac:dyDescent="0.25">
      <c r="A13736" s="23" t="s">
        <v>128</v>
      </c>
      <c r="B13736" s="30">
        <f t="shared" si="214"/>
        <v>42400</v>
      </c>
    </row>
    <row r="13737" spans="1:2" x14ac:dyDescent="0.25">
      <c r="A13737" s="23" t="s">
        <v>128</v>
      </c>
      <c r="B13737" s="30">
        <f t="shared" si="214"/>
        <v>42400</v>
      </c>
    </row>
    <row r="13738" spans="1:2" x14ac:dyDescent="0.25">
      <c r="A13738" s="23" t="s">
        <v>128</v>
      </c>
      <c r="B13738" s="30">
        <f t="shared" si="214"/>
        <v>42400</v>
      </c>
    </row>
    <row r="13739" spans="1:2" x14ac:dyDescent="0.25">
      <c r="A13739" s="23" t="s">
        <v>128</v>
      </c>
      <c r="B13739" s="30">
        <f t="shared" si="214"/>
        <v>42400</v>
      </c>
    </row>
    <row r="13740" spans="1:2" x14ac:dyDescent="0.25">
      <c r="A13740" s="23" t="s">
        <v>128</v>
      </c>
      <c r="B13740" s="30">
        <f t="shared" si="214"/>
        <v>42400</v>
      </c>
    </row>
    <row r="13741" spans="1:2" x14ac:dyDescent="0.25">
      <c r="A13741" s="23" t="s">
        <v>128</v>
      </c>
      <c r="B13741" s="30">
        <f t="shared" si="214"/>
        <v>42400</v>
      </c>
    </row>
    <row r="13742" spans="1:2" x14ac:dyDescent="0.25">
      <c r="A13742" s="23" t="s">
        <v>128</v>
      </c>
      <c r="B13742" s="30">
        <f t="shared" si="214"/>
        <v>42400</v>
      </c>
    </row>
    <row r="13743" spans="1:2" x14ac:dyDescent="0.25">
      <c r="A13743" s="23" t="s">
        <v>284</v>
      </c>
      <c r="B13743" s="30">
        <f t="shared" si="214"/>
        <v>40638</v>
      </c>
    </row>
    <row r="13744" spans="1:2" x14ac:dyDescent="0.25">
      <c r="A13744" s="23" t="s">
        <v>284</v>
      </c>
      <c r="B13744" s="30">
        <f t="shared" si="214"/>
        <v>40638</v>
      </c>
    </row>
    <row r="13745" spans="1:2" x14ac:dyDescent="0.25">
      <c r="A13745" s="23" t="s">
        <v>284</v>
      </c>
      <c r="B13745" s="30">
        <f t="shared" si="214"/>
        <v>40638</v>
      </c>
    </row>
    <row r="13746" spans="1:2" x14ac:dyDescent="0.25">
      <c r="A13746" s="23" t="s">
        <v>285</v>
      </c>
      <c r="B13746" s="30">
        <f t="shared" si="214"/>
        <v>38324</v>
      </c>
    </row>
    <row r="13747" spans="1:2" x14ac:dyDescent="0.25">
      <c r="A13747" s="23" t="s">
        <v>285</v>
      </c>
      <c r="B13747" s="30">
        <f t="shared" si="214"/>
        <v>38324</v>
      </c>
    </row>
    <row r="13748" spans="1:2" x14ac:dyDescent="0.25">
      <c r="A13748" s="23" t="s">
        <v>285</v>
      </c>
      <c r="B13748" s="30">
        <f t="shared" si="214"/>
        <v>38324</v>
      </c>
    </row>
    <row r="13749" spans="1:2" x14ac:dyDescent="0.25">
      <c r="A13749" s="23" t="s">
        <v>286</v>
      </c>
      <c r="B13749" s="30">
        <f t="shared" si="214"/>
        <v>38353</v>
      </c>
    </row>
    <row r="13750" spans="1:2" x14ac:dyDescent="0.25">
      <c r="A13750" s="23" t="s">
        <v>287</v>
      </c>
      <c r="B13750" s="30">
        <f t="shared" si="214"/>
        <v>38307</v>
      </c>
    </row>
    <row r="13751" spans="1:2" x14ac:dyDescent="0.25">
      <c r="A13751" s="23" t="s">
        <v>287</v>
      </c>
      <c r="B13751" s="30">
        <f t="shared" si="214"/>
        <v>38307</v>
      </c>
    </row>
    <row r="13752" spans="1:2" x14ac:dyDescent="0.25">
      <c r="A13752" s="23" t="s">
        <v>287</v>
      </c>
      <c r="B13752" s="30">
        <f t="shared" si="214"/>
        <v>38307</v>
      </c>
    </row>
    <row r="13753" spans="1:2" x14ac:dyDescent="0.25">
      <c r="A13753" s="23" t="s">
        <v>288</v>
      </c>
      <c r="B13753" s="30">
        <f t="shared" si="214"/>
        <v>38238</v>
      </c>
    </row>
    <row r="13754" spans="1:2" x14ac:dyDescent="0.25">
      <c r="A13754" s="23" t="s">
        <v>288</v>
      </c>
      <c r="B13754" s="30">
        <f t="shared" si="214"/>
        <v>38238</v>
      </c>
    </row>
    <row r="13755" spans="1:2" x14ac:dyDescent="0.25">
      <c r="A13755" s="23" t="s">
        <v>288</v>
      </c>
      <c r="B13755" s="30">
        <f t="shared" si="214"/>
        <v>38238</v>
      </c>
    </row>
    <row r="13756" spans="1:2" x14ac:dyDescent="0.25">
      <c r="A13756" s="23" t="s">
        <v>289</v>
      </c>
      <c r="B13756" s="30">
        <f t="shared" si="214"/>
        <v>38287</v>
      </c>
    </row>
    <row r="13757" spans="1:2" x14ac:dyDescent="0.25">
      <c r="A13757" s="23" t="s">
        <v>289</v>
      </c>
      <c r="B13757" s="30">
        <f t="shared" si="214"/>
        <v>38287</v>
      </c>
    </row>
    <row r="13758" spans="1:2" x14ac:dyDescent="0.25">
      <c r="A13758" s="23" t="s">
        <v>289</v>
      </c>
      <c r="B13758" s="30">
        <f t="shared" si="214"/>
        <v>38287</v>
      </c>
    </row>
    <row r="13759" spans="1:2" x14ac:dyDescent="0.25">
      <c r="A13759" s="23" t="s">
        <v>290</v>
      </c>
      <c r="B13759" s="30">
        <f t="shared" si="214"/>
        <v>37992</v>
      </c>
    </row>
    <row r="13760" spans="1:2" x14ac:dyDescent="0.25">
      <c r="A13760" s="23" t="s">
        <v>290</v>
      </c>
      <c r="B13760" s="30">
        <f t="shared" si="214"/>
        <v>37992</v>
      </c>
    </row>
    <row r="13761" spans="1:2" x14ac:dyDescent="0.25">
      <c r="A13761" s="23" t="s">
        <v>290</v>
      </c>
      <c r="B13761" s="30">
        <f t="shared" si="214"/>
        <v>37992</v>
      </c>
    </row>
    <row r="13762" spans="1:2" x14ac:dyDescent="0.25">
      <c r="A13762" s="23" t="s">
        <v>290</v>
      </c>
      <c r="B13762" s="30">
        <f t="shared" si="214"/>
        <v>37992</v>
      </c>
    </row>
    <row r="13763" spans="1:2" x14ac:dyDescent="0.25">
      <c r="A13763" s="23" t="s">
        <v>290</v>
      </c>
      <c r="B13763" s="30">
        <f t="shared" ref="B13763:B13826" si="215">DATEVALUE(SUBSTITUTE(A13763,".","-"))</f>
        <v>37992</v>
      </c>
    </row>
    <row r="13764" spans="1:2" x14ac:dyDescent="0.25">
      <c r="A13764" s="23" t="s">
        <v>290</v>
      </c>
      <c r="B13764" s="30">
        <f t="shared" si="215"/>
        <v>37992</v>
      </c>
    </row>
    <row r="13765" spans="1:2" x14ac:dyDescent="0.25">
      <c r="A13765" s="23" t="s">
        <v>291</v>
      </c>
      <c r="B13765" s="30">
        <f t="shared" si="215"/>
        <v>38260</v>
      </c>
    </row>
    <row r="13766" spans="1:2" x14ac:dyDescent="0.25">
      <c r="A13766" s="23" t="s">
        <v>292</v>
      </c>
      <c r="B13766" s="30">
        <f t="shared" si="215"/>
        <v>38336</v>
      </c>
    </row>
    <row r="13767" spans="1:2" x14ac:dyDescent="0.25">
      <c r="A13767" s="23" t="s">
        <v>292</v>
      </c>
      <c r="B13767" s="30">
        <f t="shared" si="215"/>
        <v>38336</v>
      </c>
    </row>
    <row r="13768" spans="1:2" x14ac:dyDescent="0.25">
      <c r="A13768" s="23" t="s">
        <v>292</v>
      </c>
      <c r="B13768" s="30">
        <f t="shared" si="215"/>
        <v>38336</v>
      </c>
    </row>
    <row r="13769" spans="1:2" x14ac:dyDescent="0.25">
      <c r="A13769" s="23" t="s">
        <v>94</v>
      </c>
      <c r="B13769" s="30">
        <f t="shared" si="215"/>
        <v>42424</v>
      </c>
    </row>
    <row r="13770" spans="1:2" x14ac:dyDescent="0.25">
      <c r="A13770" s="23" t="s">
        <v>94</v>
      </c>
      <c r="B13770" s="30">
        <f t="shared" si="215"/>
        <v>42424</v>
      </c>
    </row>
    <row r="13771" spans="1:2" x14ac:dyDescent="0.25">
      <c r="A13771" s="23" t="s">
        <v>94</v>
      </c>
      <c r="B13771" s="30">
        <f t="shared" si="215"/>
        <v>42424</v>
      </c>
    </row>
    <row r="13772" spans="1:2" x14ac:dyDescent="0.25">
      <c r="A13772" s="23" t="s">
        <v>94</v>
      </c>
      <c r="B13772" s="30">
        <f t="shared" si="215"/>
        <v>42424</v>
      </c>
    </row>
    <row r="13773" spans="1:2" x14ac:dyDescent="0.25">
      <c r="A13773" s="23" t="s">
        <v>94</v>
      </c>
      <c r="B13773" s="30">
        <f t="shared" si="215"/>
        <v>42424</v>
      </c>
    </row>
    <row r="13774" spans="1:2" x14ac:dyDescent="0.25">
      <c r="A13774" s="23" t="s">
        <v>94</v>
      </c>
      <c r="B13774" s="30">
        <f t="shared" si="215"/>
        <v>42424</v>
      </c>
    </row>
    <row r="13775" spans="1:2" x14ac:dyDescent="0.25">
      <c r="A13775" s="23" t="s">
        <v>94</v>
      </c>
      <c r="B13775" s="30">
        <f t="shared" si="215"/>
        <v>42424</v>
      </c>
    </row>
    <row r="13776" spans="1:2" x14ac:dyDescent="0.25">
      <c r="A13776" s="23" t="s">
        <v>94</v>
      </c>
      <c r="B13776" s="30">
        <f t="shared" si="215"/>
        <v>42424</v>
      </c>
    </row>
    <row r="13777" spans="1:2" x14ac:dyDescent="0.25">
      <c r="A13777" s="23" t="s">
        <v>94</v>
      </c>
      <c r="B13777" s="30">
        <f t="shared" si="215"/>
        <v>42424</v>
      </c>
    </row>
    <row r="13778" spans="1:2" x14ac:dyDescent="0.25">
      <c r="A13778" s="23" t="s">
        <v>94</v>
      </c>
      <c r="B13778" s="30">
        <f t="shared" si="215"/>
        <v>42424</v>
      </c>
    </row>
    <row r="13779" spans="1:2" x14ac:dyDescent="0.25">
      <c r="A13779" s="23" t="s">
        <v>94</v>
      </c>
      <c r="B13779" s="30">
        <f t="shared" si="215"/>
        <v>42424</v>
      </c>
    </row>
    <row r="13780" spans="1:2" x14ac:dyDescent="0.25">
      <c r="A13780" s="23" t="s">
        <v>94</v>
      </c>
      <c r="B13780" s="30">
        <f t="shared" si="215"/>
        <v>42424</v>
      </c>
    </row>
    <row r="13781" spans="1:2" x14ac:dyDescent="0.25">
      <c r="A13781" s="23" t="s">
        <v>94</v>
      </c>
      <c r="B13781" s="30">
        <f t="shared" si="215"/>
        <v>42424</v>
      </c>
    </row>
    <row r="13782" spans="1:2" x14ac:dyDescent="0.25">
      <c r="A13782" s="23" t="s">
        <v>94</v>
      </c>
      <c r="B13782" s="30">
        <f t="shared" si="215"/>
        <v>42424</v>
      </c>
    </row>
    <row r="13783" spans="1:2" x14ac:dyDescent="0.25">
      <c r="A13783" s="23" t="s">
        <v>94</v>
      </c>
      <c r="B13783" s="30">
        <f t="shared" si="215"/>
        <v>42424</v>
      </c>
    </row>
    <row r="13784" spans="1:2" x14ac:dyDescent="0.25">
      <c r="A13784" s="23" t="s">
        <v>94</v>
      </c>
      <c r="B13784" s="30">
        <f t="shared" si="215"/>
        <v>42424</v>
      </c>
    </row>
    <row r="13785" spans="1:2" x14ac:dyDescent="0.25">
      <c r="A13785" s="23" t="s">
        <v>94</v>
      </c>
      <c r="B13785" s="30">
        <f t="shared" si="215"/>
        <v>42424</v>
      </c>
    </row>
    <row r="13786" spans="1:2" x14ac:dyDescent="0.25">
      <c r="A13786" s="23" t="s">
        <v>94</v>
      </c>
      <c r="B13786" s="30">
        <f t="shared" si="215"/>
        <v>42424</v>
      </c>
    </row>
    <row r="13787" spans="1:2" x14ac:dyDescent="0.25">
      <c r="A13787" s="23" t="s">
        <v>94</v>
      </c>
      <c r="B13787" s="30">
        <f t="shared" si="215"/>
        <v>42424</v>
      </c>
    </row>
    <row r="13788" spans="1:2" x14ac:dyDescent="0.25">
      <c r="A13788" s="23" t="s">
        <v>94</v>
      </c>
      <c r="B13788" s="30">
        <f t="shared" si="215"/>
        <v>42424</v>
      </c>
    </row>
    <row r="13789" spans="1:2" x14ac:dyDescent="0.25">
      <c r="A13789" s="23" t="s">
        <v>94</v>
      </c>
      <c r="B13789" s="30">
        <f t="shared" si="215"/>
        <v>42424</v>
      </c>
    </row>
    <row r="13790" spans="1:2" x14ac:dyDescent="0.25">
      <c r="A13790" s="23" t="s">
        <v>128</v>
      </c>
      <c r="B13790" s="30">
        <f t="shared" si="215"/>
        <v>42400</v>
      </c>
    </row>
    <row r="13791" spans="1:2" x14ac:dyDescent="0.25">
      <c r="A13791" s="23" t="s">
        <v>202</v>
      </c>
      <c r="B13791" s="30">
        <f t="shared" si="215"/>
        <v>42354</v>
      </c>
    </row>
    <row r="13792" spans="1:2" x14ac:dyDescent="0.25">
      <c r="A13792" s="23" t="s">
        <v>114</v>
      </c>
      <c r="B13792" s="30">
        <f t="shared" si="215"/>
        <v>42390</v>
      </c>
    </row>
    <row r="13793" spans="1:2" x14ac:dyDescent="0.25">
      <c r="A13793" s="23" t="s">
        <v>128</v>
      </c>
      <c r="B13793" s="30">
        <f t="shared" si="215"/>
        <v>42400</v>
      </c>
    </row>
    <row r="13794" spans="1:2" x14ac:dyDescent="0.25">
      <c r="A13794" s="23" t="s">
        <v>129</v>
      </c>
      <c r="B13794" s="30">
        <f t="shared" si="215"/>
        <v>42399</v>
      </c>
    </row>
    <row r="13795" spans="1:2" x14ac:dyDescent="0.25">
      <c r="A13795" s="23" t="s">
        <v>118</v>
      </c>
      <c r="B13795" s="30">
        <f t="shared" si="215"/>
        <v>42398</v>
      </c>
    </row>
    <row r="13796" spans="1:2" x14ac:dyDescent="0.25">
      <c r="A13796" s="23" t="s">
        <v>125</v>
      </c>
      <c r="B13796" s="30">
        <f t="shared" si="215"/>
        <v>42408</v>
      </c>
    </row>
    <row r="13797" spans="1:2" x14ac:dyDescent="0.25">
      <c r="A13797" s="23" t="s">
        <v>100</v>
      </c>
      <c r="B13797" s="30">
        <f t="shared" si="215"/>
        <v>42423</v>
      </c>
    </row>
    <row r="13798" spans="1:2" x14ac:dyDescent="0.25">
      <c r="A13798" s="23" t="s">
        <v>93</v>
      </c>
      <c r="B13798" s="30">
        <f t="shared" si="215"/>
        <v>42422</v>
      </c>
    </row>
    <row r="13799" spans="1:2" x14ac:dyDescent="0.25">
      <c r="A13799" s="23" t="s">
        <v>126</v>
      </c>
      <c r="B13799" s="30">
        <f t="shared" si="215"/>
        <v>42402</v>
      </c>
    </row>
    <row r="13800" spans="1:2" x14ac:dyDescent="0.25">
      <c r="A13800" s="23" t="s">
        <v>92</v>
      </c>
      <c r="B13800" s="30">
        <f t="shared" si="215"/>
        <v>42418</v>
      </c>
    </row>
    <row r="13801" spans="1:2" x14ac:dyDescent="0.25">
      <c r="A13801" s="23" t="s">
        <v>92</v>
      </c>
      <c r="B13801" s="30">
        <f t="shared" si="215"/>
        <v>42418</v>
      </c>
    </row>
    <row r="13802" spans="1:2" x14ac:dyDescent="0.25">
      <c r="A13802" s="23" t="s">
        <v>92</v>
      </c>
      <c r="B13802" s="30">
        <f t="shared" si="215"/>
        <v>42418</v>
      </c>
    </row>
    <row r="13803" spans="1:2" x14ac:dyDescent="0.25">
      <c r="A13803" s="23" t="s">
        <v>124</v>
      </c>
      <c r="B13803" s="30">
        <f t="shared" si="215"/>
        <v>42401</v>
      </c>
    </row>
    <row r="13804" spans="1:2" x14ac:dyDescent="0.25">
      <c r="A13804" s="23" t="s">
        <v>208</v>
      </c>
      <c r="B13804" s="30">
        <f t="shared" si="215"/>
        <v>42407</v>
      </c>
    </row>
    <row r="13805" spans="1:2" x14ac:dyDescent="0.25">
      <c r="A13805" s="23" t="s">
        <v>134</v>
      </c>
      <c r="B13805" s="30">
        <f t="shared" si="215"/>
        <v>42414</v>
      </c>
    </row>
    <row r="13806" spans="1:2" x14ac:dyDescent="0.25">
      <c r="A13806" s="23" t="s">
        <v>202</v>
      </c>
      <c r="B13806" s="30">
        <f t="shared" si="215"/>
        <v>42354</v>
      </c>
    </row>
    <row r="13807" spans="1:2" x14ac:dyDescent="0.25">
      <c r="A13807" s="23" t="s">
        <v>124</v>
      </c>
      <c r="B13807" s="30">
        <f t="shared" si="215"/>
        <v>42401</v>
      </c>
    </row>
    <row r="13808" spans="1:2" x14ac:dyDescent="0.25">
      <c r="A13808" s="23" t="s">
        <v>113</v>
      </c>
      <c r="B13808" s="30">
        <f t="shared" si="215"/>
        <v>42397</v>
      </c>
    </row>
    <row r="13809" spans="1:2" x14ac:dyDescent="0.25">
      <c r="A13809" s="23" t="s">
        <v>293</v>
      </c>
      <c r="B13809" s="30">
        <f t="shared" si="215"/>
        <v>41151</v>
      </c>
    </row>
    <row r="13810" spans="1:2" x14ac:dyDescent="0.25">
      <c r="A13810" s="23" t="s">
        <v>294</v>
      </c>
      <c r="B13810" s="30">
        <f t="shared" si="215"/>
        <v>41158</v>
      </c>
    </row>
    <row r="13811" spans="1:2" x14ac:dyDescent="0.25">
      <c r="A13811" s="23" t="s">
        <v>293</v>
      </c>
      <c r="B13811" s="30">
        <f t="shared" si="215"/>
        <v>41151</v>
      </c>
    </row>
    <row r="13812" spans="1:2" x14ac:dyDescent="0.25">
      <c r="A13812" s="23" t="s">
        <v>293</v>
      </c>
      <c r="B13812" s="30">
        <f t="shared" si="215"/>
        <v>41151</v>
      </c>
    </row>
    <row r="13813" spans="1:2" x14ac:dyDescent="0.25">
      <c r="A13813" s="23" t="s">
        <v>295</v>
      </c>
      <c r="B13813" s="30">
        <f t="shared" si="215"/>
        <v>38595</v>
      </c>
    </row>
    <row r="13814" spans="1:2" x14ac:dyDescent="0.25">
      <c r="A13814" s="23" t="s">
        <v>296</v>
      </c>
      <c r="B13814" s="30">
        <f t="shared" si="215"/>
        <v>38562</v>
      </c>
    </row>
    <row r="13815" spans="1:2" x14ac:dyDescent="0.25">
      <c r="A13815" s="23" t="s">
        <v>297</v>
      </c>
      <c r="B13815" s="30">
        <f t="shared" si="215"/>
        <v>38747</v>
      </c>
    </row>
    <row r="13816" spans="1:2" x14ac:dyDescent="0.25">
      <c r="A13816" s="23" t="s">
        <v>298</v>
      </c>
      <c r="B13816" s="30">
        <f t="shared" si="215"/>
        <v>38686</v>
      </c>
    </row>
    <row r="13817" spans="1:2" x14ac:dyDescent="0.25">
      <c r="A13817" s="23" t="s">
        <v>298</v>
      </c>
      <c r="B13817" s="30">
        <f t="shared" si="215"/>
        <v>38686</v>
      </c>
    </row>
    <row r="13818" spans="1:2" x14ac:dyDescent="0.25">
      <c r="A13818" s="23" t="s">
        <v>297</v>
      </c>
      <c r="B13818" s="30">
        <f t="shared" si="215"/>
        <v>38747</v>
      </c>
    </row>
    <row r="13819" spans="1:2" x14ac:dyDescent="0.25">
      <c r="A13819" s="23" t="s">
        <v>296</v>
      </c>
      <c r="B13819" s="30">
        <f t="shared" si="215"/>
        <v>38562</v>
      </c>
    </row>
    <row r="13820" spans="1:2" x14ac:dyDescent="0.25">
      <c r="A13820" s="23" t="s">
        <v>297</v>
      </c>
      <c r="B13820" s="30">
        <f t="shared" si="215"/>
        <v>38747</v>
      </c>
    </row>
    <row r="13821" spans="1:2" x14ac:dyDescent="0.25">
      <c r="A13821" s="23" t="s">
        <v>295</v>
      </c>
      <c r="B13821" s="30">
        <f t="shared" si="215"/>
        <v>38595</v>
      </c>
    </row>
    <row r="13822" spans="1:2" x14ac:dyDescent="0.25">
      <c r="A13822" s="23" t="s">
        <v>298</v>
      </c>
      <c r="B13822" s="30">
        <f t="shared" si="215"/>
        <v>38686</v>
      </c>
    </row>
    <row r="13823" spans="1:2" x14ac:dyDescent="0.25">
      <c r="A13823" s="23" t="s">
        <v>296</v>
      </c>
      <c r="B13823" s="30">
        <f t="shared" si="215"/>
        <v>38562</v>
      </c>
    </row>
    <row r="13824" spans="1:2" x14ac:dyDescent="0.25">
      <c r="A13824" s="23" t="s">
        <v>298</v>
      </c>
      <c r="B13824" s="30">
        <f t="shared" si="215"/>
        <v>38686</v>
      </c>
    </row>
    <row r="13825" spans="1:2" x14ac:dyDescent="0.25">
      <c r="A13825" s="23" t="s">
        <v>297</v>
      </c>
      <c r="B13825" s="30">
        <f t="shared" si="215"/>
        <v>38747</v>
      </c>
    </row>
    <row r="13826" spans="1:2" x14ac:dyDescent="0.25">
      <c r="A13826" s="23" t="s">
        <v>116</v>
      </c>
      <c r="B13826" s="30">
        <f t="shared" si="215"/>
        <v>42410</v>
      </c>
    </row>
    <row r="13827" spans="1:2" x14ac:dyDescent="0.25">
      <c r="A13827" s="23" t="s">
        <v>98</v>
      </c>
      <c r="B13827" s="30">
        <f t="shared" ref="B13827:B13890" si="216">DATEVALUE(SUBSTITUTE(A13827,".","-"))</f>
        <v>42417</v>
      </c>
    </row>
    <row r="13828" spans="1:2" x14ac:dyDescent="0.25">
      <c r="A13828" s="23" t="s">
        <v>299</v>
      </c>
      <c r="B13828" s="30">
        <f t="shared" si="216"/>
        <v>38603</v>
      </c>
    </row>
    <row r="13829" spans="1:2" x14ac:dyDescent="0.25">
      <c r="A13829" s="23" t="s">
        <v>299</v>
      </c>
      <c r="B13829" s="30">
        <f t="shared" si="216"/>
        <v>38603</v>
      </c>
    </row>
    <row r="13830" spans="1:2" x14ac:dyDescent="0.25">
      <c r="A13830" s="23" t="s">
        <v>299</v>
      </c>
      <c r="B13830" s="30">
        <f t="shared" si="216"/>
        <v>38603</v>
      </c>
    </row>
    <row r="13831" spans="1:2" x14ac:dyDescent="0.25">
      <c r="A13831" s="23" t="s">
        <v>300</v>
      </c>
      <c r="B13831" s="30">
        <f t="shared" si="216"/>
        <v>38621</v>
      </c>
    </row>
    <row r="13832" spans="1:2" x14ac:dyDescent="0.25">
      <c r="A13832" s="23" t="s">
        <v>300</v>
      </c>
      <c r="B13832" s="30">
        <f t="shared" si="216"/>
        <v>38621</v>
      </c>
    </row>
    <row r="13833" spans="1:2" x14ac:dyDescent="0.25">
      <c r="A13833" s="23" t="s">
        <v>300</v>
      </c>
      <c r="B13833" s="30">
        <f t="shared" si="216"/>
        <v>38621</v>
      </c>
    </row>
    <row r="13834" spans="1:2" x14ac:dyDescent="0.25">
      <c r="A13834" s="23" t="s">
        <v>127</v>
      </c>
      <c r="B13834" s="30">
        <f t="shared" si="216"/>
        <v>42404</v>
      </c>
    </row>
    <row r="13835" spans="1:2" x14ac:dyDescent="0.25">
      <c r="A13835" s="23" t="s">
        <v>127</v>
      </c>
      <c r="B13835" s="30">
        <f t="shared" si="216"/>
        <v>42404</v>
      </c>
    </row>
    <row r="13836" spans="1:2" x14ac:dyDescent="0.25">
      <c r="A13836" s="23" t="s">
        <v>97</v>
      </c>
      <c r="B13836" s="30">
        <f t="shared" si="216"/>
        <v>42416</v>
      </c>
    </row>
    <row r="13837" spans="1:2" x14ac:dyDescent="0.25">
      <c r="A13837" s="23" t="s">
        <v>97</v>
      </c>
      <c r="B13837" s="30">
        <f t="shared" si="216"/>
        <v>42416</v>
      </c>
    </row>
    <row r="13838" spans="1:2" x14ac:dyDescent="0.25">
      <c r="A13838" s="23" t="s">
        <v>127</v>
      </c>
      <c r="B13838" s="30">
        <f t="shared" si="216"/>
        <v>42404</v>
      </c>
    </row>
    <row r="13839" spans="1:2" x14ac:dyDescent="0.25">
      <c r="A13839" s="23" t="s">
        <v>127</v>
      </c>
      <c r="B13839" s="30">
        <f t="shared" si="216"/>
        <v>42404</v>
      </c>
    </row>
    <row r="13840" spans="1:2" x14ac:dyDescent="0.25">
      <c r="A13840" s="23" t="s">
        <v>91</v>
      </c>
      <c r="B13840" s="30">
        <f t="shared" si="216"/>
        <v>42415</v>
      </c>
    </row>
    <row r="13841" spans="1:2" x14ac:dyDescent="0.25">
      <c r="A13841" s="23" t="s">
        <v>91</v>
      </c>
      <c r="B13841" s="30">
        <f t="shared" si="216"/>
        <v>42415</v>
      </c>
    </row>
    <row r="13842" spans="1:2" x14ac:dyDescent="0.25">
      <c r="A13842" s="23" t="s">
        <v>301</v>
      </c>
      <c r="B13842" s="30">
        <f t="shared" si="216"/>
        <v>41788</v>
      </c>
    </row>
    <row r="13843" spans="1:2" x14ac:dyDescent="0.25">
      <c r="A13843" s="23" t="s">
        <v>301</v>
      </c>
      <c r="B13843" s="30">
        <f t="shared" si="216"/>
        <v>41788</v>
      </c>
    </row>
    <row r="13844" spans="1:2" x14ac:dyDescent="0.25">
      <c r="A13844" s="23" t="s">
        <v>301</v>
      </c>
      <c r="B13844" s="30">
        <f t="shared" si="216"/>
        <v>41788</v>
      </c>
    </row>
    <row r="13845" spans="1:2" x14ac:dyDescent="0.25">
      <c r="A13845" s="23" t="s">
        <v>301</v>
      </c>
      <c r="B13845" s="30">
        <f t="shared" si="216"/>
        <v>41788</v>
      </c>
    </row>
    <row r="13846" spans="1:2" x14ac:dyDescent="0.25">
      <c r="A13846" s="23" t="s">
        <v>301</v>
      </c>
      <c r="B13846" s="30">
        <f t="shared" si="216"/>
        <v>41788</v>
      </c>
    </row>
    <row r="13847" spans="1:2" x14ac:dyDescent="0.25">
      <c r="A13847" s="23" t="s">
        <v>301</v>
      </c>
      <c r="B13847" s="30">
        <f t="shared" si="216"/>
        <v>41788</v>
      </c>
    </row>
    <row r="13848" spans="1:2" x14ac:dyDescent="0.25">
      <c r="A13848" s="23" t="s">
        <v>301</v>
      </c>
      <c r="B13848" s="30">
        <f t="shared" si="216"/>
        <v>41788</v>
      </c>
    </row>
    <row r="13849" spans="1:2" x14ac:dyDescent="0.25">
      <c r="A13849" s="23" t="s">
        <v>301</v>
      </c>
      <c r="B13849" s="30">
        <f t="shared" si="216"/>
        <v>41788</v>
      </c>
    </row>
    <row r="13850" spans="1:2" x14ac:dyDescent="0.25">
      <c r="A13850" s="23" t="s">
        <v>301</v>
      </c>
      <c r="B13850" s="30">
        <f t="shared" si="216"/>
        <v>41788</v>
      </c>
    </row>
    <row r="13851" spans="1:2" x14ac:dyDescent="0.25">
      <c r="A13851" s="23" t="s">
        <v>301</v>
      </c>
      <c r="B13851" s="30">
        <f t="shared" si="216"/>
        <v>41788</v>
      </c>
    </row>
    <row r="13852" spans="1:2" x14ac:dyDescent="0.25">
      <c r="A13852" s="23" t="s">
        <v>302</v>
      </c>
      <c r="B13852" s="30">
        <f t="shared" si="216"/>
        <v>41791</v>
      </c>
    </row>
    <row r="13853" spans="1:2" x14ac:dyDescent="0.25">
      <c r="A13853" s="23" t="s">
        <v>302</v>
      </c>
      <c r="B13853" s="30">
        <f t="shared" si="216"/>
        <v>41791</v>
      </c>
    </row>
    <row r="13854" spans="1:2" x14ac:dyDescent="0.25">
      <c r="A13854" s="23" t="s">
        <v>302</v>
      </c>
      <c r="B13854" s="30">
        <f t="shared" si="216"/>
        <v>41791</v>
      </c>
    </row>
    <row r="13855" spans="1:2" x14ac:dyDescent="0.25">
      <c r="A13855" s="23" t="s">
        <v>302</v>
      </c>
      <c r="B13855" s="30">
        <f t="shared" si="216"/>
        <v>41791</v>
      </c>
    </row>
    <row r="13856" spans="1:2" x14ac:dyDescent="0.25">
      <c r="A13856" s="23" t="s">
        <v>302</v>
      </c>
      <c r="B13856" s="30">
        <f t="shared" si="216"/>
        <v>41791</v>
      </c>
    </row>
    <row r="13857" spans="1:2" x14ac:dyDescent="0.25">
      <c r="A13857" s="23" t="s">
        <v>302</v>
      </c>
      <c r="B13857" s="30">
        <f t="shared" si="216"/>
        <v>41791</v>
      </c>
    </row>
    <row r="13858" spans="1:2" x14ac:dyDescent="0.25">
      <c r="A13858" s="23" t="s">
        <v>208</v>
      </c>
      <c r="B13858" s="30">
        <f t="shared" si="216"/>
        <v>42407</v>
      </c>
    </row>
    <row r="13859" spans="1:2" x14ac:dyDescent="0.25">
      <c r="A13859" s="23" t="s">
        <v>208</v>
      </c>
      <c r="B13859" s="30">
        <f t="shared" si="216"/>
        <v>42407</v>
      </c>
    </row>
    <row r="13860" spans="1:2" x14ac:dyDescent="0.25">
      <c r="A13860" s="23" t="s">
        <v>208</v>
      </c>
      <c r="B13860" s="30">
        <f t="shared" si="216"/>
        <v>42407</v>
      </c>
    </row>
    <row r="13861" spans="1:2" x14ac:dyDescent="0.25">
      <c r="A13861" s="23" t="s">
        <v>208</v>
      </c>
      <c r="B13861" s="30">
        <f t="shared" si="216"/>
        <v>42407</v>
      </c>
    </row>
    <row r="13862" spans="1:2" x14ac:dyDescent="0.25">
      <c r="A13862" s="23" t="s">
        <v>116</v>
      </c>
      <c r="B13862" s="30">
        <f t="shared" si="216"/>
        <v>42410</v>
      </c>
    </row>
    <row r="13863" spans="1:2" x14ac:dyDescent="0.25">
      <c r="A13863" s="23" t="s">
        <v>116</v>
      </c>
      <c r="B13863" s="30">
        <f t="shared" si="216"/>
        <v>42410</v>
      </c>
    </row>
    <row r="13864" spans="1:2" x14ac:dyDescent="0.25">
      <c r="A13864" s="23" t="s">
        <v>116</v>
      </c>
      <c r="B13864" s="30">
        <f t="shared" si="216"/>
        <v>42410</v>
      </c>
    </row>
    <row r="13865" spans="1:2" x14ac:dyDescent="0.25">
      <c r="A13865" s="23" t="s">
        <v>116</v>
      </c>
      <c r="B13865" s="30">
        <f t="shared" si="216"/>
        <v>42410</v>
      </c>
    </row>
    <row r="13866" spans="1:2" x14ac:dyDescent="0.25">
      <c r="A13866" s="23" t="s">
        <v>125</v>
      </c>
      <c r="B13866" s="30">
        <f t="shared" si="216"/>
        <v>42408</v>
      </c>
    </row>
    <row r="13867" spans="1:2" x14ac:dyDescent="0.25">
      <c r="A13867" s="23" t="s">
        <v>125</v>
      </c>
      <c r="B13867" s="30">
        <f t="shared" si="216"/>
        <v>42408</v>
      </c>
    </row>
    <row r="13868" spans="1:2" x14ac:dyDescent="0.25">
      <c r="A13868" s="23" t="s">
        <v>125</v>
      </c>
      <c r="B13868" s="30">
        <f t="shared" si="216"/>
        <v>42408</v>
      </c>
    </row>
    <row r="13869" spans="1:2" x14ac:dyDescent="0.25">
      <c r="A13869" s="23" t="s">
        <v>125</v>
      </c>
      <c r="B13869" s="30">
        <f t="shared" si="216"/>
        <v>42408</v>
      </c>
    </row>
    <row r="13870" spans="1:2" x14ac:dyDescent="0.25">
      <c r="A13870" s="23" t="s">
        <v>208</v>
      </c>
      <c r="B13870" s="30">
        <f t="shared" si="216"/>
        <v>42407</v>
      </c>
    </row>
    <row r="13871" spans="1:2" x14ac:dyDescent="0.25">
      <c r="A13871" s="23" t="s">
        <v>208</v>
      </c>
      <c r="B13871" s="30">
        <f t="shared" si="216"/>
        <v>42407</v>
      </c>
    </row>
    <row r="13872" spans="1:2" x14ac:dyDescent="0.25">
      <c r="A13872" s="23" t="s">
        <v>125</v>
      </c>
      <c r="B13872" s="30">
        <f t="shared" si="216"/>
        <v>42408</v>
      </c>
    </row>
    <row r="13873" spans="1:2" x14ac:dyDescent="0.25">
      <c r="A13873" s="23" t="s">
        <v>125</v>
      </c>
      <c r="B13873" s="30">
        <f t="shared" si="216"/>
        <v>42408</v>
      </c>
    </row>
    <row r="13874" spans="1:2" x14ac:dyDescent="0.25">
      <c r="A13874" s="23" t="s">
        <v>303</v>
      </c>
      <c r="B13874" s="30">
        <f t="shared" si="216"/>
        <v>42272</v>
      </c>
    </row>
    <row r="13875" spans="1:2" x14ac:dyDescent="0.25">
      <c r="A13875" s="23" t="s">
        <v>302</v>
      </c>
      <c r="B13875" s="30">
        <f t="shared" si="216"/>
        <v>41791</v>
      </c>
    </row>
    <row r="13876" spans="1:2" x14ac:dyDescent="0.25">
      <c r="A13876" s="23" t="s">
        <v>302</v>
      </c>
      <c r="B13876" s="30">
        <f t="shared" si="216"/>
        <v>41791</v>
      </c>
    </row>
    <row r="13877" spans="1:2" x14ac:dyDescent="0.25">
      <c r="A13877" s="23" t="s">
        <v>302</v>
      </c>
      <c r="B13877" s="30">
        <f t="shared" si="216"/>
        <v>41791</v>
      </c>
    </row>
    <row r="13878" spans="1:2" x14ac:dyDescent="0.25">
      <c r="A13878" s="23" t="s">
        <v>245</v>
      </c>
      <c r="B13878" s="30">
        <f t="shared" si="216"/>
        <v>41654</v>
      </c>
    </row>
    <row r="13879" spans="1:2" x14ac:dyDescent="0.25">
      <c r="A13879" s="23" t="s">
        <v>245</v>
      </c>
      <c r="B13879" s="30">
        <f t="shared" si="216"/>
        <v>41654</v>
      </c>
    </row>
    <row r="13880" spans="1:2" x14ac:dyDescent="0.25">
      <c r="A13880" s="23" t="s">
        <v>245</v>
      </c>
      <c r="B13880" s="30">
        <f t="shared" si="216"/>
        <v>41654</v>
      </c>
    </row>
    <row r="13881" spans="1:2" x14ac:dyDescent="0.25">
      <c r="A13881" s="23" t="s">
        <v>245</v>
      </c>
      <c r="B13881" s="30">
        <f t="shared" si="216"/>
        <v>41654</v>
      </c>
    </row>
    <row r="13882" spans="1:2" x14ac:dyDescent="0.25">
      <c r="A13882" s="23" t="s">
        <v>245</v>
      </c>
      <c r="B13882" s="30">
        <f t="shared" si="216"/>
        <v>41654</v>
      </c>
    </row>
    <row r="13883" spans="1:2" x14ac:dyDescent="0.25">
      <c r="A13883" s="23" t="s">
        <v>245</v>
      </c>
      <c r="B13883" s="30">
        <f t="shared" si="216"/>
        <v>41654</v>
      </c>
    </row>
    <row r="13884" spans="1:2" x14ac:dyDescent="0.25">
      <c r="A13884" s="23" t="s">
        <v>245</v>
      </c>
      <c r="B13884" s="30">
        <f t="shared" si="216"/>
        <v>41654</v>
      </c>
    </row>
    <row r="13885" spans="1:2" x14ac:dyDescent="0.25">
      <c r="A13885" s="23" t="s">
        <v>245</v>
      </c>
      <c r="B13885" s="30">
        <f t="shared" si="216"/>
        <v>41654</v>
      </c>
    </row>
    <row r="13886" spans="1:2" x14ac:dyDescent="0.25">
      <c r="A13886" s="23" t="s">
        <v>245</v>
      </c>
      <c r="B13886" s="30">
        <f t="shared" si="216"/>
        <v>41654</v>
      </c>
    </row>
    <row r="13887" spans="1:2" x14ac:dyDescent="0.25">
      <c r="A13887" s="23" t="s">
        <v>304</v>
      </c>
      <c r="B13887" s="30">
        <f t="shared" si="216"/>
        <v>41802</v>
      </c>
    </row>
    <row r="13888" spans="1:2" x14ac:dyDescent="0.25">
      <c r="A13888" s="23" t="s">
        <v>305</v>
      </c>
      <c r="B13888" s="30">
        <f t="shared" si="216"/>
        <v>41778</v>
      </c>
    </row>
    <row r="13889" spans="1:2" x14ac:dyDescent="0.25">
      <c r="A13889" s="23" t="s">
        <v>306</v>
      </c>
      <c r="B13889" s="30">
        <f t="shared" si="216"/>
        <v>41722</v>
      </c>
    </row>
    <row r="13890" spans="1:2" x14ac:dyDescent="0.25">
      <c r="A13890" s="23" t="s">
        <v>306</v>
      </c>
      <c r="B13890" s="30">
        <f t="shared" si="216"/>
        <v>41722</v>
      </c>
    </row>
    <row r="13891" spans="1:2" x14ac:dyDescent="0.25">
      <c r="A13891" s="23" t="s">
        <v>306</v>
      </c>
      <c r="B13891" s="30">
        <f t="shared" ref="B13891:B13954" si="217">DATEVALUE(SUBSTITUTE(A13891,".","-"))</f>
        <v>41722</v>
      </c>
    </row>
    <row r="13892" spans="1:2" x14ac:dyDescent="0.25">
      <c r="A13892" s="23" t="s">
        <v>306</v>
      </c>
      <c r="B13892" s="30">
        <f t="shared" si="217"/>
        <v>41722</v>
      </c>
    </row>
    <row r="13893" spans="1:2" x14ac:dyDescent="0.25">
      <c r="A13893" s="23" t="s">
        <v>306</v>
      </c>
      <c r="B13893" s="30">
        <f t="shared" si="217"/>
        <v>41722</v>
      </c>
    </row>
    <row r="13894" spans="1:2" x14ac:dyDescent="0.25">
      <c r="A13894" s="23" t="s">
        <v>306</v>
      </c>
      <c r="B13894" s="30">
        <f t="shared" si="217"/>
        <v>41722</v>
      </c>
    </row>
    <row r="13895" spans="1:2" x14ac:dyDescent="0.25">
      <c r="A13895" s="23" t="s">
        <v>152</v>
      </c>
      <c r="B13895" s="30">
        <f t="shared" si="217"/>
        <v>42356</v>
      </c>
    </row>
    <row r="13896" spans="1:2" x14ac:dyDescent="0.25">
      <c r="A13896" s="23" t="s">
        <v>152</v>
      </c>
      <c r="B13896" s="30">
        <f t="shared" si="217"/>
        <v>42356</v>
      </c>
    </row>
    <row r="13897" spans="1:2" x14ac:dyDescent="0.25">
      <c r="A13897" s="23" t="s">
        <v>152</v>
      </c>
      <c r="B13897" s="30">
        <f t="shared" si="217"/>
        <v>42356</v>
      </c>
    </row>
    <row r="13898" spans="1:2" x14ac:dyDescent="0.25">
      <c r="A13898" s="23" t="s">
        <v>152</v>
      </c>
      <c r="B13898" s="30">
        <f t="shared" si="217"/>
        <v>42356</v>
      </c>
    </row>
    <row r="13899" spans="1:2" x14ac:dyDescent="0.25">
      <c r="A13899" s="23" t="s">
        <v>152</v>
      </c>
      <c r="B13899" s="30">
        <f t="shared" si="217"/>
        <v>42356</v>
      </c>
    </row>
    <row r="13900" spans="1:2" x14ac:dyDescent="0.25">
      <c r="A13900" s="23" t="s">
        <v>152</v>
      </c>
      <c r="B13900" s="30">
        <f t="shared" si="217"/>
        <v>42356</v>
      </c>
    </row>
    <row r="13901" spans="1:2" x14ac:dyDescent="0.25">
      <c r="A13901" s="23" t="s">
        <v>307</v>
      </c>
      <c r="B13901" s="30">
        <f t="shared" si="217"/>
        <v>42288</v>
      </c>
    </row>
    <row r="13902" spans="1:2" x14ac:dyDescent="0.25">
      <c r="A13902" s="23" t="s">
        <v>307</v>
      </c>
      <c r="B13902" s="30">
        <f t="shared" si="217"/>
        <v>42288</v>
      </c>
    </row>
    <row r="13903" spans="1:2" x14ac:dyDescent="0.25">
      <c r="A13903" s="23" t="s">
        <v>307</v>
      </c>
      <c r="B13903" s="30">
        <f t="shared" si="217"/>
        <v>42288</v>
      </c>
    </row>
    <row r="13904" spans="1:2" x14ac:dyDescent="0.25">
      <c r="A13904" s="23" t="s">
        <v>307</v>
      </c>
      <c r="B13904" s="30">
        <f t="shared" si="217"/>
        <v>42288</v>
      </c>
    </row>
    <row r="13905" spans="1:2" x14ac:dyDescent="0.25">
      <c r="A13905" s="23" t="s">
        <v>307</v>
      </c>
      <c r="B13905" s="30">
        <f t="shared" si="217"/>
        <v>42288</v>
      </c>
    </row>
    <row r="13906" spans="1:2" x14ac:dyDescent="0.25">
      <c r="A13906" s="23" t="s">
        <v>307</v>
      </c>
      <c r="B13906" s="30">
        <f t="shared" si="217"/>
        <v>42288</v>
      </c>
    </row>
    <row r="13907" spans="1:2" x14ac:dyDescent="0.25">
      <c r="A13907" s="23" t="s">
        <v>307</v>
      </c>
      <c r="B13907" s="30">
        <f t="shared" si="217"/>
        <v>42288</v>
      </c>
    </row>
    <row r="13908" spans="1:2" x14ac:dyDescent="0.25">
      <c r="A13908" s="23" t="s">
        <v>307</v>
      </c>
      <c r="B13908" s="30">
        <f t="shared" si="217"/>
        <v>42288</v>
      </c>
    </row>
    <row r="13909" spans="1:2" x14ac:dyDescent="0.25">
      <c r="A13909" s="23" t="s">
        <v>307</v>
      </c>
      <c r="B13909" s="30">
        <f t="shared" si="217"/>
        <v>42288</v>
      </c>
    </row>
    <row r="13910" spans="1:2" x14ac:dyDescent="0.25">
      <c r="A13910" s="23" t="s">
        <v>307</v>
      </c>
      <c r="B13910" s="30">
        <f t="shared" si="217"/>
        <v>42288</v>
      </c>
    </row>
    <row r="13911" spans="1:2" x14ac:dyDescent="0.25">
      <c r="A13911" s="23" t="s">
        <v>307</v>
      </c>
      <c r="B13911" s="30">
        <f t="shared" si="217"/>
        <v>42288</v>
      </c>
    </row>
    <row r="13912" spans="1:2" x14ac:dyDescent="0.25">
      <c r="A13912" s="23" t="s">
        <v>307</v>
      </c>
      <c r="B13912" s="30">
        <f t="shared" si="217"/>
        <v>42288</v>
      </c>
    </row>
    <row r="13913" spans="1:2" x14ac:dyDescent="0.25">
      <c r="A13913" s="23" t="s">
        <v>307</v>
      </c>
      <c r="B13913" s="30">
        <f t="shared" si="217"/>
        <v>42288</v>
      </c>
    </row>
    <row r="13914" spans="1:2" x14ac:dyDescent="0.25">
      <c r="A13914" s="23" t="s">
        <v>307</v>
      </c>
      <c r="B13914" s="30">
        <f t="shared" si="217"/>
        <v>42288</v>
      </c>
    </row>
    <row r="13915" spans="1:2" x14ac:dyDescent="0.25">
      <c r="A13915" s="23" t="s">
        <v>307</v>
      </c>
      <c r="B13915" s="30">
        <f t="shared" si="217"/>
        <v>42288</v>
      </c>
    </row>
    <row r="13916" spans="1:2" x14ac:dyDescent="0.25">
      <c r="A13916" s="23" t="s">
        <v>307</v>
      </c>
      <c r="B13916" s="30">
        <f t="shared" si="217"/>
        <v>42288</v>
      </c>
    </row>
    <row r="13917" spans="1:2" x14ac:dyDescent="0.25">
      <c r="A13917" s="23" t="s">
        <v>89</v>
      </c>
      <c r="B13917" s="30">
        <f t="shared" si="217"/>
        <v>42403</v>
      </c>
    </row>
    <row r="13918" spans="1:2" x14ac:dyDescent="0.25">
      <c r="A13918" s="23" t="s">
        <v>89</v>
      </c>
      <c r="B13918" s="30">
        <f t="shared" si="217"/>
        <v>42403</v>
      </c>
    </row>
    <row r="13919" spans="1:2" x14ac:dyDescent="0.25">
      <c r="A13919" s="23" t="s">
        <v>96</v>
      </c>
      <c r="B13919" s="30">
        <f t="shared" si="217"/>
        <v>42412</v>
      </c>
    </row>
    <row r="13920" spans="1:2" x14ac:dyDescent="0.25">
      <c r="A13920" s="23" t="s">
        <v>96</v>
      </c>
      <c r="B13920" s="30">
        <f t="shared" si="217"/>
        <v>42412</v>
      </c>
    </row>
    <row r="13921" spans="1:2" x14ac:dyDescent="0.25">
      <c r="A13921" s="23" t="s">
        <v>97</v>
      </c>
      <c r="B13921" s="30">
        <f t="shared" si="217"/>
        <v>42416</v>
      </c>
    </row>
    <row r="13922" spans="1:2" x14ac:dyDescent="0.25">
      <c r="A13922" s="23" t="s">
        <v>97</v>
      </c>
      <c r="B13922" s="30">
        <f t="shared" si="217"/>
        <v>42416</v>
      </c>
    </row>
    <row r="13923" spans="1:2" x14ac:dyDescent="0.25">
      <c r="A13923" s="23" t="s">
        <v>308</v>
      </c>
      <c r="B13923" s="30">
        <f t="shared" si="217"/>
        <v>42298</v>
      </c>
    </row>
    <row r="13924" spans="1:2" x14ac:dyDescent="0.25">
      <c r="A13924" s="23" t="s">
        <v>309</v>
      </c>
      <c r="B13924" s="30">
        <f t="shared" si="217"/>
        <v>41394</v>
      </c>
    </row>
    <row r="13925" spans="1:2" x14ac:dyDescent="0.25">
      <c r="A13925" s="23" t="s">
        <v>310</v>
      </c>
      <c r="B13925" s="30">
        <f t="shared" si="217"/>
        <v>41430</v>
      </c>
    </row>
    <row r="13926" spans="1:2" x14ac:dyDescent="0.25">
      <c r="A13926" s="23" t="s">
        <v>311</v>
      </c>
      <c r="B13926" s="30">
        <f t="shared" si="217"/>
        <v>41502</v>
      </c>
    </row>
    <row r="13927" spans="1:2" x14ac:dyDescent="0.25">
      <c r="A13927" s="23" t="s">
        <v>312</v>
      </c>
      <c r="B13927" s="30">
        <f t="shared" si="217"/>
        <v>41519</v>
      </c>
    </row>
    <row r="13928" spans="1:2" x14ac:dyDescent="0.25">
      <c r="A13928" s="23" t="s">
        <v>313</v>
      </c>
      <c r="B13928" s="30">
        <f t="shared" si="217"/>
        <v>41547</v>
      </c>
    </row>
    <row r="13929" spans="1:2" x14ac:dyDescent="0.25">
      <c r="A13929" s="23" t="s">
        <v>314</v>
      </c>
      <c r="B13929" s="30">
        <f t="shared" si="217"/>
        <v>41474</v>
      </c>
    </row>
    <row r="13930" spans="1:2" x14ac:dyDescent="0.25">
      <c r="A13930" s="23" t="s">
        <v>315</v>
      </c>
      <c r="B13930" s="30">
        <f t="shared" si="217"/>
        <v>41426</v>
      </c>
    </row>
    <row r="13931" spans="1:2" x14ac:dyDescent="0.25">
      <c r="A13931" s="23" t="s">
        <v>316</v>
      </c>
      <c r="B13931" s="30">
        <f t="shared" si="217"/>
        <v>41564</v>
      </c>
    </row>
    <row r="13932" spans="1:2" x14ac:dyDescent="0.25">
      <c r="A13932" s="23" t="s">
        <v>317</v>
      </c>
      <c r="B13932" s="30">
        <f t="shared" si="217"/>
        <v>42375</v>
      </c>
    </row>
    <row r="13933" spans="1:2" x14ac:dyDescent="0.25">
      <c r="A13933" s="23" t="s">
        <v>89</v>
      </c>
      <c r="B13933" s="30">
        <f t="shared" si="217"/>
        <v>42403</v>
      </c>
    </row>
    <row r="13934" spans="1:2" x14ac:dyDescent="0.25">
      <c r="A13934" s="23" t="s">
        <v>89</v>
      </c>
      <c r="B13934" s="30">
        <f t="shared" si="217"/>
        <v>42403</v>
      </c>
    </row>
    <row r="13935" spans="1:2" x14ac:dyDescent="0.25">
      <c r="A13935" s="23" t="s">
        <v>118</v>
      </c>
      <c r="B13935" s="30">
        <f t="shared" si="217"/>
        <v>42398</v>
      </c>
    </row>
    <row r="13936" spans="1:2" x14ac:dyDescent="0.25">
      <c r="A13936" s="23" t="s">
        <v>118</v>
      </c>
      <c r="B13936" s="30">
        <f t="shared" si="217"/>
        <v>42398</v>
      </c>
    </row>
    <row r="13937" spans="1:2" x14ac:dyDescent="0.25">
      <c r="A13937" s="23" t="s">
        <v>118</v>
      </c>
      <c r="B13937" s="30">
        <f t="shared" si="217"/>
        <v>42398</v>
      </c>
    </row>
    <row r="13938" spans="1:2" x14ac:dyDescent="0.25">
      <c r="A13938" s="23" t="s">
        <v>118</v>
      </c>
      <c r="B13938" s="30">
        <f t="shared" si="217"/>
        <v>42398</v>
      </c>
    </row>
    <row r="13939" spans="1:2" x14ac:dyDescent="0.25">
      <c r="A13939" s="23" t="s">
        <v>118</v>
      </c>
      <c r="B13939" s="30">
        <f t="shared" si="217"/>
        <v>42398</v>
      </c>
    </row>
    <row r="13940" spans="1:2" x14ac:dyDescent="0.25">
      <c r="A13940" s="23" t="s">
        <v>118</v>
      </c>
      <c r="B13940" s="30">
        <f t="shared" si="217"/>
        <v>42398</v>
      </c>
    </row>
    <row r="13941" spans="1:2" x14ac:dyDescent="0.25">
      <c r="A13941" s="23" t="s">
        <v>118</v>
      </c>
      <c r="B13941" s="30">
        <f t="shared" si="217"/>
        <v>42398</v>
      </c>
    </row>
    <row r="13942" spans="1:2" x14ac:dyDescent="0.25">
      <c r="A13942" s="23" t="s">
        <v>118</v>
      </c>
      <c r="B13942" s="30">
        <f t="shared" si="217"/>
        <v>42398</v>
      </c>
    </row>
    <row r="13943" spans="1:2" x14ac:dyDescent="0.25">
      <c r="A13943" s="23" t="s">
        <v>118</v>
      </c>
      <c r="B13943" s="30">
        <f t="shared" si="217"/>
        <v>42398</v>
      </c>
    </row>
    <row r="13944" spans="1:2" x14ac:dyDescent="0.25">
      <c r="A13944" s="23" t="s">
        <v>118</v>
      </c>
      <c r="B13944" s="30">
        <f t="shared" si="217"/>
        <v>42398</v>
      </c>
    </row>
    <row r="13945" spans="1:2" x14ac:dyDescent="0.25">
      <c r="A13945" s="23" t="s">
        <v>118</v>
      </c>
      <c r="B13945" s="30">
        <f t="shared" si="217"/>
        <v>42398</v>
      </c>
    </row>
    <row r="13946" spans="1:2" x14ac:dyDescent="0.25">
      <c r="A13946" s="23" t="s">
        <v>318</v>
      </c>
      <c r="B13946" s="30">
        <f t="shared" si="217"/>
        <v>42334</v>
      </c>
    </row>
    <row r="13947" spans="1:2" x14ac:dyDescent="0.25">
      <c r="A13947" s="23" t="s">
        <v>318</v>
      </c>
      <c r="B13947" s="30">
        <f t="shared" si="217"/>
        <v>42334</v>
      </c>
    </row>
    <row r="13948" spans="1:2" x14ac:dyDescent="0.25">
      <c r="A13948" s="23" t="s">
        <v>318</v>
      </c>
      <c r="B13948" s="30">
        <f t="shared" si="217"/>
        <v>42334</v>
      </c>
    </row>
    <row r="13949" spans="1:2" x14ac:dyDescent="0.25">
      <c r="A13949" s="23" t="s">
        <v>318</v>
      </c>
      <c r="B13949" s="30">
        <f t="shared" si="217"/>
        <v>42334</v>
      </c>
    </row>
    <row r="13950" spans="1:2" x14ac:dyDescent="0.25">
      <c r="A13950" s="23" t="s">
        <v>318</v>
      </c>
      <c r="B13950" s="30">
        <f t="shared" si="217"/>
        <v>42334</v>
      </c>
    </row>
    <row r="13951" spans="1:2" x14ac:dyDescent="0.25">
      <c r="A13951" s="23" t="s">
        <v>318</v>
      </c>
      <c r="B13951" s="30">
        <f t="shared" si="217"/>
        <v>42334</v>
      </c>
    </row>
    <row r="13952" spans="1:2" x14ac:dyDescent="0.25">
      <c r="A13952" s="23" t="s">
        <v>318</v>
      </c>
      <c r="B13952" s="30">
        <f t="shared" si="217"/>
        <v>42334</v>
      </c>
    </row>
    <row r="13953" spans="1:2" x14ac:dyDescent="0.25">
      <c r="A13953" s="23" t="s">
        <v>318</v>
      </c>
      <c r="B13953" s="30">
        <f t="shared" si="217"/>
        <v>42334</v>
      </c>
    </row>
    <row r="13954" spans="1:2" x14ac:dyDescent="0.25">
      <c r="A13954" s="23" t="s">
        <v>318</v>
      </c>
      <c r="B13954" s="30">
        <f t="shared" si="217"/>
        <v>42334</v>
      </c>
    </row>
    <row r="13955" spans="1:2" x14ac:dyDescent="0.25">
      <c r="A13955" s="23" t="s">
        <v>318</v>
      </c>
      <c r="B13955" s="30">
        <f t="shared" ref="B13955:B14018" si="218">DATEVALUE(SUBSTITUTE(A13955,".","-"))</f>
        <v>42334</v>
      </c>
    </row>
    <row r="13956" spans="1:2" x14ac:dyDescent="0.25">
      <c r="A13956" s="23" t="s">
        <v>318</v>
      </c>
      <c r="B13956" s="30">
        <f t="shared" si="218"/>
        <v>42334</v>
      </c>
    </row>
    <row r="13957" spans="1:2" x14ac:dyDescent="0.25">
      <c r="A13957" s="23" t="s">
        <v>318</v>
      </c>
      <c r="B13957" s="30">
        <f t="shared" si="218"/>
        <v>42334</v>
      </c>
    </row>
    <row r="13958" spans="1:2" x14ac:dyDescent="0.25">
      <c r="A13958" s="23" t="s">
        <v>318</v>
      </c>
      <c r="B13958" s="30">
        <f t="shared" si="218"/>
        <v>42334</v>
      </c>
    </row>
    <row r="13959" spans="1:2" x14ac:dyDescent="0.25">
      <c r="A13959" s="23" t="s">
        <v>318</v>
      </c>
      <c r="B13959" s="30">
        <f t="shared" si="218"/>
        <v>42334</v>
      </c>
    </row>
    <row r="13960" spans="1:2" x14ac:dyDescent="0.25">
      <c r="A13960" s="23" t="s">
        <v>318</v>
      </c>
      <c r="B13960" s="30">
        <f t="shared" si="218"/>
        <v>42334</v>
      </c>
    </row>
    <row r="13961" spans="1:2" x14ac:dyDescent="0.25">
      <c r="A13961" s="23" t="s">
        <v>318</v>
      </c>
      <c r="B13961" s="30">
        <f t="shared" si="218"/>
        <v>42334</v>
      </c>
    </row>
    <row r="13962" spans="1:2" x14ac:dyDescent="0.25">
      <c r="A13962" s="23" t="s">
        <v>148</v>
      </c>
      <c r="B13962" s="30">
        <f t="shared" si="218"/>
        <v>42389</v>
      </c>
    </row>
    <row r="13963" spans="1:2" x14ac:dyDescent="0.25">
      <c r="A13963" s="23" t="s">
        <v>148</v>
      </c>
      <c r="B13963" s="30">
        <f t="shared" si="218"/>
        <v>42389</v>
      </c>
    </row>
    <row r="13964" spans="1:2" x14ac:dyDescent="0.25">
      <c r="A13964" s="23" t="s">
        <v>148</v>
      </c>
      <c r="B13964" s="30">
        <f t="shared" si="218"/>
        <v>42389</v>
      </c>
    </row>
    <row r="13965" spans="1:2" x14ac:dyDescent="0.25">
      <c r="A13965" s="23" t="s">
        <v>148</v>
      </c>
      <c r="B13965" s="30">
        <f t="shared" si="218"/>
        <v>42389</v>
      </c>
    </row>
    <row r="13966" spans="1:2" x14ac:dyDescent="0.25">
      <c r="A13966" s="23" t="s">
        <v>148</v>
      </c>
      <c r="B13966" s="30">
        <f t="shared" si="218"/>
        <v>42389</v>
      </c>
    </row>
    <row r="13967" spans="1:2" x14ac:dyDescent="0.25">
      <c r="A13967" s="23" t="s">
        <v>148</v>
      </c>
      <c r="B13967" s="30">
        <f t="shared" si="218"/>
        <v>42389</v>
      </c>
    </row>
    <row r="13968" spans="1:2" x14ac:dyDescent="0.25">
      <c r="A13968" s="23" t="s">
        <v>148</v>
      </c>
      <c r="B13968" s="30">
        <f t="shared" si="218"/>
        <v>42389</v>
      </c>
    </row>
    <row r="13969" spans="1:2" x14ac:dyDescent="0.25">
      <c r="A13969" s="23" t="s">
        <v>148</v>
      </c>
      <c r="B13969" s="30">
        <f t="shared" si="218"/>
        <v>42389</v>
      </c>
    </row>
    <row r="13970" spans="1:2" x14ac:dyDescent="0.25">
      <c r="A13970" s="23" t="s">
        <v>148</v>
      </c>
      <c r="B13970" s="30">
        <f t="shared" si="218"/>
        <v>42389</v>
      </c>
    </row>
    <row r="13971" spans="1:2" x14ac:dyDescent="0.25">
      <c r="A13971" s="23" t="s">
        <v>148</v>
      </c>
      <c r="B13971" s="30">
        <f t="shared" si="218"/>
        <v>42389</v>
      </c>
    </row>
    <row r="13972" spans="1:2" x14ac:dyDescent="0.25">
      <c r="A13972" s="23" t="s">
        <v>118</v>
      </c>
      <c r="B13972" s="30">
        <f t="shared" si="218"/>
        <v>42398</v>
      </c>
    </row>
    <row r="13973" spans="1:2" x14ac:dyDescent="0.25">
      <c r="A13973" s="23" t="s">
        <v>118</v>
      </c>
      <c r="B13973" s="30">
        <f t="shared" si="218"/>
        <v>42398</v>
      </c>
    </row>
    <row r="13974" spans="1:2" x14ac:dyDescent="0.25">
      <c r="A13974" s="23" t="s">
        <v>118</v>
      </c>
      <c r="B13974" s="30">
        <f t="shared" si="218"/>
        <v>42398</v>
      </c>
    </row>
    <row r="13975" spans="1:2" x14ac:dyDescent="0.25">
      <c r="A13975" s="23" t="s">
        <v>118</v>
      </c>
      <c r="B13975" s="30">
        <f t="shared" si="218"/>
        <v>42398</v>
      </c>
    </row>
    <row r="13976" spans="1:2" x14ac:dyDescent="0.25">
      <c r="A13976" s="23" t="s">
        <v>118</v>
      </c>
      <c r="B13976" s="30">
        <f t="shared" si="218"/>
        <v>42398</v>
      </c>
    </row>
    <row r="13977" spans="1:2" x14ac:dyDescent="0.25">
      <c r="A13977" s="23" t="s">
        <v>113</v>
      </c>
      <c r="B13977" s="30">
        <f t="shared" si="218"/>
        <v>42397</v>
      </c>
    </row>
    <row r="13978" spans="1:2" x14ac:dyDescent="0.25">
      <c r="A13978" s="23" t="s">
        <v>113</v>
      </c>
      <c r="B13978" s="30">
        <f t="shared" si="218"/>
        <v>42397</v>
      </c>
    </row>
    <row r="13979" spans="1:2" x14ac:dyDescent="0.25">
      <c r="A13979" s="23" t="s">
        <v>113</v>
      </c>
      <c r="B13979" s="30">
        <f t="shared" si="218"/>
        <v>42397</v>
      </c>
    </row>
    <row r="13980" spans="1:2" x14ac:dyDescent="0.25">
      <c r="A13980" s="23" t="s">
        <v>113</v>
      </c>
      <c r="B13980" s="30">
        <f t="shared" si="218"/>
        <v>42397</v>
      </c>
    </row>
    <row r="13981" spans="1:2" x14ac:dyDescent="0.25">
      <c r="A13981" s="23" t="s">
        <v>113</v>
      </c>
      <c r="B13981" s="30">
        <f t="shared" si="218"/>
        <v>42397</v>
      </c>
    </row>
    <row r="13982" spans="1:2" x14ac:dyDescent="0.25">
      <c r="A13982" s="23" t="s">
        <v>118</v>
      </c>
      <c r="B13982" s="30">
        <f t="shared" si="218"/>
        <v>42398</v>
      </c>
    </row>
    <row r="13983" spans="1:2" x14ac:dyDescent="0.25">
      <c r="A13983" s="23" t="s">
        <v>118</v>
      </c>
      <c r="B13983" s="30">
        <f t="shared" si="218"/>
        <v>42398</v>
      </c>
    </row>
    <row r="13984" spans="1:2" x14ac:dyDescent="0.25">
      <c r="A13984" s="23" t="s">
        <v>118</v>
      </c>
      <c r="B13984" s="30">
        <f t="shared" si="218"/>
        <v>42398</v>
      </c>
    </row>
    <row r="13985" spans="1:2" x14ac:dyDescent="0.25">
      <c r="A13985" s="23" t="s">
        <v>118</v>
      </c>
      <c r="B13985" s="30">
        <f t="shared" si="218"/>
        <v>42398</v>
      </c>
    </row>
    <row r="13986" spans="1:2" x14ac:dyDescent="0.25">
      <c r="A13986" s="23" t="s">
        <v>127</v>
      </c>
      <c r="B13986" s="30">
        <f t="shared" si="218"/>
        <v>42404</v>
      </c>
    </row>
    <row r="13987" spans="1:2" x14ac:dyDescent="0.25">
      <c r="A13987" s="23" t="s">
        <v>125</v>
      </c>
      <c r="B13987" s="30">
        <f t="shared" si="218"/>
        <v>42408</v>
      </c>
    </row>
    <row r="13988" spans="1:2" x14ac:dyDescent="0.25">
      <c r="A13988" s="23" t="s">
        <v>125</v>
      </c>
      <c r="B13988" s="30">
        <f t="shared" si="218"/>
        <v>42408</v>
      </c>
    </row>
    <row r="13989" spans="1:2" x14ac:dyDescent="0.25">
      <c r="A13989" s="23" t="s">
        <v>127</v>
      </c>
      <c r="B13989" s="30">
        <f t="shared" si="218"/>
        <v>42404</v>
      </c>
    </row>
    <row r="13990" spans="1:2" x14ac:dyDescent="0.25">
      <c r="A13990" s="23" t="s">
        <v>127</v>
      </c>
      <c r="B13990" s="30">
        <f t="shared" si="218"/>
        <v>42404</v>
      </c>
    </row>
    <row r="13991" spans="1:2" x14ac:dyDescent="0.25">
      <c r="A13991" s="23" t="s">
        <v>95</v>
      </c>
      <c r="B13991" s="30">
        <f t="shared" si="218"/>
        <v>42411</v>
      </c>
    </row>
    <row r="13992" spans="1:2" x14ac:dyDescent="0.25">
      <c r="A13992" s="23" t="s">
        <v>319</v>
      </c>
      <c r="B13992" s="30">
        <f t="shared" si="218"/>
        <v>40197</v>
      </c>
    </row>
    <row r="13993" spans="1:2" x14ac:dyDescent="0.25">
      <c r="A13993" s="23" t="s">
        <v>319</v>
      </c>
      <c r="B13993" s="30">
        <f t="shared" si="218"/>
        <v>40197</v>
      </c>
    </row>
    <row r="13994" spans="1:2" x14ac:dyDescent="0.25">
      <c r="A13994" s="23" t="s">
        <v>319</v>
      </c>
      <c r="B13994" s="30">
        <f t="shared" si="218"/>
        <v>40197</v>
      </c>
    </row>
    <row r="13995" spans="1:2" x14ac:dyDescent="0.25">
      <c r="A13995" s="23" t="s">
        <v>319</v>
      </c>
      <c r="B13995" s="30">
        <f t="shared" si="218"/>
        <v>40197</v>
      </c>
    </row>
    <row r="13996" spans="1:2" x14ac:dyDescent="0.25">
      <c r="A13996" s="23" t="s">
        <v>319</v>
      </c>
      <c r="B13996" s="30">
        <f t="shared" si="218"/>
        <v>40197</v>
      </c>
    </row>
    <row r="13997" spans="1:2" x14ac:dyDescent="0.25">
      <c r="A13997" s="23" t="s">
        <v>319</v>
      </c>
      <c r="B13997" s="30">
        <f t="shared" si="218"/>
        <v>40197</v>
      </c>
    </row>
    <row r="13998" spans="1:2" x14ac:dyDescent="0.25">
      <c r="A13998" s="23" t="s">
        <v>319</v>
      </c>
      <c r="B13998" s="30">
        <f t="shared" si="218"/>
        <v>40197</v>
      </c>
    </row>
    <row r="13999" spans="1:2" x14ac:dyDescent="0.25">
      <c r="A13999" s="23" t="s">
        <v>319</v>
      </c>
      <c r="B13999" s="30">
        <f t="shared" si="218"/>
        <v>40197</v>
      </c>
    </row>
    <row r="14000" spans="1:2" x14ac:dyDescent="0.25">
      <c r="A14000" s="23" t="s">
        <v>319</v>
      </c>
      <c r="B14000" s="30">
        <f t="shared" si="218"/>
        <v>40197</v>
      </c>
    </row>
    <row r="14001" spans="1:2" x14ac:dyDescent="0.25">
      <c r="A14001" s="23" t="s">
        <v>319</v>
      </c>
      <c r="B14001" s="30">
        <f t="shared" si="218"/>
        <v>40197</v>
      </c>
    </row>
    <row r="14002" spans="1:2" x14ac:dyDescent="0.25">
      <c r="A14002" s="23" t="s">
        <v>319</v>
      </c>
      <c r="B14002" s="30">
        <f t="shared" si="218"/>
        <v>40197</v>
      </c>
    </row>
    <row r="14003" spans="1:2" x14ac:dyDescent="0.25">
      <c r="A14003" s="23" t="s">
        <v>319</v>
      </c>
      <c r="B14003" s="30">
        <f t="shared" si="218"/>
        <v>40197</v>
      </c>
    </row>
    <row r="14004" spans="1:2" x14ac:dyDescent="0.25">
      <c r="A14004" s="23" t="s">
        <v>319</v>
      </c>
      <c r="B14004" s="30">
        <f t="shared" si="218"/>
        <v>40197</v>
      </c>
    </row>
    <row r="14005" spans="1:2" x14ac:dyDescent="0.25">
      <c r="A14005" s="23" t="s">
        <v>319</v>
      </c>
      <c r="B14005" s="30">
        <f t="shared" si="218"/>
        <v>40197</v>
      </c>
    </row>
    <row r="14006" spans="1:2" x14ac:dyDescent="0.25">
      <c r="A14006" s="23" t="s">
        <v>319</v>
      </c>
      <c r="B14006" s="30">
        <f t="shared" si="218"/>
        <v>40197</v>
      </c>
    </row>
    <row r="14007" spans="1:2" x14ac:dyDescent="0.25">
      <c r="A14007" s="23" t="s">
        <v>319</v>
      </c>
      <c r="B14007" s="30">
        <f t="shared" si="218"/>
        <v>40197</v>
      </c>
    </row>
    <row r="14008" spans="1:2" x14ac:dyDescent="0.25">
      <c r="A14008" s="23" t="s">
        <v>319</v>
      </c>
      <c r="B14008" s="30">
        <f t="shared" si="218"/>
        <v>40197</v>
      </c>
    </row>
    <row r="14009" spans="1:2" x14ac:dyDescent="0.25">
      <c r="A14009" s="23" t="s">
        <v>319</v>
      </c>
      <c r="B14009" s="30">
        <f t="shared" si="218"/>
        <v>40197</v>
      </c>
    </row>
    <row r="14010" spans="1:2" x14ac:dyDescent="0.25">
      <c r="A14010" s="23" t="s">
        <v>319</v>
      </c>
      <c r="B14010" s="30">
        <f t="shared" si="218"/>
        <v>40197</v>
      </c>
    </row>
    <row r="14011" spans="1:2" x14ac:dyDescent="0.25">
      <c r="A14011" s="23" t="s">
        <v>319</v>
      </c>
      <c r="B14011" s="30">
        <f t="shared" si="218"/>
        <v>40197</v>
      </c>
    </row>
    <row r="14012" spans="1:2" x14ac:dyDescent="0.25">
      <c r="A14012" s="23" t="s">
        <v>319</v>
      </c>
      <c r="B14012" s="30">
        <f t="shared" si="218"/>
        <v>40197</v>
      </c>
    </row>
    <row r="14013" spans="1:2" x14ac:dyDescent="0.25">
      <c r="A14013" s="23" t="s">
        <v>319</v>
      </c>
      <c r="B14013" s="30">
        <f t="shared" si="218"/>
        <v>40197</v>
      </c>
    </row>
    <row r="14014" spans="1:2" x14ac:dyDescent="0.25">
      <c r="A14014" s="23" t="s">
        <v>319</v>
      </c>
      <c r="B14014" s="30">
        <f t="shared" si="218"/>
        <v>40197</v>
      </c>
    </row>
    <row r="14015" spans="1:2" x14ac:dyDescent="0.25">
      <c r="A14015" s="23" t="s">
        <v>319</v>
      </c>
      <c r="B14015" s="30">
        <f t="shared" si="218"/>
        <v>40197</v>
      </c>
    </row>
    <row r="14016" spans="1:2" x14ac:dyDescent="0.25">
      <c r="A14016" s="23" t="s">
        <v>319</v>
      </c>
      <c r="B14016" s="30">
        <f t="shared" si="218"/>
        <v>40197</v>
      </c>
    </row>
    <row r="14017" spans="1:2" x14ac:dyDescent="0.25">
      <c r="A14017" s="23" t="s">
        <v>319</v>
      </c>
      <c r="B14017" s="30">
        <f t="shared" si="218"/>
        <v>40197</v>
      </c>
    </row>
    <row r="14018" spans="1:2" x14ac:dyDescent="0.25">
      <c r="A14018" s="23" t="s">
        <v>319</v>
      </c>
      <c r="B14018" s="30">
        <f t="shared" si="218"/>
        <v>40197</v>
      </c>
    </row>
    <row r="14019" spans="1:2" x14ac:dyDescent="0.25">
      <c r="A14019" s="23" t="s">
        <v>319</v>
      </c>
      <c r="B14019" s="30">
        <f t="shared" ref="B14019:B14082" si="219">DATEVALUE(SUBSTITUTE(A14019,".","-"))</f>
        <v>40197</v>
      </c>
    </row>
    <row r="14020" spans="1:2" x14ac:dyDescent="0.25">
      <c r="A14020" s="23" t="s">
        <v>319</v>
      </c>
      <c r="B14020" s="30">
        <f t="shared" si="219"/>
        <v>40197</v>
      </c>
    </row>
    <row r="14021" spans="1:2" x14ac:dyDescent="0.25">
      <c r="A14021" s="23" t="s">
        <v>319</v>
      </c>
      <c r="B14021" s="30">
        <f t="shared" si="219"/>
        <v>40197</v>
      </c>
    </row>
    <row r="14022" spans="1:2" x14ac:dyDescent="0.25">
      <c r="A14022" s="23" t="s">
        <v>319</v>
      </c>
      <c r="B14022" s="30">
        <f t="shared" si="219"/>
        <v>40197</v>
      </c>
    </row>
    <row r="14023" spans="1:2" x14ac:dyDescent="0.25">
      <c r="A14023" s="23" t="s">
        <v>319</v>
      </c>
      <c r="B14023" s="30">
        <f t="shared" si="219"/>
        <v>40197</v>
      </c>
    </row>
    <row r="14024" spans="1:2" x14ac:dyDescent="0.25">
      <c r="A14024" s="23" t="s">
        <v>319</v>
      </c>
      <c r="B14024" s="30">
        <f t="shared" si="219"/>
        <v>40197</v>
      </c>
    </row>
    <row r="14025" spans="1:2" x14ac:dyDescent="0.25">
      <c r="A14025" s="23" t="s">
        <v>319</v>
      </c>
      <c r="B14025" s="30">
        <f t="shared" si="219"/>
        <v>40197</v>
      </c>
    </row>
    <row r="14026" spans="1:2" x14ac:dyDescent="0.25">
      <c r="A14026" s="23" t="s">
        <v>319</v>
      </c>
      <c r="B14026" s="30">
        <f t="shared" si="219"/>
        <v>40197</v>
      </c>
    </row>
    <row r="14027" spans="1:2" x14ac:dyDescent="0.25">
      <c r="A14027" s="23" t="s">
        <v>319</v>
      </c>
      <c r="B14027" s="30">
        <f t="shared" si="219"/>
        <v>40197</v>
      </c>
    </row>
    <row r="14028" spans="1:2" x14ac:dyDescent="0.25">
      <c r="A14028" s="23" t="s">
        <v>319</v>
      </c>
      <c r="B14028" s="30">
        <f t="shared" si="219"/>
        <v>40197</v>
      </c>
    </row>
    <row r="14029" spans="1:2" x14ac:dyDescent="0.25">
      <c r="A14029" s="23" t="s">
        <v>319</v>
      </c>
      <c r="B14029" s="30">
        <f t="shared" si="219"/>
        <v>40197</v>
      </c>
    </row>
    <row r="14030" spans="1:2" x14ac:dyDescent="0.25">
      <c r="A14030" s="23" t="s">
        <v>320</v>
      </c>
      <c r="B14030" s="30">
        <f t="shared" si="219"/>
        <v>40290</v>
      </c>
    </row>
    <row r="14031" spans="1:2" x14ac:dyDescent="0.25">
      <c r="A14031" s="23" t="s">
        <v>320</v>
      </c>
      <c r="B14031" s="30">
        <f t="shared" si="219"/>
        <v>40290</v>
      </c>
    </row>
    <row r="14032" spans="1:2" x14ac:dyDescent="0.25">
      <c r="A14032" s="23" t="s">
        <v>320</v>
      </c>
      <c r="B14032" s="30">
        <f t="shared" si="219"/>
        <v>40290</v>
      </c>
    </row>
    <row r="14033" spans="1:2" x14ac:dyDescent="0.25">
      <c r="A14033" s="23" t="s">
        <v>320</v>
      </c>
      <c r="B14033" s="30">
        <f t="shared" si="219"/>
        <v>40290</v>
      </c>
    </row>
    <row r="14034" spans="1:2" x14ac:dyDescent="0.25">
      <c r="A14034" s="23" t="s">
        <v>320</v>
      </c>
      <c r="B14034" s="30">
        <f t="shared" si="219"/>
        <v>40290</v>
      </c>
    </row>
    <row r="14035" spans="1:2" x14ac:dyDescent="0.25">
      <c r="A14035" s="23" t="s">
        <v>320</v>
      </c>
      <c r="B14035" s="30">
        <f t="shared" si="219"/>
        <v>40290</v>
      </c>
    </row>
    <row r="14036" spans="1:2" x14ac:dyDescent="0.25">
      <c r="A14036" s="23" t="s">
        <v>320</v>
      </c>
      <c r="B14036" s="30">
        <f t="shared" si="219"/>
        <v>40290</v>
      </c>
    </row>
    <row r="14037" spans="1:2" x14ac:dyDescent="0.25">
      <c r="A14037" s="23" t="s">
        <v>320</v>
      </c>
      <c r="B14037" s="30">
        <f t="shared" si="219"/>
        <v>40290</v>
      </c>
    </row>
    <row r="14038" spans="1:2" x14ac:dyDescent="0.25">
      <c r="A14038" s="23" t="s">
        <v>320</v>
      </c>
      <c r="B14038" s="30">
        <f t="shared" si="219"/>
        <v>40290</v>
      </c>
    </row>
    <row r="14039" spans="1:2" x14ac:dyDescent="0.25">
      <c r="A14039" s="23" t="s">
        <v>320</v>
      </c>
      <c r="B14039" s="30">
        <f t="shared" si="219"/>
        <v>40290</v>
      </c>
    </row>
    <row r="14040" spans="1:2" x14ac:dyDescent="0.25">
      <c r="A14040" s="23" t="s">
        <v>320</v>
      </c>
      <c r="B14040" s="30">
        <f t="shared" si="219"/>
        <v>40290</v>
      </c>
    </row>
    <row r="14041" spans="1:2" x14ac:dyDescent="0.25">
      <c r="A14041" s="23" t="s">
        <v>320</v>
      </c>
      <c r="B14041" s="30">
        <f t="shared" si="219"/>
        <v>40290</v>
      </c>
    </row>
    <row r="14042" spans="1:2" x14ac:dyDescent="0.25">
      <c r="A14042" s="23" t="s">
        <v>320</v>
      </c>
      <c r="B14042" s="30">
        <f t="shared" si="219"/>
        <v>40290</v>
      </c>
    </row>
    <row r="14043" spans="1:2" x14ac:dyDescent="0.25">
      <c r="A14043" s="23" t="s">
        <v>320</v>
      </c>
      <c r="B14043" s="30">
        <f t="shared" si="219"/>
        <v>40290</v>
      </c>
    </row>
    <row r="14044" spans="1:2" x14ac:dyDescent="0.25">
      <c r="A14044" s="23" t="s">
        <v>320</v>
      </c>
      <c r="B14044" s="30">
        <f t="shared" si="219"/>
        <v>40290</v>
      </c>
    </row>
    <row r="14045" spans="1:2" x14ac:dyDescent="0.25">
      <c r="A14045" s="23" t="s">
        <v>320</v>
      </c>
      <c r="B14045" s="30">
        <f t="shared" si="219"/>
        <v>40290</v>
      </c>
    </row>
    <row r="14046" spans="1:2" x14ac:dyDescent="0.25">
      <c r="A14046" s="23" t="s">
        <v>320</v>
      </c>
      <c r="B14046" s="30">
        <f t="shared" si="219"/>
        <v>40290</v>
      </c>
    </row>
    <row r="14047" spans="1:2" x14ac:dyDescent="0.25">
      <c r="A14047" s="23" t="s">
        <v>320</v>
      </c>
      <c r="B14047" s="30">
        <f t="shared" si="219"/>
        <v>40290</v>
      </c>
    </row>
    <row r="14048" spans="1:2" x14ac:dyDescent="0.25">
      <c r="A14048" s="23" t="s">
        <v>320</v>
      </c>
      <c r="B14048" s="30">
        <f t="shared" si="219"/>
        <v>40290</v>
      </c>
    </row>
    <row r="14049" spans="1:2" x14ac:dyDescent="0.25">
      <c r="A14049" s="23" t="s">
        <v>320</v>
      </c>
      <c r="B14049" s="30">
        <f t="shared" si="219"/>
        <v>40290</v>
      </c>
    </row>
    <row r="14050" spans="1:2" x14ac:dyDescent="0.25">
      <c r="A14050" s="23" t="s">
        <v>320</v>
      </c>
      <c r="B14050" s="30">
        <f t="shared" si="219"/>
        <v>40290</v>
      </c>
    </row>
    <row r="14051" spans="1:2" x14ac:dyDescent="0.25">
      <c r="A14051" s="23" t="s">
        <v>320</v>
      </c>
      <c r="B14051" s="30">
        <f t="shared" si="219"/>
        <v>40290</v>
      </c>
    </row>
    <row r="14052" spans="1:2" x14ac:dyDescent="0.25">
      <c r="A14052" s="23" t="s">
        <v>320</v>
      </c>
      <c r="B14052" s="30">
        <f t="shared" si="219"/>
        <v>40290</v>
      </c>
    </row>
    <row r="14053" spans="1:2" x14ac:dyDescent="0.25">
      <c r="A14053" s="23" t="s">
        <v>320</v>
      </c>
      <c r="B14053" s="30">
        <f t="shared" si="219"/>
        <v>40290</v>
      </c>
    </row>
    <row r="14054" spans="1:2" x14ac:dyDescent="0.25">
      <c r="A14054" s="23" t="s">
        <v>320</v>
      </c>
      <c r="B14054" s="30">
        <f t="shared" si="219"/>
        <v>40290</v>
      </c>
    </row>
    <row r="14055" spans="1:2" x14ac:dyDescent="0.25">
      <c r="A14055" s="23" t="s">
        <v>320</v>
      </c>
      <c r="B14055" s="30">
        <f t="shared" si="219"/>
        <v>40290</v>
      </c>
    </row>
    <row r="14056" spans="1:2" x14ac:dyDescent="0.25">
      <c r="A14056" s="23" t="s">
        <v>320</v>
      </c>
      <c r="B14056" s="30">
        <f t="shared" si="219"/>
        <v>40290</v>
      </c>
    </row>
    <row r="14057" spans="1:2" x14ac:dyDescent="0.25">
      <c r="A14057" s="23" t="s">
        <v>320</v>
      </c>
      <c r="B14057" s="30">
        <f t="shared" si="219"/>
        <v>40290</v>
      </c>
    </row>
    <row r="14058" spans="1:2" x14ac:dyDescent="0.25">
      <c r="A14058" s="23" t="s">
        <v>320</v>
      </c>
      <c r="B14058" s="30">
        <f t="shared" si="219"/>
        <v>40290</v>
      </c>
    </row>
    <row r="14059" spans="1:2" x14ac:dyDescent="0.25">
      <c r="A14059" s="23" t="s">
        <v>320</v>
      </c>
      <c r="B14059" s="30">
        <f t="shared" si="219"/>
        <v>40290</v>
      </c>
    </row>
    <row r="14060" spans="1:2" x14ac:dyDescent="0.25">
      <c r="A14060" s="23" t="s">
        <v>320</v>
      </c>
      <c r="B14060" s="30">
        <f t="shared" si="219"/>
        <v>40290</v>
      </c>
    </row>
    <row r="14061" spans="1:2" x14ac:dyDescent="0.25">
      <c r="A14061" s="23" t="s">
        <v>320</v>
      </c>
      <c r="B14061" s="30">
        <f t="shared" si="219"/>
        <v>40290</v>
      </c>
    </row>
    <row r="14062" spans="1:2" x14ac:dyDescent="0.25">
      <c r="A14062" s="23" t="s">
        <v>320</v>
      </c>
      <c r="B14062" s="30">
        <f t="shared" si="219"/>
        <v>40290</v>
      </c>
    </row>
    <row r="14063" spans="1:2" x14ac:dyDescent="0.25">
      <c r="A14063" s="23" t="s">
        <v>320</v>
      </c>
      <c r="B14063" s="30">
        <f t="shared" si="219"/>
        <v>40290</v>
      </c>
    </row>
    <row r="14064" spans="1:2" x14ac:dyDescent="0.25">
      <c r="A14064" s="23" t="s">
        <v>321</v>
      </c>
      <c r="B14064" s="30">
        <f t="shared" si="219"/>
        <v>40452</v>
      </c>
    </row>
    <row r="14065" spans="1:2" x14ac:dyDescent="0.25">
      <c r="A14065" s="23" t="s">
        <v>321</v>
      </c>
      <c r="B14065" s="30">
        <f t="shared" si="219"/>
        <v>40452</v>
      </c>
    </row>
    <row r="14066" spans="1:2" x14ac:dyDescent="0.25">
      <c r="A14066" s="23" t="s">
        <v>321</v>
      </c>
      <c r="B14066" s="30">
        <f t="shared" si="219"/>
        <v>40452</v>
      </c>
    </row>
    <row r="14067" spans="1:2" x14ac:dyDescent="0.25">
      <c r="A14067" s="23" t="s">
        <v>321</v>
      </c>
      <c r="B14067" s="30">
        <f t="shared" si="219"/>
        <v>40452</v>
      </c>
    </row>
    <row r="14068" spans="1:2" x14ac:dyDescent="0.25">
      <c r="A14068" s="23" t="s">
        <v>321</v>
      </c>
      <c r="B14068" s="30">
        <f t="shared" si="219"/>
        <v>40452</v>
      </c>
    </row>
    <row r="14069" spans="1:2" x14ac:dyDescent="0.25">
      <c r="A14069" s="23" t="s">
        <v>321</v>
      </c>
      <c r="B14069" s="30">
        <f t="shared" si="219"/>
        <v>40452</v>
      </c>
    </row>
    <row r="14070" spans="1:2" x14ac:dyDescent="0.25">
      <c r="A14070" s="23" t="s">
        <v>321</v>
      </c>
      <c r="B14070" s="30">
        <f t="shared" si="219"/>
        <v>40452</v>
      </c>
    </row>
    <row r="14071" spans="1:2" x14ac:dyDescent="0.25">
      <c r="A14071" s="23" t="s">
        <v>321</v>
      </c>
      <c r="B14071" s="30">
        <f t="shared" si="219"/>
        <v>40452</v>
      </c>
    </row>
    <row r="14072" spans="1:2" x14ac:dyDescent="0.25">
      <c r="A14072" s="23" t="s">
        <v>321</v>
      </c>
      <c r="B14072" s="30">
        <f t="shared" si="219"/>
        <v>40452</v>
      </c>
    </row>
    <row r="14073" spans="1:2" x14ac:dyDescent="0.25">
      <c r="A14073" s="23" t="s">
        <v>321</v>
      </c>
      <c r="B14073" s="30">
        <f t="shared" si="219"/>
        <v>40452</v>
      </c>
    </row>
    <row r="14074" spans="1:2" x14ac:dyDescent="0.25">
      <c r="A14074" s="23" t="s">
        <v>321</v>
      </c>
      <c r="B14074" s="30">
        <f t="shared" si="219"/>
        <v>40452</v>
      </c>
    </row>
    <row r="14075" spans="1:2" x14ac:dyDescent="0.25">
      <c r="A14075" s="23" t="s">
        <v>321</v>
      </c>
      <c r="B14075" s="30">
        <f t="shared" si="219"/>
        <v>40452</v>
      </c>
    </row>
    <row r="14076" spans="1:2" x14ac:dyDescent="0.25">
      <c r="A14076" s="23" t="s">
        <v>321</v>
      </c>
      <c r="B14076" s="30">
        <f t="shared" si="219"/>
        <v>40452</v>
      </c>
    </row>
    <row r="14077" spans="1:2" x14ac:dyDescent="0.25">
      <c r="A14077" s="23" t="s">
        <v>321</v>
      </c>
      <c r="B14077" s="30">
        <f t="shared" si="219"/>
        <v>40452</v>
      </c>
    </row>
    <row r="14078" spans="1:2" x14ac:dyDescent="0.25">
      <c r="A14078" s="23" t="s">
        <v>321</v>
      </c>
      <c r="B14078" s="30">
        <f t="shared" si="219"/>
        <v>40452</v>
      </c>
    </row>
    <row r="14079" spans="1:2" x14ac:dyDescent="0.25">
      <c r="A14079" s="23" t="s">
        <v>321</v>
      </c>
      <c r="B14079" s="30">
        <f t="shared" si="219"/>
        <v>40452</v>
      </c>
    </row>
    <row r="14080" spans="1:2" x14ac:dyDescent="0.25">
      <c r="A14080" s="23" t="s">
        <v>321</v>
      </c>
      <c r="B14080" s="30">
        <f t="shared" si="219"/>
        <v>40452</v>
      </c>
    </row>
    <row r="14081" spans="1:2" x14ac:dyDescent="0.25">
      <c r="A14081" s="23" t="s">
        <v>321</v>
      </c>
      <c r="B14081" s="30">
        <f t="shared" si="219"/>
        <v>40452</v>
      </c>
    </row>
    <row r="14082" spans="1:2" x14ac:dyDescent="0.25">
      <c r="A14082" s="23" t="s">
        <v>321</v>
      </c>
      <c r="B14082" s="30">
        <f t="shared" si="219"/>
        <v>40452</v>
      </c>
    </row>
    <row r="14083" spans="1:2" x14ac:dyDescent="0.25">
      <c r="A14083" s="23" t="s">
        <v>321</v>
      </c>
      <c r="B14083" s="30">
        <f t="shared" ref="B14083:B14146" si="220">DATEVALUE(SUBSTITUTE(A14083,".","-"))</f>
        <v>40452</v>
      </c>
    </row>
    <row r="14084" spans="1:2" x14ac:dyDescent="0.25">
      <c r="A14084" s="23" t="s">
        <v>321</v>
      </c>
      <c r="B14084" s="30">
        <f t="shared" si="220"/>
        <v>40452</v>
      </c>
    </row>
    <row r="14085" spans="1:2" x14ac:dyDescent="0.25">
      <c r="A14085" s="23" t="s">
        <v>321</v>
      </c>
      <c r="B14085" s="30">
        <f t="shared" si="220"/>
        <v>40452</v>
      </c>
    </row>
    <row r="14086" spans="1:2" x14ac:dyDescent="0.25">
      <c r="A14086" s="23" t="s">
        <v>321</v>
      </c>
      <c r="B14086" s="30">
        <f t="shared" si="220"/>
        <v>40452</v>
      </c>
    </row>
    <row r="14087" spans="1:2" x14ac:dyDescent="0.25">
      <c r="A14087" s="23" t="s">
        <v>321</v>
      </c>
      <c r="B14087" s="30">
        <f t="shared" si="220"/>
        <v>40452</v>
      </c>
    </row>
    <row r="14088" spans="1:2" x14ac:dyDescent="0.25">
      <c r="A14088" s="23" t="s">
        <v>321</v>
      </c>
      <c r="B14088" s="30">
        <f t="shared" si="220"/>
        <v>40452</v>
      </c>
    </row>
    <row r="14089" spans="1:2" x14ac:dyDescent="0.25">
      <c r="A14089" s="23" t="s">
        <v>321</v>
      </c>
      <c r="B14089" s="30">
        <f t="shared" si="220"/>
        <v>40452</v>
      </c>
    </row>
    <row r="14090" spans="1:2" x14ac:dyDescent="0.25">
      <c r="A14090" s="23" t="s">
        <v>321</v>
      </c>
      <c r="B14090" s="30">
        <f t="shared" si="220"/>
        <v>40452</v>
      </c>
    </row>
    <row r="14091" spans="1:2" x14ac:dyDescent="0.25">
      <c r="A14091" s="23" t="s">
        <v>321</v>
      </c>
      <c r="B14091" s="30">
        <f t="shared" si="220"/>
        <v>40452</v>
      </c>
    </row>
    <row r="14092" spans="1:2" x14ac:dyDescent="0.25">
      <c r="A14092" s="23" t="s">
        <v>321</v>
      </c>
      <c r="B14092" s="30">
        <f t="shared" si="220"/>
        <v>40452</v>
      </c>
    </row>
    <row r="14093" spans="1:2" x14ac:dyDescent="0.25">
      <c r="A14093" s="23" t="s">
        <v>321</v>
      </c>
      <c r="B14093" s="30">
        <f t="shared" si="220"/>
        <v>40452</v>
      </c>
    </row>
    <row r="14094" spans="1:2" x14ac:dyDescent="0.25">
      <c r="A14094" s="23" t="s">
        <v>322</v>
      </c>
      <c r="B14094" s="30">
        <f t="shared" si="220"/>
        <v>40513</v>
      </c>
    </row>
    <row r="14095" spans="1:2" x14ac:dyDescent="0.25">
      <c r="A14095" s="23" t="s">
        <v>322</v>
      </c>
      <c r="B14095" s="30">
        <f t="shared" si="220"/>
        <v>40513</v>
      </c>
    </row>
    <row r="14096" spans="1:2" x14ac:dyDescent="0.25">
      <c r="A14096" s="23" t="s">
        <v>322</v>
      </c>
      <c r="B14096" s="30">
        <f t="shared" si="220"/>
        <v>40513</v>
      </c>
    </row>
    <row r="14097" spans="1:2" x14ac:dyDescent="0.25">
      <c r="A14097" s="23" t="s">
        <v>322</v>
      </c>
      <c r="B14097" s="30">
        <f t="shared" si="220"/>
        <v>40513</v>
      </c>
    </row>
    <row r="14098" spans="1:2" x14ac:dyDescent="0.25">
      <c r="A14098" s="23" t="s">
        <v>322</v>
      </c>
      <c r="B14098" s="30">
        <f t="shared" si="220"/>
        <v>40513</v>
      </c>
    </row>
    <row r="14099" spans="1:2" x14ac:dyDescent="0.25">
      <c r="A14099" s="23" t="s">
        <v>322</v>
      </c>
      <c r="B14099" s="30">
        <f t="shared" si="220"/>
        <v>40513</v>
      </c>
    </row>
    <row r="14100" spans="1:2" x14ac:dyDescent="0.25">
      <c r="A14100" s="23" t="s">
        <v>322</v>
      </c>
      <c r="B14100" s="30">
        <f t="shared" si="220"/>
        <v>40513</v>
      </c>
    </row>
    <row r="14101" spans="1:2" x14ac:dyDescent="0.25">
      <c r="A14101" s="23" t="s">
        <v>322</v>
      </c>
      <c r="B14101" s="30">
        <f t="shared" si="220"/>
        <v>40513</v>
      </c>
    </row>
    <row r="14102" spans="1:2" x14ac:dyDescent="0.25">
      <c r="A14102" s="23" t="s">
        <v>322</v>
      </c>
      <c r="B14102" s="30">
        <f t="shared" si="220"/>
        <v>40513</v>
      </c>
    </row>
    <row r="14103" spans="1:2" x14ac:dyDescent="0.25">
      <c r="A14103" s="23" t="s">
        <v>322</v>
      </c>
      <c r="B14103" s="30">
        <f t="shared" si="220"/>
        <v>40513</v>
      </c>
    </row>
    <row r="14104" spans="1:2" x14ac:dyDescent="0.25">
      <c r="A14104" s="23" t="s">
        <v>322</v>
      </c>
      <c r="B14104" s="30">
        <f t="shared" si="220"/>
        <v>40513</v>
      </c>
    </row>
    <row r="14105" spans="1:2" x14ac:dyDescent="0.25">
      <c r="A14105" s="23" t="s">
        <v>322</v>
      </c>
      <c r="B14105" s="30">
        <f t="shared" si="220"/>
        <v>40513</v>
      </c>
    </row>
    <row r="14106" spans="1:2" x14ac:dyDescent="0.25">
      <c r="A14106" s="23" t="s">
        <v>322</v>
      </c>
      <c r="B14106" s="30">
        <f t="shared" si="220"/>
        <v>40513</v>
      </c>
    </row>
    <row r="14107" spans="1:2" x14ac:dyDescent="0.25">
      <c r="A14107" s="23" t="s">
        <v>322</v>
      </c>
      <c r="B14107" s="30">
        <f t="shared" si="220"/>
        <v>40513</v>
      </c>
    </row>
    <row r="14108" spans="1:2" x14ac:dyDescent="0.25">
      <c r="A14108" s="23" t="s">
        <v>322</v>
      </c>
      <c r="B14108" s="30">
        <f t="shared" si="220"/>
        <v>40513</v>
      </c>
    </row>
    <row r="14109" spans="1:2" x14ac:dyDescent="0.25">
      <c r="A14109" s="23" t="s">
        <v>322</v>
      </c>
      <c r="B14109" s="30">
        <f t="shared" si="220"/>
        <v>40513</v>
      </c>
    </row>
    <row r="14110" spans="1:2" x14ac:dyDescent="0.25">
      <c r="A14110" s="23" t="s">
        <v>322</v>
      </c>
      <c r="B14110" s="30">
        <f t="shared" si="220"/>
        <v>40513</v>
      </c>
    </row>
    <row r="14111" spans="1:2" x14ac:dyDescent="0.25">
      <c r="A14111" s="23" t="s">
        <v>322</v>
      </c>
      <c r="B14111" s="30">
        <f t="shared" si="220"/>
        <v>40513</v>
      </c>
    </row>
    <row r="14112" spans="1:2" x14ac:dyDescent="0.25">
      <c r="A14112" s="23" t="s">
        <v>322</v>
      </c>
      <c r="B14112" s="30">
        <f t="shared" si="220"/>
        <v>40513</v>
      </c>
    </row>
    <row r="14113" spans="1:2" x14ac:dyDescent="0.25">
      <c r="A14113" s="23" t="s">
        <v>322</v>
      </c>
      <c r="B14113" s="30">
        <f t="shared" si="220"/>
        <v>40513</v>
      </c>
    </row>
    <row r="14114" spans="1:2" x14ac:dyDescent="0.25">
      <c r="A14114" s="23" t="s">
        <v>322</v>
      </c>
      <c r="B14114" s="30">
        <f t="shared" si="220"/>
        <v>40513</v>
      </c>
    </row>
    <row r="14115" spans="1:2" x14ac:dyDescent="0.25">
      <c r="A14115" s="23" t="s">
        <v>322</v>
      </c>
      <c r="B14115" s="30">
        <f t="shared" si="220"/>
        <v>40513</v>
      </c>
    </row>
    <row r="14116" spans="1:2" x14ac:dyDescent="0.25">
      <c r="A14116" s="23" t="s">
        <v>322</v>
      </c>
      <c r="B14116" s="30">
        <f t="shared" si="220"/>
        <v>40513</v>
      </c>
    </row>
    <row r="14117" spans="1:2" x14ac:dyDescent="0.25">
      <c r="A14117" s="23" t="s">
        <v>322</v>
      </c>
      <c r="B14117" s="30">
        <f t="shared" si="220"/>
        <v>40513</v>
      </c>
    </row>
    <row r="14118" spans="1:2" x14ac:dyDescent="0.25">
      <c r="A14118" s="23" t="s">
        <v>322</v>
      </c>
      <c r="B14118" s="30">
        <f t="shared" si="220"/>
        <v>40513</v>
      </c>
    </row>
    <row r="14119" spans="1:2" x14ac:dyDescent="0.25">
      <c r="A14119" s="23" t="s">
        <v>322</v>
      </c>
      <c r="B14119" s="30">
        <f t="shared" si="220"/>
        <v>40513</v>
      </c>
    </row>
    <row r="14120" spans="1:2" x14ac:dyDescent="0.25">
      <c r="A14120" s="23" t="s">
        <v>322</v>
      </c>
      <c r="B14120" s="30">
        <f t="shared" si="220"/>
        <v>40513</v>
      </c>
    </row>
    <row r="14121" spans="1:2" x14ac:dyDescent="0.25">
      <c r="A14121" s="23" t="s">
        <v>322</v>
      </c>
      <c r="B14121" s="30">
        <f t="shared" si="220"/>
        <v>40513</v>
      </c>
    </row>
    <row r="14122" spans="1:2" x14ac:dyDescent="0.25">
      <c r="A14122" s="23" t="s">
        <v>323</v>
      </c>
      <c r="B14122" s="30">
        <f t="shared" si="220"/>
        <v>40544</v>
      </c>
    </row>
    <row r="14123" spans="1:2" x14ac:dyDescent="0.25">
      <c r="A14123" s="23" t="s">
        <v>323</v>
      </c>
      <c r="B14123" s="30">
        <f t="shared" si="220"/>
        <v>40544</v>
      </c>
    </row>
    <row r="14124" spans="1:2" x14ac:dyDescent="0.25">
      <c r="A14124" s="23" t="s">
        <v>323</v>
      </c>
      <c r="B14124" s="30">
        <f t="shared" si="220"/>
        <v>40544</v>
      </c>
    </row>
    <row r="14125" spans="1:2" x14ac:dyDescent="0.25">
      <c r="A14125" s="23" t="s">
        <v>323</v>
      </c>
      <c r="B14125" s="30">
        <f t="shared" si="220"/>
        <v>40544</v>
      </c>
    </row>
    <row r="14126" spans="1:2" x14ac:dyDescent="0.25">
      <c r="A14126" s="23" t="s">
        <v>323</v>
      </c>
      <c r="B14126" s="30">
        <f t="shared" si="220"/>
        <v>40544</v>
      </c>
    </row>
    <row r="14127" spans="1:2" x14ac:dyDescent="0.25">
      <c r="A14127" s="23" t="s">
        <v>323</v>
      </c>
      <c r="B14127" s="30">
        <f t="shared" si="220"/>
        <v>40544</v>
      </c>
    </row>
    <row r="14128" spans="1:2" x14ac:dyDescent="0.25">
      <c r="A14128" s="23" t="s">
        <v>323</v>
      </c>
      <c r="B14128" s="30">
        <f t="shared" si="220"/>
        <v>40544</v>
      </c>
    </row>
    <row r="14129" spans="1:2" x14ac:dyDescent="0.25">
      <c r="A14129" s="23" t="s">
        <v>323</v>
      </c>
      <c r="B14129" s="30">
        <f t="shared" si="220"/>
        <v>40544</v>
      </c>
    </row>
    <row r="14130" spans="1:2" x14ac:dyDescent="0.25">
      <c r="A14130" s="23" t="s">
        <v>323</v>
      </c>
      <c r="B14130" s="30">
        <f t="shared" si="220"/>
        <v>40544</v>
      </c>
    </row>
    <row r="14131" spans="1:2" x14ac:dyDescent="0.25">
      <c r="A14131" s="23" t="s">
        <v>323</v>
      </c>
      <c r="B14131" s="30">
        <f t="shared" si="220"/>
        <v>40544</v>
      </c>
    </row>
    <row r="14132" spans="1:2" x14ac:dyDescent="0.25">
      <c r="A14132" s="23" t="s">
        <v>323</v>
      </c>
      <c r="B14132" s="30">
        <f t="shared" si="220"/>
        <v>40544</v>
      </c>
    </row>
    <row r="14133" spans="1:2" x14ac:dyDescent="0.25">
      <c r="A14133" s="23" t="s">
        <v>323</v>
      </c>
      <c r="B14133" s="30">
        <f t="shared" si="220"/>
        <v>40544</v>
      </c>
    </row>
    <row r="14134" spans="1:2" x14ac:dyDescent="0.25">
      <c r="A14134" s="23" t="s">
        <v>323</v>
      </c>
      <c r="B14134" s="30">
        <f t="shared" si="220"/>
        <v>40544</v>
      </c>
    </row>
    <row r="14135" spans="1:2" x14ac:dyDescent="0.25">
      <c r="A14135" s="23" t="s">
        <v>323</v>
      </c>
      <c r="B14135" s="30">
        <f t="shared" si="220"/>
        <v>40544</v>
      </c>
    </row>
    <row r="14136" spans="1:2" x14ac:dyDescent="0.25">
      <c r="A14136" s="23" t="s">
        <v>323</v>
      </c>
      <c r="B14136" s="30">
        <f t="shared" si="220"/>
        <v>40544</v>
      </c>
    </row>
    <row r="14137" spans="1:2" x14ac:dyDescent="0.25">
      <c r="A14137" s="23" t="s">
        <v>323</v>
      </c>
      <c r="B14137" s="30">
        <f t="shared" si="220"/>
        <v>40544</v>
      </c>
    </row>
    <row r="14138" spans="1:2" x14ac:dyDescent="0.25">
      <c r="A14138" s="23" t="s">
        <v>323</v>
      </c>
      <c r="B14138" s="30">
        <f t="shared" si="220"/>
        <v>40544</v>
      </c>
    </row>
    <row r="14139" spans="1:2" x14ac:dyDescent="0.25">
      <c r="A14139" s="23" t="s">
        <v>323</v>
      </c>
      <c r="B14139" s="30">
        <f t="shared" si="220"/>
        <v>40544</v>
      </c>
    </row>
    <row r="14140" spans="1:2" x14ac:dyDescent="0.25">
      <c r="A14140" s="23" t="s">
        <v>323</v>
      </c>
      <c r="B14140" s="30">
        <f t="shared" si="220"/>
        <v>40544</v>
      </c>
    </row>
    <row r="14141" spans="1:2" x14ac:dyDescent="0.25">
      <c r="A14141" s="23" t="s">
        <v>323</v>
      </c>
      <c r="B14141" s="30">
        <f t="shared" si="220"/>
        <v>40544</v>
      </c>
    </row>
    <row r="14142" spans="1:2" x14ac:dyDescent="0.25">
      <c r="A14142" s="23" t="s">
        <v>323</v>
      </c>
      <c r="B14142" s="30">
        <f t="shared" si="220"/>
        <v>40544</v>
      </c>
    </row>
    <row r="14143" spans="1:2" x14ac:dyDescent="0.25">
      <c r="A14143" s="23" t="s">
        <v>323</v>
      </c>
      <c r="B14143" s="30">
        <f t="shared" si="220"/>
        <v>40544</v>
      </c>
    </row>
    <row r="14144" spans="1:2" x14ac:dyDescent="0.25">
      <c r="A14144" s="23" t="s">
        <v>323</v>
      </c>
      <c r="B14144" s="30">
        <f t="shared" si="220"/>
        <v>40544</v>
      </c>
    </row>
    <row r="14145" spans="1:2" x14ac:dyDescent="0.25">
      <c r="A14145" s="23" t="s">
        <v>323</v>
      </c>
      <c r="B14145" s="30">
        <f t="shared" si="220"/>
        <v>40544</v>
      </c>
    </row>
    <row r="14146" spans="1:2" x14ac:dyDescent="0.25">
      <c r="A14146" s="23" t="s">
        <v>323</v>
      </c>
      <c r="B14146" s="30">
        <f t="shared" si="220"/>
        <v>40544</v>
      </c>
    </row>
    <row r="14147" spans="1:2" x14ac:dyDescent="0.25">
      <c r="A14147" s="23" t="s">
        <v>323</v>
      </c>
      <c r="B14147" s="30">
        <f t="shared" ref="B14147:B14210" si="221">DATEVALUE(SUBSTITUTE(A14147,".","-"))</f>
        <v>40544</v>
      </c>
    </row>
    <row r="14148" spans="1:2" x14ac:dyDescent="0.25">
      <c r="A14148" s="23" t="s">
        <v>323</v>
      </c>
      <c r="B14148" s="30">
        <f t="shared" si="221"/>
        <v>40544</v>
      </c>
    </row>
    <row r="14149" spans="1:2" x14ac:dyDescent="0.25">
      <c r="A14149" s="23" t="s">
        <v>323</v>
      </c>
      <c r="B14149" s="30">
        <f t="shared" si="221"/>
        <v>40544</v>
      </c>
    </row>
    <row r="14150" spans="1:2" x14ac:dyDescent="0.25">
      <c r="A14150" s="23" t="s">
        <v>323</v>
      </c>
      <c r="B14150" s="30">
        <f t="shared" si="221"/>
        <v>40544</v>
      </c>
    </row>
    <row r="14151" spans="1:2" x14ac:dyDescent="0.25">
      <c r="A14151" s="23" t="s">
        <v>323</v>
      </c>
      <c r="B14151" s="30">
        <f t="shared" si="221"/>
        <v>40544</v>
      </c>
    </row>
    <row r="14152" spans="1:2" x14ac:dyDescent="0.25">
      <c r="A14152" s="23" t="s">
        <v>324</v>
      </c>
      <c r="B14152" s="30">
        <f t="shared" si="221"/>
        <v>40603</v>
      </c>
    </row>
    <row r="14153" spans="1:2" x14ac:dyDescent="0.25">
      <c r="A14153" s="23" t="s">
        <v>324</v>
      </c>
      <c r="B14153" s="30">
        <f t="shared" si="221"/>
        <v>40603</v>
      </c>
    </row>
    <row r="14154" spans="1:2" x14ac:dyDescent="0.25">
      <c r="A14154" s="23" t="s">
        <v>324</v>
      </c>
      <c r="B14154" s="30">
        <f t="shared" si="221"/>
        <v>40603</v>
      </c>
    </row>
    <row r="14155" spans="1:2" x14ac:dyDescent="0.25">
      <c r="A14155" s="23" t="s">
        <v>324</v>
      </c>
      <c r="B14155" s="30">
        <f t="shared" si="221"/>
        <v>40603</v>
      </c>
    </row>
    <row r="14156" spans="1:2" x14ac:dyDescent="0.25">
      <c r="A14156" s="23" t="s">
        <v>324</v>
      </c>
      <c r="B14156" s="30">
        <f t="shared" si="221"/>
        <v>40603</v>
      </c>
    </row>
    <row r="14157" spans="1:2" x14ac:dyDescent="0.25">
      <c r="A14157" s="23" t="s">
        <v>324</v>
      </c>
      <c r="B14157" s="30">
        <f t="shared" si="221"/>
        <v>40603</v>
      </c>
    </row>
    <row r="14158" spans="1:2" x14ac:dyDescent="0.25">
      <c r="A14158" s="23" t="s">
        <v>324</v>
      </c>
      <c r="B14158" s="30">
        <f t="shared" si="221"/>
        <v>40603</v>
      </c>
    </row>
    <row r="14159" spans="1:2" x14ac:dyDescent="0.25">
      <c r="A14159" s="23" t="s">
        <v>324</v>
      </c>
      <c r="B14159" s="30">
        <f t="shared" si="221"/>
        <v>40603</v>
      </c>
    </row>
    <row r="14160" spans="1:2" x14ac:dyDescent="0.25">
      <c r="A14160" s="23" t="s">
        <v>324</v>
      </c>
      <c r="B14160" s="30">
        <f t="shared" si="221"/>
        <v>40603</v>
      </c>
    </row>
    <row r="14161" spans="1:2" x14ac:dyDescent="0.25">
      <c r="A14161" s="23" t="s">
        <v>324</v>
      </c>
      <c r="B14161" s="30">
        <f t="shared" si="221"/>
        <v>40603</v>
      </c>
    </row>
    <row r="14162" spans="1:2" x14ac:dyDescent="0.25">
      <c r="A14162" s="23" t="s">
        <v>324</v>
      </c>
      <c r="B14162" s="30">
        <f t="shared" si="221"/>
        <v>40603</v>
      </c>
    </row>
    <row r="14163" spans="1:2" x14ac:dyDescent="0.25">
      <c r="A14163" s="23" t="s">
        <v>324</v>
      </c>
      <c r="B14163" s="30">
        <f t="shared" si="221"/>
        <v>40603</v>
      </c>
    </row>
    <row r="14164" spans="1:2" x14ac:dyDescent="0.25">
      <c r="A14164" s="23" t="s">
        <v>324</v>
      </c>
      <c r="B14164" s="30">
        <f t="shared" si="221"/>
        <v>40603</v>
      </c>
    </row>
    <row r="14165" spans="1:2" x14ac:dyDescent="0.25">
      <c r="A14165" s="23" t="s">
        <v>324</v>
      </c>
      <c r="B14165" s="30">
        <f t="shared" si="221"/>
        <v>40603</v>
      </c>
    </row>
    <row r="14166" spans="1:2" x14ac:dyDescent="0.25">
      <c r="A14166" s="23" t="s">
        <v>324</v>
      </c>
      <c r="B14166" s="30">
        <f t="shared" si="221"/>
        <v>40603</v>
      </c>
    </row>
    <row r="14167" spans="1:2" x14ac:dyDescent="0.25">
      <c r="A14167" s="23" t="s">
        <v>324</v>
      </c>
      <c r="B14167" s="30">
        <f t="shared" si="221"/>
        <v>40603</v>
      </c>
    </row>
    <row r="14168" spans="1:2" x14ac:dyDescent="0.25">
      <c r="A14168" s="23" t="s">
        <v>324</v>
      </c>
      <c r="B14168" s="30">
        <f t="shared" si="221"/>
        <v>40603</v>
      </c>
    </row>
    <row r="14169" spans="1:2" x14ac:dyDescent="0.25">
      <c r="A14169" s="23" t="s">
        <v>324</v>
      </c>
      <c r="B14169" s="30">
        <f t="shared" si="221"/>
        <v>40603</v>
      </c>
    </row>
    <row r="14170" spans="1:2" x14ac:dyDescent="0.25">
      <c r="A14170" s="23" t="s">
        <v>324</v>
      </c>
      <c r="B14170" s="30">
        <f t="shared" si="221"/>
        <v>40603</v>
      </c>
    </row>
    <row r="14171" spans="1:2" x14ac:dyDescent="0.25">
      <c r="A14171" s="23" t="s">
        <v>324</v>
      </c>
      <c r="B14171" s="30">
        <f t="shared" si="221"/>
        <v>40603</v>
      </c>
    </row>
    <row r="14172" spans="1:2" x14ac:dyDescent="0.25">
      <c r="A14172" s="23" t="s">
        <v>324</v>
      </c>
      <c r="B14172" s="30">
        <f t="shared" si="221"/>
        <v>40603</v>
      </c>
    </row>
    <row r="14173" spans="1:2" x14ac:dyDescent="0.25">
      <c r="A14173" s="23" t="s">
        <v>324</v>
      </c>
      <c r="B14173" s="30">
        <f t="shared" si="221"/>
        <v>40603</v>
      </c>
    </row>
    <row r="14174" spans="1:2" x14ac:dyDescent="0.25">
      <c r="A14174" s="23" t="s">
        <v>324</v>
      </c>
      <c r="B14174" s="30">
        <f t="shared" si="221"/>
        <v>40603</v>
      </c>
    </row>
    <row r="14175" spans="1:2" x14ac:dyDescent="0.25">
      <c r="A14175" s="23" t="s">
        <v>324</v>
      </c>
      <c r="B14175" s="30">
        <f t="shared" si="221"/>
        <v>40603</v>
      </c>
    </row>
    <row r="14176" spans="1:2" x14ac:dyDescent="0.25">
      <c r="A14176" s="23" t="s">
        <v>324</v>
      </c>
      <c r="B14176" s="30">
        <f t="shared" si="221"/>
        <v>40603</v>
      </c>
    </row>
    <row r="14177" spans="1:2" x14ac:dyDescent="0.25">
      <c r="A14177" s="23" t="s">
        <v>324</v>
      </c>
      <c r="B14177" s="30">
        <f t="shared" si="221"/>
        <v>40603</v>
      </c>
    </row>
    <row r="14178" spans="1:2" x14ac:dyDescent="0.25">
      <c r="A14178" s="23" t="s">
        <v>324</v>
      </c>
      <c r="B14178" s="30">
        <f t="shared" si="221"/>
        <v>40603</v>
      </c>
    </row>
    <row r="14179" spans="1:2" x14ac:dyDescent="0.25">
      <c r="A14179" s="23" t="s">
        <v>324</v>
      </c>
      <c r="B14179" s="30">
        <f t="shared" si="221"/>
        <v>40603</v>
      </c>
    </row>
    <row r="14180" spans="1:2" x14ac:dyDescent="0.25">
      <c r="A14180" s="23" t="s">
        <v>325</v>
      </c>
      <c r="B14180" s="30">
        <f t="shared" si="221"/>
        <v>40633</v>
      </c>
    </row>
    <row r="14181" spans="1:2" x14ac:dyDescent="0.25">
      <c r="A14181" s="23" t="s">
        <v>325</v>
      </c>
      <c r="B14181" s="30">
        <f t="shared" si="221"/>
        <v>40633</v>
      </c>
    </row>
    <row r="14182" spans="1:2" x14ac:dyDescent="0.25">
      <c r="A14182" s="23" t="s">
        <v>325</v>
      </c>
      <c r="B14182" s="30">
        <f t="shared" si="221"/>
        <v>40633</v>
      </c>
    </row>
    <row r="14183" spans="1:2" x14ac:dyDescent="0.25">
      <c r="A14183" s="23" t="s">
        <v>325</v>
      </c>
      <c r="B14183" s="30">
        <f t="shared" si="221"/>
        <v>40633</v>
      </c>
    </row>
    <row r="14184" spans="1:2" x14ac:dyDescent="0.25">
      <c r="A14184" s="23" t="s">
        <v>325</v>
      </c>
      <c r="B14184" s="30">
        <f t="shared" si="221"/>
        <v>40633</v>
      </c>
    </row>
    <row r="14185" spans="1:2" x14ac:dyDescent="0.25">
      <c r="A14185" s="23" t="s">
        <v>325</v>
      </c>
      <c r="B14185" s="30">
        <f t="shared" si="221"/>
        <v>40633</v>
      </c>
    </row>
    <row r="14186" spans="1:2" x14ac:dyDescent="0.25">
      <c r="A14186" s="23" t="s">
        <v>325</v>
      </c>
      <c r="B14186" s="30">
        <f t="shared" si="221"/>
        <v>40633</v>
      </c>
    </row>
    <row r="14187" spans="1:2" x14ac:dyDescent="0.25">
      <c r="A14187" s="23" t="s">
        <v>325</v>
      </c>
      <c r="B14187" s="30">
        <f t="shared" si="221"/>
        <v>40633</v>
      </c>
    </row>
    <row r="14188" spans="1:2" x14ac:dyDescent="0.25">
      <c r="A14188" s="23" t="s">
        <v>325</v>
      </c>
      <c r="B14188" s="30">
        <f t="shared" si="221"/>
        <v>40633</v>
      </c>
    </row>
    <row r="14189" spans="1:2" x14ac:dyDescent="0.25">
      <c r="A14189" s="23" t="s">
        <v>325</v>
      </c>
      <c r="B14189" s="30">
        <f t="shared" si="221"/>
        <v>40633</v>
      </c>
    </row>
    <row r="14190" spans="1:2" x14ac:dyDescent="0.25">
      <c r="A14190" s="23" t="s">
        <v>325</v>
      </c>
      <c r="B14190" s="30">
        <f t="shared" si="221"/>
        <v>40633</v>
      </c>
    </row>
    <row r="14191" spans="1:2" x14ac:dyDescent="0.25">
      <c r="A14191" s="23" t="s">
        <v>325</v>
      </c>
      <c r="B14191" s="30">
        <f t="shared" si="221"/>
        <v>40633</v>
      </c>
    </row>
    <row r="14192" spans="1:2" x14ac:dyDescent="0.25">
      <c r="A14192" s="23" t="s">
        <v>325</v>
      </c>
      <c r="B14192" s="30">
        <f t="shared" si="221"/>
        <v>40633</v>
      </c>
    </row>
    <row r="14193" spans="1:2" x14ac:dyDescent="0.25">
      <c r="A14193" s="23" t="s">
        <v>325</v>
      </c>
      <c r="B14193" s="30">
        <f t="shared" si="221"/>
        <v>40633</v>
      </c>
    </row>
    <row r="14194" spans="1:2" x14ac:dyDescent="0.25">
      <c r="A14194" s="23" t="s">
        <v>325</v>
      </c>
      <c r="B14194" s="30">
        <f t="shared" si="221"/>
        <v>40633</v>
      </c>
    </row>
    <row r="14195" spans="1:2" x14ac:dyDescent="0.25">
      <c r="A14195" s="23" t="s">
        <v>325</v>
      </c>
      <c r="B14195" s="30">
        <f t="shared" si="221"/>
        <v>40633</v>
      </c>
    </row>
    <row r="14196" spans="1:2" x14ac:dyDescent="0.25">
      <c r="A14196" s="23" t="s">
        <v>325</v>
      </c>
      <c r="B14196" s="30">
        <f t="shared" si="221"/>
        <v>40633</v>
      </c>
    </row>
    <row r="14197" spans="1:2" x14ac:dyDescent="0.25">
      <c r="A14197" s="23" t="s">
        <v>325</v>
      </c>
      <c r="B14197" s="30">
        <f t="shared" si="221"/>
        <v>40633</v>
      </c>
    </row>
    <row r="14198" spans="1:2" x14ac:dyDescent="0.25">
      <c r="A14198" s="23" t="s">
        <v>325</v>
      </c>
      <c r="B14198" s="30">
        <f t="shared" si="221"/>
        <v>40633</v>
      </c>
    </row>
    <row r="14199" spans="1:2" x14ac:dyDescent="0.25">
      <c r="A14199" s="23" t="s">
        <v>325</v>
      </c>
      <c r="B14199" s="30">
        <f t="shared" si="221"/>
        <v>40633</v>
      </c>
    </row>
    <row r="14200" spans="1:2" x14ac:dyDescent="0.25">
      <c r="A14200" s="23" t="s">
        <v>325</v>
      </c>
      <c r="B14200" s="30">
        <f t="shared" si="221"/>
        <v>40633</v>
      </c>
    </row>
    <row r="14201" spans="1:2" x14ac:dyDescent="0.25">
      <c r="A14201" s="23" t="s">
        <v>325</v>
      </c>
      <c r="B14201" s="30">
        <f t="shared" si="221"/>
        <v>40633</v>
      </c>
    </row>
    <row r="14202" spans="1:2" x14ac:dyDescent="0.25">
      <c r="A14202" s="23" t="s">
        <v>325</v>
      </c>
      <c r="B14202" s="30">
        <f t="shared" si="221"/>
        <v>40633</v>
      </c>
    </row>
    <row r="14203" spans="1:2" x14ac:dyDescent="0.25">
      <c r="A14203" s="23" t="s">
        <v>325</v>
      </c>
      <c r="B14203" s="30">
        <f t="shared" si="221"/>
        <v>40633</v>
      </c>
    </row>
    <row r="14204" spans="1:2" x14ac:dyDescent="0.25">
      <c r="A14204" s="23" t="s">
        <v>325</v>
      </c>
      <c r="B14204" s="30">
        <f t="shared" si="221"/>
        <v>40633</v>
      </c>
    </row>
    <row r="14205" spans="1:2" x14ac:dyDescent="0.25">
      <c r="A14205" s="23" t="s">
        <v>325</v>
      </c>
      <c r="B14205" s="30">
        <f t="shared" si="221"/>
        <v>40633</v>
      </c>
    </row>
    <row r="14206" spans="1:2" x14ac:dyDescent="0.25">
      <c r="A14206" s="23" t="s">
        <v>325</v>
      </c>
      <c r="B14206" s="30">
        <f t="shared" si="221"/>
        <v>40633</v>
      </c>
    </row>
    <row r="14207" spans="1:2" x14ac:dyDescent="0.25">
      <c r="A14207" s="23" t="s">
        <v>325</v>
      </c>
      <c r="B14207" s="30">
        <f t="shared" si="221"/>
        <v>40633</v>
      </c>
    </row>
    <row r="14208" spans="1:2" x14ac:dyDescent="0.25">
      <c r="A14208" s="23" t="s">
        <v>325</v>
      </c>
      <c r="B14208" s="30">
        <f t="shared" si="221"/>
        <v>40633</v>
      </c>
    </row>
    <row r="14209" spans="1:2" x14ac:dyDescent="0.25">
      <c r="A14209" s="23" t="s">
        <v>325</v>
      </c>
      <c r="B14209" s="30">
        <f t="shared" si="221"/>
        <v>40633</v>
      </c>
    </row>
    <row r="14210" spans="1:2" x14ac:dyDescent="0.25">
      <c r="A14210" s="23" t="s">
        <v>325</v>
      </c>
      <c r="B14210" s="30">
        <f t="shared" si="221"/>
        <v>40633</v>
      </c>
    </row>
    <row r="14211" spans="1:2" x14ac:dyDescent="0.25">
      <c r="A14211" s="23" t="s">
        <v>325</v>
      </c>
      <c r="B14211" s="30">
        <f t="shared" ref="B14211:B14274" si="222">DATEVALUE(SUBSTITUTE(A14211,".","-"))</f>
        <v>40633</v>
      </c>
    </row>
    <row r="14212" spans="1:2" x14ac:dyDescent="0.25">
      <c r="A14212" s="23" t="s">
        <v>325</v>
      </c>
      <c r="B14212" s="30">
        <f t="shared" si="222"/>
        <v>40633</v>
      </c>
    </row>
    <row r="14213" spans="1:2" x14ac:dyDescent="0.25">
      <c r="A14213" s="23" t="s">
        <v>325</v>
      </c>
      <c r="B14213" s="30">
        <f t="shared" si="222"/>
        <v>40633</v>
      </c>
    </row>
    <row r="14214" spans="1:2" x14ac:dyDescent="0.25">
      <c r="A14214" s="23" t="s">
        <v>325</v>
      </c>
      <c r="B14214" s="30">
        <f t="shared" si="222"/>
        <v>40633</v>
      </c>
    </row>
    <row r="14215" spans="1:2" x14ac:dyDescent="0.25">
      <c r="A14215" s="23" t="s">
        <v>325</v>
      </c>
      <c r="B14215" s="30">
        <f t="shared" si="222"/>
        <v>40633</v>
      </c>
    </row>
    <row r="14216" spans="1:2" x14ac:dyDescent="0.25">
      <c r="A14216" s="23" t="s">
        <v>325</v>
      </c>
      <c r="B14216" s="30">
        <f t="shared" si="222"/>
        <v>40633</v>
      </c>
    </row>
    <row r="14217" spans="1:2" x14ac:dyDescent="0.25">
      <c r="A14217" s="23" t="s">
        <v>325</v>
      </c>
      <c r="B14217" s="30">
        <f t="shared" si="222"/>
        <v>40633</v>
      </c>
    </row>
    <row r="14218" spans="1:2" x14ac:dyDescent="0.25">
      <c r="A14218" s="23" t="s">
        <v>326</v>
      </c>
      <c r="B14218" s="30">
        <f t="shared" si="222"/>
        <v>40694</v>
      </c>
    </row>
    <row r="14219" spans="1:2" x14ac:dyDescent="0.25">
      <c r="A14219" s="23" t="s">
        <v>326</v>
      </c>
      <c r="B14219" s="30">
        <f t="shared" si="222"/>
        <v>40694</v>
      </c>
    </row>
    <row r="14220" spans="1:2" x14ac:dyDescent="0.25">
      <c r="A14220" s="23" t="s">
        <v>326</v>
      </c>
      <c r="B14220" s="30">
        <f t="shared" si="222"/>
        <v>40694</v>
      </c>
    </row>
    <row r="14221" spans="1:2" x14ac:dyDescent="0.25">
      <c r="A14221" s="23" t="s">
        <v>326</v>
      </c>
      <c r="B14221" s="30">
        <f t="shared" si="222"/>
        <v>40694</v>
      </c>
    </row>
    <row r="14222" spans="1:2" x14ac:dyDescent="0.25">
      <c r="A14222" s="23" t="s">
        <v>326</v>
      </c>
      <c r="B14222" s="30">
        <f t="shared" si="222"/>
        <v>40694</v>
      </c>
    </row>
    <row r="14223" spans="1:2" x14ac:dyDescent="0.25">
      <c r="A14223" s="23" t="s">
        <v>326</v>
      </c>
      <c r="B14223" s="30">
        <f t="shared" si="222"/>
        <v>40694</v>
      </c>
    </row>
    <row r="14224" spans="1:2" x14ac:dyDescent="0.25">
      <c r="A14224" s="23" t="s">
        <v>326</v>
      </c>
      <c r="B14224" s="30">
        <f t="shared" si="222"/>
        <v>40694</v>
      </c>
    </row>
    <row r="14225" spans="1:2" x14ac:dyDescent="0.25">
      <c r="A14225" s="23" t="s">
        <v>326</v>
      </c>
      <c r="B14225" s="30">
        <f t="shared" si="222"/>
        <v>40694</v>
      </c>
    </row>
    <row r="14226" spans="1:2" x14ac:dyDescent="0.25">
      <c r="A14226" s="23" t="s">
        <v>326</v>
      </c>
      <c r="B14226" s="30">
        <f t="shared" si="222"/>
        <v>40694</v>
      </c>
    </row>
    <row r="14227" spans="1:2" x14ac:dyDescent="0.25">
      <c r="A14227" s="23" t="s">
        <v>326</v>
      </c>
      <c r="B14227" s="30">
        <f t="shared" si="222"/>
        <v>40694</v>
      </c>
    </row>
    <row r="14228" spans="1:2" x14ac:dyDescent="0.25">
      <c r="A14228" s="23" t="s">
        <v>326</v>
      </c>
      <c r="B14228" s="30">
        <f t="shared" si="222"/>
        <v>40694</v>
      </c>
    </row>
    <row r="14229" spans="1:2" x14ac:dyDescent="0.25">
      <c r="A14229" s="23" t="s">
        <v>326</v>
      </c>
      <c r="B14229" s="30">
        <f t="shared" si="222"/>
        <v>40694</v>
      </c>
    </row>
    <row r="14230" spans="1:2" x14ac:dyDescent="0.25">
      <c r="A14230" s="23" t="s">
        <v>326</v>
      </c>
      <c r="B14230" s="30">
        <f t="shared" si="222"/>
        <v>40694</v>
      </c>
    </row>
    <row r="14231" spans="1:2" x14ac:dyDescent="0.25">
      <c r="A14231" s="23" t="s">
        <v>326</v>
      </c>
      <c r="B14231" s="30">
        <f t="shared" si="222"/>
        <v>40694</v>
      </c>
    </row>
    <row r="14232" spans="1:2" x14ac:dyDescent="0.25">
      <c r="A14232" s="23" t="s">
        <v>326</v>
      </c>
      <c r="B14232" s="30">
        <f t="shared" si="222"/>
        <v>40694</v>
      </c>
    </row>
    <row r="14233" spans="1:2" x14ac:dyDescent="0.25">
      <c r="A14233" s="23" t="s">
        <v>326</v>
      </c>
      <c r="B14233" s="30">
        <f t="shared" si="222"/>
        <v>40694</v>
      </c>
    </row>
    <row r="14234" spans="1:2" x14ac:dyDescent="0.25">
      <c r="A14234" s="23" t="s">
        <v>326</v>
      </c>
      <c r="B14234" s="30">
        <f t="shared" si="222"/>
        <v>40694</v>
      </c>
    </row>
    <row r="14235" spans="1:2" x14ac:dyDescent="0.25">
      <c r="A14235" s="23" t="s">
        <v>326</v>
      </c>
      <c r="B14235" s="30">
        <f t="shared" si="222"/>
        <v>40694</v>
      </c>
    </row>
    <row r="14236" spans="1:2" x14ac:dyDescent="0.25">
      <c r="A14236" s="23" t="s">
        <v>326</v>
      </c>
      <c r="B14236" s="30">
        <f t="shared" si="222"/>
        <v>40694</v>
      </c>
    </row>
    <row r="14237" spans="1:2" x14ac:dyDescent="0.25">
      <c r="A14237" s="23" t="s">
        <v>326</v>
      </c>
      <c r="B14237" s="30">
        <f t="shared" si="222"/>
        <v>40694</v>
      </c>
    </row>
    <row r="14238" spans="1:2" x14ac:dyDescent="0.25">
      <c r="A14238" s="23" t="s">
        <v>326</v>
      </c>
      <c r="B14238" s="30">
        <f t="shared" si="222"/>
        <v>40694</v>
      </c>
    </row>
    <row r="14239" spans="1:2" x14ac:dyDescent="0.25">
      <c r="A14239" s="23" t="s">
        <v>326</v>
      </c>
      <c r="B14239" s="30">
        <f t="shared" si="222"/>
        <v>40694</v>
      </c>
    </row>
    <row r="14240" spans="1:2" x14ac:dyDescent="0.25">
      <c r="A14240" s="23" t="s">
        <v>326</v>
      </c>
      <c r="B14240" s="30">
        <f t="shared" si="222"/>
        <v>40694</v>
      </c>
    </row>
    <row r="14241" spans="1:2" x14ac:dyDescent="0.25">
      <c r="A14241" s="23" t="s">
        <v>326</v>
      </c>
      <c r="B14241" s="30">
        <f t="shared" si="222"/>
        <v>40694</v>
      </c>
    </row>
    <row r="14242" spans="1:2" x14ac:dyDescent="0.25">
      <c r="A14242" s="23" t="s">
        <v>326</v>
      </c>
      <c r="B14242" s="30">
        <f t="shared" si="222"/>
        <v>40694</v>
      </c>
    </row>
    <row r="14243" spans="1:2" x14ac:dyDescent="0.25">
      <c r="A14243" s="23" t="s">
        <v>326</v>
      </c>
      <c r="B14243" s="30">
        <f t="shared" si="222"/>
        <v>40694</v>
      </c>
    </row>
    <row r="14244" spans="1:2" x14ac:dyDescent="0.25">
      <c r="A14244" s="23" t="s">
        <v>326</v>
      </c>
      <c r="B14244" s="30">
        <f t="shared" si="222"/>
        <v>40694</v>
      </c>
    </row>
    <row r="14245" spans="1:2" x14ac:dyDescent="0.25">
      <c r="A14245" s="23" t="s">
        <v>326</v>
      </c>
      <c r="B14245" s="30">
        <f t="shared" si="222"/>
        <v>40694</v>
      </c>
    </row>
    <row r="14246" spans="1:2" x14ac:dyDescent="0.25">
      <c r="A14246" s="23" t="s">
        <v>326</v>
      </c>
      <c r="B14246" s="30">
        <f t="shared" si="222"/>
        <v>40694</v>
      </c>
    </row>
    <row r="14247" spans="1:2" x14ac:dyDescent="0.25">
      <c r="A14247" s="23" t="s">
        <v>326</v>
      </c>
      <c r="B14247" s="30">
        <f t="shared" si="222"/>
        <v>40694</v>
      </c>
    </row>
    <row r="14248" spans="1:2" x14ac:dyDescent="0.25">
      <c r="A14248" s="23" t="s">
        <v>326</v>
      </c>
      <c r="B14248" s="30">
        <f t="shared" si="222"/>
        <v>40694</v>
      </c>
    </row>
    <row r="14249" spans="1:2" x14ac:dyDescent="0.25">
      <c r="A14249" s="23" t="s">
        <v>326</v>
      </c>
      <c r="B14249" s="30">
        <f t="shared" si="222"/>
        <v>40694</v>
      </c>
    </row>
    <row r="14250" spans="1:2" x14ac:dyDescent="0.25">
      <c r="A14250" s="23" t="s">
        <v>238</v>
      </c>
      <c r="B14250" s="30">
        <f t="shared" si="222"/>
        <v>40724</v>
      </c>
    </row>
    <row r="14251" spans="1:2" x14ac:dyDescent="0.25">
      <c r="A14251" s="23" t="s">
        <v>238</v>
      </c>
      <c r="B14251" s="30">
        <f t="shared" si="222"/>
        <v>40724</v>
      </c>
    </row>
    <row r="14252" spans="1:2" x14ac:dyDescent="0.25">
      <c r="A14252" s="23" t="s">
        <v>238</v>
      </c>
      <c r="B14252" s="30">
        <f t="shared" si="222"/>
        <v>40724</v>
      </c>
    </row>
    <row r="14253" spans="1:2" x14ac:dyDescent="0.25">
      <c r="A14253" s="23" t="s">
        <v>238</v>
      </c>
      <c r="B14253" s="30">
        <f t="shared" si="222"/>
        <v>40724</v>
      </c>
    </row>
    <row r="14254" spans="1:2" x14ac:dyDescent="0.25">
      <c r="A14254" s="23" t="s">
        <v>238</v>
      </c>
      <c r="B14254" s="30">
        <f t="shared" si="222"/>
        <v>40724</v>
      </c>
    </row>
    <row r="14255" spans="1:2" x14ac:dyDescent="0.25">
      <c r="A14255" s="23" t="s">
        <v>238</v>
      </c>
      <c r="B14255" s="30">
        <f t="shared" si="222"/>
        <v>40724</v>
      </c>
    </row>
    <row r="14256" spans="1:2" x14ac:dyDescent="0.25">
      <c r="A14256" s="23" t="s">
        <v>238</v>
      </c>
      <c r="B14256" s="30">
        <f t="shared" si="222"/>
        <v>40724</v>
      </c>
    </row>
    <row r="14257" spans="1:2" x14ac:dyDescent="0.25">
      <c r="A14257" s="23" t="s">
        <v>238</v>
      </c>
      <c r="B14257" s="30">
        <f t="shared" si="222"/>
        <v>40724</v>
      </c>
    </row>
    <row r="14258" spans="1:2" x14ac:dyDescent="0.25">
      <c r="A14258" s="23" t="s">
        <v>238</v>
      </c>
      <c r="B14258" s="30">
        <f t="shared" si="222"/>
        <v>40724</v>
      </c>
    </row>
    <row r="14259" spans="1:2" x14ac:dyDescent="0.25">
      <c r="A14259" s="23" t="s">
        <v>238</v>
      </c>
      <c r="B14259" s="30">
        <f t="shared" si="222"/>
        <v>40724</v>
      </c>
    </row>
    <row r="14260" spans="1:2" x14ac:dyDescent="0.25">
      <c r="A14260" s="23" t="s">
        <v>238</v>
      </c>
      <c r="B14260" s="30">
        <f t="shared" si="222"/>
        <v>40724</v>
      </c>
    </row>
    <row r="14261" spans="1:2" x14ac:dyDescent="0.25">
      <c r="A14261" s="23" t="s">
        <v>238</v>
      </c>
      <c r="B14261" s="30">
        <f t="shared" si="222"/>
        <v>40724</v>
      </c>
    </row>
    <row r="14262" spans="1:2" x14ac:dyDescent="0.25">
      <c r="A14262" s="23" t="s">
        <v>238</v>
      </c>
      <c r="B14262" s="30">
        <f t="shared" si="222"/>
        <v>40724</v>
      </c>
    </row>
    <row r="14263" spans="1:2" x14ac:dyDescent="0.25">
      <c r="A14263" s="23" t="s">
        <v>238</v>
      </c>
      <c r="B14263" s="30">
        <f t="shared" si="222"/>
        <v>40724</v>
      </c>
    </row>
    <row r="14264" spans="1:2" x14ac:dyDescent="0.25">
      <c r="A14264" s="23" t="s">
        <v>238</v>
      </c>
      <c r="B14264" s="30">
        <f t="shared" si="222"/>
        <v>40724</v>
      </c>
    </row>
    <row r="14265" spans="1:2" x14ac:dyDescent="0.25">
      <c r="A14265" s="23" t="s">
        <v>238</v>
      </c>
      <c r="B14265" s="30">
        <f t="shared" si="222"/>
        <v>40724</v>
      </c>
    </row>
    <row r="14266" spans="1:2" x14ac:dyDescent="0.25">
      <c r="A14266" s="23" t="s">
        <v>238</v>
      </c>
      <c r="B14266" s="30">
        <f t="shared" si="222"/>
        <v>40724</v>
      </c>
    </row>
    <row r="14267" spans="1:2" x14ac:dyDescent="0.25">
      <c r="A14267" s="23" t="s">
        <v>238</v>
      </c>
      <c r="B14267" s="30">
        <f t="shared" si="222"/>
        <v>40724</v>
      </c>
    </row>
    <row r="14268" spans="1:2" x14ac:dyDescent="0.25">
      <c r="A14268" s="23" t="s">
        <v>238</v>
      </c>
      <c r="B14268" s="30">
        <f t="shared" si="222"/>
        <v>40724</v>
      </c>
    </row>
    <row r="14269" spans="1:2" x14ac:dyDescent="0.25">
      <c r="A14269" s="23" t="s">
        <v>238</v>
      </c>
      <c r="B14269" s="30">
        <f t="shared" si="222"/>
        <v>40724</v>
      </c>
    </row>
    <row r="14270" spans="1:2" x14ac:dyDescent="0.25">
      <c r="A14270" s="23" t="s">
        <v>238</v>
      </c>
      <c r="B14270" s="30">
        <f t="shared" si="222"/>
        <v>40724</v>
      </c>
    </row>
    <row r="14271" spans="1:2" x14ac:dyDescent="0.25">
      <c r="A14271" s="23" t="s">
        <v>238</v>
      </c>
      <c r="B14271" s="30">
        <f t="shared" si="222"/>
        <v>40724</v>
      </c>
    </row>
    <row r="14272" spans="1:2" x14ac:dyDescent="0.25">
      <c r="A14272" s="23" t="s">
        <v>238</v>
      </c>
      <c r="B14272" s="30">
        <f t="shared" si="222"/>
        <v>40724</v>
      </c>
    </row>
    <row r="14273" spans="1:2" x14ac:dyDescent="0.25">
      <c r="A14273" s="23" t="s">
        <v>238</v>
      </c>
      <c r="B14273" s="30">
        <f t="shared" si="222"/>
        <v>40724</v>
      </c>
    </row>
    <row r="14274" spans="1:2" x14ac:dyDescent="0.25">
      <c r="A14274" s="23" t="s">
        <v>238</v>
      </c>
      <c r="B14274" s="30">
        <f t="shared" si="222"/>
        <v>40724</v>
      </c>
    </row>
    <row r="14275" spans="1:2" x14ac:dyDescent="0.25">
      <c r="A14275" s="23" t="s">
        <v>238</v>
      </c>
      <c r="B14275" s="30">
        <f t="shared" ref="B14275:B14338" si="223">DATEVALUE(SUBSTITUTE(A14275,".","-"))</f>
        <v>40724</v>
      </c>
    </row>
    <row r="14276" spans="1:2" x14ac:dyDescent="0.25">
      <c r="A14276" s="23" t="s">
        <v>238</v>
      </c>
      <c r="B14276" s="30">
        <f t="shared" si="223"/>
        <v>40724</v>
      </c>
    </row>
    <row r="14277" spans="1:2" x14ac:dyDescent="0.25">
      <c r="A14277" s="23" t="s">
        <v>238</v>
      </c>
      <c r="B14277" s="30">
        <f t="shared" si="223"/>
        <v>40724</v>
      </c>
    </row>
    <row r="14278" spans="1:2" x14ac:dyDescent="0.25">
      <c r="A14278" s="23" t="s">
        <v>238</v>
      </c>
      <c r="B14278" s="30">
        <f t="shared" si="223"/>
        <v>40724</v>
      </c>
    </row>
    <row r="14279" spans="1:2" x14ac:dyDescent="0.25">
      <c r="A14279" s="23" t="s">
        <v>238</v>
      </c>
      <c r="B14279" s="30">
        <f t="shared" si="223"/>
        <v>40724</v>
      </c>
    </row>
    <row r="14280" spans="1:2" x14ac:dyDescent="0.25">
      <c r="A14280" s="23" t="s">
        <v>238</v>
      </c>
      <c r="B14280" s="30">
        <f t="shared" si="223"/>
        <v>40724</v>
      </c>
    </row>
    <row r="14281" spans="1:2" x14ac:dyDescent="0.25">
      <c r="A14281" s="23" t="s">
        <v>238</v>
      </c>
      <c r="B14281" s="30">
        <f t="shared" si="223"/>
        <v>40724</v>
      </c>
    </row>
    <row r="14282" spans="1:2" x14ac:dyDescent="0.25">
      <c r="A14282" s="23" t="s">
        <v>238</v>
      </c>
      <c r="B14282" s="30">
        <f t="shared" si="223"/>
        <v>40724</v>
      </c>
    </row>
    <row r="14283" spans="1:2" x14ac:dyDescent="0.25">
      <c r="A14283" s="23" t="s">
        <v>238</v>
      </c>
      <c r="B14283" s="30">
        <f t="shared" si="223"/>
        <v>40724</v>
      </c>
    </row>
    <row r="14284" spans="1:2" x14ac:dyDescent="0.25">
      <c r="A14284" s="23" t="s">
        <v>238</v>
      </c>
      <c r="B14284" s="30">
        <f t="shared" si="223"/>
        <v>40724</v>
      </c>
    </row>
    <row r="14285" spans="1:2" x14ac:dyDescent="0.25">
      <c r="A14285" s="23" t="s">
        <v>238</v>
      </c>
      <c r="B14285" s="30">
        <f t="shared" si="223"/>
        <v>40724</v>
      </c>
    </row>
    <row r="14286" spans="1:2" x14ac:dyDescent="0.25">
      <c r="A14286" s="23" t="s">
        <v>238</v>
      </c>
      <c r="B14286" s="30">
        <f t="shared" si="223"/>
        <v>40724</v>
      </c>
    </row>
    <row r="14287" spans="1:2" x14ac:dyDescent="0.25">
      <c r="A14287" s="23" t="s">
        <v>238</v>
      </c>
      <c r="B14287" s="30">
        <f t="shared" si="223"/>
        <v>40724</v>
      </c>
    </row>
    <row r="14288" spans="1:2" x14ac:dyDescent="0.25">
      <c r="A14288" s="23" t="s">
        <v>238</v>
      </c>
      <c r="B14288" s="30">
        <f t="shared" si="223"/>
        <v>40724</v>
      </c>
    </row>
    <row r="14289" spans="1:2" x14ac:dyDescent="0.25">
      <c r="A14289" s="23" t="s">
        <v>238</v>
      </c>
      <c r="B14289" s="30">
        <f t="shared" si="223"/>
        <v>40724</v>
      </c>
    </row>
    <row r="14290" spans="1:2" x14ac:dyDescent="0.25">
      <c r="A14290" s="23" t="s">
        <v>238</v>
      </c>
      <c r="B14290" s="30">
        <f t="shared" si="223"/>
        <v>40724</v>
      </c>
    </row>
    <row r="14291" spans="1:2" x14ac:dyDescent="0.25">
      <c r="A14291" s="23" t="s">
        <v>238</v>
      </c>
      <c r="B14291" s="30">
        <f t="shared" si="223"/>
        <v>40724</v>
      </c>
    </row>
    <row r="14292" spans="1:2" x14ac:dyDescent="0.25">
      <c r="A14292" s="23" t="s">
        <v>238</v>
      </c>
      <c r="B14292" s="30">
        <f t="shared" si="223"/>
        <v>40724</v>
      </c>
    </row>
    <row r="14293" spans="1:2" x14ac:dyDescent="0.25">
      <c r="A14293" s="23" t="s">
        <v>238</v>
      </c>
      <c r="B14293" s="30">
        <f t="shared" si="223"/>
        <v>40724</v>
      </c>
    </row>
    <row r="14294" spans="1:2" x14ac:dyDescent="0.25">
      <c r="A14294" s="23" t="s">
        <v>327</v>
      </c>
      <c r="B14294" s="30">
        <f t="shared" si="223"/>
        <v>40786</v>
      </c>
    </row>
    <row r="14295" spans="1:2" x14ac:dyDescent="0.25">
      <c r="A14295" s="23" t="s">
        <v>327</v>
      </c>
      <c r="B14295" s="30">
        <f t="shared" si="223"/>
        <v>40786</v>
      </c>
    </row>
    <row r="14296" spans="1:2" x14ac:dyDescent="0.25">
      <c r="A14296" s="23" t="s">
        <v>327</v>
      </c>
      <c r="B14296" s="30">
        <f t="shared" si="223"/>
        <v>40786</v>
      </c>
    </row>
    <row r="14297" spans="1:2" x14ac:dyDescent="0.25">
      <c r="A14297" s="23" t="s">
        <v>327</v>
      </c>
      <c r="B14297" s="30">
        <f t="shared" si="223"/>
        <v>40786</v>
      </c>
    </row>
    <row r="14298" spans="1:2" x14ac:dyDescent="0.25">
      <c r="A14298" s="23" t="s">
        <v>327</v>
      </c>
      <c r="B14298" s="30">
        <f t="shared" si="223"/>
        <v>40786</v>
      </c>
    </row>
    <row r="14299" spans="1:2" x14ac:dyDescent="0.25">
      <c r="A14299" s="23" t="s">
        <v>327</v>
      </c>
      <c r="B14299" s="30">
        <f t="shared" si="223"/>
        <v>40786</v>
      </c>
    </row>
    <row r="14300" spans="1:2" x14ac:dyDescent="0.25">
      <c r="A14300" s="23" t="s">
        <v>327</v>
      </c>
      <c r="B14300" s="30">
        <f t="shared" si="223"/>
        <v>40786</v>
      </c>
    </row>
    <row r="14301" spans="1:2" x14ac:dyDescent="0.25">
      <c r="A14301" s="23" t="s">
        <v>327</v>
      </c>
      <c r="B14301" s="30">
        <f t="shared" si="223"/>
        <v>40786</v>
      </c>
    </row>
    <row r="14302" spans="1:2" x14ac:dyDescent="0.25">
      <c r="A14302" s="23" t="s">
        <v>327</v>
      </c>
      <c r="B14302" s="30">
        <f t="shared" si="223"/>
        <v>40786</v>
      </c>
    </row>
    <row r="14303" spans="1:2" x14ac:dyDescent="0.25">
      <c r="A14303" s="23" t="s">
        <v>327</v>
      </c>
      <c r="B14303" s="30">
        <f t="shared" si="223"/>
        <v>40786</v>
      </c>
    </row>
    <row r="14304" spans="1:2" x14ac:dyDescent="0.25">
      <c r="A14304" s="23" t="s">
        <v>327</v>
      </c>
      <c r="B14304" s="30">
        <f t="shared" si="223"/>
        <v>40786</v>
      </c>
    </row>
    <row r="14305" spans="1:2" x14ac:dyDescent="0.25">
      <c r="A14305" s="23" t="s">
        <v>327</v>
      </c>
      <c r="B14305" s="30">
        <f t="shared" si="223"/>
        <v>40786</v>
      </c>
    </row>
    <row r="14306" spans="1:2" x14ac:dyDescent="0.25">
      <c r="A14306" s="23" t="s">
        <v>327</v>
      </c>
      <c r="B14306" s="30">
        <f t="shared" si="223"/>
        <v>40786</v>
      </c>
    </row>
    <row r="14307" spans="1:2" x14ac:dyDescent="0.25">
      <c r="A14307" s="23" t="s">
        <v>327</v>
      </c>
      <c r="B14307" s="30">
        <f t="shared" si="223"/>
        <v>40786</v>
      </c>
    </row>
    <row r="14308" spans="1:2" x14ac:dyDescent="0.25">
      <c r="A14308" s="23" t="s">
        <v>327</v>
      </c>
      <c r="B14308" s="30">
        <f t="shared" si="223"/>
        <v>40786</v>
      </c>
    </row>
    <row r="14309" spans="1:2" x14ac:dyDescent="0.25">
      <c r="A14309" s="23" t="s">
        <v>327</v>
      </c>
      <c r="B14309" s="30">
        <f t="shared" si="223"/>
        <v>40786</v>
      </c>
    </row>
    <row r="14310" spans="1:2" x14ac:dyDescent="0.25">
      <c r="A14310" s="23" t="s">
        <v>327</v>
      </c>
      <c r="B14310" s="30">
        <f t="shared" si="223"/>
        <v>40786</v>
      </c>
    </row>
    <row r="14311" spans="1:2" x14ac:dyDescent="0.25">
      <c r="A14311" s="23" t="s">
        <v>327</v>
      </c>
      <c r="B14311" s="30">
        <f t="shared" si="223"/>
        <v>40786</v>
      </c>
    </row>
    <row r="14312" spans="1:2" x14ac:dyDescent="0.25">
      <c r="A14312" s="23" t="s">
        <v>327</v>
      </c>
      <c r="B14312" s="30">
        <f t="shared" si="223"/>
        <v>40786</v>
      </c>
    </row>
    <row r="14313" spans="1:2" x14ac:dyDescent="0.25">
      <c r="A14313" s="23" t="s">
        <v>327</v>
      </c>
      <c r="B14313" s="30">
        <f t="shared" si="223"/>
        <v>40786</v>
      </c>
    </row>
    <row r="14314" spans="1:2" x14ac:dyDescent="0.25">
      <c r="A14314" s="23" t="s">
        <v>327</v>
      </c>
      <c r="B14314" s="30">
        <f t="shared" si="223"/>
        <v>40786</v>
      </c>
    </row>
    <row r="14315" spans="1:2" x14ac:dyDescent="0.25">
      <c r="A14315" s="23" t="s">
        <v>327</v>
      </c>
      <c r="B14315" s="30">
        <f t="shared" si="223"/>
        <v>40786</v>
      </c>
    </row>
    <row r="14316" spans="1:2" x14ac:dyDescent="0.25">
      <c r="A14316" s="23" t="s">
        <v>327</v>
      </c>
      <c r="B14316" s="30">
        <f t="shared" si="223"/>
        <v>40786</v>
      </c>
    </row>
    <row r="14317" spans="1:2" x14ac:dyDescent="0.25">
      <c r="A14317" s="23" t="s">
        <v>327</v>
      </c>
      <c r="B14317" s="30">
        <f t="shared" si="223"/>
        <v>40786</v>
      </c>
    </row>
    <row r="14318" spans="1:2" x14ac:dyDescent="0.25">
      <c r="A14318" s="23" t="s">
        <v>327</v>
      </c>
      <c r="B14318" s="30">
        <f t="shared" si="223"/>
        <v>40786</v>
      </c>
    </row>
    <row r="14319" spans="1:2" x14ac:dyDescent="0.25">
      <c r="A14319" s="23" t="s">
        <v>327</v>
      </c>
      <c r="B14319" s="30">
        <f t="shared" si="223"/>
        <v>40786</v>
      </c>
    </row>
    <row r="14320" spans="1:2" x14ac:dyDescent="0.25">
      <c r="A14320" s="23" t="s">
        <v>327</v>
      </c>
      <c r="B14320" s="30">
        <f t="shared" si="223"/>
        <v>40786</v>
      </c>
    </row>
    <row r="14321" spans="1:2" x14ac:dyDescent="0.25">
      <c r="A14321" s="23" t="s">
        <v>327</v>
      </c>
      <c r="B14321" s="30">
        <f t="shared" si="223"/>
        <v>40786</v>
      </c>
    </row>
    <row r="14322" spans="1:2" x14ac:dyDescent="0.25">
      <c r="A14322" s="23" t="s">
        <v>327</v>
      </c>
      <c r="B14322" s="30">
        <f t="shared" si="223"/>
        <v>40786</v>
      </c>
    </row>
    <row r="14323" spans="1:2" x14ac:dyDescent="0.25">
      <c r="A14323" s="23" t="s">
        <v>327</v>
      </c>
      <c r="B14323" s="30">
        <f t="shared" si="223"/>
        <v>40786</v>
      </c>
    </row>
    <row r="14324" spans="1:2" x14ac:dyDescent="0.25">
      <c r="A14324" s="23" t="s">
        <v>327</v>
      </c>
      <c r="B14324" s="30">
        <f t="shared" si="223"/>
        <v>40786</v>
      </c>
    </row>
    <row r="14325" spans="1:2" x14ac:dyDescent="0.25">
      <c r="A14325" s="23" t="s">
        <v>327</v>
      </c>
      <c r="B14325" s="30">
        <f t="shared" si="223"/>
        <v>40786</v>
      </c>
    </row>
    <row r="14326" spans="1:2" x14ac:dyDescent="0.25">
      <c r="A14326" s="23" t="s">
        <v>327</v>
      </c>
      <c r="B14326" s="30">
        <f t="shared" si="223"/>
        <v>40786</v>
      </c>
    </row>
    <row r="14327" spans="1:2" x14ac:dyDescent="0.25">
      <c r="A14327" s="23" t="s">
        <v>327</v>
      </c>
      <c r="B14327" s="30">
        <f t="shared" si="223"/>
        <v>40786</v>
      </c>
    </row>
    <row r="14328" spans="1:2" x14ac:dyDescent="0.25">
      <c r="A14328" s="23" t="s">
        <v>327</v>
      </c>
      <c r="B14328" s="30">
        <f t="shared" si="223"/>
        <v>40786</v>
      </c>
    </row>
    <row r="14329" spans="1:2" x14ac:dyDescent="0.25">
      <c r="A14329" s="23" t="s">
        <v>327</v>
      </c>
      <c r="B14329" s="30">
        <f t="shared" si="223"/>
        <v>40786</v>
      </c>
    </row>
    <row r="14330" spans="1:2" x14ac:dyDescent="0.25">
      <c r="A14330" s="23" t="s">
        <v>327</v>
      </c>
      <c r="B14330" s="30">
        <f t="shared" si="223"/>
        <v>40786</v>
      </c>
    </row>
    <row r="14331" spans="1:2" x14ac:dyDescent="0.25">
      <c r="A14331" s="23" t="s">
        <v>327</v>
      </c>
      <c r="B14331" s="30">
        <f t="shared" si="223"/>
        <v>40786</v>
      </c>
    </row>
    <row r="14332" spans="1:2" x14ac:dyDescent="0.25">
      <c r="A14332" s="23" t="s">
        <v>327</v>
      </c>
      <c r="B14332" s="30">
        <f t="shared" si="223"/>
        <v>40786</v>
      </c>
    </row>
    <row r="14333" spans="1:2" x14ac:dyDescent="0.25">
      <c r="A14333" s="23" t="s">
        <v>327</v>
      </c>
      <c r="B14333" s="30">
        <f t="shared" si="223"/>
        <v>40786</v>
      </c>
    </row>
    <row r="14334" spans="1:2" x14ac:dyDescent="0.25">
      <c r="A14334" s="23" t="s">
        <v>327</v>
      </c>
      <c r="B14334" s="30">
        <f t="shared" si="223"/>
        <v>40786</v>
      </c>
    </row>
    <row r="14335" spans="1:2" x14ac:dyDescent="0.25">
      <c r="A14335" s="23" t="s">
        <v>327</v>
      </c>
      <c r="B14335" s="30">
        <f t="shared" si="223"/>
        <v>40786</v>
      </c>
    </row>
    <row r="14336" spans="1:2" x14ac:dyDescent="0.25">
      <c r="A14336" s="23" t="s">
        <v>327</v>
      </c>
      <c r="B14336" s="30">
        <f t="shared" si="223"/>
        <v>40786</v>
      </c>
    </row>
    <row r="14337" spans="1:2" x14ac:dyDescent="0.25">
      <c r="A14337" s="23" t="s">
        <v>327</v>
      </c>
      <c r="B14337" s="30">
        <f t="shared" si="223"/>
        <v>40786</v>
      </c>
    </row>
    <row r="14338" spans="1:2" x14ac:dyDescent="0.25">
      <c r="A14338" s="23" t="s">
        <v>327</v>
      </c>
      <c r="B14338" s="30">
        <f t="shared" si="223"/>
        <v>40786</v>
      </c>
    </row>
    <row r="14339" spans="1:2" x14ac:dyDescent="0.25">
      <c r="A14339" s="23" t="s">
        <v>327</v>
      </c>
      <c r="B14339" s="30">
        <f t="shared" ref="B14339:B14402" si="224">DATEVALUE(SUBSTITUTE(A14339,".","-"))</f>
        <v>40786</v>
      </c>
    </row>
    <row r="14340" spans="1:2" x14ac:dyDescent="0.25">
      <c r="A14340" s="23" t="s">
        <v>327</v>
      </c>
      <c r="B14340" s="30">
        <f t="shared" si="224"/>
        <v>40786</v>
      </c>
    </row>
    <row r="14341" spans="1:2" x14ac:dyDescent="0.25">
      <c r="A14341" s="23" t="s">
        <v>327</v>
      </c>
      <c r="B14341" s="30">
        <f t="shared" si="224"/>
        <v>40786</v>
      </c>
    </row>
    <row r="14342" spans="1:2" x14ac:dyDescent="0.25">
      <c r="A14342" s="23" t="s">
        <v>328</v>
      </c>
      <c r="B14342" s="30">
        <f t="shared" si="224"/>
        <v>40451</v>
      </c>
    </row>
    <row r="14343" spans="1:2" x14ac:dyDescent="0.25">
      <c r="A14343" s="23" t="s">
        <v>328</v>
      </c>
      <c r="B14343" s="30">
        <f t="shared" si="224"/>
        <v>40451</v>
      </c>
    </row>
    <row r="14344" spans="1:2" x14ac:dyDescent="0.25">
      <c r="A14344" s="23" t="s">
        <v>328</v>
      </c>
      <c r="B14344" s="30">
        <f t="shared" si="224"/>
        <v>40451</v>
      </c>
    </row>
    <row r="14345" spans="1:2" x14ac:dyDescent="0.25">
      <c r="A14345" s="23" t="s">
        <v>328</v>
      </c>
      <c r="B14345" s="30">
        <f t="shared" si="224"/>
        <v>40451</v>
      </c>
    </row>
    <row r="14346" spans="1:2" x14ac:dyDescent="0.25">
      <c r="A14346" s="23" t="s">
        <v>328</v>
      </c>
      <c r="B14346" s="30">
        <f t="shared" si="224"/>
        <v>40451</v>
      </c>
    </row>
    <row r="14347" spans="1:2" x14ac:dyDescent="0.25">
      <c r="A14347" s="23" t="s">
        <v>328</v>
      </c>
      <c r="B14347" s="30">
        <f t="shared" si="224"/>
        <v>40451</v>
      </c>
    </row>
    <row r="14348" spans="1:2" x14ac:dyDescent="0.25">
      <c r="A14348" s="23" t="s">
        <v>328</v>
      </c>
      <c r="B14348" s="30">
        <f t="shared" si="224"/>
        <v>40451</v>
      </c>
    </row>
    <row r="14349" spans="1:2" x14ac:dyDescent="0.25">
      <c r="A14349" s="23" t="s">
        <v>328</v>
      </c>
      <c r="B14349" s="30">
        <f t="shared" si="224"/>
        <v>40451</v>
      </c>
    </row>
    <row r="14350" spans="1:2" x14ac:dyDescent="0.25">
      <c r="A14350" s="23" t="s">
        <v>328</v>
      </c>
      <c r="B14350" s="30">
        <f t="shared" si="224"/>
        <v>40451</v>
      </c>
    </row>
    <row r="14351" spans="1:2" x14ac:dyDescent="0.25">
      <c r="A14351" s="23" t="s">
        <v>328</v>
      </c>
      <c r="B14351" s="30">
        <f t="shared" si="224"/>
        <v>40451</v>
      </c>
    </row>
    <row r="14352" spans="1:2" x14ac:dyDescent="0.25">
      <c r="A14352" s="23" t="s">
        <v>328</v>
      </c>
      <c r="B14352" s="30">
        <f t="shared" si="224"/>
        <v>40451</v>
      </c>
    </row>
    <row r="14353" spans="1:2" x14ac:dyDescent="0.25">
      <c r="A14353" s="23" t="s">
        <v>328</v>
      </c>
      <c r="B14353" s="30">
        <f t="shared" si="224"/>
        <v>40451</v>
      </c>
    </row>
    <row r="14354" spans="1:2" x14ac:dyDescent="0.25">
      <c r="A14354" s="23" t="s">
        <v>328</v>
      </c>
      <c r="B14354" s="30">
        <f t="shared" si="224"/>
        <v>40451</v>
      </c>
    </row>
    <row r="14355" spans="1:2" x14ac:dyDescent="0.25">
      <c r="A14355" s="23" t="s">
        <v>328</v>
      </c>
      <c r="B14355" s="30">
        <f t="shared" si="224"/>
        <v>40451</v>
      </c>
    </row>
    <row r="14356" spans="1:2" x14ac:dyDescent="0.25">
      <c r="A14356" s="23" t="s">
        <v>328</v>
      </c>
      <c r="B14356" s="30">
        <f t="shared" si="224"/>
        <v>40451</v>
      </c>
    </row>
    <row r="14357" spans="1:2" x14ac:dyDescent="0.25">
      <c r="A14357" s="23" t="s">
        <v>328</v>
      </c>
      <c r="B14357" s="30">
        <f t="shared" si="224"/>
        <v>40451</v>
      </c>
    </row>
    <row r="14358" spans="1:2" x14ac:dyDescent="0.25">
      <c r="A14358" s="23" t="s">
        <v>328</v>
      </c>
      <c r="B14358" s="30">
        <f t="shared" si="224"/>
        <v>40451</v>
      </c>
    </row>
    <row r="14359" spans="1:2" x14ac:dyDescent="0.25">
      <c r="A14359" s="23" t="s">
        <v>328</v>
      </c>
      <c r="B14359" s="30">
        <f t="shared" si="224"/>
        <v>40451</v>
      </c>
    </row>
    <row r="14360" spans="1:2" x14ac:dyDescent="0.25">
      <c r="A14360" s="23" t="s">
        <v>328</v>
      </c>
      <c r="B14360" s="30">
        <f t="shared" si="224"/>
        <v>40451</v>
      </c>
    </row>
    <row r="14361" spans="1:2" x14ac:dyDescent="0.25">
      <c r="A14361" s="23" t="s">
        <v>328</v>
      </c>
      <c r="B14361" s="30">
        <f t="shared" si="224"/>
        <v>40451</v>
      </c>
    </row>
    <row r="14362" spans="1:2" x14ac:dyDescent="0.25">
      <c r="A14362" s="23" t="s">
        <v>328</v>
      </c>
      <c r="B14362" s="30">
        <f t="shared" si="224"/>
        <v>40451</v>
      </c>
    </row>
    <row r="14363" spans="1:2" x14ac:dyDescent="0.25">
      <c r="A14363" s="23" t="s">
        <v>328</v>
      </c>
      <c r="B14363" s="30">
        <f t="shared" si="224"/>
        <v>40451</v>
      </c>
    </row>
    <row r="14364" spans="1:2" x14ac:dyDescent="0.25">
      <c r="A14364" s="23" t="s">
        <v>328</v>
      </c>
      <c r="B14364" s="30">
        <f t="shared" si="224"/>
        <v>40451</v>
      </c>
    </row>
    <row r="14365" spans="1:2" x14ac:dyDescent="0.25">
      <c r="A14365" s="23" t="s">
        <v>328</v>
      </c>
      <c r="B14365" s="30">
        <f t="shared" si="224"/>
        <v>40451</v>
      </c>
    </row>
    <row r="14366" spans="1:2" x14ac:dyDescent="0.25">
      <c r="A14366" s="23" t="s">
        <v>328</v>
      </c>
      <c r="B14366" s="30">
        <f t="shared" si="224"/>
        <v>40451</v>
      </c>
    </row>
    <row r="14367" spans="1:2" x14ac:dyDescent="0.25">
      <c r="A14367" s="23" t="s">
        <v>328</v>
      </c>
      <c r="B14367" s="30">
        <f t="shared" si="224"/>
        <v>40451</v>
      </c>
    </row>
    <row r="14368" spans="1:2" x14ac:dyDescent="0.25">
      <c r="A14368" s="23" t="s">
        <v>328</v>
      </c>
      <c r="B14368" s="30">
        <f t="shared" si="224"/>
        <v>40451</v>
      </c>
    </row>
    <row r="14369" spans="1:2" x14ac:dyDescent="0.25">
      <c r="A14369" s="23" t="s">
        <v>328</v>
      </c>
      <c r="B14369" s="30">
        <f t="shared" si="224"/>
        <v>40451</v>
      </c>
    </row>
    <row r="14370" spans="1:2" x14ac:dyDescent="0.25">
      <c r="A14370" s="23" t="s">
        <v>328</v>
      </c>
      <c r="B14370" s="30">
        <f t="shared" si="224"/>
        <v>40451</v>
      </c>
    </row>
    <row r="14371" spans="1:2" x14ac:dyDescent="0.25">
      <c r="A14371" s="23" t="s">
        <v>328</v>
      </c>
      <c r="B14371" s="30">
        <f t="shared" si="224"/>
        <v>40451</v>
      </c>
    </row>
    <row r="14372" spans="1:2" x14ac:dyDescent="0.25">
      <c r="A14372" s="23" t="s">
        <v>328</v>
      </c>
      <c r="B14372" s="30">
        <f t="shared" si="224"/>
        <v>40451</v>
      </c>
    </row>
    <row r="14373" spans="1:2" x14ac:dyDescent="0.25">
      <c r="A14373" s="23" t="s">
        <v>328</v>
      </c>
      <c r="B14373" s="30">
        <f t="shared" si="224"/>
        <v>40451</v>
      </c>
    </row>
    <row r="14374" spans="1:2" x14ac:dyDescent="0.25">
      <c r="A14374" s="23" t="s">
        <v>328</v>
      </c>
      <c r="B14374" s="30">
        <f t="shared" si="224"/>
        <v>40451</v>
      </c>
    </row>
    <row r="14375" spans="1:2" x14ac:dyDescent="0.25">
      <c r="A14375" s="23" t="s">
        <v>328</v>
      </c>
      <c r="B14375" s="30">
        <f t="shared" si="224"/>
        <v>40451</v>
      </c>
    </row>
    <row r="14376" spans="1:2" x14ac:dyDescent="0.25">
      <c r="A14376" s="23" t="s">
        <v>328</v>
      </c>
      <c r="B14376" s="30">
        <f t="shared" si="224"/>
        <v>40451</v>
      </c>
    </row>
    <row r="14377" spans="1:2" x14ac:dyDescent="0.25">
      <c r="A14377" s="23" t="s">
        <v>328</v>
      </c>
      <c r="B14377" s="30">
        <f t="shared" si="224"/>
        <v>40451</v>
      </c>
    </row>
    <row r="14378" spans="1:2" x14ac:dyDescent="0.25">
      <c r="A14378" s="23" t="s">
        <v>328</v>
      </c>
      <c r="B14378" s="30">
        <f t="shared" si="224"/>
        <v>40451</v>
      </c>
    </row>
    <row r="14379" spans="1:2" x14ac:dyDescent="0.25">
      <c r="A14379" s="23" t="s">
        <v>328</v>
      </c>
      <c r="B14379" s="30">
        <f t="shared" si="224"/>
        <v>40451</v>
      </c>
    </row>
    <row r="14380" spans="1:2" x14ac:dyDescent="0.25">
      <c r="A14380" s="23" t="s">
        <v>328</v>
      </c>
      <c r="B14380" s="30">
        <f t="shared" si="224"/>
        <v>40451</v>
      </c>
    </row>
    <row r="14381" spans="1:2" x14ac:dyDescent="0.25">
      <c r="A14381" s="23" t="s">
        <v>328</v>
      </c>
      <c r="B14381" s="30">
        <f t="shared" si="224"/>
        <v>40451</v>
      </c>
    </row>
    <row r="14382" spans="1:2" x14ac:dyDescent="0.25">
      <c r="A14382" s="23" t="s">
        <v>328</v>
      </c>
      <c r="B14382" s="30">
        <f t="shared" si="224"/>
        <v>40451</v>
      </c>
    </row>
    <row r="14383" spans="1:2" x14ac:dyDescent="0.25">
      <c r="A14383" s="23" t="s">
        <v>328</v>
      </c>
      <c r="B14383" s="30">
        <f t="shared" si="224"/>
        <v>40451</v>
      </c>
    </row>
    <row r="14384" spans="1:2" x14ac:dyDescent="0.25">
      <c r="A14384" s="23" t="s">
        <v>328</v>
      </c>
      <c r="B14384" s="30">
        <f t="shared" si="224"/>
        <v>40451</v>
      </c>
    </row>
    <row r="14385" spans="1:2" x14ac:dyDescent="0.25">
      <c r="A14385" s="23" t="s">
        <v>328</v>
      </c>
      <c r="B14385" s="30">
        <f t="shared" si="224"/>
        <v>40451</v>
      </c>
    </row>
    <row r="14386" spans="1:2" x14ac:dyDescent="0.25">
      <c r="A14386" s="23" t="s">
        <v>124</v>
      </c>
      <c r="B14386" s="30">
        <f t="shared" si="224"/>
        <v>42401</v>
      </c>
    </row>
    <row r="14387" spans="1:2" x14ac:dyDescent="0.25">
      <c r="A14387" s="23" t="s">
        <v>124</v>
      </c>
      <c r="B14387" s="30">
        <f t="shared" si="224"/>
        <v>42401</v>
      </c>
    </row>
    <row r="14388" spans="1:2" x14ac:dyDescent="0.25">
      <c r="A14388" s="23" t="s">
        <v>124</v>
      </c>
      <c r="B14388" s="30">
        <f t="shared" si="224"/>
        <v>42401</v>
      </c>
    </row>
    <row r="14389" spans="1:2" x14ac:dyDescent="0.25">
      <c r="A14389" s="23" t="s">
        <v>318</v>
      </c>
      <c r="B14389" s="30">
        <f t="shared" si="224"/>
        <v>42334</v>
      </c>
    </row>
    <row r="14390" spans="1:2" x14ac:dyDescent="0.25">
      <c r="A14390" s="23" t="s">
        <v>318</v>
      </c>
      <c r="B14390" s="30">
        <f t="shared" si="224"/>
        <v>42334</v>
      </c>
    </row>
    <row r="14391" spans="1:2" x14ac:dyDescent="0.25">
      <c r="A14391" s="23" t="s">
        <v>318</v>
      </c>
      <c r="B14391" s="30">
        <f t="shared" si="224"/>
        <v>42334</v>
      </c>
    </row>
    <row r="14392" spans="1:2" x14ac:dyDescent="0.25">
      <c r="A14392" s="23" t="s">
        <v>148</v>
      </c>
      <c r="B14392" s="30">
        <f t="shared" si="224"/>
        <v>42389</v>
      </c>
    </row>
    <row r="14393" spans="1:2" x14ac:dyDescent="0.25">
      <c r="A14393" s="23" t="s">
        <v>148</v>
      </c>
      <c r="B14393" s="30">
        <f t="shared" si="224"/>
        <v>42389</v>
      </c>
    </row>
    <row r="14394" spans="1:2" x14ac:dyDescent="0.25">
      <c r="A14394" s="23" t="s">
        <v>148</v>
      </c>
      <c r="B14394" s="30">
        <f t="shared" si="224"/>
        <v>42389</v>
      </c>
    </row>
    <row r="14395" spans="1:2" x14ac:dyDescent="0.25">
      <c r="A14395" s="23" t="s">
        <v>329</v>
      </c>
      <c r="B14395" s="30">
        <f t="shared" si="224"/>
        <v>40632</v>
      </c>
    </row>
    <row r="14396" spans="1:2" x14ac:dyDescent="0.25">
      <c r="A14396" s="23" t="s">
        <v>329</v>
      </c>
      <c r="B14396" s="30">
        <f t="shared" si="224"/>
        <v>40632</v>
      </c>
    </row>
    <row r="14397" spans="1:2" x14ac:dyDescent="0.25">
      <c r="A14397" s="23" t="s">
        <v>329</v>
      </c>
      <c r="B14397" s="30">
        <f t="shared" si="224"/>
        <v>40632</v>
      </c>
    </row>
    <row r="14398" spans="1:2" x14ac:dyDescent="0.25">
      <c r="A14398" s="23" t="s">
        <v>329</v>
      </c>
      <c r="B14398" s="30">
        <f t="shared" si="224"/>
        <v>40632</v>
      </c>
    </row>
    <row r="14399" spans="1:2" x14ac:dyDescent="0.25">
      <c r="A14399" s="23" t="s">
        <v>329</v>
      </c>
      <c r="B14399" s="30">
        <f t="shared" si="224"/>
        <v>40632</v>
      </c>
    </row>
    <row r="14400" spans="1:2" x14ac:dyDescent="0.25">
      <c r="A14400" s="23" t="s">
        <v>329</v>
      </c>
      <c r="B14400" s="30">
        <f t="shared" si="224"/>
        <v>40632</v>
      </c>
    </row>
    <row r="14401" spans="1:2" x14ac:dyDescent="0.25">
      <c r="A14401" s="23" t="s">
        <v>330</v>
      </c>
      <c r="B14401" s="30">
        <f t="shared" si="224"/>
        <v>40138</v>
      </c>
    </row>
    <row r="14402" spans="1:2" x14ac:dyDescent="0.25">
      <c r="A14402" s="23" t="s">
        <v>330</v>
      </c>
      <c r="B14402" s="30">
        <f t="shared" si="224"/>
        <v>40138</v>
      </c>
    </row>
    <row r="14403" spans="1:2" x14ac:dyDescent="0.25">
      <c r="A14403" s="23" t="s">
        <v>330</v>
      </c>
      <c r="B14403" s="30">
        <f t="shared" ref="B14403:B14466" si="225">DATEVALUE(SUBSTITUTE(A14403,".","-"))</f>
        <v>40138</v>
      </c>
    </row>
    <row r="14404" spans="1:2" x14ac:dyDescent="0.25">
      <c r="A14404" s="23" t="s">
        <v>330</v>
      </c>
      <c r="B14404" s="30">
        <f t="shared" si="225"/>
        <v>40138</v>
      </c>
    </row>
    <row r="14405" spans="1:2" x14ac:dyDescent="0.25">
      <c r="A14405" s="23" t="s">
        <v>330</v>
      </c>
      <c r="B14405" s="30">
        <f t="shared" si="225"/>
        <v>40138</v>
      </c>
    </row>
    <row r="14406" spans="1:2" x14ac:dyDescent="0.25">
      <c r="A14406" s="23" t="s">
        <v>330</v>
      </c>
      <c r="B14406" s="30">
        <f t="shared" si="225"/>
        <v>40138</v>
      </c>
    </row>
    <row r="14407" spans="1:2" x14ac:dyDescent="0.25">
      <c r="A14407" s="23" t="s">
        <v>330</v>
      </c>
      <c r="B14407" s="30">
        <f t="shared" si="225"/>
        <v>40138</v>
      </c>
    </row>
    <row r="14408" spans="1:2" x14ac:dyDescent="0.25">
      <c r="A14408" s="23" t="s">
        <v>330</v>
      </c>
      <c r="B14408" s="30">
        <f t="shared" si="225"/>
        <v>40138</v>
      </c>
    </row>
    <row r="14409" spans="1:2" x14ac:dyDescent="0.25">
      <c r="A14409" s="23" t="s">
        <v>330</v>
      </c>
      <c r="B14409" s="30">
        <f t="shared" si="225"/>
        <v>40138</v>
      </c>
    </row>
    <row r="14410" spans="1:2" x14ac:dyDescent="0.25">
      <c r="A14410" s="23" t="s">
        <v>330</v>
      </c>
      <c r="B14410" s="30">
        <f t="shared" si="225"/>
        <v>40138</v>
      </c>
    </row>
    <row r="14411" spans="1:2" x14ac:dyDescent="0.25">
      <c r="A14411" s="23" t="s">
        <v>330</v>
      </c>
      <c r="B14411" s="30">
        <f t="shared" si="225"/>
        <v>40138</v>
      </c>
    </row>
    <row r="14412" spans="1:2" x14ac:dyDescent="0.25">
      <c r="A14412" s="23" t="s">
        <v>330</v>
      </c>
      <c r="B14412" s="30">
        <f t="shared" si="225"/>
        <v>40138</v>
      </c>
    </row>
    <row r="14413" spans="1:2" x14ac:dyDescent="0.25">
      <c r="A14413" s="23" t="s">
        <v>110</v>
      </c>
      <c r="B14413" s="30">
        <f t="shared" si="225"/>
        <v>42391</v>
      </c>
    </row>
    <row r="14414" spans="1:2" x14ac:dyDescent="0.25">
      <c r="A14414" s="23" t="s">
        <v>110</v>
      </c>
      <c r="B14414" s="30">
        <f t="shared" si="225"/>
        <v>42391</v>
      </c>
    </row>
    <row r="14415" spans="1:2" x14ac:dyDescent="0.25">
      <c r="A14415" s="23" t="s">
        <v>128</v>
      </c>
      <c r="B14415" s="30">
        <f t="shared" si="225"/>
        <v>42400</v>
      </c>
    </row>
    <row r="14416" spans="1:2" x14ac:dyDescent="0.25">
      <c r="A14416" s="23" t="s">
        <v>128</v>
      </c>
      <c r="B14416" s="30">
        <f t="shared" si="225"/>
        <v>42400</v>
      </c>
    </row>
    <row r="14417" spans="1:2" x14ac:dyDescent="0.25">
      <c r="A14417" s="23" t="s">
        <v>331</v>
      </c>
      <c r="B14417" s="30">
        <f t="shared" si="225"/>
        <v>40990</v>
      </c>
    </row>
    <row r="14418" spans="1:2" x14ac:dyDescent="0.25">
      <c r="A14418" s="23" t="s">
        <v>332</v>
      </c>
      <c r="B14418" s="30">
        <f t="shared" si="225"/>
        <v>42244</v>
      </c>
    </row>
    <row r="14419" spans="1:2" x14ac:dyDescent="0.25">
      <c r="A14419" s="23" t="s">
        <v>138</v>
      </c>
      <c r="B14419" s="30">
        <f t="shared" si="225"/>
        <v>42396</v>
      </c>
    </row>
    <row r="14420" spans="1:2" x14ac:dyDescent="0.25">
      <c r="A14420" s="23" t="s">
        <v>138</v>
      </c>
      <c r="B14420" s="30">
        <f t="shared" si="225"/>
        <v>42396</v>
      </c>
    </row>
    <row r="14421" spans="1:2" x14ac:dyDescent="0.25">
      <c r="A14421" s="23" t="s">
        <v>138</v>
      </c>
      <c r="B14421" s="30">
        <f t="shared" si="225"/>
        <v>42396</v>
      </c>
    </row>
    <row r="14422" spans="1:2" x14ac:dyDescent="0.25">
      <c r="A14422" s="23" t="s">
        <v>333</v>
      </c>
      <c r="B14422" s="30">
        <f t="shared" si="225"/>
        <v>40574</v>
      </c>
    </row>
    <row r="14423" spans="1:2" x14ac:dyDescent="0.25">
      <c r="A14423" s="23" t="s">
        <v>333</v>
      </c>
      <c r="B14423" s="30">
        <f t="shared" si="225"/>
        <v>40574</v>
      </c>
    </row>
    <row r="14424" spans="1:2" x14ac:dyDescent="0.25">
      <c r="A14424" s="23" t="s">
        <v>319</v>
      </c>
      <c r="B14424" s="30">
        <f t="shared" si="225"/>
        <v>40197</v>
      </c>
    </row>
    <row r="14425" spans="1:2" x14ac:dyDescent="0.25">
      <c r="A14425" s="23" t="s">
        <v>319</v>
      </c>
      <c r="B14425" s="30">
        <f t="shared" si="225"/>
        <v>40197</v>
      </c>
    </row>
    <row r="14426" spans="1:2" x14ac:dyDescent="0.25">
      <c r="A14426" s="23" t="s">
        <v>319</v>
      </c>
      <c r="B14426" s="30">
        <f t="shared" si="225"/>
        <v>40197</v>
      </c>
    </row>
    <row r="14427" spans="1:2" x14ac:dyDescent="0.25">
      <c r="A14427" s="23" t="s">
        <v>319</v>
      </c>
      <c r="B14427" s="30">
        <f t="shared" si="225"/>
        <v>40197</v>
      </c>
    </row>
    <row r="14428" spans="1:2" x14ac:dyDescent="0.25">
      <c r="A14428" s="23" t="s">
        <v>319</v>
      </c>
      <c r="B14428" s="30">
        <f t="shared" si="225"/>
        <v>40197</v>
      </c>
    </row>
    <row r="14429" spans="1:2" x14ac:dyDescent="0.25">
      <c r="A14429" s="23" t="s">
        <v>319</v>
      </c>
      <c r="B14429" s="30">
        <f t="shared" si="225"/>
        <v>40197</v>
      </c>
    </row>
    <row r="14430" spans="1:2" x14ac:dyDescent="0.25">
      <c r="A14430" s="23" t="s">
        <v>319</v>
      </c>
      <c r="B14430" s="30">
        <f t="shared" si="225"/>
        <v>40197</v>
      </c>
    </row>
    <row r="14431" spans="1:2" x14ac:dyDescent="0.25">
      <c r="A14431" s="23" t="s">
        <v>319</v>
      </c>
      <c r="B14431" s="30">
        <f t="shared" si="225"/>
        <v>40197</v>
      </c>
    </row>
    <row r="14432" spans="1:2" x14ac:dyDescent="0.25">
      <c r="A14432" s="23" t="s">
        <v>319</v>
      </c>
      <c r="B14432" s="30">
        <f t="shared" si="225"/>
        <v>40197</v>
      </c>
    </row>
    <row r="14433" spans="1:2" x14ac:dyDescent="0.25">
      <c r="A14433" s="23" t="s">
        <v>319</v>
      </c>
      <c r="B14433" s="30">
        <f t="shared" si="225"/>
        <v>40197</v>
      </c>
    </row>
    <row r="14434" spans="1:2" x14ac:dyDescent="0.25">
      <c r="A14434" s="23" t="s">
        <v>319</v>
      </c>
      <c r="B14434" s="30">
        <f t="shared" si="225"/>
        <v>40197</v>
      </c>
    </row>
    <row r="14435" spans="1:2" x14ac:dyDescent="0.25">
      <c r="A14435" s="23" t="s">
        <v>319</v>
      </c>
      <c r="B14435" s="30">
        <f t="shared" si="225"/>
        <v>40197</v>
      </c>
    </row>
    <row r="14436" spans="1:2" x14ac:dyDescent="0.25">
      <c r="A14436" s="23" t="s">
        <v>319</v>
      </c>
      <c r="B14436" s="30">
        <f t="shared" si="225"/>
        <v>40197</v>
      </c>
    </row>
    <row r="14437" spans="1:2" x14ac:dyDescent="0.25">
      <c r="A14437" s="23" t="s">
        <v>319</v>
      </c>
      <c r="B14437" s="30">
        <f t="shared" si="225"/>
        <v>40197</v>
      </c>
    </row>
    <row r="14438" spans="1:2" x14ac:dyDescent="0.25">
      <c r="A14438" s="23" t="s">
        <v>319</v>
      </c>
      <c r="B14438" s="30">
        <f t="shared" si="225"/>
        <v>40197</v>
      </c>
    </row>
    <row r="14439" spans="1:2" x14ac:dyDescent="0.25">
      <c r="A14439" s="23" t="s">
        <v>319</v>
      </c>
      <c r="B14439" s="30">
        <f t="shared" si="225"/>
        <v>40197</v>
      </c>
    </row>
    <row r="14440" spans="1:2" x14ac:dyDescent="0.25">
      <c r="A14440" s="23" t="s">
        <v>319</v>
      </c>
      <c r="B14440" s="30">
        <f t="shared" si="225"/>
        <v>40197</v>
      </c>
    </row>
    <row r="14441" spans="1:2" x14ac:dyDescent="0.25">
      <c r="A14441" s="23" t="s">
        <v>319</v>
      </c>
      <c r="B14441" s="30">
        <f t="shared" si="225"/>
        <v>40197</v>
      </c>
    </row>
    <row r="14442" spans="1:2" x14ac:dyDescent="0.25">
      <c r="A14442" s="23" t="s">
        <v>319</v>
      </c>
      <c r="B14442" s="30">
        <f t="shared" si="225"/>
        <v>40197</v>
      </c>
    </row>
    <row r="14443" spans="1:2" x14ac:dyDescent="0.25">
      <c r="A14443" s="23" t="s">
        <v>319</v>
      </c>
      <c r="B14443" s="30">
        <f t="shared" si="225"/>
        <v>40197</v>
      </c>
    </row>
    <row r="14444" spans="1:2" x14ac:dyDescent="0.25">
      <c r="A14444" s="23" t="s">
        <v>319</v>
      </c>
      <c r="B14444" s="30">
        <f t="shared" si="225"/>
        <v>40197</v>
      </c>
    </row>
    <row r="14445" spans="1:2" x14ac:dyDescent="0.25">
      <c r="A14445" s="23" t="s">
        <v>319</v>
      </c>
      <c r="B14445" s="30">
        <f t="shared" si="225"/>
        <v>40197</v>
      </c>
    </row>
    <row r="14446" spans="1:2" x14ac:dyDescent="0.25">
      <c r="A14446" s="23" t="s">
        <v>319</v>
      </c>
      <c r="B14446" s="30">
        <f t="shared" si="225"/>
        <v>40197</v>
      </c>
    </row>
    <row r="14447" spans="1:2" x14ac:dyDescent="0.25">
      <c r="A14447" s="23" t="s">
        <v>319</v>
      </c>
      <c r="B14447" s="30">
        <f t="shared" si="225"/>
        <v>40197</v>
      </c>
    </row>
    <row r="14448" spans="1:2" x14ac:dyDescent="0.25">
      <c r="A14448" s="23" t="s">
        <v>319</v>
      </c>
      <c r="B14448" s="30">
        <f t="shared" si="225"/>
        <v>40197</v>
      </c>
    </row>
    <row r="14449" spans="1:2" x14ac:dyDescent="0.25">
      <c r="A14449" s="23" t="s">
        <v>319</v>
      </c>
      <c r="B14449" s="30">
        <f t="shared" si="225"/>
        <v>40197</v>
      </c>
    </row>
    <row r="14450" spans="1:2" x14ac:dyDescent="0.25">
      <c r="A14450" s="23" t="s">
        <v>319</v>
      </c>
      <c r="B14450" s="30">
        <f t="shared" si="225"/>
        <v>40197</v>
      </c>
    </row>
    <row r="14451" spans="1:2" x14ac:dyDescent="0.25">
      <c r="A14451" s="23" t="s">
        <v>319</v>
      </c>
      <c r="B14451" s="30">
        <f t="shared" si="225"/>
        <v>40197</v>
      </c>
    </row>
    <row r="14452" spans="1:2" x14ac:dyDescent="0.25">
      <c r="A14452" s="23" t="s">
        <v>319</v>
      </c>
      <c r="B14452" s="30">
        <f t="shared" si="225"/>
        <v>40197</v>
      </c>
    </row>
    <row r="14453" spans="1:2" x14ac:dyDescent="0.25">
      <c r="A14453" s="23" t="s">
        <v>319</v>
      </c>
      <c r="B14453" s="30">
        <f t="shared" si="225"/>
        <v>40197</v>
      </c>
    </row>
    <row r="14454" spans="1:2" x14ac:dyDescent="0.25">
      <c r="A14454" s="23" t="s">
        <v>319</v>
      </c>
      <c r="B14454" s="30">
        <f t="shared" si="225"/>
        <v>40197</v>
      </c>
    </row>
    <row r="14455" spans="1:2" x14ac:dyDescent="0.25">
      <c r="A14455" s="23" t="s">
        <v>319</v>
      </c>
      <c r="B14455" s="30">
        <f t="shared" si="225"/>
        <v>40197</v>
      </c>
    </row>
    <row r="14456" spans="1:2" x14ac:dyDescent="0.25">
      <c r="A14456" s="23" t="s">
        <v>319</v>
      </c>
      <c r="B14456" s="30">
        <f t="shared" si="225"/>
        <v>40197</v>
      </c>
    </row>
    <row r="14457" spans="1:2" x14ac:dyDescent="0.25">
      <c r="A14457" s="23" t="s">
        <v>319</v>
      </c>
      <c r="B14457" s="30">
        <f t="shared" si="225"/>
        <v>40197</v>
      </c>
    </row>
    <row r="14458" spans="1:2" x14ac:dyDescent="0.25">
      <c r="A14458" s="23" t="s">
        <v>319</v>
      </c>
      <c r="B14458" s="30">
        <f t="shared" si="225"/>
        <v>40197</v>
      </c>
    </row>
    <row r="14459" spans="1:2" x14ac:dyDescent="0.25">
      <c r="A14459" s="23" t="s">
        <v>319</v>
      </c>
      <c r="B14459" s="30">
        <f t="shared" si="225"/>
        <v>40197</v>
      </c>
    </row>
    <row r="14460" spans="1:2" x14ac:dyDescent="0.25">
      <c r="A14460" s="23" t="s">
        <v>319</v>
      </c>
      <c r="B14460" s="30">
        <f t="shared" si="225"/>
        <v>40197</v>
      </c>
    </row>
    <row r="14461" spans="1:2" x14ac:dyDescent="0.25">
      <c r="A14461" s="23" t="s">
        <v>319</v>
      </c>
      <c r="B14461" s="30">
        <f t="shared" si="225"/>
        <v>40197</v>
      </c>
    </row>
    <row r="14462" spans="1:2" x14ac:dyDescent="0.25">
      <c r="A14462" s="23" t="s">
        <v>319</v>
      </c>
      <c r="B14462" s="30">
        <f t="shared" si="225"/>
        <v>40197</v>
      </c>
    </row>
    <row r="14463" spans="1:2" x14ac:dyDescent="0.25">
      <c r="A14463" s="23" t="s">
        <v>319</v>
      </c>
      <c r="B14463" s="30">
        <f t="shared" si="225"/>
        <v>40197</v>
      </c>
    </row>
    <row r="14464" spans="1:2" x14ac:dyDescent="0.25">
      <c r="A14464" s="23" t="s">
        <v>319</v>
      </c>
      <c r="B14464" s="30">
        <f t="shared" si="225"/>
        <v>40197</v>
      </c>
    </row>
    <row r="14465" spans="1:2" x14ac:dyDescent="0.25">
      <c r="A14465" s="23" t="s">
        <v>319</v>
      </c>
      <c r="B14465" s="30">
        <f t="shared" si="225"/>
        <v>40197</v>
      </c>
    </row>
    <row r="14466" spans="1:2" x14ac:dyDescent="0.25">
      <c r="A14466" s="23" t="s">
        <v>319</v>
      </c>
      <c r="B14466" s="30">
        <f t="shared" si="225"/>
        <v>40197</v>
      </c>
    </row>
    <row r="14467" spans="1:2" x14ac:dyDescent="0.25">
      <c r="A14467" s="23" t="s">
        <v>319</v>
      </c>
      <c r="B14467" s="30">
        <f t="shared" ref="B14467:B14530" si="226">DATEVALUE(SUBSTITUTE(A14467,".","-"))</f>
        <v>40197</v>
      </c>
    </row>
    <row r="14468" spans="1:2" x14ac:dyDescent="0.25">
      <c r="A14468" s="23" t="s">
        <v>319</v>
      </c>
      <c r="B14468" s="30">
        <f t="shared" si="226"/>
        <v>40197</v>
      </c>
    </row>
    <row r="14469" spans="1:2" x14ac:dyDescent="0.25">
      <c r="A14469" s="23" t="s">
        <v>319</v>
      </c>
      <c r="B14469" s="30">
        <f t="shared" si="226"/>
        <v>40197</v>
      </c>
    </row>
    <row r="14470" spans="1:2" x14ac:dyDescent="0.25">
      <c r="A14470" s="23" t="s">
        <v>319</v>
      </c>
      <c r="B14470" s="30">
        <f t="shared" si="226"/>
        <v>40197</v>
      </c>
    </row>
    <row r="14471" spans="1:2" x14ac:dyDescent="0.25">
      <c r="A14471" s="23" t="s">
        <v>319</v>
      </c>
      <c r="B14471" s="30">
        <f t="shared" si="226"/>
        <v>40197</v>
      </c>
    </row>
    <row r="14472" spans="1:2" x14ac:dyDescent="0.25">
      <c r="A14472" s="23" t="s">
        <v>319</v>
      </c>
      <c r="B14472" s="30">
        <f t="shared" si="226"/>
        <v>40197</v>
      </c>
    </row>
    <row r="14473" spans="1:2" x14ac:dyDescent="0.25">
      <c r="A14473" s="23" t="s">
        <v>319</v>
      </c>
      <c r="B14473" s="30">
        <f t="shared" si="226"/>
        <v>40197</v>
      </c>
    </row>
    <row r="14474" spans="1:2" x14ac:dyDescent="0.25">
      <c r="A14474" s="23" t="s">
        <v>319</v>
      </c>
      <c r="B14474" s="30">
        <f t="shared" si="226"/>
        <v>40197</v>
      </c>
    </row>
    <row r="14475" spans="1:2" x14ac:dyDescent="0.25">
      <c r="A14475" s="23" t="s">
        <v>319</v>
      </c>
      <c r="B14475" s="30">
        <f t="shared" si="226"/>
        <v>40197</v>
      </c>
    </row>
    <row r="14476" spans="1:2" x14ac:dyDescent="0.25">
      <c r="A14476" s="23" t="s">
        <v>319</v>
      </c>
      <c r="B14476" s="30">
        <f t="shared" si="226"/>
        <v>40197</v>
      </c>
    </row>
    <row r="14477" spans="1:2" x14ac:dyDescent="0.25">
      <c r="A14477" s="23" t="s">
        <v>319</v>
      </c>
      <c r="B14477" s="30">
        <f t="shared" si="226"/>
        <v>40197</v>
      </c>
    </row>
    <row r="14478" spans="1:2" x14ac:dyDescent="0.25">
      <c r="A14478" s="23" t="s">
        <v>320</v>
      </c>
      <c r="B14478" s="30">
        <f t="shared" si="226"/>
        <v>40290</v>
      </c>
    </row>
    <row r="14479" spans="1:2" x14ac:dyDescent="0.25">
      <c r="A14479" s="23" t="s">
        <v>320</v>
      </c>
      <c r="B14479" s="30">
        <f t="shared" si="226"/>
        <v>40290</v>
      </c>
    </row>
    <row r="14480" spans="1:2" x14ac:dyDescent="0.25">
      <c r="A14480" s="23" t="s">
        <v>320</v>
      </c>
      <c r="B14480" s="30">
        <f t="shared" si="226"/>
        <v>40290</v>
      </c>
    </row>
    <row r="14481" spans="1:2" x14ac:dyDescent="0.25">
      <c r="A14481" s="23" t="s">
        <v>320</v>
      </c>
      <c r="B14481" s="30">
        <f t="shared" si="226"/>
        <v>40290</v>
      </c>
    </row>
    <row r="14482" spans="1:2" x14ac:dyDescent="0.25">
      <c r="A14482" s="23" t="s">
        <v>320</v>
      </c>
      <c r="B14482" s="30">
        <f t="shared" si="226"/>
        <v>40290</v>
      </c>
    </row>
    <row r="14483" spans="1:2" x14ac:dyDescent="0.25">
      <c r="A14483" s="23" t="s">
        <v>320</v>
      </c>
      <c r="B14483" s="30">
        <f t="shared" si="226"/>
        <v>40290</v>
      </c>
    </row>
    <row r="14484" spans="1:2" x14ac:dyDescent="0.25">
      <c r="A14484" s="23" t="s">
        <v>320</v>
      </c>
      <c r="B14484" s="30">
        <f t="shared" si="226"/>
        <v>40290</v>
      </c>
    </row>
    <row r="14485" spans="1:2" x14ac:dyDescent="0.25">
      <c r="A14485" s="23" t="s">
        <v>320</v>
      </c>
      <c r="B14485" s="30">
        <f t="shared" si="226"/>
        <v>40290</v>
      </c>
    </row>
    <row r="14486" spans="1:2" x14ac:dyDescent="0.25">
      <c r="A14486" s="23" t="s">
        <v>320</v>
      </c>
      <c r="B14486" s="30">
        <f t="shared" si="226"/>
        <v>40290</v>
      </c>
    </row>
    <row r="14487" spans="1:2" x14ac:dyDescent="0.25">
      <c r="A14487" s="23" t="s">
        <v>320</v>
      </c>
      <c r="B14487" s="30">
        <f t="shared" si="226"/>
        <v>40290</v>
      </c>
    </row>
    <row r="14488" spans="1:2" x14ac:dyDescent="0.25">
      <c r="A14488" s="23" t="s">
        <v>320</v>
      </c>
      <c r="B14488" s="30">
        <f t="shared" si="226"/>
        <v>40290</v>
      </c>
    </row>
    <row r="14489" spans="1:2" x14ac:dyDescent="0.25">
      <c r="A14489" s="23" t="s">
        <v>320</v>
      </c>
      <c r="B14489" s="30">
        <f t="shared" si="226"/>
        <v>40290</v>
      </c>
    </row>
    <row r="14490" spans="1:2" x14ac:dyDescent="0.25">
      <c r="A14490" s="23" t="s">
        <v>320</v>
      </c>
      <c r="B14490" s="30">
        <f t="shared" si="226"/>
        <v>40290</v>
      </c>
    </row>
    <row r="14491" spans="1:2" x14ac:dyDescent="0.25">
      <c r="A14491" s="23" t="s">
        <v>320</v>
      </c>
      <c r="B14491" s="30">
        <f t="shared" si="226"/>
        <v>40290</v>
      </c>
    </row>
    <row r="14492" spans="1:2" x14ac:dyDescent="0.25">
      <c r="A14492" s="23" t="s">
        <v>320</v>
      </c>
      <c r="B14492" s="30">
        <f t="shared" si="226"/>
        <v>40290</v>
      </c>
    </row>
    <row r="14493" spans="1:2" x14ac:dyDescent="0.25">
      <c r="A14493" s="23" t="s">
        <v>320</v>
      </c>
      <c r="B14493" s="30">
        <f t="shared" si="226"/>
        <v>40290</v>
      </c>
    </row>
    <row r="14494" spans="1:2" x14ac:dyDescent="0.25">
      <c r="A14494" s="23" t="s">
        <v>320</v>
      </c>
      <c r="B14494" s="30">
        <f t="shared" si="226"/>
        <v>40290</v>
      </c>
    </row>
    <row r="14495" spans="1:2" x14ac:dyDescent="0.25">
      <c r="A14495" s="23" t="s">
        <v>320</v>
      </c>
      <c r="B14495" s="30">
        <f t="shared" si="226"/>
        <v>40290</v>
      </c>
    </row>
    <row r="14496" spans="1:2" x14ac:dyDescent="0.25">
      <c r="A14496" s="23" t="s">
        <v>320</v>
      </c>
      <c r="B14496" s="30">
        <f t="shared" si="226"/>
        <v>40290</v>
      </c>
    </row>
    <row r="14497" spans="1:2" x14ac:dyDescent="0.25">
      <c r="A14497" s="23" t="s">
        <v>320</v>
      </c>
      <c r="B14497" s="30">
        <f t="shared" si="226"/>
        <v>40290</v>
      </c>
    </row>
    <row r="14498" spans="1:2" x14ac:dyDescent="0.25">
      <c r="A14498" s="23" t="s">
        <v>320</v>
      </c>
      <c r="B14498" s="30">
        <f t="shared" si="226"/>
        <v>40290</v>
      </c>
    </row>
    <row r="14499" spans="1:2" x14ac:dyDescent="0.25">
      <c r="A14499" s="23" t="s">
        <v>320</v>
      </c>
      <c r="B14499" s="30">
        <f t="shared" si="226"/>
        <v>40290</v>
      </c>
    </row>
    <row r="14500" spans="1:2" x14ac:dyDescent="0.25">
      <c r="A14500" s="23" t="s">
        <v>320</v>
      </c>
      <c r="B14500" s="30">
        <f t="shared" si="226"/>
        <v>40290</v>
      </c>
    </row>
    <row r="14501" spans="1:2" x14ac:dyDescent="0.25">
      <c r="A14501" s="23" t="s">
        <v>320</v>
      </c>
      <c r="B14501" s="30">
        <f t="shared" si="226"/>
        <v>40290</v>
      </c>
    </row>
    <row r="14502" spans="1:2" x14ac:dyDescent="0.25">
      <c r="A14502" s="23" t="s">
        <v>320</v>
      </c>
      <c r="B14502" s="30">
        <f t="shared" si="226"/>
        <v>40290</v>
      </c>
    </row>
    <row r="14503" spans="1:2" x14ac:dyDescent="0.25">
      <c r="A14503" s="23" t="s">
        <v>320</v>
      </c>
      <c r="B14503" s="30">
        <f t="shared" si="226"/>
        <v>40290</v>
      </c>
    </row>
    <row r="14504" spans="1:2" x14ac:dyDescent="0.25">
      <c r="A14504" s="23" t="s">
        <v>320</v>
      </c>
      <c r="B14504" s="30">
        <f t="shared" si="226"/>
        <v>40290</v>
      </c>
    </row>
    <row r="14505" spans="1:2" x14ac:dyDescent="0.25">
      <c r="A14505" s="23" t="s">
        <v>320</v>
      </c>
      <c r="B14505" s="30">
        <f t="shared" si="226"/>
        <v>40290</v>
      </c>
    </row>
    <row r="14506" spans="1:2" x14ac:dyDescent="0.25">
      <c r="A14506" s="23" t="s">
        <v>320</v>
      </c>
      <c r="B14506" s="30">
        <f t="shared" si="226"/>
        <v>40290</v>
      </c>
    </row>
    <row r="14507" spans="1:2" x14ac:dyDescent="0.25">
      <c r="A14507" s="23" t="s">
        <v>320</v>
      </c>
      <c r="B14507" s="30">
        <f t="shared" si="226"/>
        <v>40290</v>
      </c>
    </row>
    <row r="14508" spans="1:2" x14ac:dyDescent="0.25">
      <c r="A14508" s="23" t="s">
        <v>320</v>
      </c>
      <c r="B14508" s="30">
        <f t="shared" si="226"/>
        <v>40290</v>
      </c>
    </row>
    <row r="14509" spans="1:2" x14ac:dyDescent="0.25">
      <c r="A14509" s="23" t="s">
        <v>320</v>
      </c>
      <c r="B14509" s="30">
        <f t="shared" si="226"/>
        <v>40290</v>
      </c>
    </row>
    <row r="14510" spans="1:2" x14ac:dyDescent="0.25">
      <c r="A14510" s="23" t="s">
        <v>320</v>
      </c>
      <c r="B14510" s="30">
        <f t="shared" si="226"/>
        <v>40290</v>
      </c>
    </row>
    <row r="14511" spans="1:2" x14ac:dyDescent="0.25">
      <c r="A14511" s="23" t="s">
        <v>320</v>
      </c>
      <c r="B14511" s="30">
        <f t="shared" si="226"/>
        <v>40290</v>
      </c>
    </row>
    <row r="14512" spans="1:2" x14ac:dyDescent="0.25">
      <c r="A14512" s="23" t="s">
        <v>320</v>
      </c>
      <c r="B14512" s="30">
        <f t="shared" si="226"/>
        <v>40290</v>
      </c>
    </row>
    <row r="14513" spans="1:2" x14ac:dyDescent="0.25">
      <c r="A14513" s="23" t="s">
        <v>320</v>
      </c>
      <c r="B14513" s="30">
        <f t="shared" si="226"/>
        <v>40290</v>
      </c>
    </row>
    <row r="14514" spans="1:2" x14ac:dyDescent="0.25">
      <c r="A14514" s="23" t="s">
        <v>334</v>
      </c>
      <c r="B14514" s="30">
        <f t="shared" si="226"/>
        <v>40391</v>
      </c>
    </row>
    <row r="14515" spans="1:2" x14ac:dyDescent="0.25">
      <c r="A14515" s="23" t="s">
        <v>334</v>
      </c>
      <c r="B14515" s="30">
        <f t="shared" si="226"/>
        <v>40391</v>
      </c>
    </row>
    <row r="14516" spans="1:2" x14ac:dyDescent="0.25">
      <c r="A14516" s="23" t="s">
        <v>334</v>
      </c>
      <c r="B14516" s="30">
        <f t="shared" si="226"/>
        <v>40391</v>
      </c>
    </row>
    <row r="14517" spans="1:2" x14ac:dyDescent="0.25">
      <c r="A14517" s="23" t="s">
        <v>334</v>
      </c>
      <c r="B14517" s="30">
        <f t="shared" si="226"/>
        <v>40391</v>
      </c>
    </row>
    <row r="14518" spans="1:2" x14ac:dyDescent="0.25">
      <c r="A14518" s="23" t="s">
        <v>334</v>
      </c>
      <c r="B14518" s="30">
        <f t="shared" si="226"/>
        <v>40391</v>
      </c>
    </row>
    <row r="14519" spans="1:2" x14ac:dyDescent="0.25">
      <c r="A14519" s="23" t="s">
        <v>334</v>
      </c>
      <c r="B14519" s="30">
        <f t="shared" si="226"/>
        <v>40391</v>
      </c>
    </row>
    <row r="14520" spans="1:2" x14ac:dyDescent="0.25">
      <c r="A14520" s="23" t="s">
        <v>334</v>
      </c>
      <c r="B14520" s="30">
        <f t="shared" si="226"/>
        <v>40391</v>
      </c>
    </row>
    <row r="14521" spans="1:2" x14ac:dyDescent="0.25">
      <c r="A14521" s="23" t="s">
        <v>334</v>
      </c>
      <c r="B14521" s="30">
        <f t="shared" si="226"/>
        <v>40391</v>
      </c>
    </row>
    <row r="14522" spans="1:2" x14ac:dyDescent="0.25">
      <c r="A14522" s="23" t="s">
        <v>334</v>
      </c>
      <c r="B14522" s="30">
        <f t="shared" si="226"/>
        <v>40391</v>
      </c>
    </row>
    <row r="14523" spans="1:2" x14ac:dyDescent="0.25">
      <c r="A14523" s="23" t="s">
        <v>334</v>
      </c>
      <c r="B14523" s="30">
        <f t="shared" si="226"/>
        <v>40391</v>
      </c>
    </row>
    <row r="14524" spans="1:2" x14ac:dyDescent="0.25">
      <c r="A14524" s="23" t="s">
        <v>334</v>
      </c>
      <c r="B14524" s="30">
        <f t="shared" si="226"/>
        <v>40391</v>
      </c>
    </row>
    <row r="14525" spans="1:2" x14ac:dyDescent="0.25">
      <c r="A14525" s="23" t="s">
        <v>334</v>
      </c>
      <c r="B14525" s="30">
        <f t="shared" si="226"/>
        <v>40391</v>
      </c>
    </row>
    <row r="14526" spans="1:2" x14ac:dyDescent="0.25">
      <c r="A14526" s="23" t="s">
        <v>334</v>
      </c>
      <c r="B14526" s="30">
        <f t="shared" si="226"/>
        <v>40391</v>
      </c>
    </row>
    <row r="14527" spans="1:2" x14ac:dyDescent="0.25">
      <c r="A14527" s="23" t="s">
        <v>334</v>
      </c>
      <c r="B14527" s="30">
        <f t="shared" si="226"/>
        <v>40391</v>
      </c>
    </row>
    <row r="14528" spans="1:2" x14ac:dyDescent="0.25">
      <c r="A14528" s="23" t="s">
        <v>334</v>
      </c>
      <c r="B14528" s="30">
        <f t="shared" si="226"/>
        <v>40391</v>
      </c>
    </row>
    <row r="14529" spans="1:2" x14ac:dyDescent="0.25">
      <c r="A14529" s="23" t="s">
        <v>334</v>
      </c>
      <c r="B14529" s="30">
        <f t="shared" si="226"/>
        <v>40391</v>
      </c>
    </row>
    <row r="14530" spans="1:2" x14ac:dyDescent="0.25">
      <c r="A14530" s="23" t="s">
        <v>334</v>
      </c>
      <c r="B14530" s="30">
        <f t="shared" si="226"/>
        <v>40391</v>
      </c>
    </row>
    <row r="14531" spans="1:2" x14ac:dyDescent="0.25">
      <c r="A14531" s="23" t="s">
        <v>334</v>
      </c>
      <c r="B14531" s="30">
        <f t="shared" ref="B14531:B14594" si="227">DATEVALUE(SUBSTITUTE(A14531,".","-"))</f>
        <v>40391</v>
      </c>
    </row>
    <row r="14532" spans="1:2" x14ac:dyDescent="0.25">
      <c r="A14532" s="23" t="s">
        <v>334</v>
      </c>
      <c r="B14532" s="30">
        <f t="shared" si="227"/>
        <v>40391</v>
      </c>
    </row>
    <row r="14533" spans="1:2" x14ac:dyDescent="0.25">
      <c r="A14533" s="23" t="s">
        <v>334</v>
      </c>
      <c r="B14533" s="30">
        <f t="shared" si="227"/>
        <v>40391</v>
      </c>
    </row>
    <row r="14534" spans="1:2" x14ac:dyDescent="0.25">
      <c r="A14534" s="23" t="s">
        <v>334</v>
      </c>
      <c r="B14534" s="30">
        <f t="shared" si="227"/>
        <v>40391</v>
      </c>
    </row>
    <row r="14535" spans="1:2" x14ac:dyDescent="0.25">
      <c r="A14535" s="23" t="s">
        <v>334</v>
      </c>
      <c r="B14535" s="30">
        <f t="shared" si="227"/>
        <v>40391</v>
      </c>
    </row>
    <row r="14536" spans="1:2" x14ac:dyDescent="0.25">
      <c r="A14536" s="23" t="s">
        <v>334</v>
      </c>
      <c r="B14536" s="30">
        <f t="shared" si="227"/>
        <v>40391</v>
      </c>
    </row>
    <row r="14537" spans="1:2" x14ac:dyDescent="0.25">
      <c r="A14537" s="23" t="s">
        <v>334</v>
      </c>
      <c r="B14537" s="30">
        <f t="shared" si="227"/>
        <v>40391</v>
      </c>
    </row>
    <row r="14538" spans="1:2" x14ac:dyDescent="0.25">
      <c r="A14538" s="23" t="s">
        <v>334</v>
      </c>
      <c r="B14538" s="30">
        <f t="shared" si="227"/>
        <v>40391</v>
      </c>
    </row>
    <row r="14539" spans="1:2" x14ac:dyDescent="0.25">
      <c r="A14539" s="23" t="s">
        <v>334</v>
      </c>
      <c r="B14539" s="30">
        <f t="shared" si="227"/>
        <v>40391</v>
      </c>
    </row>
    <row r="14540" spans="1:2" x14ac:dyDescent="0.25">
      <c r="A14540" s="23" t="s">
        <v>334</v>
      </c>
      <c r="B14540" s="30">
        <f t="shared" si="227"/>
        <v>40391</v>
      </c>
    </row>
    <row r="14541" spans="1:2" x14ac:dyDescent="0.25">
      <c r="A14541" s="23" t="s">
        <v>334</v>
      </c>
      <c r="B14541" s="30">
        <f t="shared" si="227"/>
        <v>40391</v>
      </c>
    </row>
    <row r="14542" spans="1:2" x14ac:dyDescent="0.25">
      <c r="A14542" s="23" t="s">
        <v>334</v>
      </c>
      <c r="B14542" s="30">
        <f t="shared" si="227"/>
        <v>40391</v>
      </c>
    </row>
    <row r="14543" spans="1:2" x14ac:dyDescent="0.25">
      <c r="A14543" s="23" t="s">
        <v>334</v>
      </c>
      <c r="B14543" s="30">
        <f t="shared" si="227"/>
        <v>40391</v>
      </c>
    </row>
    <row r="14544" spans="1:2" x14ac:dyDescent="0.25">
      <c r="A14544" s="23" t="s">
        <v>334</v>
      </c>
      <c r="B14544" s="30">
        <f t="shared" si="227"/>
        <v>40391</v>
      </c>
    </row>
    <row r="14545" spans="1:2" x14ac:dyDescent="0.25">
      <c r="A14545" s="23" t="s">
        <v>334</v>
      </c>
      <c r="B14545" s="30">
        <f t="shared" si="227"/>
        <v>40391</v>
      </c>
    </row>
    <row r="14546" spans="1:2" x14ac:dyDescent="0.25">
      <c r="A14546" s="23" t="s">
        <v>334</v>
      </c>
      <c r="B14546" s="30">
        <f t="shared" si="227"/>
        <v>40391</v>
      </c>
    </row>
    <row r="14547" spans="1:2" x14ac:dyDescent="0.25">
      <c r="A14547" s="23" t="s">
        <v>334</v>
      </c>
      <c r="B14547" s="30">
        <f t="shared" si="227"/>
        <v>40391</v>
      </c>
    </row>
    <row r="14548" spans="1:2" x14ac:dyDescent="0.25">
      <c r="A14548" s="23" t="s">
        <v>334</v>
      </c>
      <c r="B14548" s="30">
        <f t="shared" si="227"/>
        <v>40391</v>
      </c>
    </row>
    <row r="14549" spans="1:2" x14ac:dyDescent="0.25">
      <c r="A14549" s="23" t="s">
        <v>334</v>
      </c>
      <c r="B14549" s="30">
        <f t="shared" si="227"/>
        <v>40391</v>
      </c>
    </row>
    <row r="14550" spans="1:2" x14ac:dyDescent="0.25">
      <c r="A14550" s="23" t="s">
        <v>334</v>
      </c>
      <c r="B14550" s="30">
        <f t="shared" si="227"/>
        <v>40391</v>
      </c>
    </row>
    <row r="14551" spans="1:2" x14ac:dyDescent="0.25">
      <c r="A14551" s="23" t="s">
        <v>334</v>
      </c>
      <c r="B14551" s="30">
        <f t="shared" si="227"/>
        <v>40391</v>
      </c>
    </row>
    <row r="14552" spans="1:2" x14ac:dyDescent="0.25">
      <c r="A14552" s="23" t="s">
        <v>334</v>
      </c>
      <c r="B14552" s="30">
        <f t="shared" si="227"/>
        <v>40391</v>
      </c>
    </row>
    <row r="14553" spans="1:2" x14ac:dyDescent="0.25">
      <c r="A14553" s="23" t="s">
        <v>334</v>
      </c>
      <c r="B14553" s="30">
        <f t="shared" si="227"/>
        <v>40391</v>
      </c>
    </row>
    <row r="14554" spans="1:2" x14ac:dyDescent="0.25">
      <c r="A14554" s="23" t="s">
        <v>335</v>
      </c>
      <c r="B14554" s="30">
        <f t="shared" si="227"/>
        <v>40422</v>
      </c>
    </row>
    <row r="14555" spans="1:2" x14ac:dyDescent="0.25">
      <c r="A14555" s="23" t="s">
        <v>335</v>
      </c>
      <c r="B14555" s="30">
        <f t="shared" si="227"/>
        <v>40422</v>
      </c>
    </row>
    <row r="14556" spans="1:2" x14ac:dyDescent="0.25">
      <c r="A14556" s="23" t="s">
        <v>335</v>
      </c>
      <c r="B14556" s="30">
        <f t="shared" si="227"/>
        <v>40422</v>
      </c>
    </row>
    <row r="14557" spans="1:2" x14ac:dyDescent="0.25">
      <c r="A14557" s="23" t="s">
        <v>335</v>
      </c>
      <c r="B14557" s="30">
        <f t="shared" si="227"/>
        <v>40422</v>
      </c>
    </row>
    <row r="14558" spans="1:2" x14ac:dyDescent="0.25">
      <c r="A14558" s="23" t="s">
        <v>335</v>
      </c>
      <c r="B14558" s="30">
        <f t="shared" si="227"/>
        <v>40422</v>
      </c>
    </row>
    <row r="14559" spans="1:2" x14ac:dyDescent="0.25">
      <c r="A14559" s="23" t="s">
        <v>335</v>
      </c>
      <c r="B14559" s="30">
        <f t="shared" si="227"/>
        <v>40422</v>
      </c>
    </row>
    <row r="14560" spans="1:2" x14ac:dyDescent="0.25">
      <c r="A14560" s="23" t="s">
        <v>335</v>
      </c>
      <c r="B14560" s="30">
        <f t="shared" si="227"/>
        <v>40422</v>
      </c>
    </row>
    <row r="14561" spans="1:2" x14ac:dyDescent="0.25">
      <c r="A14561" s="23" t="s">
        <v>335</v>
      </c>
      <c r="B14561" s="30">
        <f t="shared" si="227"/>
        <v>40422</v>
      </c>
    </row>
    <row r="14562" spans="1:2" x14ac:dyDescent="0.25">
      <c r="A14562" s="23" t="s">
        <v>335</v>
      </c>
      <c r="B14562" s="30">
        <f t="shared" si="227"/>
        <v>40422</v>
      </c>
    </row>
    <row r="14563" spans="1:2" x14ac:dyDescent="0.25">
      <c r="A14563" s="23" t="s">
        <v>335</v>
      </c>
      <c r="B14563" s="30">
        <f t="shared" si="227"/>
        <v>40422</v>
      </c>
    </row>
    <row r="14564" spans="1:2" x14ac:dyDescent="0.25">
      <c r="A14564" s="23" t="s">
        <v>335</v>
      </c>
      <c r="B14564" s="30">
        <f t="shared" si="227"/>
        <v>40422</v>
      </c>
    </row>
    <row r="14565" spans="1:2" x14ac:dyDescent="0.25">
      <c r="A14565" s="23" t="s">
        <v>335</v>
      </c>
      <c r="B14565" s="30">
        <f t="shared" si="227"/>
        <v>40422</v>
      </c>
    </row>
    <row r="14566" spans="1:2" x14ac:dyDescent="0.25">
      <c r="A14566" s="23" t="s">
        <v>335</v>
      </c>
      <c r="B14566" s="30">
        <f t="shared" si="227"/>
        <v>40422</v>
      </c>
    </row>
    <row r="14567" spans="1:2" x14ac:dyDescent="0.25">
      <c r="A14567" s="23" t="s">
        <v>335</v>
      </c>
      <c r="B14567" s="30">
        <f t="shared" si="227"/>
        <v>40422</v>
      </c>
    </row>
    <row r="14568" spans="1:2" x14ac:dyDescent="0.25">
      <c r="A14568" s="23" t="s">
        <v>335</v>
      </c>
      <c r="B14568" s="30">
        <f t="shared" si="227"/>
        <v>40422</v>
      </c>
    </row>
    <row r="14569" spans="1:2" x14ac:dyDescent="0.25">
      <c r="A14569" s="23" t="s">
        <v>335</v>
      </c>
      <c r="B14569" s="30">
        <f t="shared" si="227"/>
        <v>40422</v>
      </c>
    </row>
    <row r="14570" spans="1:2" x14ac:dyDescent="0.25">
      <c r="A14570" s="23" t="s">
        <v>335</v>
      </c>
      <c r="B14570" s="30">
        <f t="shared" si="227"/>
        <v>40422</v>
      </c>
    </row>
    <row r="14571" spans="1:2" x14ac:dyDescent="0.25">
      <c r="A14571" s="23" t="s">
        <v>335</v>
      </c>
      <c r="B14571" s="30">
        <f t="shared" si="227"/>
        <v>40422</v>
      </c>
    </row>
    <row r="14572" spans="1:2" x14ac:dyDescent="0.25">
      <c r="A14572" s="23" t="s">
        <v>335</v>
      </c>
      <c r="B14572" s="30">
        <f t="shared" si="227"/>
        <v>40422</v>
      </c>
    </row>
    <row r="14573" spans="1:2" x14ac:dyDescent="0.25">
      <c r="A14573" s="23" t="s">
        <v>335</v>
      </c>
      <c r="B14573" s="30">
        <f t="shared" si="227"/>
        <v>40422</v>
      </c>
    </row>
    <row r="14574" spans="1:2" x14ac:dyDescent="0.25">
      <c r="A14574" s="23" t="s">
        <v>335</v>
      </c>
      <c r="B14574" s="30">
        <f t="shared" si="227"/>
        <v>40422</v>
      </c>
    </row>
    <row r="14575" spans="1:2" x14ac:dyDescent="0.25">
      <c r="A14575" s="23" t="s">
        <v>335</v>
      </c>
      <c r="B14575" s="30">
        <f t="shared" si="227"/>
        <v>40422</v>
      </c>
    </row>
    <row r="14576" spans="1:2" x14ac:dyDescent="0.25">
      <c r="A14576" s="23" t="s">
        <v>335</v>
      </c>
      <c r="B14576" s="30">
        <f t="shared" si="227"/>
        <v>40422</v>
      </c>
    </row>
    <row r="14577" spans="1:2" x14ac:dyDescent="0.25">
      <c r="A14577" s="23" t="s">
        <v>335</v>
      </c>
      <c r="B14577" s="30">
        <f t="shared" si="227"/>
        <v>40422</v>
      </c>
    </row>
    <row r="14578" spans="1:2" x14ac:dyDescent="0.25">
      <c r="A14578" s="23" t="s">
        <v>335</v>
      </c>
      <c r="B14578" s="30">
        <f t="shared" si="227"/>
        <v>40422</v>
      </c>
    </row>
    <row r="14579" spans="1:2" x14ac:dyDescent="0.25">
      <c r="A14579" s="23" t="s">
        <v>335</v>
      </c>
      <c r="B14579" s="30">
        <f t="shared" si="227"/>
        <v>40422</v>
      </c>
    </row>
    <row r="14580" spans="1:2" x14ac:dyDescent="0.25">
      <c r="A14580" s="23" t="s">
        <v>335</v>
      </c>
      <c r="B14580" s="30">
        <f t="shared" si="227"/>
        <v>40422</v>
      </c>
    </row>
    <row r="14581" spans="1:2" x14ac:dyDescent="0.25">
      <c r="A14581" s="23" t="s">
        <v>335</v>
      </c>
      <c r="B14581" s="30">
        <f t="shared" si="227"/>
        <v>40422</v>
      </c>
    </row>
    <row r="14582" spans="1:2" x14ac:dyDescent="0.25">
      <c r="A14582" s="23" t="s">
        <v>335</v>
      </c>
      <c r="B14582" s="30">
        <f t="shared" si="227"/>
        <v>40422</v>
      </c>
    </row>
    <row r="14583" spans="1:2" x14ac:dyDescent="0.25">
      <c r="A14583" s="23" t="s">
        <v>335</v>
      </c>
      <c r="B14583" s="30">
        <f t="shared" si="227"/>
        <v>40422</v>
      </c>
    </row>
    <row r="14584" spans="1:2" x14ac:dyDescent="0.25">
      <c r="A14584" s="23" t="s">
        <v>335</v>
      </c>
      <c r="B14584" s="30">
        <f t="shared" si="227"/>
        <v>40422</v>
      </c>
    </row>
    <row r="14585" spans="1:2" x14ac:dyDescent="0.25">
      <c r="A14585" s="23" t="s">
        <v>335</v>
      </c>
      <c r="B14585" s="30">
        <f t="shared" si="227"/>
        <v>40422</v>
      </c>
    </row>
    <row r="14586" spans="1:2" x14ac:dyDescent="0.25">
      <c r="A14586" s="23" t="s">
        <v>321</v>
      </c>
      <c r="B14586" s="30">
        <f t="shared" si="227"/>
        <v>40452</v>
      </c>
    </row>
    <row r="14587" spans="1:2" x14ac:dyDescent="0.25">
      <c r="A14587" s="23" t="s">
        <v>321</v>
      </c>
      <c r="B14587" s="30">
        <f t="shared" si="227"/>
        <v>40452</v>
      </c>
    </row>
    <row r="14588" spans="1:2" x14ac:dyDescent="0.25">
      <c r="A14588" s="23" t="s">
        <v>321</v>
      </c>
      <c r="B14588" s="30">
        <f t="shared" si="227"/>
        <v>40452</v>
      </c>
    </row>
    <row r="14589" spans="1:2" x14ac:dyDescent="0.25">
      <c r="A14589" s="23" t="s">
        <v>321</v>
      </c>
      <c r="B14589" s="30">
        <f t="shared" si="227"/>
        <v>40452</v>
      </c>
    </row>
    <row r="14590" spans="1:2" x14ac:dyDescent="0.25">
      <c r="A14590" s="23" t="s">
        <v>321</v>
      </c>
      <c r="B14590" s="30">
        <f t="shared" si="227"/>
        <v>40452</v>
      </c>
    </row>
    <row r="14591" spans="1:2" x14ac:dyDescent="0.25">
      <c r="A14591" s="23" t="s">
        <v>321</v>
      </c>
      <c r="B14591" s="30">
        <f t="shared" si="227"/>
        <v>40452</v>
      </c>
    </row>
    <row r="14592" spans="1:2" x14ac:dyDescent="0.25">
      <c r="A14592" s="23" t="s">
        <v>321</v>
      </c>
      <c r="B14592" s="30">
        <f t="shared" si="227"/>
        <v>40452</v>
      </c>
    </row>
    <row r="14593" spans="1:2" x14ac:dyDescent="0.25">
      <c r="A14593" s="23" t="s">
        <v>321</v>
      </c>
      <c r="B14593" s="30">
        <f t="shared" si="227"/>
        <v>40452</v>
      </c>
    </row>
    <row r="14594" spans="1:2" x14ac:dyDescent="0.25">
      <c r="A14594" s="23" t="s">
        <v>321</v>
      </c>
      <c r="B14594" s="30">
        <f t="shared" si="227"/>
        <v>40452</v>
      </c>
    </row>
    <row r="14595" spans="1:2" x14ac:dyDescent="0.25">
      <c r="A14595" s="23" t="s">
        <v>321</v>
      </c>
      <c r="B14595" s="30">
        <f t="shared" ref="B14595:B14658" si="228">DATEVALUE(SUBSTITUTE(A14595,".","-"))</f>
        <v>40452</v>
      </c>
    </row>
    <row r="14596" spans="1:2" x14ac:dyDescent="0.25">
      <c r="A14596" s="23" t="s">
        <v>321</v>
      </c>
      <c r="B14596" s="30">
        <f t="shared" si="228"/>
        <v>40452</v>
      </c>
    </row>
    <row r="14597" spans="1:2" x14ac:dyDescent="0.25">
      <c r="A14597" s="23" t="s">
        <v>321</v>
      </c>
      <c r="B14597" s="30">
        <f t="shared" si="228"/>
        <v>40452</v>
      </c>
    </row>
    <row r="14598" spans="1:2" x14ac:dyDescent="0.25">
      <c r="A14598" s="23" t="s">
        <v>321</v>
      </c>
      <c r="B14598" s="30">
        <f t="shared" si="228"/>
        <v>40452</v>
      </c>
    </row>
    <row r="14599" spans="1:2" x14ac:dyDescent="0.25">
      <c r="A14599" s="23" t="s">
        <v>321</v>
      </c>
      <c r="B14599" s="30">
        <f t="shared" si="228"/>
        <v>40452</v>
      </c>
    </row>
    <row r="14600" spans="1:2" x14ac:dyDescent="0.25">
      <c r="A14600" s="23" t="s">
        <v>321</v>
      </c>
      <c r="B14600" s="30">
        <f t="shared" si="228"/>
        <v>40452</v>
      </c>
    </row>
    <row r="14601" spans="1:2" x14ac:dyDescent="0.25">
      <c r="A14601" s="23" t="s">
        <v>321</v>
      </c>
      <c r="B14601" s="30">
        <f t="shared" si="228"/>
        <v>40452</v>
      </c>
    </row>
    <row r="14602" spans="1:2" x14ac:dyDescent="0.25">
      <c r="A14602" s="23" t="s">
        <v>321</v>
      </c>
      <c r="B14602" s="30">
        <f t="shared" si="228"/>
        <v>40452</v>
      </c>
    </row>
    <row r="14603" spans="1:2" x14ac:dyDescent="0.25">
      <c r="A14603" s="23" t="s">
        <v>321</v>
      </c>
      <c r="B14603" s="30">
        <f t="shared" si="228"/>
        <v>40452</v>
      </c>
    </row>
    <row r="14604" spans="1:2" x14ac:dyDescent="0.25">
      <c r="A14604" s="23" t="s">
        <v>321</v>
      </c>
      <c r="B14604" s="30">
        <f t="shared" si="228"/>
        <v>40452</v>
      </c>
    </row>
    <row r="14605" spans="1:2" x14ac:dyDescent="0.25">
      <c r="A14605" s="23" t="s">
        <v>321</v>
      </c>
      <c r="B14605" s="30">
        <f t="shared" si="228"/>
        <v>40452</v>
      </c>
    </row>
    <row r="14606" spans="1:2" x14ac:dyDescent="0.25">
      <c r="A14606" s="23" t="s">
        <v>321</v>
      </c>
      <c r="B14606" s="30">
        <f t="shared" si="228"/>
        <v>40452</v>
      </c>
    </row>
    <row r="14607" spans="1:2" x14ac:dyDescent="0.25">
      <c r="A14607" s="23" t="s">
        <v>321</v>
      </c>
      <c r="B14607" s="30">
        <f t="shared" si="228"/>
        <v>40452</v>
      </c>
    </row>
    <row r="14608" spans="1:2" x14ac:dyDescent="0.25">
      <c r="A14608" s="23" t="s">
        <v>321</v>
      </c>
      <c r="B14608" s="30">
        <f t="shared" si="228"/>
        <v>40452</v>
      </c>
    </row>
    <row r="14609" spans="1:2" x14ac:dyDescent="0.25">
      <c r="A14609" s="23" t="s">
        <v>321</v>
      </c>
      <c r="B14609" s="30">
        <f t="shared" si="228"/>
        <v>40452</v>
      </c>
    </row>
    <row r="14610" spans="1:2" x14ac:dyDescent="0.25">
      <c r="A14610" s="23" t="s">
        <v>321</v>
      </c>
      <c r="B14610" s="30">
        <f t="shared" si="228"/>
        <v>40452</v>
      </c>
    </row>
    <row r="14611" spans="1:2" x14ac:dyDescent="0.25">
      <c r="A14611" s="23" t="s">
        <v>321</v>
      </c>
      <c r="B14611" s="30">
        <f t="shared" si="228"/>
        <v>40452</v>
      </c>
    </row>
    <row r="14612" spans="1:2" x14ac:dyDescent="0.25">
      <c r="A14612" s="23" t="s">
        <v>321</v>
      </c>
      <c r="B14612" s="30">
        <f t="shared" si="228"/>
        <v>40452</v>
      </c>
    </row>
    <row r="14613" spans="1:2" x14ac:dyDescent="0.25">
      <c r="A14613" s="23" t="s">
        <v>321</v>
      </c>
      <c r="B14613" s="30">
        <f t="shared" si="228"/>
        <v>40452</v>
      </c>
    </row>
    <row r="14614" spans="1:2" x14ac:dyDescent="0.25">
      <c r="A14614" s="23" t="s">
        <v>321</v>
      </c>
      <c r="B14614" s="30">
        <f t="shared" si="228"/>
        <v>40452</v>
      </c>
    </row>
    <row r="14615" spans="1:2" x14ac:dyDescent="0.25">
      <c r="A14615" s="23" t="s">
        <v>321</v>
      </c>
      <c r="B14615" s="30">
        <f t="shared" si="228"/>
        <v>40452</v>
      </c>
    </row>
    <row r="14616" spans="1:2" x14ac:dyDescent="0.25">
      <c r="A14616" s="23" t="s">
        <v>321</v>
      </c>
      <c r="B14616" s="30">
        <f t="shared" si="228"/>
        <v>40452</v>
      </c>
    </row>
    <row r="14617" spans="1:2" x14ac:dyDescent="0.25">
      <c r="A14617" s="23" t="s">
        <v>321</v>
      </c>
      <c r="B14617" s="30">
        <f t="shared" si="228"/>
        <v>40452</v>
      </c>
    </row>
    <row r="14618" spans="1:2" x14ac:dyDescent="0.25">
      <c r="A14618" s="23" t="s">
        <v>321</v>
      </c>
      <c r="B14618" s="30">
        <f t="shared" si="228"/>
        <v>40452</v>
      </c>
    </row>
    <row r="14619" spans="1:2" x14ac:dyDescent="0.25">
      <c r="A14619" s="23" t="s">
        <v>321</v>
      </c>
      <c r="B14619" s="30">
        <f t="shared" si="228"/>
        <v>40452</v>
      </c>
    </row>
    <row r="14620" spans="1:2" x14ac:dyDescent="0.25">
      <c r="A14620" s="23" t="s">
        <v>321</v>
      </c>
      <c r="B14620" s="30">
        <f t="shared" si="228"/>
        <v>40452</v>
      </c>
    </row>
    <row r="14621" spans="1:2" x14ac:dyDescent="0.25">
      <c r="A14621" s="23" t="s">
        <v>321</v>
      </c>
      <c r="B14621" s="30">
        <f t="shared" si="228"/>
        <v>40452</v>
      </c>
    </row>
    <row r="14622" spans="1:2" x14ac:dyDescent="0.25">
      <c r="A14622" s="23" t="s">
        <v>321</v>
      </c>
      <c r="B14622" s="30">
        <f t="shared" si="228"/>
        <v>40452</v>
      </c>
    </row>
    <row r="14623" spans="1:2" x14ac:dyDescent="0.25">
      <c r="A14623" s="23" t="s">
        <v>321</v>
      </c>
      <c r="B14623" s="30">
        <f t="shared" si="228"/>
        <v>40452</v>
      </c>
    </row>
    <row r="14624" spans="1:2" x14ac:dyDescent="0.25">
      <c r="A14624" s="23" t="s">
        <v>321</v>
      </c>
      <c r="B14624" s="30">
        <f t="shared" si="228"/>
        <v>40452</v>
      </c>
    </row>
    <row r="14625" spans="1:2" x14ac:dyDescent="0.25">
      <c r="A14625" s="23" t="s">
        <v>321</v>
      </c>
      <c r="B14625" s="30">
        <f t="shared" si="228"/>
        <v>40452</v>
      </c>
    </row>
    <row r="14626" spans="1:2" x14ac:dyDescent="0.25">
      <c r="A14626" s="23" t="s">
        <v>321</v>
      </c>
      <c r="B14626" s="30">
        <f t="shared" si="228"/>
        <v>40452</v>
      </c>
    </row>
    <row r="14627" spans="1:2" x14ac:dyDescent="0.25">
      <c r="A14627" s="23" t="s">
        <v>321</v>
      </c>
      <c r="B14627" s="30">
        <f t="shared" si="228"/>
        <v>40452</v>
      </c>
    </row>
    <row r="14628" spans="1:2" x14ac:dyDescent="0.25">
      <c r="A14628" s="23" t="s">
        <v>336</v>
      </c>
      <c r="B14628" s="30">
        <f t="shared" si="228"/>
        <v>40483</v>
      </c>
    </row>
    <row r="14629" spans="1:2" x14ac:dyDescent="0.25">
      <c r="A14629" s="23" t="s">
        <v>336</v>
      </c>
      <c r="B14629" s="30">
        <f t="shared" si="228"/>
        <v>40483</v>
      </c>
    </row>
    <row r="14630" spans="1:2" x14ac:dyDescent="0.25">
      <c r="A14630" s="23" t="s">
        <v>336</v>
      </c>
      <c r="B14630" s="30">
        <f t="shared" si="228"/>
        <v>40483</v>
      </c>
    </row>
    <row r="14631" spans="1:2" x14ac:dyDescent="0.25">
      <c r="A14631" s="23" t="s">
        <v>336</v>
      </c>
      <c r="B14631" s="30">
        <f t="shared" si="228"/>
        <v>40483</v>
      </c>
    </row>
    <row r="14632" spans="1:2" x14ac:dyDescent="0.25">
      <c r="A14632" s="23" t="s">
        <v>336</v>
      </c>
      <c r="B14632" s="30">
        <f t="shared" si="228"/>
        <v>40483</v>
      </c>
    </row>
    <row r="14633" spans="1:2" x14ac:dyDescent="0.25">
      <c r="A14633" s="23" t="s">
        <v>336</v>
      </c>
      <c r="B14633" s="30">
        <f t="shared" si="228"/>
        <v>40483</v>
      </c>
    </row>
    <row r="14634" spans="1:2" x14ac:dyDescent="0.25">
      <c r="A14634" s="23" t="s">
        <v>336</v>
      </c>
      <c r="B14634" s="30">
        <f t="shared" si="228"/>
        <v>40483</v>
      </c>
    </row>
    <row r="14635" spans="1:2" x14ac:dyDescent="0.25">
      <c r="A14635" s="23" t="s">
        <v>336</v>
      </c>
      <c r="B14635" s="30">
        <f t="shared" si="228"/>
        <v>40483</v>
      </c>
    </row>
    <row r="14636" spans="1:2" x14ac:dyDescent="0.25">
      <c r="A14636" s="23" t="s">
        <v>336</v>
      </c>
      <c r="B14636" s="30">
        <f t="shared" si="228"/>
        <v>40483</v>
      </c>
    </row>
    <row r="14637" spans="1:2" x14ac:dyDescent="0.25">
      <c r="A14637" s="23" t="s">
        <v>336</v>
      </c>
      <c r="B14637" s="30">
        <f t="shared" si="228"/>
        <v>40483</v>
      </c>
    </row>
    <row r="14638" spans="1:2" x14ac:dyDescent="0.25">
      <c r="A14638" s="23" t="s">
        <v>336</v>
      </c>
      <c r="B14638" s="30">
        <f t="shared" si="228"/>
        <v>40483</v>
      </c>
    </row>
    <row r="14639" spans="1:2" x14ac:dyDescent="0.25">
      <c r="A14639" s="23" t="s">
        <v>336</v>
      </c>
      <c r="B14639" s="30">
        <f t="shared" si="228"/>
        <v>40483</v>
      </c>
    </row>
    <row r="14640" spans="1:2" x14ac:dyDescent="0.25">
      <c r="A14640" s="23" t="s">
        <v>336</v>
      </c>
      <c r="B14640" s="30">
        <f t="shared" si="228"/>
        <v>40483</v>
      </c>
    </row>
    <row r="14641" spans="1:2" x14ac:dyDescent="0.25">
      <c r="A14641" s="23" t="s">
        <v>336</v>
      </c>
      <c r="B14641" s="30">
        <f t="shared" si="228"/>
        <v>40483</v>
      </c>
    </row>
    <row r="14642" spans="1:2" x14ac:dyDescent="0.25">
      <c r="A14642" s="23" t="s">
        <v>336</v>
      </c>
      <c r="B14642" s="30">
        <f t="shared" si="228"/>
        <v>40483</v>
      </c>
    </row>
    <row r="14643" spans="1:2" x14ac:dyDescent="0.25">
      <c r="A14643" s="23" t="s">
        <v>336</v>
      </c>
      <c r="B14643" s="30">
        <f t="shared" si="228"/>
        <v>40483</v>
      </c>
    </row>
    <row r="14644" spans="1:2" x14ac:dyDescent="0.25">
      <c r="A14644" s="23" t="s">
        <v>336</v>
      </c>
      <c r="B14644" s="30">
        <f t="shared" si="228"/>
        <v>40483</v>
      </c>
    </row>
    <row r="14645" spans="1:2" x14ac:dyDescent="0.25">
      <c r="A14645" s="23" t="s">
        <v>336</v>
      </c>
      <c r="B14645" s="30">
        <f t="shared" si="228"/>
        <v>40483</v>
      </c>
    </row>
    <row r="14646" spans="1:2" x14ac:dyDescent="0.25">
      <c r="A14646" s="23" t="s">
        <v>336</v>
      </c>
      <c r="B14646" s="30">
        <f t="shared" si="228"/>
        <v>40483</v>
      </c>
    </row>
    <row r="14647" spans="1:2" x14ac:dyDescent="0.25">
      <c r="A14647" s="23" t="s">
        <v>336</v>
      </c>
      <c r="B14647" s="30">
        <f t="shared" si="228"/>
        <v>40483</v>
      </c>
    </row>
    <row r="14648" spans="1:2" x14ac:dyDescent="0.25">
      <c r="A14648" s="23" t="s">
        <v>336</v>
      </c>
      <c r="B14648" s="30">
        <f t="shared" si="228"/>
        <v>40483</v>
      </c>
    </row>
    <row r="14649" spans="1:2" x14ac:dyDescent="0.25">
      <c r="A14649" s="23" t="s">
        <v>336</v>
      </c>
      <c r="B14649" s="30">
        <f t="shared" si="228"/>
        <v>40483</v>
      </c>
    </row>
    <row r="14650" spans="1:2" x14ac:dyDescent="0.25">
      <c r="A14650" s="23" t="s">
        <v>336</v>
      </c>
      <c r="B14650" s="30">
        <f t="shared" si="228"/>
        <v>40483</v>
      </c>
    </row>
    <row r="14651" spans="1:2" x14ac:dyDescent="0.25">
      <c r="A14651" s="23" t="s">
        <v>336</v>
      </c>
      <c r="B14651" s="30">
        <f t="shared" si="228"/>
        <v>40483</v>
      </c>
    </row>
    <row r="14652" spans="1:2" x14ac:dyDescent="0.25">
      <c r="A14652" s="23" t="s">
        <v>336</v>
      </c>
      <c r="B14652" s="30">
        <f t="shared" si="228"/>
        <v>40483</v>
      </c>
    </row>
    <row r="14653" spans="1:2" x14ac:dyDescent="0.25">
      <c r="A14653" s="23" t="s">
        <v>336</v>
      </c>
      <c r="B14653" s="30">
        <f t="shared" si="228"/>
        <v>40483</v>
      </c>
    </row>
    <row r="14654" spans="1:2" x14ac:dyDescent="0.25">
      <c r="A14654" s="23" t="s">
        <v>336</v>
      </c>
      <c r="B14654" s="30">
        <f t="shared" si="228"/>
        <v>40483</v>
      </c>
    </row>
    <row r="14655" spans="1:2" x14ac:dyDescent="0.25">
      <c r="A14655" s="23" t="s">
        <v>336</v>
      </c>
      <c r="B14655" s="30">
        <f t="shared" si="228"/>
        <v>40483</v>
      </c>
    </row>
    <row r="14656" spans="1:2" x14ac:dyDescent="0.25">
      <c r="A14656" s="23" t="s">
        <v>336</v>
      </c>
      <c r="B14656" s="30">
        <f t="shared" si="228"/>
        <v>40483</v>
      </c>
    </row>
    <row r="14657" spans="1:2" x14ac:dyDescent="0.25">
      <c r="A14657" s="23" t="s">
        <v>336</v>
      </c>
      <c r="B14657" s="30">
        <f t="shared" si="228"/>
        <v>40483</v>
      </c>
    </row>
    <row r="14658" spans="1:2" x14ac:dyDescent="0.25">
      <c r="A14658" s="23" t="s">
        <v>336</v>
      </c>
      <c r="B14658" s="30">
        <f t="shared" si="228"/>
        <v>40483</v>
      </c>
    </row>
    <row r="14659" spans="1:2" x14ac:dyDescent="0.25">
      <c r="A14659" s="23" t="s">
        <v>336</v>
      </c>
      <c r="B14659" s="30">
        <f t="shared" ref="B14659:B14722" si="229">DATEVALUE(SUBSTITUTE(A14659,".","-"))</f>
        <v>40483</v>
      </c>
    </row>
    <row r="14660" spans="1:2" x14ac:dyDescent="0.25">
      <c r="A14660" s="23" t="s">
        <v>336</v>
      </c>
      <c r="B14660" s="30">
        <f t="shared" si="229"/>
        <v>40483</v>
      </c>
    </row>
    <row r="14661" spans="1:2" x14ac:dyDescent="0.25">
      <c r="A14661" s="23" t="s">
        <v>336</v>
      </c>
      <c r="B14661" s="30">
        <f t="shared" si="229"/>
        <v>40483</v>
      </c>
    </row>
    <row r="14662" spans="1:2" x14ac:dyDescent="0.25">
      <c r="A14662" s="23" t="s">
        <v>336</v>
      </c>
      <c r="B14662" s="30">
        <f t="shared" si="229"/>
        <v>40483</v>
      </c>
    </row>
    <row r="14663" spans="1:2" x14ac:dyDescent="0.25">
      <c r="A14663" s="23" t="s">
        <v>336</v>
      </c>
      <c r="B14663" s="30">
        <f t="shared" si="229"/>
        <v>40483</v>
      </c>
    </row>
    <row r="14664" spans="1:2" x14ac:dyDescent="0.25">
      <c r="A14664" s="23" t="s">
        <v>336</v>
      </c>
      <c r="B14664" s="30">
        <f t="shared" si="229"/>
        <v>40483</v>
      </c>
    </row>
    <row r="14665" spans="1:2" x14ac:dyDescent="0.25">
      <c r="A14665" s="23" t="s">
        <v>336</v>
      </c>
      <c r="B14665" s="30">
        <f t="shared" si="229"/>
        <v>40483</v>
      </c>
    </row>
    <row r="14666" spans="1:2" x14ac:dyDescent="0.25">
      <c r="A14666" s="23" t="s">
        <v>336</v>
      </c>
      <c r="B14666" s="30">
        <f t="shared" si="229"/>
        <v>40483</v>
      </c>
    </row>
    <row r="14667" spans="1:2" x14ac:dyDescent="0.25">
      <c r="A14667" s="23" t="s">
        <v>336</v>
      </c>
      <c r="B14667" s="30">
        <f t="shared" si="229"/>
        <v>40483</v>
      </c>
    </row>
    <row r="14668" spans="1:2" x14ac:dyDescent="0.25">
      <c r="A14668" s="23" t="s">
        <v>336</v>
      </c>
      <c r="B14668" s="30">
        <f t="shared" si="229"/>
        <v>40483</v>
      </c>
    </row>
    <row r="14669" spans="1:2" x14ac:dyDescent="0.25">
      <c r="A14669" s="23" t="s">
        <v>336</v>
      </c>
      <c r="B14669" s="30">
        <f t="shared" si="229"/>
        <v>40483</v>
      </c>
    </row>
    <row r="14670" spans="1:2" x14ac:dyDescent="0.25">
      <c r="A14670" s="23" t="s">
        <v>336</v>
      </c>
      <c r="B14670" s="30">
        <f t="shared" si="229"/>
        <v>40483</v>
      </c>
    </row>
    <row r="14671" spans="1:2" x14ac:dyDescent="0.25">
      <c r="A14671" s="23" t="s">
        <v>336</v>
      </c>
      <c r="B14671" s="30">
        <f t="shared" si="229"/>
        <v>40483</v>
      </c>
    </row>
    <row r="14672" spans="1:2" x14ac:dyDescent="0.25">
      <c r="A14672" s="23" t="s">
        <v>336</v>
      </c>
      <c r="B14672" s="30">
        <f t="shared" si="229"/>
        <v>40483</v>
      </c>
    </row>
    <row r="14673" spans="1:2" x14ac:dyDescent="0.25">
      <c r="A14673" s="23" t="s">
        <v>336</v>
      </c>
      <c r="B14673" s="30">
        <f t="shared" si="229"/>
        <v>40483</v>
      </c>
    </row>
    <row r="14674" spans="1:2" x14ac:dyDescent="0.25">
      <c r="A14674" s="23" t="s">
        <v>336</v>
      </c>
      <c r="B14674" s="30">
        <f t="shared" si="229"/>
        <v>40483</v>
      </c>
    </row>
    <row r="14675" spans="1:2" x14ac:dyDescent="0.25">
      <c r="A14675" s="23" t="s">
        <v>336</v>
      </c>
      <c r="B14675" s="30">
        <f t="shared" si="229"/>
        <v>40483</v>
      </c>
    </row>
    <row r="14676" spans="1:2" x14ac:dyDescent="0.25">
      <c r="A14676" s="23" t="s">
        <v>336</v>
      </c>
      <c r="B14676" s="30">
        <f t="shared" si="229"/>
        <v>40483</v>
      </c>
    </row>
    <row r="14677" spans="1:2" x14ac:dyDescent="0.25">
      <c r="A14677" s="23" t="s">
        <v>336</v>
      </c>
      <c r="B14677" s="30">
        <f t="shared" si="229"/>
        <v>40483</v>
      </c>
    </row>
    <row r="14678" spans="1:2" x14ac:dyDescent="0.25">
      <c r="A14678" s="23" t="s">
        <v>336</v>
      </c>
      <c r="B14678" s="30">
        <f t="shared" si="229"/>
        <v>40483</v>
      </c>
    </row>
    <row r="14679" spans="1:2" x14ac:dyDescent="0.25">
      <c r="A14679" s="23" t="s">
        <v>336</v>
      </c>
      <c r="B14679" s="30">
        <f t="shared" si="229"/>
        <v>40483</v>
      </c>
    </row>
    <row r="14680" spans="1:2" x14ac:dyDescent="0.25">
      <c r="A14680" s="23" t="s">
        <v>336</v>
      </c>
      <c r="B14680" s="30">
        <f t="shared" si="229"/>
        <v>40483</v>
      </c>
    </row>
    <row r="14681" spans="1:2" x14ac:dyDescent="0.25">
      <c r="A14681" s="23" t="s">
        <v>336</v>
      </c>
      <c r="B14681" s="30">
        <f t="shared" si="229"/>
        <v>40483</v>
      </c>
    </row>
    <row r="14682" spans="1:2" x14ac:dyDescent="0.25">
      <c r="A14682" s="23" t="s">
        <v>336</v>
      </c>
      <c r="B14682" s="30">
        <f t="shared" si="229"/>
        <v>40483</v>
      </c>
    </row>
    <row r="14683" spans="1:2" x14ac:dyDescent="0.25">
      <c r="A14683" s="23" t="s">
        <v>336</v>
      </c>
      <c r="B14683" s="30">
        <f t="shared" si="229"/>
        <v>40483</v>
      </c>
    </row>
    <row r="14684" spans="1:2" x14ac:dyDescent="0.25">
      <c r="A14684" s="23" t="s">
        <v>322</v>
      </c>
      <c r="B14684" s="30">
        <f t="shared" si="229"/>
        <v>40513</v>
      </c>
    </row>
    <row r="14685" spans="1:2" x14ac:dyDescent="0.25">
      <c r="A14685" s="23" t="s">
        <v>322</v>
      </c>
      <c r="B14685" s="30">
        <f t="shared" si="229"/>
        <v>40513</v>
      </c>
    </row>
    <row r="14686" spans="1:2" x14ac:dyDescent="0.25">
      <c r="A14686" s="23" t="s">
        <v>322</v>
      </c>
      <c r="B14686" s="30">
        <f t="shared" si="229"/>
        <v>40513</v>
      </c>
    </row>
    <row r="14687" spans="1:2" x14ac:dyDescent="0.25">
      <c r="A14687" s="23" t="s">
        <v>322</v>
      </c>
      <c r="B14687" s="30">
        <f t="shared" si="229"/>
        <v>40513</v>
      </c>
    </row>
    <row r="14688" spans="1:2" x14ac:dyDescent="0.25">
      <c r="A14688" s="23" t="s">
        <v>322</v>
      </c>
      <c r="B14688" s="30">
        <f t="shared" si="229"/>
        <v>40513</v>
      </c>
    </row>
    <row r="14689" spans="1:2" x14ac:dyDescent="0.25">
      <c r="A14689" s="23" t="s">
        <v>322</v>
      </c>
      <c r="B14689" s="30">
        <f t="shared" si="229"/>
        <v>40513</v>
      </c>
    </row>
    <row r="14690" spans="1:2" x14ac:dyDescent="0.25">
      <c r="A14690" s="23" t="s">
        <v>322</v>
      </c>
      <c r="B14690" s="30">
        <f t="shared" si="229"/>
        <v>40513</v>
      </c>
    </row>
    <row r="14691" spans="1:2" x14ac:dyDescent="0.25">
      <c r="A14691" s="23" t="s">
        <v>322</v>
      </c>
      <c r="B14691" s="30">
        <f t="shared" si="229"/>
        <v>40513</v>
      </c>
    </row>
    <row r="14692" spans="1:2" x14ac:dyDescent="0.25">
      <c r="A14692" s="23" t="s">
        <v>322</v>
      </c>
      <c r="B14692" s="30">
        <f t="shared" si="229"/>
        <v>40513</v>
      </c>
    </row>
    <row r="14693" spans="1:2" x14ac:dyDescent="0.25">
      <c r="A14693" s="23" t="s">
        <v>322</v>
      </c>
      <c r="B14693" s="30">
        <f t="shared" si="229"/>
        <v>40513</v>
      </c>
    </row>
    <row r="14694" spans="1:2" x14ac:dyDescent="0.25">
      <c r="A14694" s="23" t="s">
        <v>322</v>
      </c>
      <c r="B14694" s="30">
        <f t="shared" si="229"/>
        <v>40513</v>
      </c>
    </row>
    <row r="14695" spans="1:2" x14ac:dyDescent="0.25">
      <c r="A14695" s="23" t="s">
        <v>322</v>
      </c>
      <c r="B14695" s="30">
        <f t="shared" si="229"/>
        <v>40513</v>
      </c>
    </row>
    <row r="14696" spans="1:2" x14ac:dyDescent="0.25">
      <c r="A14696" s="23" t="s">
        <v>322</v>
      </c>
      <c r="B14696" s="30">
        <f t="shared" si="229"/>
        <v>40513</v>
      </c>
    </row>
    <row r="14697" spans="1:2" x14ac:dyDescent="0.25">
      <c r="A14697" s="23" t="s">
        <v>322</v>
      </c>
      <c r="B14697" s="30">
        <f t="shared" si="229"/>
        <v>40513</v>
      </c>
    </row>
    <row r="14698" spans="1:2" x14ac:dyDescent="0.25">
      <c r="A14698" s="23" t="s">
        <v>322</v>
      </c>
      <c r="B14698" s="30">
        <f t="shared" si="229"/>
        <v>40513</v>
      </c>
    </row>
    <row r="14699" spans="1:2" x14ac:dyDescent="0.25">
      <c r="A14699" s="23" t="s">
        <v>322</v>
      </c>
      <c r="B14699" s="30">
        <f t="shared" si="229"/>
        <v>40513</v>
      </c>
    </row>
    <row r="14700" spans="1:2" x14ac:dyDescent="0.25">
      <c r="A14700" s="23" t="s">
        <v>322</v>
      </c>
      <c r="B14700" s="30">
        <f t="shared" si="229"/>
        <v>40513</v>
      </c>
    </row>
    <row r="14701" spans="1:2" x14ac:dyDescent="0.25">
      <c r="A14701" s="23" t="s">
        <v>322</v>
      </c>
      <c r="B14701" s="30">
        <f t="shared" si="229"/>
        <v>40513</v>
      </c>
    </row>
    <row r="14702" spans="1:2" x14ac:dyDescent="0.25">
      <c r="A14702" s="23" t="s">
        <v>322</v>
      </c>
      <c r="B14702" s="30">
        <f t="shared" si="229"/>
        <v>40513</v>
      </c>
    </row>
    <row r="14703" spans="1:2" x14ac:dyDescent="0.25">
      <c r="A14703" s="23" t="s">
        <v>322</v>
      </c>
      <c r="B14703" s="30">
        <f t="shared" si="229"/>
        <v>40513</v>
      </c>
    </row>
    <row r="14704" spans="1:2" x14ac:dyDescent="0.25">
      <c r="A14704" s="23" t="s">
        <v>322</v>
      </c>
      <c r="B14704" s="30">
        <f t="shared" si="229"/>
        <v>40513</v>
      </c>
    </row>
    <row r="14705" spans="1:2" x14ac:dyDescent="0.25">
      <c r="A14705" s="23" t="s">
        <v>322</v>
      </c>
      <c r="B14705" s="30">
        <f t="shared" si="229"/>
        <v>40513</v>
      </c>
    </row>
    <row r="14706" spans="1:2" x14ac:dyDescent="0.25">
      <c r="A14706" s="23" t="s">
        <v>322</v>
      </c>
      <c r="B14706" s="30">
        <f t="shared" si="229"/>
        <v>40513</v>
      </c>
    </row>
    <row r="14707" spans="1:2" x14ac:dyDescent="0.25">
      <c r="A14707" s="23" t="s">
        <v>322</v>
      </c>
      <c r="B14707" s="30">
        <f t="shared" si="229"/>
        <v>40513</v>
      </c>
    </row>
    <row r="14708" spans="1:2" x14ac:dyDescent="0.25">
      <c r="A14708" s="23" t="s">
        <v>322</v>
      </c>
      <c r="B14708" s="30">
        <f t="shared" si="229"/>
        <v>40513</v>
      </c>
    </row>
    <row r="14709" spans="1:2" x14ac:dyDescent="0.25">
      <c r="A14709" s="23" t="s">
        <v>322</v>
      </c>
      <c r="B14709" s="30">
        <f t="shared" si="229"/>
        <v>40513</v>
      </c>
    </row>
    <row r="14710" spans="1:2" x14ac:dyDescent="0.25">
      <c r="A14710" s="23" t="s">
        <v>322</v>
      </c>
      <c r="B14710" s="30">
        <f t="shared" si="229"/>
        <v>40513</v>
      </c>
    </row>
    <row r="14711" spans="1:2" x14ac:dyDescent="0.25">
      <c r="A14711" s="23" t="s">
        <v>322</v>
      </c>
      <c r="B14711" s="30">
        <f t="shared" si="229"/>
        <v>40513</v>
      </c>
    </row>
    <row r="14712" spans="1:2" x14ac:dyDescent="0.25">
      <c r="A14712" s="23" t="s">
        <v>322</v>
      </c>
      <c r="B14712" s="30">
        <f t="shared" si="229"/>
        <v>40513</v>
      </c>
    </row>
    <row r="14713" spans="1:2" x14ac:dyDescent="0.25">
      <c r="A14713" s="23" t="s">
        <v>322</v>
      </c>
      <c r="B14713" s="30">
        <f t="shared" si="229"/>
        <v>40513</v>
      </c>
    </row>
    <row r="14714" spans="1:2" x14ac:dyDescent="0.25">
      <c r="A14714" s="23" t="s">
        <v>322</v>
      </c>
      <c r="B14714" s="30">
        <f t="shared" si="229"/>
        <v>40513</v>
      </c>
    </row>
    <row r="14715" spans="1:2" x14ac:dyDescent="0.25">
      <c r="A14715" s="23" t="s">
        <v>322</v>
      </c>
      <c r="B14715" s="30">
        <f t="shared" si="229"/>
        <v>40513</v>
      </c>
    </row>
    <row r="14716" spans="1:2" x14ac:dyDescent="0.25">
      <c r="A14716" s="23" t="s">
        <v>322</v>
      </c>
      <c r="B14716" s="30">
        <f t="shared" si="229"/>
        <v>40513</v>
      </c>
    </row>
    <row r="14717" spans="1:2" x14ac:dyDescent="0.25">
      <c r="A14717" s="23" t="s">
        <v>322</v>
      </c>
      <c r="B14717" s="30">
        <f t="shared" si="229"/>
        <v>40513</v>
      </c>
    </row>
    <row r="14718" spans="1:2" x14ac:dyDescent="0.25">
      <c r="A14718" s="23" t="s">
        <v>322</v>
      </c>
      <c r="B14718" s="30">
        <f t="shared" si="229"/>
        <v>40513</v>
      </c>
    </row>
    <row r="14719" spans="1:2" x14ac:dyDescent="0.25">
      <c r="A14719" s="23" t="s">
        <v>322</v>
      </c>
      <c r="B14719" s="30">
        <f t="shared" si="229"/>
        <v>40513</v>
      </c>
    </row>
    <row r="14720" spans="1:2" x14ac:dyDescent="0.25">
      <c r="A14720" s="23" t="s">
        <v>322</v>
      </c>
      <c r="B14720" s="30">
        <f t="shared" si="229"/>
        <v>40513</v>
      </c>
    </row>
    <row r="14721" spans="1:2" x14ac:dyDescent="0.25">
      <c r="A14721" s="23" t="s">
        <v>322</v>
      </c>
      <c r="B14721" s="30">
        <f t="shared" si="229"/>
        <v>40513</v>
      </c>
    </row>
    <row r="14722" spans="1:2" x14ac:dyDescent="0.25">
      <c r="A14722" s="23" t="s">
        <v>322</v>
      </c>
      <c r="B14722" s="30">
        <f t="shared" si="229"/>
        <v>40513</v>
      </c>
    </row>
    <row r="14723" spans="1:2" x14ac:dyDescent="0.25">
      <c r="A14723" s="23" t="s">
        <v>322</v>
      </c>
      <c r="B14723" s="30">
        <f t="shared" ref="B14723:B14786" si="230">DATEVALUE(SUBSTITUTE(A14723,".","-"))</f>
        <v>40513</v>
      </c>
    </row>
    <row r="14724" spans="1:2" x14ac:dyDescent="0.25">
      <c r="A14724" s="23" t="s">
        <v>322</v>
      </c>
      <c r="B14724" s="30">
        <f t="shared" si="230"/>
        <v>40513</v>
      </c>
    </row>
    <row r="14725" spans="1:2" x14ac:dyDescent="0.25">
      <c r="A14725" s="23" t="s">
        <v>322</v>
      </c>
      <c r="B14725" s="30">
        <f t="shared" si="230"/>
        <v>40513</v>
      </c>
    </row>
    <row r="14726" spans="1:2" x14ac:dyDescent="0.25">
      <c r="A14726" s="23" t="s">
        <v>322</v>
      </c>
      <c r="B14726" s="30">
        <f t="shared" si="230"/>
        <v>40513</v>
      </c>
    </row>
    <row r="14727" spans="1:2" x14ac:dyDescent="0.25">
      <c r="A14727" s="23" t="s">
        <v>322</v>
      </c>
      <c r="B14727" s="30">
        <f t="shared" si="230"/>
        <v>40513</v>
      </c>
    </row>
    <row r="14728" spans="1:2" x14ac:dyDescent="0.25">
      <c r="A14728" s="23" t="s">
        <v>322</v>
      </c>
      <c r="B14728" s="30">
        <f t="shared" si="230"/>
        <v>40513</v>
      </c>
    </row>
    <row r="14729" spans="1:2" x14ac:dyDescent="0.25">
      <c r="A14729" s="23" t="s">
        <v>322</v>
      </c>
      <c r="B14729" s="30">
        <f t="shared" si="230"/>
        <v>40513</v>
      </c>
    </row>
    <row r="14730" spans="1:2" x14ac:dyDescent="0.25">
      <c r="A14730" s="23" t="s">
        <v>322</v>
      </c>
      <c r="B14730" s="30">
        <f t="shared" si="230"/>
        <v>40513</v>
      </c>
    </row>
    <row r="14731" spans="1:2" x14ac:dyDescent="0.25">
      <c r="A14731" s="23" t="s">
        <v>322</v>
      </c>
      <c r="B14731" s="30">
        <f t="shared" si="230"/>
        <v>40513</v>
      </c>
    </row>
    <row r="14732" spans="1:2" x14ac:dyDescent="0.25">
      <c r="A14732" s="23" t="s">
        <v>322</v>
      </c>
      <c r="B14732" s="30">
        <f t="shared" si="230"/>
        <v>40513</v>
      </c>
    </row>
    <row r="14733" spans="1:2" x14ac:dyDescent="0.25">
      <c r="A14733" s="23" t="s">
        <v>322</v>
      </c>
      <c r="B14733" s="30">
        <f t="shared" si="230"/>
        <v>40513</v>
      </c>
    </row>
    <row r="14734" spans="1:2" x14ac:dyDescent="0.25">
      <c r="A14734" s="23" t="s">
        <v>322</v>
      </c>
      <c r="B14734" s="30">
        <f t="shared" si="230"/>
        <v>40513</v>
      </c>
    </row>
    <row r="14735" spans="1:2" x14ac:dyDescent="0.25">
      <c r="A14735" s="23" t="s">
        <v>322</v>
      </c>
      <c r="B14735" s="30">
        <f t="shared" si="230"/>
        <v>40513</v>
      </c>
    </row>
    <row r="14736" spans="1:2" x14ac:dyDescent="0.25">
      <c r="A14736" s="23" t="s">
        <v>322</v>
      </c>
      <c r="B14736" s="30">
        <f t="shared" si="230"/>
        <v>40513</v>
      </c>
    </row>
    <row r="14737" spans="1:2" x14ac:dyDescent="0.25">
      <c r="A14737" s="23" t="s">
        <v>322</v>
      </c>
      <c r="B14737" s="30">
        <f t="shared" si="230"/>
        <v>40513</v>
      </c>
    </row>
    <row r="14738" spans="1:2" x14ac:dyDescent="0.25">
      <c r="A14738" s="23" t="s">
        <v>322</v>
      </c>
      <c r="B14738" s="30">
        <f t="shared" si="230"/>
        <v>40513</v>
      </c>
    </row>
    <row r="14739" spans="1:2" x14ac:dyDescent="0.25">
      <c r="A14739" s="23" t="s">
        <v>322</v>
      </c>
      <c r="B14739" s="30">
        <f t="shared" si="230"/>
        <v>40513</v>
      </c>
    </row>
    <row r="14740" spans="1:2" x14ac:dyDescent="0.25">
      <c r="A14740" s="23" t="s">
        <v>322</v>
      </c>
      <c r="B14740" s="30">
        <f t="shared" si="230"/>
        <v>40513</v>
      </c>
    </row>
    <row r="14741" spans="1:2" x14ac:dyDescent="0.25">
      <c r="A14741" s="23" t="s">
        <v>322</v>
      </c>
      <c r="B14741" s="30">
        <f t="shared" si="230"/>
        <v>40513</v>
      </c>
    </row>
    <row r="14742" spans="1:2" x14ac:dyDescent="0.25">
      <c r="A14742" s="23" t="s">
        <v>322</v>
      </c>
      <c r="B14742" s="30">
        <f t="shared" si="230"/>
        <v>40513</v>
      </c>
    </row>
    <row r="14743" spans="1:2" x14ac:dyDescent="0.25">
      <c r="A14743" s="23" t="s">
        <v>322</v>
      </c>
      <c r="B14743" s="30">
        <f t="shared" si="230"/>
        <v>40513</v>
      </c>
    </row>
    <row r="14744" spans="1:2" x14ac:dyDescent="0.25">
      <c r="A14744" s="23" t="s">
        <v>322</v>
      </c>
      <c r="B14744" s="30">
        <f t="shared" si="230"/>
        <v>40513</v>
      </c>
    </row>
    <row r="14745" spans="1:2" x14ac:dyDescent="0.25">
      <c r="A14745" s="23" t="s">
        <v>322</v>
      </c>
      <c r="B14745" s="30">
        <f t="shared" si="230"/>
        <v>40513</v>
      </c>
    </row>
    <row r="14746" spans="1:2" x14ac:dyDescent="0.25">
      <c r="A14746" s="23" t="s">
        <v>322</v>
      </c>
      <c r="B14746" s="30">
        <f t="shared" si="230"/>
        <v>40513</v>
      </c>
    </row>
    <row r="14747" spans="1:2" x14ac:dyDescent="0.25">
      <c r="A14747" s="23" t="s">
        <v>322</v>
      </c>
      <c r="B14747" s="30">
        <f t="shared" si="230"/>
        <v>40513</v>
      </c>
    </row>
    <row r="14748" spans="1:2" x14ac:dyDescent="0.25">
      <c r="A14748" s="23" t="s">
        <v>322</v>
      </c>
      <c r="B14748" s="30">
        <f t="shared" si="230"/>
        <v>40513</v>
      </c>
    </row>
    <row r="14749" spans="1:2" x14ac:dyDescent="0.25">
      <c r="A14749" s="23" t="s">
        <v>322</v>
      </c>
      <c r="B14749" s="30">
        <f t="shared" si="230"/>
        <v>40513</v>
      </c>
    </row>
    <row r="14750" spans="1:2" x14ac:dyDescent="0.25">
      <c r="A14750" s="23" t="s">
        <v>322</v>
      </c>
      <c r="B14750" s="30">
        <f t="shared" si="230"/>
        <v>40513</v>
      </c>
    </row>
    <row r="14751" spans="1:2" x14ac:dyDescent="0.25">
      <c r="A14751" s="23" t="s">
        <v>322</v>
      </c>
      <c r="B14751" s="30">
        <f t="shared" si="230"/>
        <v>40513</v>
      </c>
    </row>
    <row r="14752" spans="1:2" x14ac:dyDescent="0.25">
      <c r="A14752" s="23" t="s">
        <v>323</v>
      </c>
      <c r="B14752" s="30">
        <f t="shared" si="230"/>
        <v>40544</v>
      </c>
    </row>
    <row r="14753" spans="1:2" x14ac:dyDescent="0.25">
      <c r="A14753" s="23" t="s">
        <v>323</v>
      </c>
      <c r="B14753" s="30">
        <f t="shared" si="230"/>
        <v>40544</v>
      </c>
    </row>
    <row r="14754" spans="1:2" x14ac:dyDescent="0.25">
      <c r="A14754" s="23" t="s">
        <v>323</v>
      </c>
      <c r="B14754" s="30">
        <f t="shared" si="230"/>
        <v>40544</v>
      </c>
    </row>
    <row r="14755" spans="1:2" x14ac:dyDescent="0.25">
      <c r="A14755" s="23" t="s">
        <v>323</v>
      </c>
      <c r="B14755" s="30">
        <f t="shared" si="230"/>
        <v>40544</v>
      </c>
    </row>
    <row r="14756" spans="1:2" x14ac:dyDescent="0.25">
      <c r="A14756" s="23" t="s">
        <v>323</v>
      </c>
      <c r="B14756" s="30">
        <f t="shared" si="230"/>
        <v>40544</v>
      </c>
    </row>
    <row r="14757" spans="1:2" x14ac:dyDescent="0.25">
      <c r="A14757" s="23" t="s">
        <v>323</v>
      </c>
      <c r="B14757" s="30">
        <f t="shared" si="230"/>
        <v>40544</v>
      </c>
    </row>
    <row r="14758" spans="1:2" x14ac:dyDescent="0.25">
      <c r="A14758" s="23" t="s">
        <v>323</v>
      </c>
      <c r="B14758" s="30">
        <f t="shared" si="230"/>
        <v>40544</v>
      </c>
    </row>
    <row r="14759" spans="1:2" x14ac:dyDescent="0.25">
      <c r="A14759" s="23" t="s">
        <v>323</v>
      </c>
      <c r="B14759" s="30">
        <f t="shared" si="230"/>
        <v>40544</v>
      </c>
    </row>
    <row r="14760" spans="1:2" x14ac:dyDescent="0.25">
      <c r="A14760" s="23" t="s">
        <v>323</v>
      </c>
      <c r="B14760" s="30">
        <f t="shared" si="230"/>
        <v>40544</v>
      </c>
    </row>
    <row r="14761" spans="1:2" x14ac:dyDescent="0.25">
      <c r="A14761" s="23" t="s">
        <v>323</v>
      </c>
      <c r="B14761" s="30">
        <f t="shared" si="230"/>
        <v>40544</v>
      </c>
    </row>
    <row r="14762" spans="1:2" x14ac:dyDescent="0.25">
      <c r="A14762" s="23" t="s">
        <v>323</v>
      </c>
      <c r="B14762" s="30">
        <f t="shared" si="230"/>
        <v>40544</v>
      </c>
    </row>
    <row r="14763" spans="1:2" x14ac:dyDescent="0.25">
      <c r="A14763" s="23" t="s">
        <v>323</v>
      </c>
      <c r="B14763" s="30">
        <f t="shared" si="230"/>
        <v>40544</v>
      </c>
    </row>
    <row r="14764" spans="1:2" x14ac:dyDescent="0.25">
      <c r="A14764" s="23" t="s">
        <v>323</v>
      </c>
      <c r="B14764" s="30">
        <f t="shared" si="230"/>
        <v>40544</v>
      </c>
    </row>
    <row r="14765" spans="1:2" x14ac:dyDescent="0.25">
      <c r="A14765" s="23" t="s">
        <v>323</v>
      </c>
      <c r="B14765" s="30">
        <f t="shared" si="230"/>
        <v>40544</v>
      </c>
    </row>
    <row r="14766" spans="1:2" x14ac:dyDescent="0.25">
      <c r="A14766" s="23" t="s">
        <v>323</v>
      </c>
      <c r="B14766" s="30">
        <f t="shared" si="230"/>
        <v>40544</v>
      </c>
    </row>
    <row r="14767" spans="1:2" x14ac:dyDescent="0.25">
      <c r="A14767" s="23" t="s">
        <v>323</v>
      </c>
      <c r="B14767" s="30">
        <f t="shared" si="230"/>
        <v>40544</v>
      </c>
    </row>
    <row r="14768" spans="1:2" x14ac:dyDescent="0.25">
      <c r="A14768" s="23" t="s">
        <v>323</v>
      </c>
      <c r="B14768" s="30">
        <f t="shared" si="230"/>
        <v>40544</v>
      </c>
    </row>
    <row r="14769" spans="1:2" x14ac:dyDescent="0.25">
      <c r="A14769" s="23" t="s">
        <v>323</v>
      </c>
      <c r="B14769" s="30">
        <f t="shared" si="230"/>
        <v>40544</v>
      </c>
    </row>
    <row r="14770" spans="1:2" x14ac:dyDescent="0.25">
      <c r="A14770" s="23" t="s">
        <v>323</v>
      </c>
      <c r="B14770" s="30">
        <f t="shared" si="230"/>
        <v>40544</v>
      </c>
    </row>
    <row r="14771" spans="1:2" x14ac:dyDescent="0.25">
      <c r="A14771" s="23" t="s">
        <v>323</v>
      </c>
      <c r="B14771" s="30">
        <f t="shared" si="230"/>
        <v>40544</v>
      </c>
    </row>
    <row r="14772" spans="1:2" x14ac:dyDescent="0.25">
      <c r="A14772" s="23" t="s">
        <v>323</v>
      </c>
      <c r="B14772" s="30">
        <f t="shared" si="230"/>
        <v>40544</v>
      </c>
    </row>
    <row r="14773" spans="1:2" x14ac:dyDescent="0.25">
      <c r="A14773" s="23" t="s">
        <v>323</v>
      </c>
      <c r="B14773" s="30">
        <f t="shared" si="230"/>
        <v>40544</v>
      </c>
    </row>
    <row r="14774" spans="1:2" x14ac:dyDescent="0.25">
      <c r="A14774" s="23" t="s">
        <v>323</v>
      </c>
      <c r="B14774" s="30">
        <f t="shared" si="230"/>
        <v>40544</v>
      </c>
    </row>
    <row r="14775" spans="1:2" x14ac:dyDescent="0.25">
      <c r="A14775" s="23" t="s">
        <v>323</v>
      </c>
      <c r="B14775" s="30">
        <f t="shared" si="230"/>
        <v>40544</v>
      </c>
    </row>
    <row r="14776" spans="1:2" x14ac:dyDescent="0.25">
      <c r="A14776" s="23" t="s">
        <v>323</v>
      </c>
      <c r="B14776" s="30">
        <f t="shared" si="230"/>
        <v>40544</v>
      </c>
    </row>
    <row r="14777" spans="1:2" x14ac:dyDescent="0.25">
      <c r="A14777" s="23" t="s">
        <v>323</v>
      </c>
      <c r="B14777" s="30">
        <f t="shared" si="230"/>
        <v>40544</v>
      </c>
    </row>
    <row r="14778" spans="1:2" x14ac:dyDescent="0.25">
      <c r="A14778" s="23" t="s">
        <v>323</v>
      </c>
      <c r="B14778" s="30">
        <f t="shared" si="230"/>
        <v>40544</v>
      </c>
    </row>
    <row r="14779" spans="1:2" x14ac:dyDescent="0.25">
      <c r="A14779" s="23" t="s">
        <v>323</v>
      </c>
      <c r="B14779" s="30">
        <f t="shared" si="230"/>
        <v>40544</v>
      </c>
    </row>
    <row r="14780" spans="1:2" x14ac:dyDescent="0.25">
      <c r="A14780" s="23" t="s">
        <v>323</v>
      </c>
      <c r="B14780" s="30">
        <f t="shared" si="230"/>
        <v>40544</v>
      </c>
    </row>
    <row r="14781" spans="1:2" x14ac:dyDescent="0.25">
      <c r="A14781" s="23" t="s">
        <v>323</v>
      </c>
      <c r="B14781" s="30">
        <f t="shared" si="230"/>
        <v>40544</v>
      </c>
    </row>
    <row r="14782" spans="1:2" x14ac:dyDescent="0.25">
      <c r="A14782" s="23" t="s">
        <v>323</v>
      </c>
      <c r="B14782" s="30">
        <f t="shared" si="230"/>
        <v>40544</v>
      </c>
    </row>
    <row r="14783" spans="1:2" x14ac:dyDescent="0.25">
      <c r="A14783" s="23" t="s">
        <v>323</v>
      </c>
      <c r="B14783" s="30">
        <f t="shared" si="230"/>
        <v>40544</v>
      </c>
    </row>
    <row r="14784" spans="1:2" x14ac:dyDescent="0.25">
      <c r="A14784" s="23" t="s">
        <v>323</v>
      </c>
      <c r="B14784" s="30">
        <f t="shared" si="230"/>
        <v>40544</v>
      </c>
    </row>
    <row r="14785" spans="1:2" x14ac:dyDescent="0.25">
      <c r="A14785" s="23" t="s">
        <v>323</v>
      </c>
      <c r="B14785" s="30">
        <f t="shared" si="230"/>
        <v>40544</v>
      </c>
    </row>
    <row r="14786" spans="1:2" x14ac:dyDescent="0.25">
      <c r="A14786" s="23" t="s">
        <v>323</v>
      </c>
      <c r="B14786" s="30">
        <f t="shared" si="230"/>
        <v>40544</v>
      </c>
    </row>
    <row r="14787" spans="1:2" x14ac:dyDescent="0.25">
      <c r="A14787" s="23" t="s">
        <v>323</v>
      </c>
      <c r="B14787" s="30">
        <f t="shared" ref="B14787:B14850" si="231">DATEVALUE(SUBSTITUTE(A14787,".","-"))</f>
        <v>40544</v>
      </c>
    </row>
    <row r="14788" spans="1:2" x14ac:dyDescent="0.25">
      <c r="A14788" s="23" t="s">
        <v>323</v>
      </c>
      <c r="B14788" s="30">
        <f t="shared" si="231"/>
        <v>40544</v>
      </c>
    </row>
    <row r="14789" spans="1:2" x14ac:dyDescent="0.25">
      <c r="A14789" s="23" t="s">
        <v>323</v>
      </c>
      <c r="B14789" s="30">
        <f t="shared" si="231"/>
        <v>40544</v>
      </c>
    </row>
    <row r="14790" spans="1:2" x14ac:dyDescent="0.25">
      <c r="A14790" s="23" t="s">
        <v>323</v>
      </c>
      <c r="B14790" s="30">
        <f t="shared" si="231"/>
        <v>40544</v>
      </c>
    </row>
    <row r="14791" spans="1:2" x14ac:dyDescent="0.25">
      <c r="A14791" s="23" t="s">
        <v>323</v>
      </c>
      <c r="B14791" s="30">
        <f t="shared" si="231"/>
        <v>40544</v>
      </c>
    </row>
    <row r="14792" spans="1:2" x14ac:dyDescent="0.25">
      <c r="A14792" s="23" t="s">
        <v>323</v>
      </c>
      <c r="B14792" s="30">
        <f t="shared" si="231"/>
        <v>40544</v>
      </c>
    </row>
    <row r="14793" spans="1:2" x14ac:dyDescent="0.25">
      <c r="A14793" s="23" t="s">
        <v>323</v>
      </c>
      <c r="B14793" s="30">
        <f t="shared" si="231"/>
        <v>40544</v>
      </c>
    </row>
    <row r="14794" spans="1:2" x14ac:dyDescent="0.25">
      <c r="A14794" s="23" t="s">
        <v>323</v>
      </c>
      <c r="B14794" s="30">
        <f t="shared" si="231"/>
        <v>40544</v>
      </c>
    </row>
    <row r="14795" spans="1:2" x14ac:dyDescent="0.25">
      <c r="A14795" s="23" t="s">
        <v>323</v>
      </c>
      <c r="B14795" s="30">
        <f t="shared" si="231"/>
        <v>40544</v>
      </c>
    </row>
    <row r="14796" spans="1:2" x14ac:dyDescent="0.25">
      <c r="A14796" s="23" t="s">
        <v>323</v>
      </c>
      <c r="B14796" s="30">
        <f t="shared" si="231"/>
        <v>40544</v>
      </c>
    </row>
    <row r="14797" spans="1:2" x14ac:dyDescent="0.25">
      <c r="A14797" s="23" t="s">
        <v>323</v>
      </c>
      <c r="B14797" s="30">
        <f t="shared" si="231"/>
        <v>40544</v>
      </c>
    </row>
    <row r="14798" spans="1:2" x14ac:dyDescent="0.25">
      <c r="A14798" s="23" t="s">
        <v>323</v>
      </c>
      <c r="B14798" s="30">
        <f t="shared" si="231"/>
        <v>40544</v>
      </c>
    </row>
    <row r="14799" spans="1:2" x14ac:dyDescent="0.25">
      <c r="A14799" s="23" t="s">
        <v>323</v>
      </c>
      <c r="B14799" s="30">
        <f t="shared" si="231"/>
        <v>40544</v>
      </c>
    </row>
    <row r="14800" spans="1:2" x14ac:dyDescent="0.25">
      <c r="A14800" s="23" t="s">
        <v>323</v>
      </c>
      <c r="B14800" s="30">
        <f t="shared" si="231"/>
        <v>40544</v>
      </c>
    </row>
    <row r="14801" spans="1:2" x14ac:dyDescent="0.25">
      <c r="A14801" s="23" t="s">
        <v>323</v>
      </c>
      <c r="B14801" s="30">
        <f t="shared" si="231"/>
        <v>40544</v>
      </c>
    </row>
    <row r="14802" spans="1:2" x14ac:dyDescent="0.25">
      <c r="A14802" s="23" t="s">
        <v>323</v>
      </c>
      <c r="B14802" s="30">
        <f t="shared" si="231"/>
        <v>40544</v>
      </c>
    </row>
    <row r="14803" spans="1:2" x14ac:dyDescent="0.25">
      <c r="A14803" s="23" t="s">
        <v>323</v>
      </c>
      <c r="B14803" s="30">
        <f t="shared" si="231"/>
        <v>40544</v>
      </c>
    </row>
    <row r="14804" spans="1:2" x14ac:dyDescent="0.25">
      <c r="A14804" s="23" t="s">
        <v>323</v>
      </c>
      <c r="B14804" s="30">
        <f t="shared" si="231"/>
        <v>40544</v>
      </c>
    </row>
    <row r="14805" spans="1:2" x14ac:dyDescent="0.25">
      <c r="A14805" s="23" t="s">
        <v>323</v>
      </c>
      <c r="B14805" s="30">
        <f t="shared" si="231"/>
        <v>40544</v>
      </c>
    </row>
    <row r="14806" spans="1:2" x14ac:dyDescent="0.25">
      <c r="A14806" s="23" t="s">
        <v>323</v>
      </c>
      <c r="B14806" s="30">
        <f t="shared" si="231"/>
        <v>40544</v>
      </c>
    </row>
    <row r="14807" spans="1:2" x14ac:dyDescent="0.25">
      <c r="A14807" s="23" t="s">
        <v>323</v>
      </c>
      <c r="B14807" s="30">
        <f t="shared" si="231"/>
        <v>40544</v>
      </c>
    </row>
    <row r="14808" spans="1:2" x14ac:dyDescent="0.25">
      <c r="A14808" s="23" t="s">
        <v>323</v>
      </c>
      <c r="B14808" s="30">
        <f t="shared" si="231"/>
        <v>40544</v>
      </c>
    </row>
    <row r="14809" spans="1:2" x14ac:dyDescent="0.25">
      <c r="A14809" s="23" t="s">
        <v>323</v>
      </c>
      <c r="B14809" s="30">
        <f t="shared" si="231"/>
        <v>40544</v>
      </c>
    </row>
    <row r="14810" spans="1:2" x14ac:dyDescent="0.25">
      <c r="A14810" s="23" t="s">
        <v>323</v>
      </c>
      <c r="B14810" s="30">
        <f t="shared" si="231"/>
        <v>40544</v>
      </c>
    </row>
    <row r="14811" spans="1:2" x14ac:dyDescent="0.25">
      <c r="A14811" s="23" t="s">
        <v>323</v>
      </c>
      <c r="B14811" s="30">
        <f t="shared" si="231"/>
        <v>40544</v>
      </c>
    </row>
    <row r="14812" spans="1:2" x14ac:dyDescent="0.25">
      <c r="A14812" s="23" t="s">
        <v>323</v>
      </c>
      <c r="B14812" s="30">
        <f t="shared" si="231"/>
        <v>40544</v>
      </c>
    </row>
    <row r="14813" spans="1:2" x14ac:dyDescent="0.25">
      <c r="A14813" s="23" t="s">
        <v>323</v>
      </c>
      <c r="B14813" s="30">
        <f t="shared" si="231"/>
        <v>40544</v>
      </c>
    </row>
    <row r="14814" spans="1:2" x14ac:dyDescent="0.25">
      <c r="A14814" s="23" t="s">
        <v>323</v>
      </c>
      <c r="B14814" s="30">
        <f t="shared" si="231"/>
        <v>40544</v>
      </c>
    </row>
    <row r="14815" spans="1:2" x14ac:dyDescent="0.25">
      <c r="A14815" s="23" t="s">
        <v>323</v>
      </c>
      <c r="B14815" s="30">
        <f t="shared" si="231"/>
        <v>40544</v>
      </c>
    </row>
    <row r="14816" spans="1:2" x14ac:dyDescent="0.25">
      <c r="A14816" s="23" t="s">
        <v>323</v>
      </c>
      <c r="B14816" s="30">
        <f t="shared" si="231"/>
        <v>40544</v>
      </c>
    </row>
    <row r="14817" spans="1:2" x14ac:dyDescent="0.25">
      <c r="A14817" s="23" t="s">
        <v>323</v>
      </c>
      <c r="B14817" s="30">
        <f t="shared" si="231"/>
        <v>40544</v>
      </c>
    </row>
    <row r="14818" spans="1:2" x14ac:dyDescent="0.25">
      <c r="A14818" s="23" t="s">
        <v>323</v>
      </c>
      <c r="B14818" s="30">
        <f t="shared" si="231"/>
        <v>40544</v>
      </c>
    </row>
    <row r="14819" spans="1:2" x14ac:dyDescent="0.25">
      <c r="A14819" s="23" t="s">
        <v>323</v>
      </c>
      <c r="B14819" s="30">
        <f t="shared" si="231"/>
        <v>40544</v>
      </c>
    </row>
    <row r="14820" spans="1:2" x14ac:dyDescent="0.25">
      <c r="A14820" s="23" t="s">
        <v>323</v>
      </c>
      <c r="B14820" s="30">
        <f t="shared" si="231"/>
        <v>40544</v>
      </c>
    </row>
    <row r="14821" spans="1:2" x14ac:dyDescent="0.25">
      <c r="A14821" s="23" t="s">
        <v>323</v>
      </c>
      <c r="B14821" s="30">
        <f t="shared" si="231"/>
        <v>40544</v>
      </c>
    </row>
    <row r="14822" spans="1:2" x14ac:dyDescent="0.25">
      <c r="A14822" s="23" t="s">
        <v>323</v>
      </c>
      <c r="B14822" s="30">
        <f t="shared" si="231"/>
        <v>40544</v>
      </c>
    </row>
    <row r="14823" spans="1:2" x14ac:dyDescent="0.25">
      <c r="A14823" s="23" t="s">
        <v>323</v>
      </c>
      <c r="B14823" s="30">
        <f t="shared" si="231"/>
        <v>40544</v>
      </c>
    </row>
    <row r="14824" spans="1:2" x14ac:dyDescent="0.25">
      <c r="A14824" s="23" t="s">
        <v>324</v>
      </c>
      <c r="B14824" s="30">
        <f t="shared" si="231"/>
        <v>40603</v>
      </c>
    </row>
    <row r="14825" spans="1:2" x14ac:dyDescent="0.25">
      <c r="A14825" s="23" t="s">
        <v>324</v>
      </c>
      <c r="B14825" s="30">
        <f t="shared" si="231"/>
        <v>40603</v>
      </c>
    </row>
    <row r="14826" spans="1:2" x14ac:dyDescent="0.25">
      <c r="A14826" s="23" t="s">
        <v>324</v>
      </c>
      <c r="B14826" s="30">
        <f t="shared" si="231"/>
        <v>40603</v>
      </c>
    </row>
    <row r="14827" spans="1:2" x14ac:dyDescent="0.25">
      <c r="A14827" s="23" t="s">
        <v>324</v>
      </c>
      <c r="B14827" s="30">
        <f t="shared" si="231"/>
        <v>40603</v>
      </c>
    </row>
    <row r="14828" spans="1:2" x14ac:dyDescent="0.25">
      <c r="A14828" s="23" t="s">
        <v>324</v>
      </c>
      <c r="B14828" s="30">
        <f t="shared" si="231"/>
        <v>40603</v>
      </c>
    </row>
    <row r="14829" spans="1:2" x14ac:dyDescent="0.25">
      <c r="A14829" s="23" t="s">
        <v>324</v>
      </c>
      <c r="B14829" s="30">
        <f t="shared" si="231"/>
        <v>40603</v>
      </c>
    </row>
    <row r="14830" spans="1:2" x14ac:dyDescent="0.25">
      <c r="A14830" s="23" t="s">
        <v>324</v>
      </c>
      <c r="B14830" s="30">
        <f t="shared" si="231"/>
        <v>40603</v>
      </c>
    </row>
    <row r="14831" spans="1:2" x14ac:dyDescent="0.25">
      <c r="A14831" s="23" t="s">
        <v>324</v>
      </c>
      <c r="B14831" s="30">
        <f t="shared" si="231"/>
        <v>40603</v>
      </c>
    </row>
    <row r="14832" spans="1:2" x14ac:dyDescent="0.25">
      <c r="A14832" s="23" t="s">
        <v>324</v>
      </c>
      <c r="B14832" s="30">
        <f t="shared" si="231"/>
        <v>40603</v>
      </c>
    </row>
    <row r="14833" spans="1:2" x14ac:dyDescent="0.25">
      <c r="A14833" s="23" t="s">
        <v>324</v>
      </c>
      <c r="B14833" s="30">
        <f t="shared" si="231"/>
        <v>40603</v>
      </c>
    </row>
    <row r="14834" spans="1:2" x14ac:dyDescent="0.25">
      <c r="A14834" s="23" t="s">
        <v>324</v>
      </c>
      <c r="B14834" s="30">
        <f t="shared" si="231"/>
        <v>40603</v>
      </c>
    </row>
    <row r="14835" spans="1:2" x14ac:dyDescent="0.25">
      <c r="A14835" s="23" t="s">
        <v>324</v>
      </c>
      <c r="B14835" s="30">
        <f t="shared" si="231"/>
        <v>40603</v>
      </c>
    </row>
    <row r="14836" spans="1:2" x14ac:dyDescent="0.25">
      <c r="A14836" s="23" t="s">
        <v>324</v>
      </c>
      <c r="B14836" s="30">
        <f t="shared" si="231"/>
        <v>40603</v>
      </c>
    </row>
    <row r="14837" spans="1:2" x14ac:dyDescent="0.25">
      <c r="A14837" s="23" t="s">
        <v>324</v>
      </c>
      <c r="B14837" s="30">
        <f t="shared" si="231"/>
        <v>40603</v>
      </c>
    </row>
    <row r="14838" spans="1:2" x14ac:dyDescent="0.25">
      <c r="A14838" s="23" t="s">
        <v>324</v>
      </c>
      <c r="B14838" s="30">
        <f t="shared" si="231"/>
        <v>40603</v>
      </c>
    </row>
    <row r="14839" spans="1:2" x14ac:dyDescent="0.25">
      <c r="A14839" s="23" t="s">
        <v>324</v>
      </c>
      <c r="B14839" s="30">
        <f t="shared" si="231"/>
        <v>40603</v>
      </c>
    </row>
    <row r="14840" spans="1:2" x14ac:dyDescent="0.25">
      <c r="A14840" s="23" t="s">
        <v>324</v>
      </c>
      <c r="B14840" s="30">
        <f t="shared" si="231"/>
        <v>40603</v>
      </c>
    </row>
    <row r="14841" spans="1:2" x14ac:dyDescent="0.25">
      <c r="A14841" s="23" t="s">
        <v>324</v>
      </c>
      <c r="B14841" s="30">
        <f t="shared" si="231"/>
        <v>40603</v>
      </c>
    </row>
    <row r="14842" spans="1:2" x14ac:dyDescent="0.25">
      <c r="A14842" s="23" t="s">
        <v>324</v>
      </c>
      <c r="B14842" s="30">
        <f t="shared" si="231"/>
        <v>40603</v>
      </c>
    </row>
    <row r="14843" spans="1:2" x14ac:dyDescent="0.25">
      <c r="A14843" s="23" t="s">
        <v>324</v>
      </c>
      <c r="B14843" s="30">
        <f t="shared" si="231"/>
        <v>40603</v>
      </c>
    </row>
    <row r="14844" spans="1:2" x14ac:dyDescent="0.25">
      <c r="A14844" s="23" t="s">
        <v>324</v>
      </c>
      <c r="B14844" s="30">
        <f t="shared" si="231"/>
        <v>40603</v>
      </c>
    </row>
    <row r="14845" spans="1:2" x14ac:dyDescent="0.25">
      <c r="A14845" s="23" t="s">
        <v>324</v>
      </c>
      <c r="B14845" s="30">
        <f t="shared" si="231"/>
        <v>40603</v>
      </c>
    </row>
    <row r="14846" spans="1:2" x14ac:dyDescent="0.25">
      <c r="A14846" s="23" t="s">
        <v>324</v>
      </c>
      <c r="B14846" s="30">
        <f t="shared" si="231"/>
        <v>40603</v>
      </c>
    </row>
    <row r="14847" spans="1:2" x14ac:dyDescent="0.25">
      <c r="A14847" s="23" t="s">
        <v>324</v>
      </c>
      <c r="B14847" s="30">
        <f t="shared" si="231"/>
        <v>40603</v>
      </c>
    </row>
    <row r="14848" spans="1:2" x14ac:dyDescent="0.25">
      <c r="A14848" s="23" t="s">
        <v>324</v>
      </c>
      <c r="B14848" s="30">
        <f t="shared" si="231"/>
        <v>40603</v>
      </c>
    </row>
    <row r="14849" spans="1:2" x14ac:dyDescent="0.25">
      <c r="A14849" s="23" t="s">
        <v>324</v>
      </c>
      <c r="B14849" s="30">
        <f t="shared" si="231"/>
        <v>40603</v>
      </c>
    </row>
    <row r="14850" spans="1:2" x14ac:dyDescent="0.25">
      <c r="A14850" s="23" t="s">
        <v>324</v>
      </c>
      <c r="B14850" s="30">
        <f t="shared" si="231"/>
        <v>40603</v>
      </c>
    </row>
    <row r="14851" spans="1:2" x14ac:dyDescent="0.25">
      <c r="A14851" s="23" t="s">
        <v>324</v>
      </c>
      <c r="B14851" s="30">
        <f t="shared" ref="B14851:B14914" si="232">DATEVALUE(SUBSTITUTE(A14851,".","-"))</f>
        <v>40603</v>
      </c>
    </row>
    <row r="14852" spans="1:2" x14ac:dyDescent="0.25">
      <c r="A14852" s="23" t="s">
        <v>324</v>
      </c>
      <c r="B14852" s="30">
        <f t="shared" si="232"/>
        <v>40603</v>
      </c>
    </row>
    <row r="14853" spans="1:2" x14ac:dyDescent="0.25">
      <c r="A14853" s="23" t="s">
        <v>324</v>
      </c>
      <c r="B14853" s="30">
        <f t="shared" si="232"/>
        <v>40603</v>
      </c>
    </row>
    <row r="14854" spans="1:2" x14ac:dyDescent="0.25">
      <c r="A14854" s="23" t="s">
        <v>324</v>
      </c>
      <c r="B14854" s="30">
        <f t="shared" si="232"/>
        <v>40603</v>
      </c>
    </row>
    <row r="14855" spans="1:2" x14ac:dyDescent="0.25">
      <c r="A14855" s="23" t="s">
        <v>324</v>
      </c>
      <c r="B14855" s="30">
        <f t="shared" si="232"/>
        <v>40603</v>
      </c>
    </row>
    <row r="14856" spans="1:2" x14ac:dyDescent="0.25">
      <c r="A14856" s="23" t="s">
        <v>324</v>
      </c>
      <c r="B14856" s="30">
        <f t="shared" si="232"/>
        <v>40603</v>
      </c>
    </row>
    <row r="14857" spans="1:2" x14ac:dyDescent="0.25">
      <c r="A14857" s="23" t="s">
        <v>324</v>
      </c>
      <c r="B14857" s="30">
        <f t="shared" si="232"/>
        <v>40603</v>
      </c>
    </row>
    <row r="14858" spans="1:2" x14ac:dyDescent="0.25">
      <c r="A14858" s="23" t="s">
        <v>324</v>
      </c>
      <c r="B14858" s="30">
        <f t="shared" si="232"/>
        <v>40603</v>
      </c>
    </row>
    <row r="14859" spans="1:2" x14ac:dyDescent="0.25">
      <c r="A14859" s="23" t="s">
        <v>324</v>
      </c>
      <c r="B14859" s="30">
        <f t="shared" si="232"/>
        <v>40603</v>
      </c>
    </row>
    <row r="14860" spans="1:2" x14ac:dyDescent="0.25">
      <c r="A14860" s="23" t="s">
        <v>324</v>
      </c>
      <c r="B14860" s="30">
        <f t="shared" si="232"/>
        <v>40603</v>
      </c>
    </row>
    <row r="14861" spans="1:2" x14ac:dyDescent="0.25">
      <c r="A14861" s="23" t="s">
        <v>324</v>
      </c>
      <c r="B14861" s="30">
        <f t="shared" si="232"/>
        <v>40603</v>
      </c>
    </row>
    <row r="14862" spans="1:2" x14ac:dyDescent="0.25">
      <c r="A14862" s="23" t="s">
        <v>324</v>
      </c>
      <c r="B14862" s="30">
        <f t="shared" si="232"/>
        <v>40603</v>
      </c>
    </row>
    <row r="14863" spans="1:2" x14ac:dyDescent="0.25">
      <c r="A14863" s="23" t="s">
        <v>324</v>
      </c>
      <c r="B14863" s="30">
        <f t="shared" si="232"/>
        <v>40603</v>
      </c>
    </row>
    <row r="14864" spans="1:2" x14ac:dyDescent="0.25">
      <c r="A14864" s="23" t="s">
        <v>324</v>
      </c>
      <c r="B14864" s="30">
        <f t="shared" si="232"/>
        <v>40603</v>
      </c>
    </row>
    <row r="14865" spans="1:2" x14ac:dyDescent="0.25">
      <c r="A14865" s="23" t="s">
        <v>324</v>
      </c>
      <c r="B14865" s="30">
        <f t="shared" si="232"/>
        <v>40603</v>
      </c>
    </row>
    <row r="14866" spans="1:2" x14ac:dyDescent="0.25">
      <c r="A14866" s="23" t="s">
        <v>324</v>
      </c>
      <c r="B14866" s="30">
        <f t="shared" si="232"/>
        <v>40603</v>
      </c>
    </row>
    <row r="14867" spans="1:2" x14ac:dyDescent="0.25">
      <c r="A14867" s="23" t="s">
        <v>324</v>
      </c>
      <c r="B14867" s="30">
        <f t="shared" si="232"/>
        <v>40603</v>
      </c>
    </row>
    <row r="14868" spans="1:2" x14ac:dyDescent="0.25">
      <c r="A14868" s="23" t="s">
        <v>324</v>
      </c>
      <c r="B14868" s="30">
        <f t="shared" si="232"/>
        <v>40603</v>
      </c>
    </row>
    <row r="14869" spans="1:2" x14ac:dyDescent="0.25">
      <c r="A14869" s="23" t="s">
        <v>324</v>
      </c>
      <c r="B14869" s="30">
        <f t="shared" si="232"/>
        <v>40603</v>
      </c>
    </row>
    <row r="14870" spans="1:2" x14ac:dyDescent="0.25">
      <c r="A14870" s="23" t="s">
        <v>324</v>
      </c>
      <c r="B14870" s="30">
        <f t="shared" si="232"/>
        <v>40603</v>
      </c>
    </row>
    <row r="14871" spans="1:2" x14ac:dyDescent="0.25">
      <c r="A14871" s="23" t="s">
        <v>324</v>
      </c>
      <c r="B14871" s="30">
        <f t="shared" si="232"/>
        <v>40603</v>
      </c>
    </row>
    <row r="14872" spans="1:2" x14ac:dyDescent="0.25">
      <c r="A14872" s="23" t="s">
        <v>324</v>
      </c>
      <c r="B14872" s="30">
        <f t="shared" si="232"/>
        <v>40603</v>
      </c>
    </row>
    <row r="14873" spans="1:2" x14ac:dyDescent="0.25">
      <c r="A14873" s="23" t="s">
        <v>324</v>
      </c>
      <c r="B14873" s="30">
        <f t="shared" si="232"/>
        <v>40603</v>
      </c>
    </row>
    <row r="14874" spans="1:2" x14ac:dyDescent="0.25">
      <c r="A14874" s="23" t="s">
        <v>324</v>
      </c>
      <c r="B14874" s="30">
        <f t="shared" si="232"/>
        <v>40603</v>
      </c>
    </row>
    <row r="14875" spans="1:2" x14ac:dyDescent="0.25">
      <c r="A14875" s="23" t="s">
        <v>324</v>
      </c>
      <c r="B14875" s="30">
        <f t="shared" si="232"/>
        <v>40603</v>
      </c>
    </row>
    <row r="14876" spans="1:2" x14ac:dyDescent="0.25">
      <c r="A14876" s="23" t="s">
        <v>324</v>
      </c>
      <c r="B14876" s="30">
        <f t="shared" si="232"/>
        <v>40603</v>
      </c>
    </row>
    <row r="14877" spans="1:2" x14ac:dyDescent="0.25">
      <c r="A14877" s="23" t="s">
        <v>324</v>
      </c>
      <c r="B14877" s="30">
        <f t="shared" si="232"/>
        <v>40603</v>
      </c>
    </row>
    <row r="14878" spans="1:2" x14ac:dyDescent="0.25">
      <c r="A14878" s="23" t="s">
        <v>324</v>
      </c>
      <c r="B14878" s="30">
        <f t="shared" si="232"/>
        <v>40603</v>
      </c>
    </row>
    <row r="14879" spans="1:2" x14ac:dyDescent="0.25">
      <c r="A14879" s="23" t="s">
        <v>324</v>
      </c>
      <c r="B14879" s="30">
        <f t="shared" si="232"/>
        <v>40603</v>
      </c>
    </row>
    <row r="14880" spans="1:2" x14ac:dyDescent="0.25">
      <c r="A14880" s="23" t="s">
        <v>324</v>
      </c>
      <c r="B14880" s="30">
        <f t="shared" si="232"/>
        <v>40603</v>
      </c>
    </row>
    <row r="14881" spans="1:2" x14ac:dyDescent="0.25">
      <c r="A14881" s="23" t="s">
        <v>324</v>
      </c>
      <c r="B14881" s="30">
        <f t="shared" si="232"/>
        <v>40603</v>
      </c>
    </row>
    <row r="14882" spans="1:2" x14ac:dyDescent="0.25">
      <c r="A14882" s="23" t="s">
        <v>324</v>
      </c>
      <c r="B14882" s="30">
        <f t="shared" si="232"/>
        <v>40603</v>
      </c>
    </row>
    <row r="14883" spans="1:2" x14ac:dyDescent="0.25">
      <c r="A14883" s="23" t="s">
        <v>324</v>
      </c>
      <c r="B14883" s="30">
        <f t="shared" si="232"/>
        <v>40603</v>
      </c>
    </row>
    <row r="14884" spans="1:2" x14ac:dyDescent="0.25">
      <c r="A14884" s="23" t="s">
        <v>324</v>
      </c>
      <c r="B14884" s="30">
        <f t="shared" si="232"/>
        <v>40603</v>
      </c>
    </row>
    <row r="14885" spans="1:2" x14ac:dyDescent="0.25">
      <c r="A14885" s="23" t="s">
        <v>324</v>
      </c>
      <c r="B14885" s="30">
        <f t="shared" si="232"/>
        <v>40603</v>
      </c>
    </row>
    <row r="14886" spans="1:2" x14ac:dyDescent="0.25">
      <c r="A14886" s="23" t="s">
        <v>337</v>
      </c>
      <c r="B14886" s="30">
        <f t="shared" si="232"/>
        <v>40665</v>
      </c>
    </row>
    <row r="14887" spans="1:2" x14ac:dyDescent="0.25">
      <c r="A14887" s="23" t="s">
        <v>337</v>
      </c>
      <c r="B14887" s="30">
        <f t="shared" si="232"/>
        <v>40665</v>
      </c>
    </row>
    <row r="14888" spans="1:2" x14ac:dyDescent="0.25">
      <c r="A14888" s="23" t="s">
        <v>337</v>
      </c>
      <c r="B14888" s="30">
        <f t="shared" si="232"/>
        <v>40665</v>
      </c>
    </row>
    <row r="14889" spans="1:2" x14ac:dyDescent="0.25">
      <c r="A14889" s="23" t="s">
        <v>337</v>
      </c>
      <c r="B14889" s="30">
        <f t="shared" si="232"/>
        <v>40665</v>
      </c>
    </row>
    <row r="14890" spans="1:2" x14ac:dyDescent="0.25">
      <c r="A14890" s="23" t="s">
        <v>337</v>
      </c>
      <c r="B14890" s="30">
        <f t="shared" si="232"/>
        <v>40665</v>
      </c>
    </row>
    <row r="14891" spans="1:2" x14ac:dyDescent="0.25">
      <c r="A14891" s="23" t="s">
        <v>337</v>
      </c>
      <c r="B14891" s="30">
        <f t="shared" si="232"/>
        <v>40665</v>
      </c>
    </row>
    <row r="14892" spans="1:2" x14ac:dyDescent="0.25">
      <c r="A14892" s="23" t="s">
        <v>337</v>
      </c>
      <c r="B14892" s="30">
        <f t="shared" si="232"/>
        <v>40665</v>
      </c>
    </row>
    <row r="14893" spans="1:2" x14ac:dyDescent="0.25">
      <c r="A14893" s="23" t="s">
        <v>337</v>
      </c>
      <c r="B14893" s="30">
        <f t="shared" si="232"/>
        <v>40665</v>
      </c>
    </row>
    <row r="14894" spans="1:2" x14ac:dyDescent="0.25">
      <c r="A14894" s="23" t="s">
        <v>337</v>
      </c>
      <c r="B14894" s="30">
        <f t="shared" si="232"/>
        <v>40665</v>
      </c>
    </row>
    <row r="14895" spans="1:2" x14ac:dyDescent="0.25">
      <c r="A14895" s="23" t="s">
        <v>337</v>
      </c>
      <c r="B14895" s="30">
        <f t="shared" si="232"/>
        <v>40665</v>
      </c>
    </row>
    <row r="14896" spans="1:2" x14ac:dyDescent="0.25">
      <c r="A14896" s="23" t="s">
        <v>337</v>
      </c>
      <c r="B14896" s="30">
        <f t="shared" si="232"/>
        <v>40665</v>
      </c>
    </row>
    <row r="14897" spans="1:2" x14ac:dyDescent="0.25">
      <c r="A14897" s="23" t="s">
        <v>337</v>
      </c>
      <c r="B14897" s="30">
        <f t="shared" si="232"/>
        <v>40665</v>
      </c>
    </row>
    <row r="14898" spans="1:2" x14ac:dyDescent="0.25">
      <c r="A14898" s="23" t="s">
        <v>337</v>
      </c>
      <c r="B14898" s="30">
        <f t="shared" si="232"/>
        <v>40665</v>
      </c>
    </row>
    <row r="14899" spans="1:2" x14ac:dyDescent="0.25">
      <c r="A14899" s="23" t="s">
        <v>337</v>
      </c>
      <c r="B14899" s="30">
        <f t="shared" si="232"/>
        <v>40665</v>
      </c>
    </row>
    <row r="14900" spans="1:2" x14ac:dyDescent="0.25">
      <c r="A14900" s="23" t="s">
        <v>337</v>
      </c>
      <c r="B14900" s="30">
        <f t="shared" si="232"/>
        <v>40665</v>
      </c>
    </row>
    <row r="14901" spans="1:2" x14ac:dyDescent="0.25">
      <c r="A14901" s="23" t="s">
        <v>337</v>
      </c>
      <c r="B14901" s="30">
        <f t="shared" si="232"/>
        <v>40665</v>
      </c>
    </row>
    <row r="14902" spans="1:2" x14ac:dyDescent="0.25">
      <c r="A14902" s="23" t="s">
        <v>337</v>
      </c>
      <c r="B14902" s="30">
        <f t="shared" si="232"/>
        <v>40665</v>
      </c>
    </row>
    <row r="14903" spans="1:2" x14ac:dyDescent="0.25">
      <c r="A14903" s="23" t="s">
        <v>337</v>
      </c>
      <c r="B14903" s="30">
        <f t="shared" si="232"/>
        <v>40665</v>
      </c>
    </row>
    <row r="14904" spans="1:2" x14ac:dyDescent="0.25">
      <c r="A14904" s="23" t="s">
        <v>337</v>
      </c>
      <c r="B14904" s="30">
        <f t="shared" si="232"/>
        <v>40665</v>
      </c>
    </row>
    <row r="14905" spans="1:2" x14ac:dyDescent="0.25">
      <c r="A14905" s="23" t="s">
        <v>337</v>
      </c>
      <c r="B14905" s="30">
        <f t="shared" si="232"/>
        <v>40665</v>
      </c>
    </row>
    <row r="14906" spans="1:2" x14ac:dyDescent="0.25">
      <c r="A14906" s="23" t="s">
        <v>337</v>
      </c>
      <c r="B14906" s="30">
        <f t="shared" si="232"/>
        <v>40665</v>
      </c>
    </row>
    <row r="14907" spans="1:2" x14ac:dyDescent="0.25">
      <c r="A14907" s="23" t="s">
        <v>337</v>
      </c>
      <c r="B14907" s="30">
        <f t="shared" si="232"/>
        <v>40665</v>
      </c>
    </row>
    <row r="14908" spans="1:2" x14ac:dyDescent="0.25">
      <c r="A14908" s="23" t="s">
        <v>337</v>
      </c>
      <c r="B14908" s="30">
        <f t="shared" si="232"/>
        <v>40665</v>
      </c>
    </row>
    <row r="14909" spans="1:2" x14ac:dyDescent="0.25">
      <c r="A14909" s="23" t="s">
        <v>337</v>
      </c>
      <c r="B14909" s="30">
        <f t="shared" si="232"/>
        <v>40665</v>
      </c>
    </row>
    <row r="14910" spans="1:2" x14ac:dyDescent="0.25">
      <c r="A14910" s="23" t="s">
        <v>337</v>
      </c>
      <c r="B14910" s="30">
        <f t="shared" si="232"/>
        <v>40665</v>
      </c>
    </row>
    <row r="14911" spans="1:2" x14ac:dyDescent="0.25">
      <c r="A14911" s="23" t="s">
        <v>337</v>
      </c>
      <c r="B14911" s="30">
        <f t="shared" si="232"/>
        <v>40665</v>
      </c>
    </row>
    <row r="14912" spans="1:2" x14ac:dyDescent="0.25">
      <c r="A14912" s="23" t="s">
        <v>337</v>
      </c>
      <c r="B14912" s="30">
        <f t="shared" si="232"/>
        <v>40665</v>
      </c>
    </row>
    <row r="14913" spans="1:2" x14ac:dyDescent="0.25">
      <c r="A14913" s="23" t="s">
        <v>337</v>
      </c>
      <c r="B14913" s="30">
        <f t="shared" si="232"/>
        <v>40665</v>
      </c>
    </row>
    <row r="14914" spans="1:2" x14ac:dyDescent="0.25">
      <c r="A14914" s="23" t="s">
        <v>337</v>
      </c>
      <c r="B14914" s="30">
        <f t="shared" si="232"/>
        <v>40665</v>
      </c>
    </row>
    <row r="14915" spans="1:2" x14ac:dyDescent="0.25">
      <c r="A14915" s="23" t="s">
        <v>337</v>
      </c>
      <c r="B14915" s="30">
        <f t="shared" ref="B14915:B14978" si="233">DATEVALUE(SUBSTITUTE(A14915,".","-"))</f>
        <v>40665</v>
      </c>
    </row>
    <row r="14916" spans="1:2" x14ac:dyDescent="0.25">
      <c r="A14916" s="23" t="s">
        <v>337</v>
      </c>
      <c r="B14916" s="30">
        <f t="shared" si="233"/>
        <v>40665</v>
      </c>
    </row>
    <row r="14917" spans="1:2" x14ac:dyDescent="0.25">
      <c r="A14917" s="23" t="s">
        <v>337</v>
      </c>
      <c r="B14917" s="30">
        <f t="shared" si="233"/>
        <v>40665</v>
      </c>
    </row>
    <row r="14918" spans="1:2" x14ac:dyDescent="0.25">
      <c r="A14918" s="23" t="s">
        <v>337</v>
      </c>
      <c r="B14918" s="30">
        <f t="shared" si="233"/>
        <v>40665</v>
      </c>
    </row>
    <row r="14919" spans="1:2" x14ac:dyDescent="0.25">
      <c r="A14919" s="23" t="s">
        <v>337</v>
      </c>
      <c r="B14919" s="30">
        <f t="shared" si="233"/>
        <v>40665</v>
      </c>
    </row>
    <row r="14920" spans="1:2" x14ac:dyDescent="0.25">
      <c r="A14920" s="23" t="s">
        <v>337</v>
      </c>
      <c r="B14920" s="30">
        <f t="shared" si="233"/>
        <v>40665</v>
      </c>
    </row>
    <row r="14921" spans="1:2" x14ac:dyDescent="0.25">
      <c r="A14921" s="23" t="s">
        <v>337</v>
      </c>
      <c r="B14921" s="30">
        <f t="shared" si="233"/>
        <v>40665</v>
      </c>
    </row>
    <row r="14922" spans="1:2" x14ac:dyDescent="0.25">
      <c r="A14922" s="23" t="s">
        <v>337</v>
      </c>
      <c r="B14922" s="30">
        <f t="shared" si="233"/>
        <v>40665</v>
      </c>
    </row>
    <row r="14923" spans="1:2" x14ac:dyDescent="0.25">
      <c r="A14923" s="23" t="s">
        <v>337</v>
      </c>
      <c r="B14923" s="30">
        <f t="shared" si="233"/>
        <v>40665</v>
      </c>
    </row>
    <row r="14924" spans="1:2" x14ac:dyDescent="0.25">
      <c r="A14924" s="23" t="s">
        <v>337</v>
      </c>
      <c r="B14924" s="30">
        <f t="shared" si="233"/>
        <v>40665</v>
      </c>
    </row>
    <row r="14925" spans="1:2" x14ac:dyDescent="0.25">
      <c r="A14925" s="23" t="s">
        <v>337</v>
      </c>
      <c r="B14925" s="30">
        <f t="shared" si="233"/>
        <v>40665</v>
      </c>
    </row>
    <row r="14926" spans="1:2" x14ac:dyDescent="0.25">
      <c r="A14926" s="23" t="s">
        <v>337</v>
      </c>
      <c r="B14926" s="30">
        <f t="shared" si="233"/>
        <v>40665</v>
      </c>
    </row>
    <row r="14927" spans="1:2" x14ac:dyDescent="0.25">
      <c r="A14927" s="23" t="s">
        <v>337</v>
      </c>
      <c r="B14927" s="30">
        <f t="shared" si="233"/>
        <v>40665</v>
      </c>
    </row>
    <row r="14928" spans="1:2" x14ac:dyDescent="0.25">
      <c r="A14928" s="23" t="s">
        <v>337</v>
      </c>
      <c r="B14928" s="30">
        <f t="shared" si="233"/>
        <v>40665</v>
      </c>
    </row>
    <row r="14929" spans="1:2" x14ac:dyDescent="0.25">
      <c r="A14929" s="23" t="s">
        <v>337</v>
      </c>
      <c r="B14929" s="30">
        <f t="shared" si="233"/>
        <v>40665</v>
      </c>
    </row>
    <row r="14930" spans="1:2" x14ac:dyDescent="0.25">
      <c r="A14930" s="23" t="s">
        <v>337</v>
      </c>
      <c r="B14930" s="30">
        <f t="shared" si="233"/>
        <v>40665</v>
      </c>
    </row>
    <row r="14931" spans="1:2" x14ac:dyDescent="0.25">
      <c r="A14931" s="23" t="s">
        <v>337</v>
      </c>
      <c r="B14931" s="30">
        <f t="shared" si="233"/>
        <v>40665</v>
      </c>
    </row>
    <row r="14932" spans="1:2" x14ac:dyDescent="0.25">
      <c r="A14932" s="23" t="s">
        <v>337</v>
      </c>
      <c r="B14932" s="30">
        <f t="shared" si="233"/>
        <v>40665</v>
      </c>
    </row>
    <row r="14933" spans="1:2" x14ac:dyDescent="0.25">
      <c r="A14933" s="23" t="s">
        <v>337</v>
      </c>
      <c r="B14933" s="30">
        <f t="shared" si="233"/>
        <v>40665</v>
      </c>
    </row>
    <row r="14934" spans="1:2" x14ac:dyDescent="0.25">
      <c r="A14934" s="23" t="s">
        <v>338</v>
      </c>
      <c r="B14934" s="30">
        <f t="shared" si="233"/>
        <v>40734</v>
      </c>
    </row>
    <row r="14935" spans="1:2" x14ac:dyDescent="0.25">
      <c r="A14935" s="23" t="s">
        <v>338</v>
      </c>
      <c r="B14935" s="30">
        <f t="shared" si="233"/>
        <v>40734</v>
      </c>
    </row>
    <row r="14936" spans="1:2" x14ac:dyDescent="0.25">
      <c r="A14936" s="23" t="s">
        <v>338</v>
      </c>
      <c r="B14936" s="30">
        <f t="shared" si="233"/>
        <v>40734</v>
      </c>
    </row>
    <row r="14937" spans="1:2" x14ac:dyDescent="0.25">
      <c r="A14937" s="23" t="s">
        <v>338</v>
      </c>
      <c r="B14937" s="30">
        <f t="shared" si="233"/>
        <v>40734</v>
      </c>
    </row>
    <row r="14938" spans="1:2" x14ac:dyDescent="0.25">
      <c r="A14938" s="23" t="s">
        <v>338</v>
      </c>
      <c r="B14938" s="30">
        <f t="shared" si="233"/>
        <v>40734</v>
      </c>
    </row>
    <row r="14939" spans="1:2" x14ac:dyDescent="0.25">
      <c r="A14939" s="23" t="s">
        <v>338</v>
      </c>
      <c r="B14939" s="30">
        <f t="shared" si="233"/>
        <v>40734</v>
      </c>
    </row>
    <row r="14940" spans="1:2" x14ac:dyDescent="0.25">
      <c r="A14940" s="23" t="s">
        <v>338</v>
      </c>
      <c r="B14940" s="30">
        <f t="shared" si="233"/>
        <v>40734</v>
      </c>
    </row>
    <row r="14941" spans="1:2" x14ac:dyDescent="0.25">
      <c r="A14941" s="23" t="s">
        <v>338</v>
      </c>
      <c r="B14941" s="30">
        <f t="shared" si="233"/>
        <v>40734</v>
      </c>
    </row>
    <row r="14942" spans="1:2" x14ac:dyDescent="0.25">
      <c r="A14942" s="23" t="s">
        <v>338</v>
      </c>
      <c r="B14942" s="30">
        <f t="shared" si="233"/>
        <v>40734</v>
      </c>
    </row>
    <row r="14943" spans="1:2" x14ac:dyDescent="0.25">
      <c r="A14943" s="23" t="s">
        <v>338</v>
      </c>
      <c r="B14943" s="30">
        <f t="shared" si="233"/>
        <v>40734</v>
      </c>
    </row>
    <row r="14944" spans="1:2" x14ac:dyDescent="0.25">
      <c r="A14944" s="23" t="s">
        <v>338</v>
      </c>
      <c r="B14944" s="30">
        <f t="shared" si="233"/>
        <v>40734</v>
      </c>
    </row>
    <row r="14945" spans="1:2" x14ac:dyDescent="0.25">
      <c r="A14945" s="23" t="s">
        <v>338</v>
      </c>
      <c r="B14945" s="30">
        <f t="shared" si="233"/>
        <v>40734</v>
      </c>
    </row>
    <row r="14946" spans="1:2" x14ac:dyDescent="0.25">
      <c r="A14946" s="23" t="s">
        <v>338</v>
      </c>
      <c r="B14946" s="30">
        <f t="shared" si="233"/>
        <v>40734</v>
      </c>
    </row>
    <row r="14947" spans="1:2" x14ac:dyDescent="0.25">
      <c r="A14947" s="23" t="s">
        <v>338</v>
      </c>
      <c r="B14947" s="30">
        <f t="shared" si="233"/>
        <v>40734</v>
      </c>
    </row>
    <row r="14948" spans="1:2" x14ac:dyDescent="0.25">
      <c r="A14948" s="23" t="s">
        <v>338</v>
      </c>
      <c r="B14948" s="30">
        <f t="shared" si="233"/>
        <v>40734</v>
      </c>
    </row>
    <row r="14949" spans="1:2" x14ac:dyDescent="0.25">
      <c r="A14949" s="23" t="s">
        <v>338</v>
      </c>
      <c r="B14949" s="30">
        <f t="shared" si="233"/>
        <v>40734</v>
      </c>
    </row>
    <row r="14950" spans="1:2" x14ac:dyDescent="0.25">
      <c r="A14950" s="23" t="s">
        <v>338</v>
      </c>
      <c r="B14950" s="30">
        <f t="shared" si="233"/>
        <v>40734</v>
      </c>
    </row>
    <row r="14951" spans="1:2" x14ac:dyDescent="0.25">
      <c r="A14951" s="23" t="s">
        <v>338</v>
      </c>
      <c r="B14951" s="30">
        <f t="shared" si="233"/>
        <v>40734</v>
      </c>
    </row>
    <row r="14952" spans="1:2" x14ac:dyDescent="0.25">
      <c r="A14952" s="23" t="s">
        <v>338</v>
      </c>
      <c r="B14952" s="30">
        <f t="shared" si="233"/>
        <v>40734</v>
      </c>
    </row>
    <row r="14953" spans="1:2" x14ac:dyDescent="0.25">
      <c r="A14953" s="23" t="s">
        <v>338</v>
      </c>
      <c r="B14953" s="30">
        <f t="shared" si="233"/>
        <v>40734</v>
      </c>
    </row>
    <row r="14954" spans="1:2" x14ac:dyDescent="0.25">
      <c r="A14954" s="23" t="s">
        <v>338</v>
      </c>
      <c r="B14954" s="30">
        <f t="shared" si="233"/>
        <v>40734</v>
      </c>
    </row>
    <row r="14955" spans="1:2" x14ac:dyDescent="0.25">
      <c r="A14955" s="23" t="s">
        <v>338</v>
      </c>
      <c r="B14955" s="30">
        <f t="shared" si="233"/>
        <v>40734</v>
      </c>
    </row>
    <row r="14956" spans="1:2" x14ac:dyDescent="0.25">
      <c r="A14956" s="23" t="s">
        <v>338</v>
      </c>
      <c r="B14956" s="30">
        <f t="shared" si="233"/>
        <v>40734</v>
      </c>
    </row>
    <row r="14957" spans="1:2" x14ac:dyDescent="0.25">
      <c r="A14957" s="23" t="s">
        <v>338</v>
      </c>
      <c r="B14957" s="30">
        <f t="shared" si="233"/>
        <v>40734</v>
      </c>
    </row>
    <row r="14958" spans="1:2" x14ac:dyDescent="0.25">
      <c r="A14958" s="23" t="s">
        <v>338</v>
      </c>
      <c r="B14958" s="30">
        <f t="shared" si="233"/>
        <v>40734</v>
      </c>
    </row>
    <row r="14959" spans="1:2" x14ac:dyDescent="0.25">
      <c r="A14959" s="23" t="s">
        <v>338</v>
      </c>
      <c r="B14959" s="30">
        <f t="shared" si="233"/>
        <v>40734</v>
      </c>
    </row>
    <row r="14960" spans="1:2" x14ac:dyDescent="0.25">
      <c r="A14960" s="23" t="s">
        <v>338</v>
      </c>
      <c r="B14960" s="30">
        <f t="shared" si="233"/>
        <v>40734</v>
      </c>
    </row>
    <row r="14961" spans="1:2" x14ac:dyDescent="0.25">
      <c r="A14961" s="23" t="s">
        <v>338</v>
      </c>
      <c r="B14961" s="30">
        <f t="shared" si="233"/>
        <v>40734</v>
      </c>
    </row>
    <row r="14962" spans="1:2" x14ac:dyDescent="0.25">
      <c r="A14962" s="23" t="s">
        <v>338</v>
      </c>
      <c r="B14962" s="30">
        <f t="shared" si="233"/>
        <v>40734</v>
      </c>
    </row>
    <row r="14963" spans="1:2" x14ac:dyDescent="0.25">
      <c r="A14963" s="23" t="s">
        <v>338</v>
      </c>
      <c r="B14963" s="30">
        <f t="shared" si="233"/>
        <v>40734</v>
      </c>
    </row>
    <row r="14964" spans="1:2" x14ac:dyDescent="0.25">
      <c r="A14964" s="23" t="s">
        <v>338</v>
      </c>
      <c r="B14964" s="30">
        <f t="shared" si="233"/>
        <v>40734</v>
      </c>
    </row>
    <row r="14965" spans="1:2" x14ac:dyDescent="0.25">
      <c r="A14965" s="23" t="s">
        <v>338</v>
      </c>
      <c r="B14965" s="30">
        <f t="shared" si="233"/>
        <v>40734</v>
      </c>
    </row>
    <row r="14966" spans="1:2" x14ac:dyDescent="0.25">
      <c r="A14966" s="23" t="s">
        <v>338</v>
      </c>
      <c r="B14966" s="30">
        <f t="shared" si="233"/>
        <v>40734</v>
      </c>
    </row>
    <row r="14967" spans="1:2" x14ac:dyDescent="0.25">
      <c r="A14967" s="23" t="s">
        <v>338</v>
      </c>
      <c r="B14967" s="30">
        <f t="shared" si="233"/>
        <v>40734</v>
      </c>
    </row>
    <row r="14968" spans="1:2" x14ac:dyDescent="0.25">
      <c r="A14968" s="23" t="s">
        <v>338</v>
      </c>
      <c r="B14968" s="30">
        <f t="shared" si="233"/>
        <v>40734</v>
      </c>
    </row>
    <row r="14969" spans="1:2" x14ac:dyDescent="0.25">
      <c r="A14969" s="23" t="s">
        <v>338</v>
      </c>
      <c r="B14969" s="30">
        <f t="shared" si="233"/>
        <v>40734</v>
      </c>
    </row>
    <row r="14970" spans="1:2" x14ac:dyDescent="0.25">
      <c r="A14970" s="23" t="s">
        <v>338</v>
      </c>
      <c r="B14970" s="30">
        <f t="shared" si="233"/>
        <v>40734</v>
      </c>
    </row>
    <row r="14971" spans="1:2" x14ac:dyDescent="0.25">
      <c r="A14971" s="23" t="s">
        <v>338</v>
      </c>
      <c r="B14971" s="30">
        <f t="shared" si="233"/>
        <v>40734</v>
      </c>
    </row>
    <row r="14972" spans="1:2" x14ac:dyDescent="0.25">
      <c r="A14972" s="23" t="s">
        <v>338</v>
      </c>
      <c r="B14972" s="30">
        <f t="shared" si="233"/>
        <v>40734</v>
      </c>
    </row>
    <row r="14973" spans="1:2" x14ac:dyDescent="0.25">
      <c r="A14973" s="23" t="s">
        <v>338</v>
      </c>
      <c r="B14973" s="30">
        <f t="shared" si="233"/>
        <v>40734</v>
      </c>
    </row>
    <row r="14974" spans="1:2" x14ac:dyDescent="0.25">
      <c r="A14974" s="23" t="s">
        <v>338</v>
      </c>
      <c r="B14974" s="30">
        <f t="shared" si="233"/>
        <v>40734</v>
      </c>
    </row>
    <row r="14975" spans="1:2" x14ac:dyDescent="0.25">
      <c r="A14975" s="23" t="s">
        <v>338</v>
      </c>
      <c r="B14975" s="30">
        <f t="shared" si="233"/>
        <v>40734</v>
      </c>
    </row>
    <row r="14976" spans="1:2" x14ac:dyDescent="0.25">
      <c r="A14976" s="23" t="s">
        <v>338</v>
      </c>
      <c r="B14976" s="30">
        <f t="shared" si="233"/>
        <v>40734</v>
      </c>
    </row>
    <row r="14977" spans="1:2" x14ac:dyDescent="0.25">
      <c r="A14977" s="23" t="s">
        <v>338</v>
      </c>
      <c r="B14977" s="30">
        <f t="shared" si="233"/>
        <v>40734</v>
      </c>
    </row>
    <row r="14978" spans="1:2" x14ac:dyDescent="0.25">
      <c r="A14978" s="23" t="s">
        <v>338</v>
      </c>
      <c r="B14978" s="30">
        <f t="shared" si="233"/>
        <v>40734</v>
      </c>
    </row>
    <row r="14979" spans="1:2" x14ac:dyDescent="0.25">
      <c r="A14979" s="23" t="s">
        <v>338</v>
      </c>
      <c r="B14979" s="30">
        <f t="shared" ref="B14979:B15042" si="234">DATEVALUE(SUBSTITUTE(A14979,".","-"))</f>
        <v>40734</v>
      </c>
    </row>
    <row r="14980" spans="1:2" x14ac:dyDescent="0.25">
      <c r="A14980" s="23" t="s">
        <v>338</v>
      </c>
      <c r="B14980" s="30">
        <f t="shared" si="234"/>
        <v>40734</v>
      </c>
    </row>
    <row r="14981" spans="1:2" x14ac:dyDescent="0.25">
      <c r="A14981" s="23" t="s">
        <v>338</v>
      </c>
      <c r="B14981" s="30">
        <f t="shared" si="234"/>
        <v>40734</v>
      </c>
    </row>
    <row r="14982" spans="1:2" x14ac:dyDescent="0.25">
      <c r="A14982" s="23" t="s">
        <v>338</v>
      </c>
      <c r="B14982" s="30">
        <f t="shared" si="234"/>
        <v>40734</v>
      </c>
    </row>
    <row r="14983" spans="1:2" x14ac:dyDescent="0.25">
      <c r="A14983" s="23" t="s">
        <v>338</v>
      </c>
      <c r="B14983" s="30">
        <f t="shared" si="234"/>
        <v>40734</v>
      </c>
    </row>
    <row r="14984" spans="1:2" x14ac:dyDescent="0.25">
      <c r="A14984" s="23" t="s">
        <v>338</v>
      </c>
      <c r="B14984" s="30">
        <f t="shared" si="234"/>
        <v>40734</v>
      </c>
    </row>
    <row r="14985" spans="1:2" x14ac:dyDescent="0.25">
      <c r="A14985" s="23" t="s">
        <v>338</v>
      </c>
      <c r="B14985" s="30">
        <f t="shared" si="234"/>
        <v>40734</v>
      </c>
    </row>
    <row r="14986" spans="1:2" x14ac:dyDescent="0.25">
      <c r="A14986" s="23" t="s">
        <v>338</v>
      </c>
      <c r="B14986" s="30">
        <f t="shared" si="234"/>
        <v>40734</v>
      </c>
    </row>
    <row r="14987" spans="1:2" x14ac:dyDescent="0.25">
      <c r="A14987" s="23" t="s">
        <v>338</v>
      </c>
      <c r="B14987" s="30">
        <f t="shared" si="234"/>
        <v>40734</v>
      </c>
    </row>
    <row r="14988" spans="1:2" x14ac:dyDescent="0.25">
      <c r="A14988" s="23" t="s">
        <v>338</v>
      </c>
      <c r="B14988" s="30">
        <f t="shared" si="234"/>
        <v>40734</v>
      </c>
    </row>
    <row r="14989" spans="1:2" x14ac:dyDescent="0.25">
      <c r="A14989" s="23" t="s">
        <v>338</v>
      </c>
      <c r="B14989" s="30">
        <f t="shared" si="234"/>
        <v>40734</v>
      </c>
    </row>
    <row r="14990" spans="1:2" x14ac:dyDescent="0.25">
      <c r="A14990" s="23" t="s">
        <v>338</v>
      </c>
      <c r="B14990" s="30">
        <f t="shared" si="234"/>
        <v>40734</v>
      </c>
    </row>
    <row r="14991" spans="1:2" x14ac:dyDescent="0.25">
      <c r="A14991" s="23" t="s">
        <v>338</v>
      </c>
      <c r="B14991" s="30">
        <f t="shared" si="234"/>
        <v>40734</v>
      </c>
    </row>
    <row r="14992" spans="1:2" x14ac:dyDescent="0.25">
      <c r="A14992" s="23" t="s">
        <v>338</v>
      </c>
      <c r="B14992" s="30">
        <f t="shared" si="234"/>
        <v>40734</v>
      </c>
    </row>
    <row r="14993" spans="1:2" x14ac:dyDescent="0.25">
      <c r="A14993" s="23" t="s">
        <v>338</v>
      </c>
      <c r="B14993" s="30">
        <f t="shared" si="234"/>
        <v>40734</v>
      </c>
    </row>
    <row r="14994" spans="1:2" x14ac:dyDescent="0.25">
      <c r="A14994" s="23" t="s">
        <v>338</v>
      </c>
      <c r="B14994" s="30">
        <f t="shared" si="234"/>
        <v>40734</v>
      </c>
    </row>
    <row r="14995" spans="1:2" x14ac:dyDescent="0.25">
      <c r="A14995" s="23" t="s">
        <v>338</v>
      </c>
      <c r="B14995" s="30">
        <f t="shared" si="234"/>
        <v>40734</v>
      </c>
    </row>
    <row r="14996" spans="1:2" x14ac:dyDescent="0.25">
      <c r="A14996" s="23" t="s">
        <v>338</v>
      </c>
      <c r="B14996" s="30">
        <f t="shared" si="234"/>
        <v>40734</v>
      </c>
    </row>
    <row r="14997" spans="1:2" x14ac:dyDescent="0.25">
      <c r="A14997" s="23" t="s">
        <v>338</v>
      </c>
      <c r="B14997" s="30">
        <f t="shared" si="234"/>
        <v>40734</v>
      </c>
    </row>
    <row r="14998" spans="1:2" x14ac:dyDescent="0.25">
      <c r="A14998" s="23" t="s">
        <v>338</v>
      </c>
      <c r="B14998" s="30">
        <f t="shared" si="234"/>
        <v>40734</v>
      </c>
    </row>
    <row r="14999" spans="1:2" x14ac:dyDescent="0.25">
      <c r="A14999" s="23" t="s">
        <v>338</v>
      </c>
      <c r="B14999" s="30">
        <f t="shared" si="234"/>
        <v>40734</v>
      </c>
    </row>
    <row r="15000" spans="1:2" x14ac:dyDescent="0.25">
      <c r="A15000" s="23" t="s">
        <v>338</v>
      </c>
      <c r="B15000" s="30">
        <f t="shared" si="234"/>
        <v>40734</v>
      </c>
    </row>
    <row r="15001" spans="1:2" x14ac:dyDescent="0.25">
      <c r="A15001" s="23" t="s">
        <v>338</v>
      </c>
      <c r="B15001" s="30">
        <f t="shared" si="234"/>
        <v>40734</v>
      </c>
    </row>
    <row r="15002" spans="1:2" x14ac:dyDescent="0.25">
      <c r="A15002" s="23" t="s">
        <v>338</v>
      </c>
      <c r="B15002" s="30">
        <f t="shared" si="234"/>
        <v>40734</v>
      </c>
    </row>
    <row r="15003" spans="1:2" x14ac:dyDescent="0.25">
      <c r="A15003" s="23" t="s">
        <v>338</v>
      </c>
      <c r="B15003" s="30">
        <f t="shared" si="234"/>
        <v>40734</v>
      </c>
    </row>
    <row r="15004" spans="1:2" x14ac:dyDescent="0.25">
      <c r="A15004" s="23" t="s">
        <v>338</v>
      </c>
      <c r="B15004" s="30">
        <f t="shared" si="234"/>
        <v>40734</v>
      </c>
    </row>
    <row r="15005" spans="1:2" x14ac:dyDescent="0.25">
      <c r="A15005" s="23" t="s">
        <v>338</v>
      </c>
      <c r="B15005" s="30">
        <f t="shared" si="234"/>
        <v>40734</v>
      </c>
    </row>
    <row r="15006" spans="1:2" x14ac:dyDescent="0.25">
      <c r="A15006" s="23" t="s">
        <v>227</v>
      </c>
      <c r="B15006" s="30">
        <f t="shared" si="234"/>
        <v>40704</v>
      </c>
    </row>
    <row r="15007" spans="1:2" x14ac:dyDescent="0.25">
      <c r="A15007" s="23" t="s">
        <v>227</v>
      </c>
      <c r="B15007" s="30">
        <f t="shared" si="234"/>
        <v>40704</v>
      </c>
    </row>
    <row r="15008" spans="1:2" x14ac:dyDescent="0.25">
      <c r="A15008" s="23" t="s">
        <v>227</v>
      </c>
      <c r="B15008" s="30">
        <f t="shared" si="234"/>
        <v>40704</v>
      </c>
    </row>
    <row r="15009" spans="1:2" x14ac:dyDescent="0.25">
      <c r="A15009" s="23" t="s">
        <v>227</v>
      </c>
      <c r="B15009" s="30">
        <f t="shared" si="234"/>
        <v>40704</v>
      </c>
    </row>
    <row r="15010" spans="1:2" x14ac:dyDescent="0.25">
      <c r="A15010" s="23" t="s">
        <v>227</v>
      </c>
      <c r="B15010" s="30">
        <f t="shared" si="234"/>
        <v>40704</v>
      </c>
    </row>
    <row r="15011" spans="1:2" x14ac:dyDescent="0.25">
      <c r="A15011" s="23" t="s">
        <v>227</v>
      </c>
      <c r="B15011" s="30">
        <f t="shared" si="234"/>
        <v>40704</v>
      </c>
    </row>
    <row r="15012" spans="1:2" x14ac:dyDescent="0.25">
      <c r="A15012" s="23" t="s">
        <v>227</v>
      </c>
      <c r="B15012" s="30">
        <f t="shared" si="234"/>
        <v>40704</v>
      </c>
    </row>
    <row r="15013" spans="1:2" x14ac:dyDescent="0.25">
      <c r="A15013" s="23" t="s">
        <v>227</v>
      </c>
      <c r="B15013" s="30">
        <f t="shared" si="234"/>
        <v>40704</v>
      </c>
    </row>
    <row r="15014" spans="1:2" x14ac:dyDescent="0.25">
      <c r="A15014" s="23" t="s">
        <v>227</v>
      </c>
      <c r="B15014" s="30">
        <f t="shared" si="234"/>
        <v>40704</v>
      </c>
    </row>
    <row r="15015" spans="1:2" x14ac:dyDescent="0.25">
      <c r="A15015" s="23" t="s">
        <v>227</v>
      </c>
      <c r="B15015" s="30">
        <f t="shared" si="234"/>
        <v>40704</v>
      </c>
    </row>
    <row r="15016" spans="1:2" x14ac:dyDescent="0.25">
      <c r="A15016" s="23" t="s">
        <v>227</v>
      </c>
      <c r="B15016" s="30">
        <f t="shared" si="234"/>
        <v>40704</v>
      </c>
    </row>
    <row r="15017" spans="1:2" x14ac:dyDescent="0.25">
      <c r="A15017" s="23" t="s">
        <v>227</v>
      </c>
      <c r="B15017" s="30">
        <f t="shared" si="234"/>
        <v>40704</v>
      </c>
    </row>
    <row r="15018" spans="1:2" x14ac:dyDescent="0.25">
      <c r="A15018" s="23" t="s">
        <v>227</v>
      </c>
      <c r="B15018" s="30">
        <f t="shared" si="234"/>
        <v>40704</v>
      </c>
    </row>
    <row r="15019" spans="1:2" x14ac:dyDescent="0.25">
      <c r="A15019" s="23" t="s">
        <v>227</v>
      </c>
      <c r="B15019" s="30">
        <f t="shared" si="234"/>
        <v>40704</v>
      </c>
    </row>
    <row r="15020" spans="1:2" x14ac:dyDescent="0.25">
      <c r="A15020" s="23" t="s">
        <v>227</v>
      </c>
      <c r="B15020" s="30">
        <f t="shared" si="234"/>
        <v>40704</v>
      </c>
    </row>
    <row r="15021" spans="1:2" x14ac:dyDescent="0.25">
      <c r="A15021" s="23" t="s">
        <v>227</v>
      </c>
      <c r="B15021" s="30">
        <f t="shared" si="234"/>
        <v>40704</v>
      </c>
    </row>
    <row r="15022" spans="1:2" x14ac:dyDescent="0.25">
      <c r="A15022" s="23" t="s">
        <v>227</v>
      </c>
      <c r="B15022" s="30">
        <f t="shared" si="234"/>
        <v>40704</v>
      </c>
    </row>
    <row r="15023" spans="1:2" x14ac:dyDescent="0.25">
      <c r="A15023" s="23" t="s">
        <v>227</v>
      </c>
      <c r="B15023" s="30">
        <f t="shared" si="234"/>
        <v>40704</v>
      </c>
    </row>
    <row r="15024" spans="1:2" x14ac:dyDescent="0.25">
      <c r="A15024" s="23" t="s">
        <v>227</v>
      </c>
      <c r="B15024" s="30">
        <f t="shared" si="234"/>
        <v>40704</v>
      </c>
    </row>
    <row r="15025" spans="1:2" x14ac:dyDescent="0.25">
      <c r="A15025" s="23" t="s">
        <v>227</v>
      </c>
      <c r="B15025" s="30">
        <f t="shared" si="234"/>
        <v>40704</v>
      </c>
    </row>
    <row r="15026" spans="1:2" x14ac:dyDescent="0.25">
      <c r="A15026" s="23" t="s">
        <v>227</v>
      </c>
      <c r="B15026" s="30">
        <f t="shared" si="234"/>
        <v>40704</v>
      </c>
    </row>
    <row r="15027" spans="1:2" x14ac:dyDescent="0.25">
      <c r="A15027" s="23" t="s">
        <v>227</v>
      </c>
      <c r="B15027" s="30">
        <f t="shared" si="234"/>
        <v>40704</v>
      </c>
    </row>
    <row r="15028" spans="1:2" x14ac:dyDescent="0.25">
      <c r="A15028" s="23" t="s">
        <v>227</v>
      </c>
      <c r="B15028" s="30">
        <f t="shared" si="234"/>
        <v>40704</v>
      </c>
    </row>
    <row r="15029" spans="1:2" x14ac:dyDescent="0.25">
      <c r="A15029" s="23" t="s">
        <v>227</v>
      </c>
      <c r="B15029" s="30">
        <f t="shared" si="234"/>
        <v>40704</v>
      </c>
    </row>
    <row r="15030" spans="1:2" x14ac:dyDescent="0.25">
      <c r="A15030" s="23" t="s">
        <v>227</v>
      </c>
      <c r="B15030" s="30">
        <f t="shared" si="234"/>
        <v>40704</v>
      </c>
    </row>
    <row r="15031" spans="1:2" x14ac:dyDescent="0.25">
      <c r="A15031" s="23" t="s">
        <v>227</v>
      </c>
      <c r="B15031" s="30">
        <f t="shared" si="234"/>
        <v>40704</v>
      </c>
    </row>
    <row r="15032" spans="1:2" x14ac:dyDescent="0.25">
      <c r="A15032" s="23" t="s">
        <v>227</v>
      </c>
      <c r="B15032" s="30">
        <f t="shared" si="234"/>
        <v>40704</v>
      </c>
    </row>
    <row r="15033" spans="1:2" x14ac:dyDescent="0.25">
      <c r="A15033" s="23" t="s">
        <v>227</v>
      </c>
      <c r="B15033" s="30">
        <f t="shared" si="234"/>
        <v>40704</v>
      </c>
    </row>
    <row r="15034" spans="1:2" x14ac:dyDescent="0.25">
      <c r="A15034" s="23" t="s">
        <v>227</v>
      </c>
      <c r="B15034" s="30">
        <f t="shared" si="234"/>
        <v>40704</v>
      </c>
    </row>
    <row r="15035" spans="1:2" x14ac:dyDescent="0.25">
      <c r="A15035" s="23" t="s">
        <v>227</v>
      </c>
      <c r="B15035" s="30">
        <f t="shared" si="234"/>
        <v>40704</v>
      </c>
    </row>
    <row r="15036" spans="1:2" x14ac:dyDescent="0.25">
      <c r="A15036" s="23" t="s">
        <v>227</v>
      </c>
      <c r="B15036" s="30">
        <f t="shared" si="234"/>
        <v>40704</v>
      </c>
    </row>
    <row r="15037" spans="1:2" x14ac:dyDescent="0.25">
      <c r="A15037" s="23" t="s">
        <v>227</v>
      </c>
      <c r="B15037" s="30">
        <f t="shared" si="234"/>
        <v>40704</v>
      </c>
    </row>
    <row r="15038" spans="1:2" x14ac:dyDescent="0.25">
      <c r="A15038" s="23" t="s">
        <v>227</v>
      </c>
      <c r="B15038" s="30">
        <f t="shared" si="234"/>
        <v>40704</v>
      </c>
    </row>
    <row r="15039" spans="1:2" x14ac:dyDescent="0.25">
      <c r="A15039" s="23" t="s">
        <v>227</v>
      </c>
      <c r="B15039" s="30">
        <f t="shared" si="234"/>
        <v>40704</v>
      </c>
    </row>
    <row r="15040" spans="1:2" x14ac:dyDescent="0.25">
      <c r="A15040" s="23" t="s">
        <v>227</v>
      </c>
      <c r="B15040" s="30">
        <f t="shared" si="234"/>
        <v>40704</v>
      </c>
    </row>
    <row r="15041" spans="1:2" x14ac:dyDescent="0.25">
      <c r="A15041" s="23" t="s">
        <v>227</v>
      </c>
      <c r="B15041" s="30">
        <f t="shared" si="234"/>
        <v>40704</v>
      </c>
    </row>
    <row r="15042" spans="1:2" x14ac:dyDescent="0.25">
      <c r="A15042" s="23" t="s">
        <v>227</v>
      </c>
      <c r="B15042" s="30">
        <f t="shared" si="234"/>
        <v>40704</v>
      </c>
    </row>
    <row r="15043" spans="1:2" x14ac:dyDescent="0.25">
      <c r="A15043" s="23" t="s">
        <v>227</v>
      </c>
      <c r="B15043" s="30">
        <f t="shared" ref="B15043:B15106" si="235">DATEVALUE(SUBSTITUTE(A15043,".","-"))</f>
        <v>40704</v>
      </c>
    </row>
    <row r="15044" spans="1:2" x14ac:dyDescent="0.25">
      <c r="A15044" s="23" t="s">
        <v>227</v>
      </c>
      <c r="B15044" s="30">
        <f t="shared" si="235"/>
        <v>40704</v>
      </c>
    </row>
    <row r="15045" spans="1:2" x14ac:dyDescent="0.25">
      <c r="A15045" s="23" t="s">
        <v>227</v>
      </c>
      <c r="B15045" s="30">
        <f t="shared" si="235"/>
        <v>40704</v>
      </c>
    </row>
    <row r="15046" spans="1:2" x14ac:dyDescent="0.25">
      <c r="A15046" s="23" t="s">
        <v>227</v>
      </c>
      <c r="B15046" s="30">
        <f t="shared" si="235"/>
        <v>40704</v>
      </c>
    </row>
    <row r="15047" spans="1:2" x14ac:dyDescent="0.25">
      <c r="A15047" s="23" t="s">
        <v>227</v>
      </c>
      <c r="B15047" s="30">
        <f t="shared" si="235"/>
        <v>40704</v>
      </c>
    </row>
    <row r="15048" spans="1:2" x14ac:dyDescent="0.25">
      <c r="A15048" s="23" t="s">
        <v>227</v>
      </c>
      <c r="B15048" s="30">
        <f t="shared" si="235"/>
        <v>40704</v>
      </c>
    </row>
    <row r="15049" spans="1:2" x14ac:dyDescent="0.25">
      <c r="A15049" s="23" t="s">
        <v>227</v>
      </c>
      <c r="B15049" s="30">
        <f t="shared" si="235"/>
        <v>40704</v>
      </c>
    </row>
    <row r="15050" spans="1:2" x14ac:dyDescent="0.25">
      <c r="A15050" s="23" t="s">
        <v>227</v>
      </c>
      <c r="B15050" s="30">
        <f t="shared" si="235"/>
        <v>40704</v>
      </c>
    </row>
    <row r="15051" spans="1:2" x14ac:dyDescent="0.25">
      <c r="A15051" s="23" t="s">
        <v>227</v>
      </c>
      <c r="B15051" s="30">
        <f t="shared" si="235"/>
        <v>40704</v>
      </c>
    </row>
    <row r="15052" spans="1:2" x14ac:dyDescent="0.25">
      <c r="A15052" s="23" t="s">
        <v>227</v>
      </c>
      <c r="B15052" s="30">
        <f t="shared" si="235"/>
        <v>40704</v>
      </c>
    </row>
    <row r="15053" spans="1:2" x14ac:dyDescent="0.25">
      <c r="A15053" s="23" t="s">
        <v>227</v>
      </c>
      <c r="B15053" s="30">
        <f t="shared" si="235"/>
        <v>40704</v>
      </c>
    </row>
    <row r="15054" spans="1:2" x14ac:dyDescent="0.25">
      <c r="A15054" s="23" t="s">
        <v>227</v>
      </c>
      <c r="B15054" s="30">
        <f t="shared" si="235"/>
        <v>40704</v>
      </c>
    </row>
    <row r="15055" spans="1:2" x14ac:dyDescent="0.25">
      <c r="A15055" s="23" t="s">
        <v>227</v>
      </c>
      <c r="B15055" s="30">
        <f t="shared" si="235"/>
        <v>40704</v>
      </c>
    </row>
    <row r="15056" spans="1:2" x14ac:dyDescent="0.25">
      <c r="A15056" s="23" t="s">
        <v>227</v>
      </c>
      <c r="B15056" s="30">
        <f t="shared" si="235"/>
        <v>40704</v>
      </c>
    </row>
    <row r="15057" spans="1:2" x14ac:dyDescent="0.25">
      <c r="A15057" s="23" t="s">
        <v>227</v>
      </c>
      <c r="B15057" s="30">
        <f t="shared" si="235"/>
        <v>40704</v>
      </c>
    </row>
    <row r="15058" spans="1:2" x14ac:dyDescent="0.25">
      <c r="A15058" s="23" t="s">
        <v>227</v>
      </c>
      <c r="B15058" s="30">
        <f t="shared" si="235"/>
        <v>40704</v>
      </c>
    </row>
    <row r="15059" spans="1:2" x14ac:dyDescent="0.25">
      <c r="A15059" s="23" t="s">
        <v>227</v>
      </c>
      <c r="B15059" s="30">
        <f t="shared" si="235"/>
        <v>40704</v>
      </c>
    </row>
    <row r="15060" spans="1:2" x14ac:dyDescent="0.25">
      <c r="A15060" s="23" t="s">
        <v>227</v>
      </c>
      <c r="B15060" s="30">
        <f t="shared" si="235"/>
        <v>40704</v>
      </c>
    </row>
    <row r="15061" spans="1:2" x14ac:dyDescent="0.25">
      <c r="A15061" s="23" t="s">
        <v>227</v>
      </c>
      <c r="B15061" s="30">
        <f t="shared" si="235"/>
        <v>40704</v>
      </c>
    </row>
    <row r="15062" spans="1:2" x14ac:dyDescent="0.25">
      <c r="A15062" s="23" t="s">
        <v>339</v>
      </c>
      <c r="B15062" s="30">
        <f t="shared" si="235"/>
        <v>40634</v>
      </c>
    </row>
    <row r="15063" spans="1:2" x14ac:dyDescent="0.25">
      <c r="A15063" s="23" t="s">
        <v>339</v>
      </c>
      <c r="B15063" s="30">
        <f t="shared" si="235"/>
        <v>40634</v>
      </c>
    </row>
    <row r="15064" spans="1:2" x14ac:dyDescent="0.25">
      <c r="A15064" s="23" t="s">
        <v>339</v>
      </c>
      <c r="B15064" s="30">
        <f t="shared" si="235"/>
        <v>40634</v>
      </c>
    </row>
    <row r="15065" spans="1:2" x14ac:dyDescent="0.25">
      <c r="A15065" s="23" t="s">
        <v>339</v>
      </c>
      <c r="B15065" s="30">
        <f t="shared" si="235"/>
        <v>40634</v>
      </c>
    </row>
    <row r="15066" spans="1:2" x14ac:dyDescent="0.25">
      <c r="A15066" s="23" t="s">
        <v>339</v>
      </c>
      <c r="B15066" s="30">
        <f t="shared" si="235"/>
        <v>40634</v>
      </c>
    </row>
    <row r="15067" spans="1:2" x14ac:dyDescent="0.25">
      <c r="A15067" s="23" t="s">
        <v>339</v>
      </c>
      <c r="B15067" s="30">
        <f t="shared" si="235"/>
        <v>40634</v>
      </c>
    </row>
    <row r="15068" spans="1:2" x14ac:dyDescent="0.25">
      <c r="A15068" s="23" t="s">
        <v>339</v>
      </c>
      <c r="B15068" s="30">
        <f t="shared" si="235"/>
        <v>40634</v>
      </c>
    </row>
    <row r="15069" spans="1:2" x14ac:dyDescent="0.25">
      <c r="A15069" s="23" t="s">
        <v>339</v>
      </c>
      <c r="B15069" s="30">
        <f t="shared" si="235"/>
        <v>40634</v>
      </c>
    </row>
    <row r="15070" spans="1:2" x14ac:dyDescent="0.25">
      <c r="A15070" s="23" t="s">
        <v>339</v>
      </c>
      <c r="B15070" s="30">
        <f t="shared" si="235"/>
        <v>40634</v>
      </c>
    </row>
    <row r="15071" spans="1:2" x14ac:dyDescent="0.25">
      <c r="A15071" s="23" t="s">
        <v>339</v>
      </c>
      <c r="B15071" s="30">
        <f t="shared" si="235"/>
        <v>40634</v>
      </c>
    </row>
    <row r="15072" spans="1:2" x14ac:dyDescent="0.25">
      <c r="A15072" s="23" t="s">
        <v>339</v>
      </c>
      <c r="B15072" s="30">
        <f t="shared" si="235"/>
        <v>40634</v>
      </c>
    </row>
    <row r="15073" spans="1:2" x14ac:dyDescent="0.25">
      <c r="A15073" s="23" t="s">
        <v>339</v>
      </c>
      <c r="B15073" s="30">
        <f t="shared" si="235"/>
        <v>40634</v>
      </c>
    </row>
    <row r="15074" spans="1:2" x14ac:dyDescent="0.25">
      <c r="A15074" s="23" t="s">
        <v>339</v>
      </c>
      <c r="B15074" s="30">
        <f t="shared" si="235"/>
        <v>40634</v>
      </c>
    </row>
    <row r="15075" spans="1:2" x14ac:dyDescent="0.25">
      <c r="A15075" s="23" t="s">
        <v>339</v>
      </c>
      <c r="B15075" s="30">
        <f t="shared" si="235"/>
        <v>40634</v>
      </c>
    </row>
    <row r="15076" spans="1:2" x14ac:dyDescent="0.25">
      <c r="A15076" s="23" t="s">
        <v>339</v>
      </c>
      <c r="B15076" s="30">
        <f t="shared" si="235"/>
        <v>40634</v>
      </c>
    </row>
    <row r="15077" spans="1:2" x14ac:dyDescent="0.25">
      <c r="A15077" s="23" t="s">
        <v>339</v>
      </c>
      <c r="B15077" s="30">
        <f t="shared" si="235"/>
        <v>40634</v>
      </c>
    </row>
    <row r="15078" spans="1:2" x14ac:dyDescent="0.25">
      <c r="A15078" s="23" t="s">
        <v>339</v>
      </c>
      <c r="B15078" s="30">
        <f t="shared" si="235"/>
        <v>40634</v>
      </c>
    </row>
    <row r="15079" spans="1:2" x14ac:dyDescent="0.25">
      <c r="A15079" s="23" t="s">
        <v>339</v>
      </c>
      <c r="B15079" s="30">
        <f t="shared" si="235"/>
        <v>40634</v>
      </c>
    </row>
    <row r="15080" spans="1:2" x14ac:dyDescent="0.25">
      <c r="A15080" s="23" t="s">
        <v>339</v>
      </c>
      <c r="B15080" s="30">
        <f t="shared" si="235"/>
        <v>40634</v>
      </c>
    </row>
    <row r="15081" spans="1:2" x14ac:dyDescent="0.25">
      <c r="A15081" s="23" t="s">
        <v>339</v>
      </c>
      <c r="B15081" s="30">
        <f t="shared" si="235"/>
        <v>40634</v>
      </c>
    </row>
    <row r="15082" spans="1:2" x14ac:dyDescent="0.25">
      <c r="A15082" s="23" t="s">
        <v>339</v>
      </c>
      <c r="B15082" s="30">
        <f t="shared" si="235"/>
        <v>40634</v>
      </c>
    </row>
    <row r="15083" spans="1:2" x14ac:dyDescent="0.25">
      <c r="A15083" s="23" t="s">
        <v>339</v>
      </c>
      <c r="B15083" s="30">
        <f t="shared" si="235"/>
        <v>40634</v>
      </c>
    </row>
    <row r="15084" spans="1:2" x14ac:dyDescent="0.25">
      <c r="A15084" s="23" t="s">
        <v>339</v>
      </c>
      <c r="B15084" s="30">
        <f t="shared" si="235"/>
        <v>40634</v>
      </c>
    </row>
    <row r="15085" spans="1:2" x14ac:dyDescent="0.25">
      <c r="A15085" s="23" t="s">
        <v>339</v>
      </c>
      <c r="B15085" s="30">
        <f t="shared" si="235"/>
        <v>40634</v>
      </c>
    </row>
    <row r="15086" spans="1:2" x14ac:dyDescent="0.25">
      <c r="A15086" s="23" t="s">
        <v>339</v>
      </c>
      <c r="B15086" s="30">
        <f t="shared" si="235"/>
        <v>40634</v>
      </c>
    </row>
    <row r="15087" spans="1:2" x14ac:dyDescent="0.25">
      <c r="A15087" s="23" t="s">
        <v>339</v>
      </c>
      <c r="B15087" s="30">
        <f t="shared" si="235"/>
        <v>40634</v>
      </c>
    </row>
    <row r="15088" spans="1:2" x14ac:dyDescent="0.25">
      <c r="A15088" s="23" t="s">
        <v>339</v>
      </c>
      <c r="B15088" s="30">
        <f t="shared" si="235"/>
        <v>40634</v>
      </c>
    </row>
    <row r="15089" spans="1:2" x14ac:dyDescent="0.25">
      <c r="A15089" s="23" t="s">
        <v>339</v>
      </c>
      <c r="B15089" s="30">
        <f t="shared" si="235"/>
        <v>40634</v>
      </c>
    </row>
    <row r="15090" spans="1:2" x14ac:dyDescent="0.25">
      <c r="A15090" s="23" t="s">
        <v>339</v>
      </c>
      <c r="B15090" s="30">
        <f t="shared" si="235"/>
        <v>40634</v>
      </c>
    </row>
    <row r="15091" spans="1:2" x14ac:dyDescent="0.25">
      <c r="A15091" s="23" t="s">
        <v>339</v>
      </c>
      <c r="B15091" s="30">
        <f t="shared" si="235"/>
        <v>40634</v>
      </c>
    </row>
    <row r="15092" spans="1:2" x14ac:dyDescent="0.25">
      <c r="A15092" s="23" t="s">
        <v>339</v>
      </c>
      <c r="B15092" s="30">
        <f t="shared" si="235"/>
        <v>40634</v>
      </c>
    </row>
    <row r="15093" spans="1:2" x14ac:dyDescent="0.25">
      <c r="A15093" s="23" t="s">
        <v>339</v>
      </c>
      <c r="B15093" s="30">
        <f t="shared" si="235"/>
        <v>40634</v>
      </c>
    </row>
    <row r="15094" spans="1:2" x14ac:dyDescent="0.25">
      <c r="A15094" s="23" t="s">
        <v>339</v>
      </c>
      <c r="B15094" s="30">
        <f t="shared" si="235"/>
        <v>40634</v>
      </c>
    </row>
    <row r="15095" spans="1:2" x14ac:dyDescent="0.25">
      <c r="A15095" s="23" t="s">
        <v>339</v>
      </c>
      <c r="B15095" s="30">
        <f t="shared" si="235"/>
        <v>40634</v>
      </c>
    </row>
    <row r="15096" spans="1:2" x14ac:dyDescent="0.25">
      <c r="A15096" s="23" t="s">
        <v>339</v>
      </c>
      <c r="B15096" s="30">
        <f t="shared" si="235"/>
        <v>40634</v>
      </c>
    </row>
    <row r="15097" spans="1:2" x14ac:dyDescent="0.25">
      <c r="A15097" s="23" t="s">
        <v>339</v>
      </c>
      <c r="B15097" s="30">
        <f t="shared" si="235"/>
        <v>40634</v>
      </c>
    </row>
    <row r="15098" spans="1:2" x14ac:dyDescent="0.25">
      <c r="A15098" s="23" t="s">
        <v>339</v>
      </c>
      <c r="B15098" s="30">
        <f t="shared" si="235"/>
        <v>40634</v>
      </c>
    </row>
    <row r="15099" spans="1:2" x14ac:dyDescent="0.25">
      <c r="A15099" s="23" t="s">
        <v>339</v>
      </c>
      <c r="B15099" s="30">
        <f t="shared" si="235"/>
        <v>40634</v>
      </c>
    </row>
    <row r="15100" spans="1:2" x14ac:dyDescent="0.25">
      <c r="A15100" s="23" t="s">
        <v>339</v>
      </c>
      <c r="B15100" s="30">
        <f t="shared" si="235"/>
        <v>40634</v>
      </c>
    </row>
    <row r="15101" spans="1:2" x14ac:dyDescent="0.25">
      <c r="A15101" s="23" t="s">
        <v>339</v>
      </c>
      <c r="B15101" s="30">
        <f t="shared" si="235"/>
        <v>40634</v>
      </c>
    </row>
    <row r="15102" spans="1:2" x14ac:dyDescent="0.25">
      <c r="A15102" s="23" t="s">
        <v>339</v>
      </c>
      <c r="B15102" s="30">
        <f t="shared" si="235"/>
        <v>40634</v>
      </c>
    </row>
    <row r="15103" spans="1:2" x14ac:dyDescent="0.25">
      <c r="A15103" s="23" t="s">
        <v>339</v>
      </c>
      <c r="B15103" s="30">
        <f t="shared" si="235"/>
        <v>40634</v>
      </c>
    </row>
    <row r="15104" spans="1:2" x14ac:dyDescent="0.25">
      <c r="A15104" s="23" t="s">
        <v>339</v>
      </c>
      <c r="B15104" s="30">
        <f t="shared" si="235"/>
        <v>40634</v>
      </c>
    </row>
    <row r="15105" spans="1:2" x14ac:dyDescent="0.25">
      <c r="A15105" s="23" t="s">
        <v>339</v>
      </c>
      <c r="B15105" s="30">
        <f t="shared" si="235"/>
        <v>40634</v>
      </c>
    </row>
    <row r="15106" spans="1:2" x14ac:dyDescent="0.25">
      <c r="A15106" s="23" t="s">
        <v>339</v>
      </c>
      <c r="B15106" s="30">
        <f t="shared" si="235"/>
        <v>40634</v>
      </c>
    </row>
    <row r="15107" spans="1:2" x14ac:dyDescent="0.25">
      <c r="A15107" s="23" t="s">
        <v>339</v>
      </c>
      <c r="B15107" s="30">
        <f t="shared" ref="B15107:B15170" si="236">DATEVALUE(SUBSTITUTE(A15107,".","-"))</f>
        <v>40634</v>
      </c>
    </row>
    <row r="15108" spans="1:2" x14ac:dyDescent="0.25">
      <c r="A15108" s="23" t="s">
        <v>339</v>
      </c>
      <c r="B15108" s="30">
        <f t="shared" si="236"/>
        <v>40634</v>
      </c>
    </row>
    <row r="15109" spans="1:2" x14ac:dyDescent="0.25">
      <c r="A15109" s="23" t="s">
        <v>339</v>
      </c>
      <c r="B15109" s="30">
        <f t="shared" si="236"/>
        <v>40634</v>
      </c>
    </row>
    <row r="15110" spans="1:2" x14ac:dyDescent="0.25">
      <c r="A15110" s="23" t="s">
        <v>339</v>
      </c>
      <c r="B15110" s="30">
        <f t="shared" si="236"/>
        <v>40634</v>
      </c>
    </row>
    <row r="15111" spans="1:2" x14ac:dyDescent="0.25">
      <c r="A15111" s="23" t="s">
        <v>339</v>
      </c>
      <c r="B15111" s="30">
        <f t="shared" si="236"/>
        <v>40634</v>
      </c>
    </row>
    <row r="15112" spans="1:2" x14ac:dyDescent="0.25">
      <c r="A15112" s="23" t="s">
        <v>339</v>
      </c>
      <c r="B15112" s="30">
        <f t="shared" si="236"/>
        <v>40634</v>
      </c>
    </row>
    <row r="15113" spans="1:2" x14ac:dyDescent="0.25">
      <c r="A15113" s="23" t="s">
        <v>339</v>
      </c>
      <c r="B15113" s="30">
        <f t="shared" si="236"/>
        <v>40634</v>
      </c>
    </row>
    <row r="15114" spans="1:2" x14ac:dyDescent="0.25">
      <c r="A15114" s="23" t="s">
        <v>339</v>
      </c>
      <c r="B15114" s="30">
        <f t="shared" si="236"/>
        <v>40634</v>
      </c>
    </row>
    <row r="15115" spans="1:2" x14ac:dyDescent="0.25">
      <c r="A15115" s="23" t="s">
        <v>339</v>
      </c>
      <c r="B15115" s="30">
        <f t="shared" si="236"/>
        <v>40634</v>
      </c>
    </row>
    <row r="15116" spans="1:2" x14ac:dyDescent="0.25">
      <c r="A15116" s="23" t="s">
        <v>339</v>
      </c>
      <c r="B15116" s="30">
        <f t="shared" si="236"/>
        <v>40634</v>
      </c>
    </row>
    <row r="15117" spans="1:2" x14ac:dyDescent="0.25">
      <c r="A15117" s="23" t="s">
        <v>339</v>
      </c>
      <c r="B15117" s="30">
        <f t="shared" si="236"/>
        <v>40634</v>
      </c>
    </row>
    <row r="15118" spans="1:2" x14ac:dyDescent="0.25">
      <c r="A15118" s="23" t="s">
        <v>340</v>
      </c>
      <c r="B15118" s="30">
        <f t="shared" si="236"/>
        <v>40756</v>
      </c>
    </row>
    <row r="15119" spans="1:2" x14ac:dyDescent="0.25">
      <c r="A15119" s="23" t="s">
        <v>340</v>
      </c>
      <c r="B15119" s="30">
        <f t="shared" si="236"/>
        <v>40756</v>
      </c>
    </row>
    <row r="15120" spans="1:2" x14ac:dyDescent="0.25">
      <c r="A15120" s="23" t="s">
        <v>340</v>
      </c>
      <c r="B15120" s="30">
        <f t="shared" si="236"/>
        <v>40756</v>
      </c>
    </row>
    <row r="15121" spans="1:2" x14ac:dyDescent="0.25">
      <c r="A15121" s="23" t="s">
        <v>340</v>
      </c>
      <c r="B15121" s="30">
        <f t="shared" si="236"/>
        <v>40756</v>
      </c>
    </row>
    <row r="15122" spans="1:2" x14ac:dyDescent="0.25">
      <c r="A15122" s="23" t="s">
        <v>340</v>
      </c>
      <c r="B15122" s="30">
        <f t="shared" si="236"/>
        <v>40756</v>
      </c>
    </row>
    <row r="15123" spans="1:2" x14ac:dyDescent="0.25">
      <c r="A15123" s="23" t="s">
        <v>340</v>
      </c>
      <c r="B15123" s="30">
        <f t="shared" si="236"/>
        <v>40756</v>
      </c>
    </row>
    <row r="15124" spans="1:2" x14ac:dyDescent="0.25">
      <c r="A15124" s="23" t="s">
        <v>340</v>
      </c>
      <c r="B15124" s="30">
        <f t="shared" si="236"/>
        <v>40756</v>
      </c>
    </row>
    <row r="15125" spans="1:2" x14ac:dyDescent="0.25">
      <c r="A15125" s="23" t="s">
        <v>340</v>
      </c>
      <c r="B15125" s="30">
        <f t="shared" si="236"/>
        <v>40756</v>
      </c>
    </row>
    <row r="15126" spans="1:2" x14ac:dyDescent="0.25">
      <c r="A15126" s="23" t="s">
        <v>340</v>
      </c>
      <c r="B15126" s="30">
        <f t="shared" si="236"/>
        <v>40756</v>
      </c>
    </row>
    <row r="15127" spans="1:2" x14ac:dyDescent="0.25">
      <c r="A15127" s="23" t="s">
        <v>340</v>
      </c>
      <c r="B15127" s="30">
        <f t="shared" si="236"/>
        <v>40756</v>
      </c>
    </row>
    <row r="15128" spans="1:2" x14ac:dyDescent="0.25">
      <c r="A15128" s="23" t="s">
        <v>340</v>
      </c>
      <c r="B15128" s="30">
        <f t="shared" si="236"/>
        <v>40756</v>
      </c>
    </row>
    <row r="15129" spans="1:2" x14ac:dyDescent="0.25">
      <c r="A15129" s="23" t="s">
        <v>340</v>
      </c>
      <c r="B15129" s="30">
        <f t="shared" si="236"/>
        <v>40756</v>
      </c>
    </row>
    <row r="15130" spans="1:2" x14ac:dyDescent="0.25">
      <c r="A15130" s="23" t="s">
        <v>340</v>
      </c>
      <c r="B15130" s="30">
        <f t="shared" si="236"/>
        <v>40756</v>
      </c>
    </row>
    <row r="15131" spans="1:2" x14ac:dyDescent="0.25">
      <c r="A15131" s="23" t="s">
        <v>340</v>
      </c>
      <c r="B15131" s="30">
        <f t="shared" si="236"/>
        <v>40756</v>
      </c>
    </row>
    <row r="15132" spans="1:2" x14ac:dyDescent="0.25">
      <c r="A15132" s="23" t="s">
        <v>340</v>
      </c>
      <c r="B15132" s="30">
        <f t="shared" si="236"/>
        <v>40756</v>
      </c>
    </row>
    <row r="15133" spans="1:2" x14ac:dyDescent="0.25">
      <c r="A15133" s="23" t="s">
        <v>340</v>
      </c>
      <c r="B15133" s="30">
        <f t="shared" si="236"/>
        <v>40756</v>
      </c>
    </row>
    <row r="15134" spans="1:2" x14ac:dyDescent="0.25">
      <c r="A15134" s="23" t="s">
        <v>340</v>
      </c>
      <c r="B15134" s="30">
        <f t="shared" si="236"/>
        <v>40756</v>
      </c>
    </row>
    <row r="15135" spans="1:2" x14ac:dyDescent="0.25">
      <c r="A15135" s="23" t="s">
        <v>340</v>
      </c>
      <c r="B15135" s="30">
        <f t="shared" si="236"/>
        <v>40756</v>
      </c>
    </row>
    <row r="15136" spans="1:2" x14ac:dyDescent="0.25">
      <c r="A15136" s="23" t="s">
        <v>340</v>
      </c>
      <c r="B15136" s="30">
        <f t="shared" si="236"/>
        <v>40756</v>
      </c>
    </row>
    <row r="15137" spans="1:2" x14ac:dyDescent="0.25">
      <c r="A15137" s="23" t="s">
        <v>340</v>
      </c>
      <c r="B15137" s="30">
        <f t="shared" si="236"/>
        <v>40756</v>
      </c>
    </row>
    <row r="15138" spans="1:2" x14ac:dyDescent="0.25">
      <c r="A15138" s="23" t="s">
        <v>340</v>
      </c>
      <c r="B15138" s="30">
        <f t="shared" si="236"/>
        <v>40756</v>
      </c>
    </row>
    <row r="15139" spans="1:2" x14ac:dyDescent="0.25">
      <c r="A15139" s="23" t="s">
        <v>340</v>
      </c>
      <c r="B15139" s="30">
        <f t="shared" si="236"/>
        <v>40756</v>
      </c>
    </row>
    <row r="15140" spans="1:2" x14ac:dyDescent="0.25">
      <c r="A15140" s="23" t="s">
        <v>340</v>
      </c>
      <c r="B15140" s="30">
        <f t="shared" si="236"/>
        <v>40756</v>
      </c>
    </row>
    <row r="15141" spans="1:2" x14ac:dyDescent="0.25">
      <c r="A15141" s="23" t="s">
        <v>340</v>
      </c>
      <c r="B15141" s="30">
        <f t="shared" si="236"/>
        <v>40756</v>
      </c>
    </row>
    <row r="15142" spans="1:2" x14ac:dyDescent="0.25">
      <c r="A15142" s="23" t="s">
        <v>340</v>
      </c>
      <c r="B15142" s="30">
        <f t="shared" si="236"/>
        <v>40756</v>
      </c>
    </row>
    <row r="15143" spans="1:2" x14ac:dyDescent="0.25">
      <c r="A15143" s="23" t="s">
        <v>340</v>
      </c>
      <c r="B15143" s="30">
        <f t="shared" si="236"/>
        <v>40756</v>
      </c>
    </row>
    <row r="15144" spans="1:2" x14ac:dyDescent="0.25">
      <c r="A15144" s="23" t="s">
        <v>340</v>
      </c>
      <c r="B15144" s="30">
        <f t="shared" si="236"/>
        <v>40756</v>
      </c>
    </row>
    <row r="15145" spans="1:2" x14ac:dyDescent="0.25">
      <c r="A15145" s="23" t="s">
        <v>340</v>
      </c>
      <c r="B15145" s="30">
        <f t="shared" si="236"/>
        <v>40756</v>
      </c>
    </row>
    <row r="15146" spans="1:2" x14ac:dyDescent="0.25">
      <c r="A15146" s="23" t="s">
        <v>340</v>
      </c>
      <c r="B15146" s="30">
        <f t="shared" si="236"/>
        <v>40756</v>
      </c>
    </row>
    <row r="15147" spans="1:2" x14ac:dyDescent="0.25">
      <c r="A15147" s="23" t="s">
        <v>340</v>
      </c>
      <c r="B15147" s="30">
        <f t="shared" si="236"/>
        <v>40756</v>
      </c>
    </row>
    <row r="15148" spans="1:2" x14ac:dyDescent="0.25">
      <c r="A15148" s="23" t="s">
        <v>340</v>
      </c>
      <c r="B15148" s="30">
        <f t="shared" si="236"/>
        <v>40756</v>
      </c>
    </row>
    <row r="15149" spans="1:2" x14ac:dyDescent="0.25">
      <c r="A15149" s="23" t="s">
        <v>340</v>
      </c>
      <c r="B15149" s="30">
        <f t="shared" si="236"/>
        <v>40756</v>
      </c>
    </row>
    <row r="15150" spans="1:2" x14ac:dyDescent="0.25">
      <c r="A15150" s="23" t="s">
        <v>340</v>
      </c>
      <c r="B15150" s="30">
        <f t="shared" si="236"/>
        <v>40756</v>
      </c>
    </row>
    <row r="15151" spans="1:2" x14ac:dyDescent="0.25">
      <c r="A15151" s="23" t="s">
        <v>340</v>
      </c>
      <c r="B15151" s="30">
        <f t="shared" si="236"/>
        <v>40756</v>
      </c>
    </row>
    <row r="15152" spans="1:2" x14ac:dyDescent="0.25">
      <c r="A15152" s="23" t="s">
        <v>340</v>
      </c>
      <c r="B15152" s="30">
        <f t="shared" si="236"/>
        <v>40756</v>
      </c>
    </row>
    <row r="15153" spans="1:2" x14ac:dyDescent="0.25">
      <c r="A15153" s="23" t="s">
        <v>340</v>
      </c>
      <c r="B15153" s="30">
        <f t="shared" si="236"/>
        <v>40756</v>
      </c>
    </row>
    <row r="15154" spans="1:2" x14ac:dyDescent="0.25">
      <c r="A15154" s="23" t="s">
        <v>340</v>
      </c>
      <c r="B15154" s="30">
        <f t="shared" si="236"/>
        <v>40756</v>
      </c>
    </row>
    <row r="15155" spans="1:2" x14ac:dyDescent="0.25">
      <c r="A15155" s="23" t="s">
        <v>340</v>
      </c>
      <c r="B15155" s="30">
        <f t="shared" si="236"/>
        <v>40756</v>
      </c>
    </row>
    <row r="15156" spans="1:2" x14ac:dyDescent="0.25">
      <c r="A15156" s="23" t="s">
        <v>340</v>
      </c>
      <c r="B15156" s="30">
        <f t="shared" si="236"/>
        <v>40756</v>
      </c>
    </row>
    <row r="15157" spans="1:2" x14ac:dyDescent="0.25">
      <c r="A15157" s="23" t="s">
        <v>340</v>
      </c>
      <c r="B15157" s="30">
        <f t="shared" si="236"/>
        <v>40756</v>
      </c>
    </row>
    <row r="15158" spans="1:2" x14ac:dyDescent="0.25">
      <c r="A15158" s="23" t="s">
        <v>340</v>
      </c>
      <c r="B15158" s="30">
        <f t="shared" si="236"/>
        <v>40756</v>
      </c>
    </row>
    <row r="15159" spans="1:2" x14ac:dyDescent="0.25">
      <c r="A15159" s="23" t="s">
        <v>340</v>
      </c>
      <c r="B15159" s="30">
        <f t="shared" si="236"/>
        <v>40756</v>
      </c>
    </row>
    <row r="15160" spans="1:2" x14ac:dyDescent="0.25">
      <c r="A15160" s="23" t="s">
        <v>340</v>
      </c>
      <c r="B15160" s="30">
        <f t="shared" si="236"/>
        <v>40756</v>
      </c>
    </row>
    <row r="15161" spans="1:2" x14ac:dyDescent="0.25">
      <c r="A15161" s="23" t="s">
        <v>340</v>
      </c>
      <c r="B15161" s="30">
        <f t="shared" si="236"/>
        <v>40756</v>
      </c>
    </row>
    <row r="15162" spans="1:2" x14ac:dyDescent="0.25">
      <c r="A15162" s="23" t="s">
        <v>340</v>
      </c>
      <c r="B15162" s="30">
        <f t="shared" si="236"/>
        <v>40756</v>
      </c>
    </row>
    <row r="15163" spans="1:2" x14ac:dyDescent="0.25">
      <c r="A15163" s="23" t="s">
        <v>340</v>
      </c>
      <c r="B15163" s="30">
        <f t="shared" si="236"/>
        <v>40756</v>
      </c>
    </row>
    <row r="15164" spans="1:2" x14ac:dyDescent="0.25">
      <c r="A15164" s="23" t="s">
        <v>340</v>
      </c>
      <c r="B15164" s="30">
        <f t="shared" si="236"/>
        <v>40756</v>
      </c>
    </row>
    <row r="15165" spans="1:2" x14ac:dyDescent="0.25">
      <c r="A15165" s="23" t="s">
        <v>340</v>
      </c>
      <c r="B15165" s="30">
        <f t="shared" si="236"/>
        <v>40756</v>
      </c>
    </row>
    <row r="15166" spans="1:2" x14ac:dyDescent="0.25">
      <c r="A15166" s="23" t="s">
        <v>340</v>
      </c>
      <c r="B15166" s="30">
        <f t="shared" si="236"/>
        <v>40756</v>
      </c>
    </row>
    <row r="15167" spans="1:2" x14ac:dyDescent="0.25">
      <c r="A15167" s="23" t="s">
        <v>340</v>
      </c>
      <c r="B15167" s="30">
        <f t="shared" si="236"/>
        <v>40756</v>
      </c>
    </row>
    <row r="15168" spans="1:2" x14ac:dyDescent="0.25">
      <c r="A15168" s="23" t="s">
        <v>340</v>
      </c>
      <c r="B15168" s="30">
        <f t="shared" si="236"/>
        <v>40756</v>
      </c>
    </row>
    <row r="15169" spans="1:2" x14ac:dyDescent="0.25">
      <c r="A15169" s="23" t="s">
        <v>340</v>
      </c>
      <c r="B15169" s="30">
        <f t="shared" si="236"/>
        <v>40756</v>
      </c>
    </row>
    <row r="15170" spans="1:2" x14ac:dyDescent="0.25">
      <c r="A15170" s="23" t="s">
        <v>340</v>
      </c>
      <c r="B15170" s="30">
        <f t="shared" si="236"/>
        <v>40756</v>
      </c>
    </row>
    <row r="15171" spans="1:2" x14ac:dyDescent="0.25">
      <c r="A15171" s="23" t="s">
        <v>340</v>
      </c>
      <c r="B15171" s="30">
        <f t="shared" ref="B15171:B15234" si="237">DATEVALUE(SUBSTITUTE(A15171,".","-"))</f>
        <v>40756</v>
      </c>
    </row>
    <row r="15172" spans="1:2" x14ac:dyDescent="0.25">
      <c r="A15172" s="23" t="s">
        <v>340</v>
      </c>
      <c r="B15172" s="30">
        <f t="shared" si="237"/>
        <v>40756</v>
      </c>
    </row>
    <row r="15173" spans="1:2" x14ac:dyDescent="0.25">
      <c r="A15173" s="23" t="s">
        <v>340</v>
      </c>
      <c r="B15173" s="30">
        <f t="shared" si="237"/>
        <v>40756</v>
      </c>
    </row>
    <row r="15174" spans="1:2" x14ac:dyDescent="0.25">
      <c r="A15174" s="23" t="s">
        <v>340</v>
      </c>
      <c r="B15174" s="30">
        <f t="shared" si="237"/>
        <v>40756</v>
      </c>
    </row>
    <row r="15175" spans="1:2" x14ac:dyDescent="0.25">
      <c r="A15175" s="23" t="s">
        <v>340</v>
      </c>
      <c r="B15175" s="30">
        <f t="shared" si="237"/>
        <v>40756</v>
      </c>
    </row>
    <row r="15176" spans="1:2" x14ac:dyDescent="0.25">
      <c r="A15176" s="23" t="s">
        <v>340</v>
      </c>
      <c r="B15176" s="30">
        <f t="shared" si="237"/>
        <v>40756</v>
      </c>
    </row>
    <row r="15177" spans="1:2" x14ac:dyDescent="0.25">
      <c r="A15177" s="23" t="s">
        <v>340</v>
      </c>
      <c r="B15177" s="30">
        <f t="shared" si="237"/>
        <v>40756</v>
      </c>
    </row>
    <row r="15178" spans="1:2" x14ac:dyDescent="0.25">
      <c r="A15178" s="23" t="s">
        <v>340</v>
      </c>
      <c r="B15178" s="30">
        <f t="shared" si="237"/>
        <v>40756</v>
      </c>
    </row>
    <row r="15179" spans="1:2" x14ac:dyDescent="0.25">
      <c r="A15179" s="23" t="s">
        <v>340</v>
      </c>
      <c r="B15179" s="30">
        <f t="shared" si="237"/>
        <v>40756</v>
      </c>
    </row>
    <row r="15180" spans="1:2" x14ac:dyDescent="0.25">
      <c r="A15180" s="23" t="s">
        <v>340</v>
      </c>
      <c r="B15180" s="30">
        <f t="shared" si="237"/>
        <v>40756</v>
      </c>
    </row>
    <row r="15181" spans="1:2" x14ac:dyDescent="0.25">
      <c r="A15181" s="23" t="s">
        <v>340</v>
      </c>
      <c r="B15181" s="30">
        <f t="shared" si="237"/>
        <v>40756</v>
      </c>
    </row>
    <row r="15182" spans="1:2" x14ac:dyDescent="0.25">
      <c r="A15182" s="23" t="s">
        <v>341</v>
      </c>
      <c r="B15182" s="30">
        <f t="shared" si="237"/>
        <v>40787</v>
      </c>
    </row>
    <row r="15183" spans="1:2" x14ac:dyDescent="0.25">
      <c r="A15183" s="23" t="s">
        <v>341</v>
      </c>
      <c r="B15183" s="30">
        <f t="shared" si="237"/>
        <v>40787</v>
      </c>
    </row>
    <row r="15184" spans="1:2" x14ac:dyDescent="0.25">
      <c r="A15184" s="23" t="s">
        <v>341</v>
      </c>
      <c r="B15184" s="30">
        <f t="shared" si="237"/>
        <v>40787</v>
      </c>
    </row>
    <row r="15185" spans="1:2" x14ac:dyDescent="0.25">
      <c r="A15185" s="23" t="s">
        <v>341</v>
      </c>
      <c r="B15185" s="30">
        <f t="shared" si="237"/>
        <v>40787</v>
      </c>
    </row>
    <row r="15186" spans="1:2" x14ac:dyDescent="0.25">
      <c r="A15186" s="23" t="s">
        <v>341</v>
      </c>
      <c r="B15186" s="30">
        <f t="shared" si="237"/>
        <v>40787</v>
      </c>
    </row>
    <row r="15187" spans="1:2" x14ac:dyDescent="0.25">
      <c r="A15187" s="23" t="s">
        <v>341</v>
      </c>
      <c r="B15187" s="30">
        <f t="shared" si="237"/>
        <v>40787</v>
      </c>
    </row>
    <row r="15188" spans="1:2" x14ac:dyDescent="0.25">
      <c r="A15188" s="23" t="s">
        <v>341</v>
      </c>
      <c r="B15188" s="30">
        <f t="shared" si="237"/>
        <v>40787</v>
      </c>
    </row>
    <row r="15189" spans="1:2" x14ac:dyDescent="0.25">
      <c r="A15189" s="23" t="s">
        <v>341</v>
      </c>
      <c r="B15189" s="30">
        <f t="shared" si="237"/>
        <v>40787</v>
      </c>
    </row>
    <row r="15190" spans="1:2" x14ac:dyDescent="0.25">
      <c r="A15190" s="23" t="s">
        <v>341</v>
      </c>
      <c r="B15190" s="30">
        <f t="shared" si="237"/>
        <v>40787</v>
      </c>
    </row>
    <row r="15191" spans="1:2" x14ac:dyDescent="0.25">
      <c r="A15191" s="23" t="s">
        <v>341</v>
      </c>
      <c r="B15191" s="30">
        <f t="shared" si="237"/>
        <v>40787</v>
      </c>
    </row>
    <row r="15192" spans="1:2" x14ac:dyDescent="0.25">
      <c r="A15192" s="23" t="s">
        <v>341</v>
      </c>
      <c r="B15192" s="30">
        <f t="shared" si="237"/>
        <v>40787</v>
      </c>
    </row>
    <row r="15193" spans="1:2" x14ac:dyDescent="0.25">
      <c r="A15193" s="23" t="s">
        <v>341</v>
      </c>
      <c r="B15193" s="30">
        <f t="shared" si="237"/>
        <v>40787</v>
      </c>
    </row>
    <row r="15194" spans="1:2" x14ac:dyDescent="0.25">
      <c r="A15194" s="23" t="s">
        <v>341</v>
      </c>
      <c r="B15194" s="30">
        <f t="shared" si="237"/>
        <v>40787</v>
      </c>
    </row>
    <row r="15195" spans="1:2" x14ac:dyDescent="0.25">
      <c r="A15195" s="23" t="s">
        <v>341</v>
      </c>
      <c r="B15195" s="30">
        <f t="shared" si="237"/>
        <v>40787</v>
      </c>
    </row>
    <row r="15196" spans="1:2" x14ac:dyDescent="0.25">
      <c r="A15196" s="23" t="s">
        <v>341</v>
      </c>
      <c r="B15196" s="30">
        <f t="shared" si="237"/>
        <v>40787</v>
      </c>
    </row>
    <row r="15197" spans="1:2" x14ac:dyDescent="0.25">
      <c r="A15197" s="23" t="s">
        <v>341</v>
      </c>
      <c r="B15197" s="30">
        <f t="shared" si="237"/>
        <v>40787</v>
      </c>
    </row>
    <row r="15198" spans="1:2" x14ac:dyDescent="0.25">
      <c r="A15198" s="23" t="s">
        <v>341</v>
      </c>
      <c r="B15198" s="30">
        <f t="shared" si="237"/>
        <v>40787</v>
      </c>
    </row>
    <row r="15199" spans="1:2" x14ac:dyDescent="0.25">
      <c r="A15199" s="23" t="s">
        <v>341</v>
      </c>
      <c r="B15199" s="30">
        <f t="shared" si="237"/>
        <v>40787</v>
      </c>
    </row>
    <row r="15200" spans="1:2" x14ac:dyDescent="0.25">
      <c r="A15200" s="23" t="s">
        <v>341</v>
      </c>
      <c r="B15200" s="30">
        <f t="shared" si="237"/>
        <v>40787</v>
      </c>
    </row>
    <row r="15201" spans="1:2" x14ac:dyDescent="0.25">
      <c r="A15201" s="23" t="s">
        <v>341</v>
      </c>
      <c r="B15201" s="30">
        <f t="shared" si="237"/>
        <v>40787</v>
      </c>
    </row>
    <row r="15202" spans="1:2" x14ac:dyDescent="0.25">
      <c r="A15202" s="23" t="s">
        <v>341</v>
      </c>
      <c r="B15202" s="30">
        <f t="shared" si="237"/>
        <v>40787</v>
      </c>
    </row>
    <row r="15203" spans="1:2" x14ac:dyDescent="0.25">
      <c r="A15203" s="23" t="s">
        <v>341</v>
      </c>
      <c r="B15203" s="30">
        <f t="shared" si="237"/>
        <v>40787</v>
      </c>
    </row>
    <row r="15204" spans="1:2" x14ac:dyDescent="0.25">
      <c r="A15204" s="23" t="s">
        <v>341</v>
      </c>
      <c r="B15204" s="30">
        <f t="shared" si="237"/>
        <v>40787</v>
      </c>
    </row>
    <row r="15205" spans="1:2" x14ac:dyDescent="0.25">
      <c r="A15205" s="23" t="s">
        <v>341</v>
      </c>
      <c r="B15205" s="30">
        <f t="shared" si="237"/>
        <v>40787</v>
      </c>
    </row>
    <row r="15206" spans="1:2" x14ac:dyDescent="0.25">
      <c r="A15206" s="23" t="s">
        <v>341</v>
      </c>
      <c r="B15206" s="30">
        <f t="shared" si="237"/>
        <v>40787</v>
      </c>
    </row>
    <row r="15207" spans="1:2" x14ac:dyDescent="0.25">
      <c r="A15207" s="23" t="s">
        <v>341</v>
      </c>
      <c r="B15207" s="30">
        <f t="shared" si="237"/>
        <v>40787</v>
      </c>
    </row>
    <row r="15208" spans="1:2" x14ac:dyDescent="0.25">
      <c r="A15208" s="23" t="s">
        <v>341</v>
      </c>
      <c r="B15208" s="30">
        <f t="shared" si="237"/>
        <v>40787</v>
      </c>
    </row>
    <row r="15209" spans="1:2" x14ac:dyDescent="0.25">
      <c r="A15209" s="23" t="s">
        <v>341</v>
      </c>
      <c r="B15209" s="30">
        <f t="shared" si="237"/>
        <v>40787</v>
      </c>
    </row>
    <row r="15210" spans="1:2" x14ac:dyDescent="0.25">
      <c r="A15210" s="23" t="s">
        <v>341</v>
      </c>
      <c r="B15210" s="30">
        <f t="shared" si="237"/>
        <v>40787</v>
      </c>
    </row>
    <row r="15211" spans="1:2" x14ac:dyDescent="0.25">
      <c r="A15211" s="23" t="s">
        <v>341</v>
      </c>
      <c r="B15211" s="30">
        <f t="shared" si="237"/>
        <v>40787</v>
      </c>
    </row>
    <row r="15212" spans="1:2" x14ac:dyDescent="0.25">
      <c r="A15212" s="23" t="s">
        <v>341</v>
      </c>
      <c r="B15212" s="30">
        <f t="shared" si="237"/>
        <v>40787</v>
      </c>
    </row>
    <row r="15213" spans="1:2" x14ac:dyDescent="0.25">
      <c r="A15213" s="23" t="s">
        <v>341</v>
      </c>
      <c r="B15213" s="30">
        <f t="shared" si="237"/>
        <v>40787</v>
      </c>
    </row>
    <row r="15214" spans="1:2" x14ac:dyDescent="0.25">
      <c r="A15214" s="23" t="s">
        <v>341</v>
      </c>
      <c r="B15214" s="30">
        <f t="shared" si="237"/>
        <v>40787</v>
      </c>
    </row>
    <row r="15215" spans="1:2" x14ac:dyDescent="0.25">
      <c r="A15215" s="23" t="s">
        <v>341</v>
      </c>
      <c r="B15215" s="30">
        <f t="shared" si="237"/>
        <v>40787</v>
      </c>
    </row>
    <row r="15216" spans="1:2" x14ac:dyDescent="0.25">
      <c r="A15216" s="23" t="s">
        <v>341</v>
      </c>
      <c r="B15216" s="30">
        <f t="shared" si="237"/>
        <v>40787</v>
      </c>
    </row>
    <row r="15217" spans="1:2" x14ac:dyDescent="0.25">
      <c r="A15217" s="23" t="s">
        <v>341</v>
      </c>
      <c r="B15217" s="30">
        <f t="shared" si="237"/>
        <v>40787</v>
      </c>
    </row>
    <row r="15218" spans="1:2" x14ac:dyDescent="0.25">
      <c r="A15218" s="23" t="s">
        <v>341</v>
      </c>
      <c r="B15218" s="30">
        <f t="shared" si="237"/>
        <v>40787</v>
      </c>
    </row>
    <row r="15219" spans="1:2" x14ac:dyDescent="0.25">
      <c r="A15219" s="23" t="s">
        <v>341</v>
      </c>
      <c r="B15219" s="30">
        <f t="shared" si="237"/>
        <v>40787</v>
      </c>
    </row>
    <row r="15220" spans="1:2" x14ac:dyDescent="0.25">
      <c r="A15220" s="23" t="s">
        <v>341</v>
      </c>
      <c r="B15220" s="30">
        <f t="shared" si="237"/>
        <v>40787</v>
      </c>
    </row>
    <row r="15221" spans="1:2" x14ac:dyDescent="0.25">
      <c r="A15221" s="23" t="s">
        <v>341</v>
      </c>
      <c r="B15221" s="30">
        <f t="shared" si="237"/>
        <v>40787</v>
      </c>
    </row>
    <row r="15222" spans="1:2" x14ac:dyDescent="0.25">
      <c r="A15222" s="23" t="s">
        <v>341</v>
      </c>
      <c r="B15222" s="30">
        <f t="shared" si="237"/>
        <v>40787</v>
      </c>
    </row>
    <row r="15223" spans="1:2" x14ac:dyDescent="0.25">
      <c r="A15223" s="23" t="s">
        <v>341</v>
      </c>
      <c r="B15223" s="30">
        <f t="shared" si="237"/>
        <v>40787</v>
      </c>
    </row>
    <row r="15224" spans="1:2" x14ac:dyDescent="0.25">
      <c r="A15224" s="23" t="s">
        <v>341</v>
      </c>
      <c r="B15224" s="30">
        <f t="shared" si="237"/>
        <v>40787</v>
      </c>
    </row>
    <row r="15225" spans="1:2" x14ac:dyDescent="0.25">
      <c r="A15225" s="23" t="s">
        <v>341</v>
      </c>
      <c r="B15225" s="30">
        <f t="shared" si="237"/>
        <v>40787</v>
      </c>
    </row>
    <row r="15226" spans="1:2" x14ac:dyDescent="0.25">
      <c r="A15226" s="23" t="s">
        <v>341</v>
      </c>
      <c r="B15226" s="30">
        <f t="shared" si="237"/>
        <v>40787</v>
      </c>
    </row>
    <row r="15227" spans="1:2" x14ac:dyDescent="0.25">
      <c r="A15227" s="23" t="s">
        <v>341</v>
      </c>
      <c r="B15227" s="30">
        <f t="shared" si="237"/>
        <v>40787</v>
      </c>
    </row>
    <row r="15228" spans="1:2" x14ac:dyDescent="0.25">
      <c r="A15228" s="23" t="s">
        <v>341</v>
      </c>
      <c r="B15228" s="30">
        <f t="shared" si="237"/>
        <v>40787</v>
      </c>
    </row>
    <row r="15229" spans="1:2" x14ac:dyDescent="0.25">
      <c r="A15229" s="23" t="s">
        <v>341</v>
      </c>
      <c r="B15229" s="30">
        <f t="shared" si="237"/>
        <v>40787</v>
      </c>
    </row>
    <row r="15230" spans="1:2" x14ac:dyDescent="0.25">
      <c r="A15230" s="23" t="s">
        <v>341</v>
      </c>
      <c r="B15230" s="30">
        <f t="shared" si="237"/>
        <v>40787</v>
      </c>
    </row>
    <row r="15231" spans="1:2" x14ac:dyDescent="0.25">
      <c r="A15231" s="23" t="s">
        <v>341</v>
      </c>
      <c r="B15231" s="30">
        <f t="shared" si="237"/>
        <v>40787</v>
      </c>
    </row>
    <row r="15232" spans="1:2" x14ac:dyDescent="0.25">
      <c r="A15232" s="23" t="s">
        <v>341</v>
      </c>
      <c r="B15232" s="30">
        <f t="shared" si="237"/>
        <v>40787</v>
      </c>
    </row>
    <row r="15233" spans="1:2" x14ac:dyDescent="0.25">
      <c r="A15233" s="23" t="s">
        <v>341</v>
      </c>
      <c r="B15233" s="30">
        <f t="shared" si="237"/>
        <v>40787</v>
      </c>
    </row>
    <row r="15234" spans="1:2" x14ac:dyDescent="0.25">
      <c r="A15234" s="23" t="s">
        <v>342</v>
      </c>
      <c r="B15234" s="30">
        <f t="shared" si="237"/>
        <v>40817</v>
      </c>
    </row>
    <row r="15235" spans="1:2" x14ac:dyDescent="0.25">
      <c r="A15235" s="23" t="s">
        <v>342</v>
      </c>
      <c r="B15235" s="30">
        <f t="shared" ref="B15235:B15298" si="238">DATEVALUE(SUBSTITUTE(A15235,".","-"))</f>
        <v>40817</v>
      </c>
    </row>
    <row r="15236" spans="1:2" x14ac:dyDescent="0.25">
      <c r="A15236" s="23" t="s">
        <v>342</v>
      </c>
      <c r="B15236" s="30">
        <f t="shared" si="238"/>
        <v>40817</v>
      </c>
    </row>
    <row r="15237" spans="1:2" x14ac:dyDescent="0.25">
      <c r="A15237" s="23" t="s">
        <v>342</v>
      </c>
      <c r="B15237" s="30">
        <f t="shared" si="238"/>
        <v>40817</v>
      </c>
    </row>
    <row r="15238" spans="1:2" x14ac:dyDescent="0.25">
      <c r="A15238" s="23" t="s">
        <v>342</v>
      </c>
      <c r="B15238" s="30">
        <f t="shared" si="238"/>
        <v>40817</v>
      </c>
    </row>
    <row r="15239" spans="1:2" x14ac:dyDescent="0.25">
      <c r="A15239" s="23" t="s">
        <v>342</v>
      </c>
      <c r="B15239" s="30">
        <f t="shared" si="238"/>
        <v>40817</v>
      </c>
    </row>
    <row r="15240" spans="1:2" x14ac:dyDescent="0.25">
      <c r="A15240" s="23" t="s">
        <v>342</v>
      </c>
      <c r="B15240" s="30">
        <f t="shared" si="238"/>
        <v>40817</v>
      </c>
    </row>
    <row r="15241" spans="1:2" x14ac:dyDescent="0.25">
      <c r="A15241" s="23" t="s">
        <v>342</v>
      </c>
      <c r="B15241" s="30">
        <f t="shared" si="238"/>
        <v>40817</v>
      </c>
    </row>
    <row r="15242" spans="1:2" x14ac:dyDescent="0.25">
      <c r="A15242" s="23" t="s">
        <v>342</v>
      </c>
      <c r="B15242" s="30">
        <f t="shared" si="238"/>
        <v>40817</v>
      </c>
    </row>
    <row r="15243" spans="1:2" x14ac:dyDescent="0.25">
      <c r="A15243" s="23" t="s">
        <v>342</v>
      </c>
      <c r="B15243" s="30">
        <f t="shared" si="238"/>
        <v>40817</v>
      </c>
    </row>
    <row r="15244" spans="1:2" x14ac:dyDescent="0.25">
      <c r="A15244" s="23" t="s">
        <v>342</v>
      </c>
      <c r="B15244" s="30">
        <f t="shared" si="238"/>
        <v>40817</v>
      </c>
    </row>
    <row r="15245" spans="1:2" x14ac:dyDescent="0.25">
      <c r="A15245" s="23" t="s">
        <v>342</v>
      </c>
      <c r="B15245" s="30">
        <f t="shared" si="238"/>
        <v>40817</v>
      </c>
    </row>
    <row r="15246" spans="1:2" x14ac:dyDescent="0.25">
      <c r="A15246" s="23" t="s">
        <v>342</v>
      </c>
      <c r="B15246" s="30">
        <f t="shared" si="238"/>
        <v>40817</v>
      </c>
    </row>
    <row r="15247" spans="1:2" x14ac:dyDescent="0.25">
      <c r="A15247" s="23" t="s">
        <v>342</v>
      </c>
      <c r="B15247" s="30">
        <f t="shared" si="238"/>
        <v>40817</v>
      </c>
    </row>
    <row r="15248" spans="1:2" x14ac:dyDescent="0.25">
      <c r="A15248" s="23" t="s">
        <v>342</v>
      </c>
      <c r="B15248" s="30">
        <f t="shared" si="238"/>
        <v>40817</v>
      </c>
    </row>
    <row r="15249" spans="1:2" x14ac:dyDescent="0.25">
      <c r="A15249" s="23" t="s">
        <v>342</v>
      </c>
      <c r="B15249" s="30">
        <f t="shared" si="238"/>
        <v>40817</v>
      </c>
    </row>
    <row r="15250" spans="1:2" x14ac:dyDescent="0.25">
      <c r="A15250" s="23" t="s">
        <v>342</v>
      </c>
      <c r="B15250" s="30">
        <f t="shared" si="238"/>
        <v>40817</v>
      </c>
    </row>
    <row r="15251" spans="1:2" x14ac:dyDescent="0.25">
      <c r="A15251" s="23" t="s">
        <v>342</v>
      </c>
      <c r="B15251" s="30">
        <f t="shared" si="238"/>
        <v>40817</v>
      </c>
    </row>
    <row r="15252" spans="1:2" x14ac:dyDescent="0.25">
      <c r="A15252" s="23" t="s">
        <v>342</v>
      </c>
      <c r="B15252" s="30">
        <f t="shared" si="238"/>
        <v>40817</v>
      </c>
    </row>
    <row r="15253" spans="1:2" x14ac:dyDescent="0.25">
      <c r="A15253" s="23" t="s">
        <v>342</v>
      </c>
      <c r="B15253" s="30">
        <f t="shared" si="238"/>
        <v>40817</v>
      </c>
    </row>
    <row r="15254" spans="1:2" x14ac:dyDescent="0.25">
      <c r="A15254" s="23" t="s">
        <v>342</v>
      </c>
      <c r="B15254" s="30">
        <f t="shared" si="238"/>
        <v>40817</v>
      </c>
    </row>
    <row r="15255" spans="1:2" x14ac:dyDescent="0.25">
      <c r="A15255" s="23" t="s">
        <v>342</v>
      </c>
      <c r="B15255" s="30">
        <f t="shared" si="238"/>
        <v>40817</v>
      </c>
    </row>
    <row r="15256" spans="1:2" x14ac:dyDescent="0.25">
      <c r="A15256" s="23" t="s">
        <v>342</v>
      </c>
      <c r="B15256" s="30">
        <f t="shared" si="238"/>
        <v>40817</v>
      </c>
    </row>
    <row r="15257" spans="1:2" x14ac:dyDescent="0.25">
      <c r="A15257" s="23" t="s">
        <v>342</v>
      </c>
      <c r="B15257" s="30">
        <f t="shared" si="238"/>
        <v>40817</v>
      </c>
    </row>
    <row r="15258" spans="1:2" x14ac:dyDescent="0.25">
      <c r="A15258" s="23" t="s">
        <v>342</v>
      </c>
      <c r="B15258" s="30">
        <f t="shared" si="238"/>
        <v>40817</v>
      </c>
    </row>
    <row r="15259" spans="1:2" x14ac:dyDescent="0.25">
      <c r="A15259" s="23" t="s">
        <v>342</v>
      </c>
      <c r="B15259" s="30">
        <f t="shared" si="238"/>
        <v>40817</v>
      </c>
    </row>
    <row r="15260" spans="1:2" x14ac:dyDescent="0.25">
      <c r="A15260" s="23" t="s">
        <v>342</v>
      </c>
      <c r="B15260" s="30">
        <f t="shared" si="238"/>
        <v>40817</v>
      </c>
    </row>
    <row r="15261" spans="1:2" x14ac:dyDescent="0.25">
      <c r="A15261" s="23" t="s">
        <v>342</v>
      </c>
      <c r="B15261" s="30">
        <f t="shared" si="238"/>
        <v>40817</v>
      </c>
    </row>
    <row r="15262" spans="1:2" x14ac:dyDescent="0.25">
      <c r="A15262" s="23" t="s">
        <v>342</v>
      </c>
      <c r="B15262" s="30">
        <f t="shared" si="238"/>
        <v>40817</v>
      </c>
    </row>
    <row r="15263" spans="1:2" x14ac:dyDescent="0.25">
      <c r="A15263" s="23" t="s">
        <v>342</v>
      </c>
      <c r="B15263" s="30">
        <f t="shared" si="238"/>
        <v>40817</v>
      </c>
    </row>
    <row r="15264" spans="1:2" x14ac:dyDescent="0.25">
      <c r="A15264" s="23" t="s">
        <v>342</v>
      </c>
      <c r="B15264" s="30">
        <f t="shared" si="238"/>
        <v>40817</v>
      </c>
    </row>
    <row r="15265" spans="1:2" x14ac:dyDescent="0.25">
      <c r="A15265" s="23" t="s">
        <v>342</v>
      </c>
      <c r="B15265" s="30">
        <f t="shared" si="238"/>
        <v>40817</v>
      </c>
    </row>
    <row r="15266" spans="1:2" x14ac:dyDescent="0.25">
      <c r="A15266" s="23" t="s">
        <v>342</v>
      </c>
      <c r="B15266" s="30">
        <f t="shared" si="238"/>
        <v>40817</v>
      </c>
    </row>
    <row r="15267" spans="1:2" x14ac:dyDescent="0.25">
      <c r="A15267" s="23" t="s">
        <v>342</v>
      </c>
      <c r="B15267" s="30">
        <f t="shared" si="238"/>
        <v>40817</v>
      </c>
    </row>
    <row r="15268" spans="1:2" x14ac:dyDescent="0.25">
      <c r="A15268" s="23" t="s">
        <v>342</v>
      </c>
      <c r="B15268" s="30">
        <f t="shared" si="238"/>
        <v>40817</v>
      </c>
    </row>
    <row r="15269" spans="1:2" x14ac:dyDescent="0.25">
      <c r="A15269" s="23" t="s">
        <v>342</v>
      </c>
      <c r="B15269" s="30">
        <f t="shared" si="238"/>
        <v>40817</v>
      </c>
    </row>
    <row r="15270" spans="1:2" x14ac:dyDescent="0.25">
      <c r="A15270" s="23" t="s">
        <v>342</v>
      </c>
      <c r="B15270" s="30">
        <f t="shared" si="238"/>
        <v>40817</v>
      </c>
    </row>
    <row r="15271" spans="1:2" x14ac:dyDescent="0.25">
      <c r="A15271" s="23" t="s">
        <v>342</v>
      </c>
      <c r="B15271" s="30">
        <f t="shared" si="238"/>
        <v>40817</v>
      </c>
    </row>
    <row r="15272" spans="1:2" x14ac:dyDescent="0.25">
      <c r="A15272" s="23" t="s">
        <v>282</v>
      </c>
      <c r="B15272" s="30">
        <f t="shared" si="238"/>
        <v>40575</v>
      </c>
    </row>
    <row r="15273" spans="1:2" x14ac:dyDescent="0.25">
      <c r="A15273" s="23" t="s">
        <v>282</v>
      </c>
      <c r="B15273" s="30">
        <f t="shared" si="238"/>
        <v>40575</v>
      </c>
    </row>
    <row r="15274" spans="1:2" x14ac:dyDescent="0.25">
      <c r="A15274" s="23" t="s">
        <v>282</v>
      </c>
      <c r="B15274" s="30">
        <f t="shared" si="238"/>
        <v>40575</v>
      </c>
    </row>
    <row r="15275" spans="1:2" x14ac:dyDescent="0.25">
      <c r="A15275" s="23" t="s">
        <v>282</v>
      </c>
      <c r="B15275" s="30">
        <f t="shared" si="238"/>
        <v>40575</v>
      </c>
    </row>
    <row r="15276" spans="1:2" x14ac:dyDescent="0.25">
      <c r="A15276" s="23" t="s">
        <v>282</v>
      </c>
      <c r="B15276" s="30">
        <f t="shared" si="238"/>
        <v>40575</v>
      </c>
    </row>
    <row r="15277" spans="1:2" x14ac:dyDescent="0.25">
      <c r="A15277" s="23" t="s">
        <v>282</v>
      </c>
      <c r="B15277" s="30">
        <f t="shared" si="238"/>
        <v>40575</v>
      </c>
    </row>
    <row r="15278" spans="1:2" x14ac:dyDescent="0.25">
      <c r="A15278" s="23" t="s">
        <v>282</v>
      </c>
      <c r="B15278" s="30">
        <f t="shared" si="238"/>
        <v>40575</v>
      </c>
    </row>
    <row r="15279" spans="1:2" x14ac:dyDescent="0.25">
      <c r="A15279" s="23" t="s">
        <v>282</v>
      </c>
      <c r="B15279" s="30">
        <f t="shared" si="238"/>
        <v>40575</v>
      </c>
    </row>
    <row r="15280" spans="1:2" x14ac:dyDescent="0.25">
      <c r="A15280" s="23" t="s">
        <v>282</v>
      </c>
      <c r="B15280" s="30">
        <f t="shared" si="238"/>
        <v>40575</v>
      </c>
    </row>
    <row r="15281" spans="1:2" x14ac:dyDescent="0.25">
      <c r="A15281" s="23" t="s">
        <v>282</v>
      </c>
      <c r="B15281" s="30">
        <f t="shared" si="238"/>
        <v>40575</v>
      </c>
    </row>
    <row r="15282" spans="1:2" x14ac:dyDescent="0.25">
      <c r="A15282" s="23" t="s">
        <v>282</v>
      </c>
      <c r="B15282" s="30">
        <f t="shared" si="238"/>
        <v>40575</v>
      </c>
    </row>
    <row r="15283" spans="1:2" x14ac:dyDescent="0.25">
      <c r="A15283" s="23" t="s">
        <v>282</v>
      </c>
      <c r="B15283" s="30">
        <f t="shared" si="238"/>
        <v>40575</v>
      </c>
    </row>
    <row r="15284" spans="1:2" x14ac:dyDescent="0.25">
      <c r="A15284" s="23" t="s">
        <v>282</v>
      </c>
      <c r="B15284" s="30">
        <f t="shared" si="238"/>
        <v>40575</v>
      </c>
    </row>
    <row r="15285" spans="1:2" x14ac:dyDescent="0.25">
      <c r="A15285" s="23" t="s">
        <v>282</v>
      </c>
      <c r="B15285" s="30">
        <f t="shared" si="238"/>
        <v>40575</v>
      </c>
    </row>
    <row r="15286" spans="1:2" x14ac:dyDescent="0.25">
      <c r="A15286" s="23" t="s">
        <v>282</v>
      </c>
      <c r="B15286" s="30">
        <f t="shared" si="238"/>
        <v>40575</v>
      </c>
    </row>
    <row r="15287" spans="1:2" x14ac:dyDescent="0.25">
      <c r="A15287" s="23" t="s">
        <v>282</v>
      </c>
      <c r="B15287" s="30">
        <f t="shared" si="238"/>
        <v>40575</v>
      </c>
    </row>
    <row r="15288" spans="1:2" x14ac:dyDescent="0.25">
      <c r="A15288" s="23" t="s">
        <v>282</v>
      </c>
      <c r="B15288" s="30">
        <f t="shared" si="238"/>
        <v>40575</v>
      </c>
    </row>
    <row r="15289" spans="1:2" x14ac:dyDescent="0.25">
      <c r="A15289" s="23" t="s">
        <v>282</v>
      </c>
      <c r="B15289" s="30">
        <f t="shared" si="238"/>
        <v>40575</v>
      </c>
    </row>
    <row r="15290" spans="1:2" x14ac:dyDescent="0.25">
      <c r="A15290" s="23" t="s">
        <v>282</v>
      </c>
      <c r="B15290" s="30">
        <f t="shared" si="238"/>
        <v>40575</v>
      </c>
    </row>
    <row r="15291" spans="1:2" x14ac:dyDescent="0.25">
      <c r="A15291" s="23" t="s">
        <v>282</v>
      </c>
      <c r="B15291" s="30">
        <f t="shared" si="238"/>
        <v>40575</v>
      </c>
    </row>
    <row r="15292" spans="1:2" x14ac:dyDescent="0.25">
      <c r="A15292" s="23" t="s">
        <v>282</v>
      </c>
      <c r="B15292" s="30">
        <f t="shared" si="238"/>
        <v>40575</v>
      </c>
    </row>
    <row r="15293" spans="1:2" x14ac:dyDescent="0.25">
      <c r="A15293" s="23" t="s">
        <v>282</v>
      </c>
      <c r="B15293" s="30">
        <f t="shared" si="238"/>
        <v>40575</v>
      </c>
    </row>
    <row r="15294" spans="1:2" x14ac:dyDescent="0.25">
      <c r="A15294" s="23" t="s">
        <v>282</v>
      </c>
      <c r="B15294" s="30">
        <f t="shared" si="238"/>
        <v>40575</v>
      </c>
    </row>
    <row r="15295" spans="1:2" x14ac:dyDescent="0.25">
      <c r="A15295" s="23" t="s">
        <v>282</v>
      </c>
      <c r="B15295" s="30">
        <f t="shared" si="238"/>
        <v>40575</v>
      </c>
    </row>
    <row r="15296" spans="1:2" x14ac:dyDescent="0.25">
      <c r="A15296" s="23" t="s">
        <v>282</v>
      </c>
      <c r="B15296" s="30">
        <f t="shared" si="238"/>
        <v>40575</v>
      </c>
    </row>
    <row r="15297" spans="1:2" x14ac:dyDescent="0.25">
      <c r="A15297" s="23" t="s">
        <v>282</v>
      </c>
      <c r="B15297" s="30">
        <f t="shared" si="238"/>
        <v>40575</v>
      </c>
    </row>
    <row r="15298" spans="1:2" x14ac:dyDescent="0.25">
      <c r="A15298" s="23" t="s">
        <v>282</v>
      </c>
      <c r="B15298" s="30">
        <f t="shared" si="238"/>
        <v>40575</v>
      </c>
    </row>
    <row r="15299" spans="1:2" x14ac:dyDescent="0.25">
      <c r="A15299" s="23" t="s">
        <v>282</v>
      </c>
      <c r="B15299" s="30">
        <f t="shared" ref="B15299:B15362" si="239">DATEVALUE(SUBSTITUTE(A15299,".","-"))</f>
        <v>40575</v>
      </c>
    </row>
    <row r="15300" spans="1:2" x14ac:dyDescent="0.25">
      <c r="A15300" s="23" t="s">
        <v>282</v>
      </c>
      <c r="B15300" s="30">
        <f t="shared" si="239"/>
        <v>40575</v>
      </c>
    </row>
    <row r="15301" spans="1:2" x14ac:dyDescent="0.25">
      <c r="A15301" s="23" t="s">
        <v>282</v>
      </c>
      <c r="B15301" s="30">
        <f t="shared" si="239"/>
        <v>40575</v>
      </c>
    </row>
    <row r="15302" spans="1:2" x14ac:dyDescent="0.25">
      <c r="A15302" s="23" t="s">
        <v>282</v>
      </c>
      <c r="B15302" s="30">
        <f t="shared" si="239"/>
        <v>40575</v>
      </c>
    </row>
    <row r="15303" spans="1:2" x14ac:dyDescent="0.25">
      <c r="A15303" s="23" t="s">
        <v>282</v>
      </c>
      <c r="B15303" s="30">
        <f t="shared" si="239"/>
        <v>40575</v>
      </c>
    </row>
    <row r="15304" spans="1:2" x14ac:dyDescent="0.25">
      <c r="A15304" s="23" t="s">
        <v>282</v>
      </c>
      <c r="B15304" s="30">
        <f t="shared" si="239"/>
        <v>40575</v>
      </c>
    </row>
    <row r="15305" spans="1:2" x14ac:dyDescent="0.25">
      <c r="A15305" s="23" t="s">
        <v>282</v>
      </c>
      <c r="B15305" s="30">
        <f t="shared" si="239"/>
        <v>40575</v>
      </c>
    </row>
    <row r="15306" spans="1:2" x14ac:dyDescent="0.25">
      <c r="A15306" s="23" t="s">
        <v>282</v>
      </c>
      <c r="B15306" s="30">
        <f t="shared" si="239"/>
        <v>40575</v>
      </c>
    </row>
    <row r="15307" spans="1:2" x14ac:dyDescent="0.25">
      <c r="A15307" s="23" t="s">
        <v>282</v>
      </c>
      <c r="B15307" s="30">
        <f t="shared" si="239"/>
        <v>40575</v>
      </c>
    </row>
    <row r="15308" spans="1:2" x14ac:dyDescent="0.25">
      <c r="A15308" s="23" t="s">
        <v>282</v>
      </c>
      <c r="B15308" s="30">
        <f t="shared" si="239"/>
        <v>40575</v>
      </c>
    </row>
    <row r="15309" spans="1:2" x14ac:dyDescent="0.25">
      <c r="A15309" s="23" t="s">
        <v>282</v>
      </c>
      <c r="B15309" s="30">
        <f t="shared" si="239"/>
        <v>40575</v>
      </c>
    </row>
    <row r="15310" spans="1:2" x14ac:dyDescent="0.25">
      <c r="A15310" s="23" t="s">
        <v>282</v>
      </c>
      <c r="B15310" s="30">
        <f t="shared" si="239"/>
        <v>40575</v>
      </c>
    </row>
    <row r="15311" spans="1:2" x14ac:dyDescent="0.25">
      <c r="A15311" s="23" t="s">
        <v>282</v>
      </c>
      <c r="B15311" s="30">
        <f t="shared" si="239"/>
        <v>40575</v>
      </c>
    </row>
    <row r="15312" spans="1:2" x14ac:dyDescent="0.25">
      <c r="A15312" s="23" t="s">
        <v>282</v>
      </c>
      <c r="B15312" s="30">
        <f t="shared" si="239"/>
        <v>40575</v>
      </c>
    </row>
    <row r="15313" spans="1:2" x14ac:dyDescent="0.25">
      <c r="A15313" s="23" t="s">
        <v>282</v>
      </c>
      <c r="B15313" s="30">
        <f t="shared" si="239"/>
        <v>40575</v>
      </c>
    </row>
    <row r="15314" spans="1:2" x14ac:dyDescent="0.25">
      <c r="A15314" s="23" t="s">
        <v>282</v>
      </c>
      <c r="B15314" s="30">
        <f t="shared" si="239"/>
        <v>40575</v>
      </c>
    </row>
    <row r="15315" spans="1:2" x14ac:dyDescent="0.25">
      <c r="A15315" s="23" t="s">
        <v>282</v>
      </c>
      <c r="B15315" s="30">
        <f t="shared" si="239"/>
        <v>40575</v>
      </c>
    </row>
    <row r="15316" spans="1:2" x14ac:dyDescent="0.25">
      <c r="A15316" s="23" t="s">
        <v>282</v>
      </c>
      <c r="B15316" s="30">
        <f t="shared" si="239"/>
        <v>40575</v>
      </c>
    </row>
    <row r="15317" spans="1:2" x14ac:dyDescent="0.25">
      <c r="A15317" s="23" t="s">
        <v>282</v>
      </c>
      <c r="B15317" s="30">
        <f t="shared" si="239"/>
        <v>40575</v>
      </c>
    </row>
    <row r="15318" spans="1:2" x14ac:dyDescent="0.25">
      <c r="A15318" s="23" t="s">
        <v>282</v>
      </c>
      <c r="B15318" s="30">
        <f t="shared" si="239"/>
        <v>40575</v>
      </c>
    </row>
    <row r="15319" spans="1:2" x14ac:dyDescent="0.25">
      <c r="A15319" s="23" t="s">
        <v>282</v>
      </c>
      <c r="B15319" s="30">
        <f t="shared" si="239"/>
        <v>40575</v>
      </c>
    </row>
    <row r="15320" spans="1:2" x14ac:dyDescent="0.25">
      <c r="A15320" s="23" t="s">
        <v>282</v>
      </c>
      <c r="B15320" s="30">
        <f t="shared" si="239"/>
        <v>40575</v>
      </c>
    </row>
    <row r="15321" spans="1:2" x14ac:dyDescent="0.25">
      <c r="A15321" s="23" t="s">
        <v>282</v>
      </c>
      <c r="B15321" s="30">
        <f t="shared" si="239"/>
        <v>40575</v>
      </c>
    </row>
    <row r="15322" spans="1:2" x14ac:dyDescent="0.25">
      <c r="A15322" s="23" t="s">
        <v>282</v>
      </c>
      <c r="B15322" s="30">
        <f t="shared" si="239"/>
        <v>40575</v>
      </c>
    </row>
    <row r="15323" spans="1:2" x14ac:dyDescent="0.25">
      <c r="A15323" s="23" t="s">
        <v>282</v>
      </c>
      <c r="B15323" s="30">
        <f t="shared" si="239"/>
        <v>40575</v>
      </c>
    </row>
    <row r="15324" spans="1:2" x14ac:dyDescent="0.25">
      <c r="A15324" s="23" t="s">
        <v>282</v>
      </c>
      <c r="B15324" s="30">
        <f t="shared" si="239"/>
        <v>40575</v>
      </c>
    </row>
    <row r="15325" spans="1:2" x14ac:dyDescent="0.25">
      <c r="A15325" s="23" t="s">
        <v>282</v>
      </c>
      <c r="B15325" s="30">
        <f t="shared" si="239"/>
        <v>40575</v>
      </c>
    </row>
    <row r="15326" spans="1:2" x14ac:dyDescent="0.25">
      <c r="A15326" s="23" t="s">
        <v>282</v>
      </c>
      <c r="B15326" s="30">
        <f t="shared" si="239"/>
        <v>40575</v>
      </c>
    </row>
    <row r="15327" spans="1:2" x14ac:dyDescent="0.25">
      <c r="A15327" s="23" t="s">
        <v>282</v>
      </c>
      <c r="B15327" s="30">
        <f t="shared" si="239"/>
        <v>40575</v>
      </c>
    </row>
    <row r="15328" spans="1:2" x14ac:dyDescent="0.25">
      <c r="A15328" s="23" t="s">
        <v>282</v>
      </c>
      <c r="B15328" s="30">
        <f t="shared" si="239"/>
        <v>40575</v>
      </c>
    </row>
    <row r="15329" spans="1:2" x14ac:dyDescent="0.25">
      <c r="A15329" s="23" t="s">
        <v>282</v>
      </c>
      <c r="B15329" s="30">
        <f t="shared" si="239"/>
        <v>40575</v>
      </c>
    </row>
    <row r="15330" spans="1:2" x14ac:dyDescent="0.25">
      <c r="A15330" s="23" t="s">
        <v>282</v>
      </c>
      <c r="B15330" s="30">
        <f t="shared" si="239"/>
        <v>40575</v>
      </c>
    </row>
    <row r="15331" spans="1:2" x14ac:dyDescent="0.25">
      <c r="A15331" s="23" t="s">
        <v>282</v>
      </c>
      <c r="B15331" s="30">
        <f t="shared" si="239"/>
        <v>40575</v>
      </c>
    </row>
    <row r="15332" spans="1:2" x14ac:dyDescent="0.25">
      <c r="A15332" s="23" t="s">
        <v>282</v>
      </c>
      <c r="B15332" s="30">
        <f t="shared" si="239"/>
        <v>40575</v>
      </c>
    </row>
    <row r="15333" spans="1:2" x14ac:dyDescent="0.25">
      <c r="A15333" s="23" t="s">
        <v>282</v>
      </c>
      <c r="B15333" s="30">
        <f t="shared" si="239"/>
        <v>40575</v>
      </c>
    </row>
    <row r="15334" spans="1:2" x14ac:dyDescent="0.25">
      <c r="A15334" s="23" t="s">
        <v>282</v>
      </c>
      <c r="B15334" s="30">
        <f t="shared" si="239"/>
        <v>40575</v>
      </c>
    </row>
    <row r="15335" spans="1:2" x14ac:dyDescent="0.25">
      <c r="A15335" s="23" t="s">
        <v>282</v>
      </c>
      <c r="B15335" s="30">
        <f t="shared" si="239"/>
        <v>40575</v>
      </c>
    </row>
    <row r="15336" spans="1:2" x14ac:dyDescent="0.25">
      <c r="A15336" s="23" t="s">
        <v>282</v>
      </c>
      <c r="B15336" s="30">
        <f t="shared" si="239"/>
        <v>40575</v>
      </c>
    </row>
    <row r="15337" spans="1:2" x14ac:dyDescent="0.25">
      <c r="A15337" s="23" t="s">
        <v>282</v>
      </c>
      <c r="B15337" s="30">
        <f t="shared" si="239"/>
        <v>40575</v>
      </c>
    </row>
    <row r="15338" spans="1:2" x14ac:dyDescent="0.25">
      <c r="A15338" s="23" t="s">
        <v>282</v>
      </c>
      <c r="B15338" s="30">
        <f t="shared" si="239"/>
        <v>40575</v>
      </c>
    </row>
    <row r="15339" spans="1:2" x14ac:dyDescent="0.25">
      <c r="A15339" s="23" t="s">
        <v>282</v>
      </c>
      <c r="B15339" s="30">
        <f t="shared" si="239"/>
        <v>40575</v>
      </c>
    </row>
    <row r="15340" spans="1:2" x14ac:dyDescent="0.25">
      <c r="A15340" s="23" t="s">
        <v>124</v>
      </c>
      <c r="B15340" s="30">
        <f t="shared" si="239"/>
        <v>42401</v>
      </c>
    </row>
    <row r="15341" spans="1:2" x14ac:dyDescent="0.25">
      <c r="A15341" s="23" t="s">
        <v>124</v>
      </c>
      <c r="B15341" s="30">
        <f t="shared" si="239"/>
        <v>42401</v>
      </c>
    </row>
    <row r="15342" spans="1:2" x14ac:dyDescent="0.25">
      <c r="A15342" s="23" t="s">
        <v>124</v>
      </c>
      <c r="B15342" s="30">
        <f t="shared" si="239"/>
        <v>42401</v>
      </c>
    </row>
    <row r="15343" spans="1:2" x14ac:dyDescent="0.25">
      <c r="A15343" s="23" t="s">
        <v>124</v>
      </c>
      <c r="B15343" s="30">
        <f t="shared" si="239"/>
        <v>42401</v>
      </c>
    </row>
    <row r="15344" spans="1:2" x14ac:dyDescent="0.25">
      <c r="A15344" s="23" t="s">
        <v>343</v>
      </c>
      <c r="B15344" s="30">
        <f t="shared" si="239"/>
        <v>41967</v>
      </c>
    </row>
    <row r="15345" spans="1:2" x14ac:dyDescent="0.25">
      <c r="A15345" s="23" t="s">
        <v>343</v>
      </c>
      <c r="B15345" s="30">
        <f t="shared" si="239"/>
        <v>41967</v>
      </c>
    </row>
    <row r="15346" spans="1:2" x14ac:dyDescent="0.25">
      <c r="A15346" s="23" t="s">
        <v>343</v>
      </c>
      <c r="B15346" s="30">
        <f t="shared" si="239"/>
        <v>41967</v>
      </c>
    </row>
    <row r="15347" spans="1:2" x14ac:dyDescent="0.25">
      <c r="A15347" s="23" t="s">
        <v>344</v>
      </c>
      <c r="B15347" s="30">
        <f t="shared" si="239"/>
        <v>41962</v>
      </c>
    </row>
    <row r="15348" spans="1:2" x14ac:dyDescent="0.25">
      <c r="A15348" s="23" t="s">
        <v>344</v>
      </c>
      <c r="B15348" s="30">
        <f t="shared" si="239"/>
        <v>41962</v>
      </c>
    </row>
    <row r="15349" spans="1:2" x14ac:dyDescent="0.25">
      <c r="A15349" s="23" t="s">
        <v>344</v>
      </c>
      <c r="B15349" s="30">
        <f t="shared" si="239"/>
        <v>41962</v>
      </c>
    </row>
    <row r="15350" spans="1:2" x14ac:dyDescent="0.25">
      <c r="A15350" s="23" t="s">
        <v>345</v>
      </c>
      <c r="B15350" s="30">
        <f t="shared" si="239"/>
        <v>41965</v>
      </c>
    </row>
    <row r="15351" spans="1:2" x14ac:dyDescent="0.25">
      <c r="A15351" s="23" t="s">
        <v>345</v>
      </c>
      <c r="B15351" s="30">
        <f t="shared" si="239"/>
        <v>41965</v>
      </c>
    </row>
    <row r="15352" spans="1:2" x14ac:dyDescent="0.25">
      <c r="A15352" s="23" t="s">
        <v>345</v>
      </c>
      <c r="B15352" s="30">
        <f t="shared" si="239"/>
        <v>41965</v>
      </c>
    </row>
    <row r="15353" spans="1:2" x14ac:dyDescent="0.25">
      <c r="A15353" s="23" t="s">
        <v>346</v>
      </c>
      <c r="B15353" s="30">
        <f t="shared" si="239"/>
        <v>42362</v>
      </c>
    </row>
    <row r="15354" spans="1:2" x14ac:dyDescent="0.25">
      <c r="A15354" s="23" t="s">
        <v>347</v>
      </c>
      <c r="B15354" s="30">
        <f t="shared" si="239"/>
        <v>40421</v>
      </c>
    </row>
    <row r="15355" spans="1:2" x14ac:dyDescent="0.25">
      <c r="A15355" s="23" t="s">
        <v>347</v>
      </c>
      <c r="B15355" s="30">
        <f t="shared" si="239"/>
        <v>40421</v>
      </c>
    </row>
    <row r="15356" spans="1:2" x14ac:dyDescent="0.25">
      <c r="A15356" s="23" t="s">
        <v>347</v>
      </c>
      <c r="B15356" s="30">
        <f t="shared" si="239"/>
        <v>40421</v>
      </c>
    </row>
    <row r="15357" spans="1:2" x14ac:dyDescent="0.25">
      <c r="A15357" s="23" t="s">
        <v>347</v>
      </c>
      <c r="B15357" s="30">
        <f t="shared" si="239"/>
        <v>40421</v>
      </c>
    </row>
    <row r="15358" spans="1:2" x14ac:dyDescent="0.25">
      <c r="A15358" s="23" t="s">
        <v>347</v>
      </c>
      <c r="B15358" s="30">
        <f t="shared" si="239"/>
        <v>40421</v>
      </c>
    </row>
    <row r="15359" spans="1:2" x14ac:dyDescent="0.25">
      <c r="A15359" s="23" t="s">
        <v>347</v>
      </c>
      <c r="B15359" s="30">
        <f t="shared" si="239"/>
        <v>40421</v>
      </c>
    </row>
    <row r="15360" spans="1:2" x14ac:dyDescent="0.25">
      <c r="A15360" s="23" t="s">
        <v>347</v>
      </c>
      <c r="B15360" s="30">
        <f t="shared" si="239"/>
        <v>40421</v>
      </c>
    </row>
    <row r="15361" spans="1:2" x14ac:dyDescent="0.25">
      <c r="A15361" s="23" t="s">
        <v>347</v>
      </c>
      <c r="B15361" s="30">
        <f t="shared" si="239"/>
        <v>40421</v>
      </c>
    </row>
    <row r="15362" spans="1:2" x14ac:dyDescent="0.25">
      <c r="A15362" s="23" t="s">
        <v>347</v>
      </c>
      <c r="B15362" s="30">
        <f t="shared" si="239"/>
        <v>40421</v>
      </c>
    </row>
    <row r="15363" spans="1:2" x14ac:dyDescent="0.25">
      <c r="A15363" s="23" t="s">
        <v>347</v>
      </c>
      <c r="B15363" s="30">
        <f t="shared" ref="B15363:B15426" si="240">DATEVALUE(SUBSTITUTE(A15363,".","-"))</f>
        <v>40421</v>
      </c>
    </row>
    <row r="15364" spans="1:2" x14ac:dyDescent="0.25">
      <c r="A15364" s="23" t="s">
        <v>347</v>
      </c>
      <c r="B15364" s="30">
        <f t="shared" si="240"/>
        <v>40421</v>
      </c>
    </row>
    <row r="15365" spans="1:2" x14ac:dyDescent="0.25">
      <c r="A15365" s="23" t="s">
        <v>347</v>
      </c>
      <c r="B15365" s="30">
        <f t="shared" si="240"/>
        <v>40421</v>
      </c>
    </row>
    <row r="15366" spans="1:2" x14ac:dyDescent="0.25">
      <c r="A15366" s="23" t="s">
        <v>347</v>
      </c>
      <c r="B15366" s="30">
        <f t="shared" si="240"/>
        <v>40421</v>
      </c>
    </row>
    <row r="15367" spans="1:2" x14ac:dyDescent="0.25">
      <c r="A15367" s="23" t="s">
        <v>347</v>
      </c>
      <c r="B15367" s="30">
        <f t="shared" si="240"/>
        <v>40421</v>
      </c>
    </row>
    <row r="15368" spans="1:2" x14ac:dyDescent="0.25">
      <c r="A15368" s="23" t="s">
        <v>347</v>
      </c>
      <c r="B15368" s="30">
        <f t="shared" si="240"/>
        <v>40421</v>
      </c>
    </row>
    <row r="15369" spans="1:2" x14ac:dyDescent="0.25">
      <c r="A15369" s="23" t="s">
        <v>347</v>
      </c>
      <c r="B15369" s="30">
        <f t="shared" si="240"/>
        <v>40421</v>
      </c>
    </row>
    <row r="15370" spans="1:2" x14ac:dyDescent="0.25">
      <c r="A15370" s="23" t="s">
        <v>347</v>
      </c>
      <c r="B15370" s="30">
        <f t="shared" si="240"/>
        <v>40421</v>
      </c>
    </row>
    <row r="15371" spans="1:2" x14ac:dyDescent="0.25">
      <c r="A15371" s="23" t="s">
        <v>347</v>
      </c>
      <c r="B15371" s="30">
        <f t="shared" si="240"/>
        <v>40421</v>
      </c>
    </row>
    <row r="15372" spans="1:2" x14ac:dyDescent="0.25">
      <c r="A15372" s="23" t="s">
        <v>347</v>
      </c>
      <c r="B15372" s="30">
        <f t="shared" si="240"/>
        <v>40421</v>
      </c>
    </row>
    <row r="15373" spans="1:2" x14ac:dyDescent="0.25">
      <c r="A15373" s="23" t="s">
        <v>347</v>
      </c>
      <c r="B15373" s="30">
        <f t="shared" si="240"/>
        <v>40421</v>
      </c>
    </row>
    <row r="15374" spans="1:2" x14ac:dyDescent="0.25">
      <c r="A15374" s="23" t="s">
        <v>347</v>
      </c>
      <c r="B15374" s="30">
        <f t="shared" si="240"/>
        <v>40421</v>
      </c>
    </row>
    <row r="15375" spans="1:2" x14ac:dyDescent="0.25">
      <c r="A15375" s="23" t="s">
        <v>347</v>
      </c>
      <c r="B15375" s="30">
        <f t="shared" si="240"/>
        <v>40421</v>
      </c>
    </row>
    <row r="15376" spans="1:2" x14ac:dyDescent="0.25">
      <c r="A15376" s="23" t="s">
        <v>347</v>
      </c>
      <c r="B15376" s="30">
        <f t="shared" si="240"/>
        <v>40421</v>
      </c>
    </row>
    <row r="15377" spans="1:2" x14ac:dyDescent="0.25">
      <c r="A15377" s="23" t="s">
        <v>347</v>
      </c>
      <c r="B15377" s="30">
        <f t="shared" si="240"/>
        <v>40421</v>
      </c>
    </row>
    <row r="15378" spans="1:2" x14ac:dyDescent="0.25">
      <c r="A15378" s="23" t="s">
        <v>347</v>
      </c>
      <c r="B15378" s="30">
        <f t="shared" si="240"/>
        <v>40421</v>
      </c>
    </row>
    <row r="15379" spans="1:2" x14ac:dyDescent="0.25">
      <c r="A15379" s="23" t="s">
        <v>347</v>
      </c>
      <c r="B15379" s="30">
        <f t="shared" si="240"/>
        <v>40421</v>
      </c>
    </row>
    <row r="15380" spans="1:2" x14ac:dyDescent="0.25">
      <c r="A15380" s="23" t="s">
        <v>347</v>
      </c>
      <c r="B15380" s="30">
        <f t="shared" si="240"/>
        <v>40421</v>
      </c>
    </row>
    <row r="15381" spans="1:2" x14ac:dyDescent="0.25">
      <c r="A15381" s="23" t="s">
        <v>347</v>
      </c>
      <c r="B15381" s="30">
        <f t="shared" si="240"/>
        <v>40421</v>
      </c>
    </row>
    <row r="15382" spans="1:2" x14ac:dyDescent="0.25">
      <c r="A15382" s="23" t="s">
        <v>347</v>
      </c>
      <c r="B15382" s="30">
        <f t="shared" si="240"/>
        <v>40421</v>
      </c>
    </row>
    <row r="15383" spans="1:2" x14ac:dyDescent="0.25">
      <c r="A15383" s="23" t="s">
        <v>347</v>
      </c>
      <c r="B15383" s="30">
        <f t="shared" si="240"/>
        <v>40421</v>
      </c>
    </row>
    <row r="15384" spans="1:2" x14ac:dyDescent="0.25">
      <c r="A15384" s="23" t="s">
        <v>347</v>
      </c>
      <c r="B15384" s="30">
        <f t="shared" si="240"/>
        <v>40421</v>
      </c>
    </row>
    <row r="15385" spans="1:2" x14ac:dyDescent="0.25">
      <c r="A15385" s="23" t="s">
        <v>347</v>
      </c>
      <c r="B15385" s="30">
        <f t="shared" si="240"/>
        <v>40421</v>
      </c>
    </row>
    <row r="15386" spans="1:2" x14ac:dyDescent="0.25">
      <c r="A15386" s="23" t="s">
        <v>347</v>
      </c>
      <c r="B15386" s="30">
        <f t="shared" si="240"/>
        <v>40421</v>
      </c>
    </row>
    <row r="15387" spans="1:2" x14ac:dyDescent="0.25">
      <c r="A15387" s="23" t="s">
        <v>347</v>
      </c>
      <c r="B15387" s="30">
        <f t="shared" si="240"/>
        <v>40421</v>
      </c>
    </row>
    <row r="15388" spans="1:2" x14ac:dyDescent="0.25">
      <c r="A15388" s="23" t="s">
        <v>347</v>
      </c>
      <c r="B15388" s="30">
        <f t="shared" si="240"/>
        <v>40421</v>
      </c>
    </row>
    <row r="15389" spans="1:2" x14ac:dyDescent="0.25">
      <c r="A15389" s="23" t="s">
        <v>347</v>
      </c>
      <c r="B15389" s="30">
        <f t="shared" si="240"/>
        <v>40421</v>
      </c>
    </row>
    <row r="15390" spans="1:2" x14ac:dyDescent="0.25">
      <c r="A15390" s="23" t="s">
        <v>347</v>
      </c>
      <c r="B15390" s="30">
        <f t="shared" si="240"/>
        <v>40421</v>
      </c>
    </row>
    <row r="15391" spans="1:2" x14ac:dyDescent="0.25">
      <c r="A15391" s="23" t="s">
        <v>347</v>
      </c>
      <c r="B15391" s="30">
        <f t="shared" si="240"/>
        <v>40421</v>
      </c>
    </row>
    <row r="15392" spans="1:2" x14ac:dyDescent="0.25">
      <c r="A15392" s="23" t="s">
        <v>347</v>
      </c>
      <c r="B15392" s="30">
        <f t="shared" si="240"/>
        <v>40421</v>
      </c>
    </row>
    <row r="15393" spans="1:2" x14ac:dyDescent="0.25">
      <c r="A15393" s="23" t="s">
        <v>347</v>
      </c>
      <c r="B15393" s="30">
        <f t="shared" si="240"/>
        <v>40421</v>
      </c>
    </row>
    <row r="15394" spans="1:2" x14ac:dyDescent="0.25">
      <c r="A15394" s="23" t="s">
        <v>347</v>
      </c>
      <c r="B15394" s="30">
        <f t="shared" si="240"/>
        <v>40421</v>
      </c>
    </row>
    <row r="15395" spans="1:2" x14ac:dyDescent="0.25">
      <c r="A15395" s="23" t="s">
        <v>347</v>
      </c>
      <c r="B15395" s="30">
        <f t="shared" si="240"/>
        <v>40421</v>
      </c>
    </row>
    <row r="15396" spans="1:2" x14ac:dyDescent="0.25">
      <c r="A15396" s="23" t="s">
        <v>347</v>
      </c>
      <c r="B15396" s="30">
        <f t="shared" si="240"/>
        <v>40421</v>
      </c>
    </row>
    <row r="15397" spans="1:2" x14ac:dyDescent="0.25">
      <c r="A15397" s="23" t="s">
        <v>347</v>
      </c>
      <c r="B15397" s="30">
        <f t="shared" si="240"/>
        <v>40421</v>
      </c>
    </row>
    <row r="15398" spans="1:2" x14ac:dyDescent="0.25">
      <c r="A15398" s="23" t="s">
        <v>347</v>
      </c>
      <c r="B15398" s="30">
        <f t="shared" si="240"/>
        <v>40421</v>
      </c>
    </row>
    <row r="15399" spans="1:2" x14ac:dyDescent="0.25">
      <c r="A15399" s="23" t="s">
        <v>347</v>
      </c>
      <c r="B15399" s="30">
        <f t="shared" si="240"/>
        <v>40421</v>
      </c>
    </row>
    <row r="15400" spans="1:2" x14ac:dyDescent="0.25">
      <c r="A15400" s="23" t="s">
        <v>347</v>
      </c>
      <c r="B15400" s="30">
        <f t="shared" si="240"/>
        <v>40421</v>
      </c>
    </row>
    <row r="15401" spans="1:2" x14ac:dyDescent="0.25">
      <c r="A15401" s="23" t="s">
        <v>347</v>
      </c>
      <c r="B15401" s="30">
        <f t="shared" si="240"/>
        <v>40421</v>
      </c>
    </row>
    <row r="15402" spans="1:2" x14ac:dyDescent="0.25">
      <c r="A15402" s="23" t="s">
        <v>347</v>
      </c>
      <c r="B15402" s="30">
        <f t="shared" si="240"/>
        <v>40421</v>
      </c>
    </row>
    <row r="15403" spans="1:2" x14ac:dyDescent="0.25">
      <c r="A15403" s="23" t="s">
        <v>347</v>
      </c>
      <c r="B15403" s="30">
        <f t="shared" si="240"/>
        <v>40421</v>
      </c>
    </row>
    <row r="15404" spans="1:2" x14ac:dyDescent="0.25">
      <c r="A15404" s="23" t="s">
        <v>347</v>
      </c>
      <c r="B15404" s="30">
        <f t="shared" si="240"/>
        <v>40421</v>
      </c>
    </row>
    <row r="15405" spans="1:2" x14ac:dyDescent="0.25">
      <c r="A15405" s="23" t="s">
        <v>347</v>
      </c>
      <c r="B15405" s="30">
        <f t="shared" si="240"/>
        <v>40421</v>
      </c>
    </row>
    <row r="15406" spans="1:2" x14ac:dyDescent="0.25">
      <c r="A15406" s="23" t="s">
        <v>347</v>
      </c>
      <c r="B15406" s="30">
        <f t="shared" si="240"/>
        <v>40421</v>
      </c>
    </row>
    <row r="15407" spans="1:2" x14ac:dyDescent="0.25">
      <c r="A15407" s="23" t="s">
        <v>347</v>
      </c>
      <c r="B15407" s="30">
        <f t="shared" si="240"/>
        <v>40421</v>
      </c>
    </row>
    <row r="15408" spans="1:2" x14ac:dyDescent="0.25">
      <c r="A15408" s="23" t="s">
        <v>347</v>
      </c>
      <c r="B15408" s="30">
        <f t="shared" si="240"/>
        <v>40421</v>
      </c>
    </row>
    <row r="15409" spans="1:2" x14ac:dyDescent="0.25">
      <c r="A15409" s="23" t="s">
        <v>347</v>
      </c>
      <c r="B15409" s="30">
        <f t="shared" si="240"/>
        <v>40421</v>
      </c>
    </row>
    <row r="15410" spans="1:2" x14ac:dyDescent="0.25">
      <c r="A15410" s="23" t="s">
        <v>347</v>
      </c>
      <c r="B15410" s="30">
        <f t="shared" si="240"/>
        <v>40421</v>
      </c>
    </row>
    <row r="15411" spans="1:2" x14ac:dyDescent="0.25">
      <c r="A15411" s="23" t="s">
        <v>347</v>
      </c>
      <c r="B15411" s="30">
        <f t="shared" si="240"/>
        <v>40421</v>
      </c>
    </row>
    <row r="15412" spans="1:2" x14ac:dyDescent="0.25">
      <c r="A15412" s="23" t="s">
        <v>347</v>
      </c>
      <c r="B15412" s="30">
        <f t="shared" si="240"/>
        <v>40421</v>
      </c>
    </row>
    <row r="15413" spans="1:2" x14ac:dyDescent="0.25">
      <c r="A15413" s="23" t="s">
        <v>347</v>
      </c>
      <c r="B15413" s="30">
        <f t="shared" si="240"/>
        <v>40421</v>
      </c>
    </row>
    <row r="15414" spans="1:2" x14ac:dyDescent="0.25">
      <c r="A15414" s="23" t="s">
        <v>347</v>
      </c>
      <c r="B15414" s="30">
        <f t="shared" si="240"/>
        <v>40421</v>
      </c>
    </row>
    <row r="15415" spans="1:2" x14ac:dyDescent="0.25">
      <c r="A15415" s="23" t="s">
        <v>347</v>
      </c>
      <c r="B15415" s="30">
        <f t="shared" si="240"/>
        <v>40421</v>
      </c>
    </row>
    <row r="15416" spans="1:2" x14ac:dyDescent="0.25">
      <c r="A15416" s="23" t="s">
        <v>347</v>
      </c>
      <c r="B15416" s="30">
        <f t="shared" si="240"/>
        <v>40421</v>
      </c>
    </row>
    <row r="15417" spans="1:2" x14ac:dyDescent="0.25">
      <c r="A15417" s="23" t="s">
        <v>347</v>
      </c>
      <c r="B15417" s="30">
        <f t="shared" si="240"/>
        <v>40421</v>
      </c>
    </row>
    <row r="15418" spans="1:2" x14ac:dyDescent="0.25">
      <c r="A15418" s="23" t="s">
        <v>347</v>
      </c>
      <c r="B15418" s="30">
        <f t="shared" si="240"/>
        <v>40421</v>
      </c>
    </row>
    <row r="15419" spans="1:2" x14ac:dyDescent="0.25">
      <c r="A15419" s="23" t="s">
        <v>347</v>
      </c>
      <c r="B15419" s="30">
        <f t="shared" si="240"/>
        <v>40421</v>
      </c>
    </row>
    <row r="15420" spans="1:2" x14ac:dyDescent="0.25">
      <c r="A15420" s="23" t="s">
        <v>347</v>
      </c>
      <c r="B15420" s="30">
        <f t="shared" si="240"/>
        <v>40421</v>
      </c>
    </row>
    <row r="15421" spans="1:2" x14ac:dyDescent="0.25">
      <c r="A15421" s="23" t="s">
        <v>347</v>
      </c>
      <c r="B15421" s="30">
        <f t="shared" si="240"/>
        <v>40421</v>
      </c>
    </row>
    <row r="15422" spans="1:2" x14ac:dyDescent="0.25">
      <c r="A15422" s="23" t="s">
        <v>347</v>
      </c>
      <c r="B15422" s="30">
        <f t="shared" si="240"/>
        <v>40421</v>
      </c>
    </row>
    <row r="15423" spans="1:2" x14ac:dyDescent="0.25">
      <c r="A15423" s="23" t="s">
        <v>347</v>
      </c>
      <c r="B15423" s="30">
        <f t="shared" si="240"/>
        <v>40421</v>
      </c>
    </row>
    <row r="15424" spans="1:2" x14ac:dyDescent="0.25">
      <c r="A15424" s="23" t="s">
        <v>347</v>
      </c>
      <c r="B15424" s="30">
        <f t="shared" si="240"/>
        <v>40421</v>
      </c>
    </row>
    <row r="15425" spans="1:2" x14ac:dyDescent="0.25">
      <c r="A15425" s="23" t="s">
        <v>347</v>
      </c>
      <c r="B15425" s="30">
        <f t="shared" si="240"/>
        <v>40421</v>
      </c>
    </row>
    <row r="15426" spans="1:2" x14ac:dyDescent="0.25">
      <c r="A15426" s="23" t="s">
        <v>347</v>
      </c>
      <c r="B15426" s="30">
        <f t="shared" si="240"/>
        <v>40421</v>
      </c>
    </row>
    <row r="15427" spans="1:2" x14ac:dyDescent="0.25">
      <c r="A15427" s="23" t="s">
        <v>347</v>
      </c>
      <c r="B15427" s="30">
        <f t="shared" ref="B15427:B15490" si="241">DATEVALUE(SUBSTITUTE(A15427,".","-"))</f>
        <v>40421</v>
      </c>
    </row>
    <row r="15428" spans="1:2" x14ac:dyDescent="0.25">
      <c r="A15428" s="23" t="s">
        <v>328</v>
      </c>
      <c r="B15428" s="30">
        <f t="shared" si="241"/>
        <v>40451</v>
      </c>
    </row>
    <row r="15429" spans="1:2" x14ac:dyDescent="0.25">
      <c r="A15429" s="23" t="s">
        <v>328</v>
      </c>
      <c r="B15429" s="30">
        <f t="shared" si="241"/>
        <v>40451</v>
      </c>
    </row>
    <row r="15430" spans="1:2" x14ac:dyDescent="0.25">
      <c r="A15430" s="23" t="s">
        <v>328</v>
      </c>
      <c r="B15430" s="30">
        <f t="shared" si="241"/>
        <v>40451</v>
      </c>
    </row>
    <row r="15431" spans="1:2" x14ac:dyDescent="0.25">
      <c r="A15431" s="23" t="s">
        <v>328</v>
      </c>
      <c r="B15431" s="30">
        <f t="shared" si="241"/>
        <v>40451</v>
      </c>
    </row>
    <row r="15432" spans="1:2" x14ac:dyDescent="0.25">
      <c r="A15432" s="23" t="s">
        <v>328</v>
      </c>
      <c r="B15432" s="30">
        <f t="shared" si="241"/>
        <v>40451</v>
      </c>
    </row>
    <row r="15433" spans="1:2" x14ac:dyDescent="0.25">
      <c r="A15433" s="23" t="s">
        <v>328</v>
      </c>
      <c r="B15433" s="30">
        <f t="shared" si="241"/>
        <v>40451</v>
      </c>
    </row>
    <row r="15434" spans="1:2" x14ac:dyDescent="0.25">
      <c r="A15434" s="23" t="s">
        <v>328</v>
      </c>
      <c r="B15434" s="30">
        <f t="shared" si="241"/>
        <v>40451</v>
      </c>
    </row>
    <row r="15435" spans="1:2" x14ac:dyDescent="0.25">
      <c r="A15435" s="23" t="s">
        <v>328</v>
      </c>
      <c r="B15435" s="30">
        <f t="shared" si="241"/>
        <v>40451</v>
      </c>
    </row>
    <row r="15436" spans="1:2" x14ac:dyDescent="0.25">
      <c r="A15436" s="23" t="s">
        <v>328</v>
      </c>
      <c r="B15436" s="30">
        <f t="shared" si="241"/>
        <v>40451</v>
      </c>
    </row>
    <row r="15437" spans="1:2" x14ac:dyDescent="0.25">
      <c r="A15437" s="23" t="s">
        <v>328</v>
      </c>
      <c r="B15437" s="30">
        <f t="shared" si="241"/>
        <v>40451</v>
      </c>
    </row>
    <row r="15438" spans="1:2" x14ac:dyDescent="0.25">
      <c r="A15438" s="23" t="s">
        <v>328</v>
      </c>
      <c r="B15438" s="30">
        <f t="shared" si="241"/>
        <v>40451</v>
      </c>
    </row>
    <row r="15439" spans="1:2" x14ac:dyDescent="0.25">
      <c r="A15439" s="23" t="s">
        <v>328</v>
      </c>
      <c r="B15439" s="30">
        <f t="shared" si="241"/>
        <v>40451</v>
      </c>
    </row>
    <row r="15440" spans="1:2" x14ac:dyDescent="0.25">
      <c r="A15440" s="23" t="s">
        <v>328</v>
      </c>
      <c r="B15440" s="30">
        <f t="shared" si="241"/>
        <v>40451</v>
      </c>
    </row>
    <row r="15441" spans="1:2" x14ac:dyDescent="0.25">
      <c r="A15441" s="23" t="s">
        <v>328</v>
      </c>
      <c r="B15441" s="30">
        <f t="shared" si="241"/>
        <v>40451</v>
      </c>
    </row>
    <row r="15442" spans="1:2" x14ac:dyDescent="0.25">
      <c r="A15442" s="23" t="s">
        <v>328</v>
      </c>
      <c r="B15442" s="30">
        <f t="shared" si="241"/>
        <v>40451</v>
      </c>
    </row>
    <row r="15443" spans="1:2" x14ac:dyDescent="0.25">
      <c r="A15443" s="23" t="s">
        <v>328</v>
      </c>
      <c r="B15443" s="30">
        <f t="shared" si="241"/>
        <v>40451</v>
      </c>
    </row>
    <row r="15444" spans="1:2" x14ac:dyDescent="0.25">
      <c r="A15444" s="23" t="s">
        <v>328</v>
      </c>
      <c r="B15444" s="30">
        <f t="shared" si="241"/>
        <v>40451</v>
      </c>
    </row>
    <row r="15445" spans="1:2" x14ac:dyDescent="0.25">
      <c r="A15445" s="23" t="s">
        <v>328</v>
      </c>
      <c r="B15445" s="30">
        <f t="shared" si="241"/>
        <v>40451</v>
      </c>
    </row>
    <row r="15446" spans="1:2" x14ac:dyDescent="0.25">
      <c r="A15446" s="23" t="s">
        <v>328</v>
      </c>
      <c r="B15446" s="30">
        <f t="shared" si="241"/>
        <v>40451</v>
      </c>
    </row>
    <row r="15447" spans="1:2" x14ac:dyDescent="0.25">
      <c r="A15447" s="23" t="s">
        <v>328</v>
      </c>
      <c r="B15447" s="30">
        <f t="shared" si="241"/>
        <v>40451</v>
      </c>
    </row>
    <row r="15448" spans="1:2" x14ac:dyDescent="0.25">
      <c r="A15448" s="23" t="s">
        <v>328</v>
      </c>
      <c r="B15448" s="30">
        <f t="shared" si="241"/>
        <v>40451</v>
      </c>
    </row>
    <row r="15449" spans="1:2" x14ac:dyDescent="0.25">
      <c r="A15449" s="23" t="s">
        <v>328</v>
      </c>
      <c r="B15449" s="30">
        <f t="shared" si="241"/>
        <v>40451</v>
      </c>
    </row>
    <row r="15450" spans="1:2" x14ac:dyDescent="0.25">
      <c r="A15450" s="23" t="s">
        <v>328</v>
      </c>
      <c r="B15450" s="30">
        <f t="shared" si="241"/>
        <v>40451</v>
      </c>
    </row>
    <row r="15451" spans="1:2" x14ac:dyDescent="0.25">
      <c r="A15451" s="23" t="s">
        <v>328</v>
      </c>
      <c r="B15451" s="30">
        <f t="shared" si="241"/>
        <v>40451</v>
      </c>
    </row>
    <row r="15452" spans="1:2" x14ac:dyDescent="0.25">
      <c r="A15452" s="23" t="s">
        <v>328</v>
      </c>
      <c r="B15452" s="30">
        <f t="shared" si="241"/>
        <v>40451</v>
      </c>
    </row>
    <row r="15453" spans="1:2" x14ac:dyDescent="0.25">
      <c r="A15453" s="23" t="s">
        <v>328</v>
      </c>
      <c r="B15453" s="30">
        <f t="shared" si="241"/>
        <v>40451</v>
      </c>
    </row>
    <row r="15454" spans="1:2" x14ac:dyDescent="0.25">
      <c r="A15454" s="23" t="s">
        <v>328</v>
      </c>
      <c r="B15454" s="30">
        <f t="shared" si="241"/>
        <v>40451</v>
      </c>
    </row>
    <row r="15455" spans="1:2" x14ac:dyDescent="0.25">
      <c r="A15455" s="23" t="s">
        <v>328</v>
      </c>
      <c r="B15455" s="30">
        <f t="shared" si="241"/>
        <v>40451</v>
      </c>
    </row>
    <row r="15456" spans="1:2" x14ac:dyDescent="0.25">
      <c r="A15456" s="23" t="s">
        <v>328</v>
      </c>
      <c r="B15456" s="30">
        <f t="shared" si="241"/>
        <v>40451</v>
      </c>
    </row>
    <row r="15457" spans="1:2" x14ac:dyDescent="0.25">
      <c r="A15457" s="23" t="s">
        <v>328</v>
      </c>
      <c r="B15457" s="30">
        <f t="shared" si="241"/>
        <v>40451</v>
      </c>
    </row>
    <row r="15458" spans="1:2" x14ac:dyDescent="0.25">
      <c r="A15458" s="23" t="s">
        <v>328</v>
      </c>
      <c r="B15458" s="30">
        <f t="shared" si="241"/>
        <v>40451</v>
      </c>
    </row>
    <row r="15459" spans="1:2" x14ac:dyDescent="0.25">
      <c r="A15459" s="23" t="s">
        <v>328</v>
      </c>
      <c r="B15459" s="30">
        <f t="shared" si="241"/>
        <v>40451</v>
      </c>
    </row>
    <row r="15460" spans="1:2" x14ac:dyDescent="0.25">
      <c r="A15460" s="23" t="s">
        <v>328</v>
      </c>
      <c r="B15460" s="30">
        <f t="shared" si="241"/>
        <v>40451</v>
      </c>
    </row>
    <row r="15461" spans="1:2" x14ac:dyDescent="0.25">
      <c r="A15461" s="23" t="s">
        <v>328</v>
      </c>
      <c r="B15461" s="30">
        <f t="shared" si="241"/>
        <v>40451</v>
      </c>
    </row>
    <row r="15462" spans="1:2" x14ac:dyDescent="0.25">
      <c r="A15462" s="23" t="s">
        <v>328</v>
      </c>
      <c r="B15462" s="30">
        <f t="shared" si="241"/>
        <v>40451</v>
      </c>
    </row>
    <row r="15463" spans="1:2" x14ac:dyDescent="0.25">
      <c r="A15463" s="23" t="s">
        <v>328</v>
      </c>
      <c r="B15463" s="30">
        <f t="shared" si="241"/>
        <v>40451</v>
      </c>
    </row>
    <row r="15464" spans="1:2" x14ac:dyDescent="0.25">
      <c r="A15464" s="23" t="s">
        <v>328</v>
      </c>
      <c r="B15464" s="30">
        <f t="shared" si="241"/>
        <v>40451</v>
      </c>
    </row>
    <row r="15465" spans="1:2" x14ac:dyDescent="0.25">
      <c r="A15465" s="23" t="s">
        <v>328</v>
      </c>
      <c r="B15465" s="30">
        <f t="shared" si="241"/>
        <v>40451</v>
      </c>
    </row>
    <row r="15466" spans="1:2" x14ac:dyDescent="0.25">
      <c r="A15466" s="23" t="s">
        <v>328</v>
      </c>
      <c r="B15466" s="30">
        <f t="shared" si="241"/>
        <v>40451</v>
      </c>
    </row>
    <row r="15467" spans="1:2" x14ac:dyDescent="0.25">
      <c r="A15467" s="23" t="s">
        <v>328</v>
      </c>
      <c r="B15467" s="30">
        <f t="shared" si="241"/>
        <v>40451</v>
      </c>
    </row>
    <row r="15468" spans="1:2" x14ac:dyDescent="0.25">
      <c r="A15468" s="23" t="s">
        <v>328</v>
      </c>
      <c r="B15468" s="30">
        <f t="shared" si="241"/>
        <v>40451</v>
      </c>
    </row>
    <row r="15469" spans="1:2" x14ac:dyDescent="0.25">
      <c r="A15469" s="23" t="s">
        <v>328</v>
      </c>
      <c r="B15469" s="30">
        <f t="shared" si="241"/>
        <v>40451</v>
      </c>
    </row>
    <row r="15470" spans="1:2" x14ac:dyDescent="0.25">
      <c r="A15470" s="23" t="s">
        <v>328</v>
      </c>
      <c r="B15470" s="30">
        <f t="shared" si="241"/>
        <v>40451</v>
      </c>
    </row>
    <row r="15471" spans="1:2" x14ac:dyDescent="0.25">
      <c r="A15471" s="23" t="s">
        <v>328</v>
      </c>
      <c r="B15471" s="30">
        <f t="shared" si="241"/>
        <v>40451</v>
      </c>
    </row>
    <row r="15472" spans="1:2" x14ac:dyDescent="0.25">
      <c r="A15472" s="23" t="s">
        <v>328</v>
      </c>
      <c r="B15472" s="30">
        <f t="shared" si="241"/>
        <v>40451</v>
      </c>
    </row>
    <row r="15473" spans="1:2" x14ac:dyDescent="0.25">
      <c r="A15473" s="23" t="s">
        <v>328</v>
      </c>
      <c r="B15473" s="30">
        <f t="shared" si="241"/>
        <v>40451</v>
      </c>
    </row>
    <row r="15474" spans="1:2" x14ac:dyDescent="0.25">
      <c r="A15474" s="23" t="s">
        <v>328</v>
      </c>
      <c r="B15474" s="30">
        <f t="shared" si="241"/>
        <v>40451</v>
      </c>
    </row>
    <row r="15475" spans="1:2" x14ac:dyDescent="0.25">
      <c r="A15475" s="23" t="s">
        <v>328</v>
      </c>
      <c r="B15475" s="30">
        <f t="shared" si="241"/>
        <v>40451</v>
      </c>
    </row>
    <row r="15476" spans="1:2" x14ac:dyDescent="0.25">
      <c r="A15476" s="23" t="s">
        <v>328</v>
      </c>
      <c r="B15476" s="30">
        <f t="shared" si="241"/>
        <v>40451</v>
      </c>
    </row>
    <row r="15477" spans="1:2" x14ac:dyDescent="0.25">
      <c r="A15477" s="23" t="s">
        <v>328</v>
      </c>
      <c r="B15477" s="30">
        <f t="shared" si="241"/>
        <v>40451</v>
      </c>
    </row>
    <row r="15478" spans="1:2" x14ac:dyDescent="0.25">
      <c r="A15478" s="23" t="s">
        <v>328</v>
      </c>
      <c r="B15478" s="30">
        <f t="shared" si="241"/>
        <v>40451</v>
      </c>
    </row>
    <row r="15479" spans="1:2" x14ac:dyDescent="0.25">
      <c r="A15479" s="23" t="s">
        <v>328</v>
      </c>
      <c r="B15479" s="30">
        <f t="shared" si="241"/>
        <v>40451</v>
      </c>
    </row>
    <row r="15480" spans="1:2" x14ac:dyDescent="0.25">
      <c r="A15480" s="23" t="s">
        <v>328</v>
      </c>
      <c r="B15480" s="30">
        <f t="shared" si="241"/>
        <v>40451</v>
      </c>
    </row>
    <row r="15481" spans="1:2" x14ac:dyDescent="0.25">
      <c r="A15481" s="23" t="s">
        <v>328</v>
      </c>
      <c r="B15481" s="30">
        <f t="shared" si="241"/>
        <v>40451</v>
      </c>
    </row>
    <row r="15482" spans="1:2" x14ac:dyDescent="0.25">
      <c r="A15482" s="23" t="s">
        <v>328</v>
      </c>
      <c r="B15482" s="30">
        <f t="shared" si="241"/>
        <v>40451</v>
      </c>
    </row>
    <row r="15483" spans="1:2" x14ac:dyDescent="0.25">
      <c r="A15483" s="23" t="s">
        <v>328</v>
      </c>
      <c r="B15483" s="30">
        <f t="shared" si="241"/>
        <v>40451</v>
      </c>
    </row>
    <row r="15484" spans="1:2" x14ac:dyDescent="0.25">
      <c r="A15484" s="23" t="s">
        <v>328</v>
      </c>
      <c r="B15484" s="30">
        <f t="shared" si="241"/>
        <v>40451</v>
      </c>
    </row>
    <row r="15485" spans="1:2" x14ac:dyDescent="0.25">
      <c r="A15485" s="23" t="s">
        <v>328</v>
      </c>
      <c r="B15485" s="30">
        <f t="shared" si="241"/>
        <v>40451</v>
      </c>
    </row>
    <row r="15486" spans="1:2" x14ac:dyDescent="0.25">
      <c r="A15486" s="23" t="s">
        <v>328</v>
      </c>
      <c r="B15486" s="30">
        <f t="shared" si="241"/>
        <v>40451</v>
      </c>
    </row>
    <row r="15487" spans="1:2" x14ac:dyDescent="0.25">
      <c r="A15487" s="23" t="s">
        <v>328</v>
      </c>
      <c r="B15487" s="30">
        <f t="shared" si="241"/>
        <v>40451</v>
      </c>
    </row>
    <row r="15488" spans="1:2" x14ac:dyDescent="0.25">
      <c r="A15488" s="23" t="s">
        <v>328</v>
      </c>
      <c r="B15488" s="30">
        <f t="shared" si="241"/>
        <v>40451</v>
      </c>
    </row>
    <row r="15489" spans="1:2" x14ac:dyDescent="0.25">
      <c r="A15489" s="23" t="s">
        <v>328</v>
      </c>
      <c r="B15489" s="30">
        <f t="shared" si="241"/>
        <v>40451</v>
      </c>
    </row>
    <row r="15490" spans="1:2" x14ac:dyDescent="0.25">
      <c r="A15490" s="23" t="s">
        <v>348</v>
      </c>
      <c r="B15490" s="30">
        <f t="shared" si="241"/>
        <v>40512</v>
      </c>
    </row>
    <row r="15491" spans="1:2" x14ac:dyDescent="0.25">
      <c r="A15491" s="23" t="s">
        <v>348</v>
      </c>
      <c r="B15491" s="30">
        <f t="shared" ref="B15491:B15554" si="242">DATEVALUE(SUBSTITUTE(A15491,".","-"))</f>
        <v>40512</v>
      </c>
    </row>
    <row r="15492" spans="1:2" x14ac:dyDescent="0.25">
      <c r="A15492" s="23" t="s">
        <v>348</v>
      </c>
      <c r="B15492" s="30">
        <f t="shared" si="242"/>
        <v>40512</v>
      </c>
    </row>
    <row r="15493" spans="1:2" x14ac:dyDescent="0.25">
      <c r="A15493" s="23" t="s">
        <v>348</v>
      </c>
      <c r="B15493" s="30">
        <f t="shared" si="242"/>
        <v>40512</v>
      </c>
    </row>
    <row r="15494" spans="1:2" x14ac:dyDescent="0.25">
      <c r="A15494" s="23" t="s">
        <v>348</v>
      </c>
      <c r="B15494" s="30">
        <f t="shared" si="242"/>
        <v>40512</v>
      </c>
    </row>
    <row r="15495" spans="1:2" x14ac:dyDescent="0.25">
      <c r="A15495" s="23" t="s">
        <v>348</v>
      </c>
      <c r="B15495" s="30">
        <f t="shared" si="242"/>
        <v>40512</v>
      </c>
    </row>
    <row r="15496" spans="1:2" x14ac:dyDescent="0.25">
      <c r="A15496" s="23" t="s">
        <v>348</v>
      </c>
      <c r="B15496" s="30">
        <f t="shared" si="242"/>
        <v>40512</v>
      </c>
    </row>
    <row r="15497" spans="1:2" x14ac:dyDescent="0.25">
      <c r="A15497" s="23" t="s">
        <v>348</v>
      </c>
      <c r="B15497" s="30">
        <f t="shared" si="242"/>
        <v>40512</v>
      </c>
    </row>
    <row r="15498" spans="1:2" x14ac:dyDescent="0.25">
      <c r="A15498" s="23" t="s">
        <v>348</v>
      </c>
      <c r="B15498" s="30">
        <f t="shared" si="242"/>
        <v>40512</v>
      </c>
    </row>
    <row r="15499" spans="1:2" x14ac:dyDescent="0.25">
      <c r="A15499" s="23" t="s">
        <v>348</v>
      </c>
      <c r="B15499" s="30">
        <f t="shared" si="242"/>
        <v>40512</v>
      </c>
    </row>
    <row r="15500" spans="1:2" x14ac:dyDescent="0.25">
      <c r="A15500" s="23" t="s">
        <v>348</v>
      </c>
      <c r="B15500" s="30">
        <f t="shared" si="242"/>
        <v>40512</v>
      </c>
    </row>
    <row r="15501" spans="1:2" x14ac:dyDescent="0.25">
      <c r="A15501" s="23" t="s">
        <v>348</v>
      </c>
      <c r="B15501" s="30">
        <f t="shared" si="242"/>
        <v>40512</v>
      </c>
    </row>
    <row r="15502" spans="1:2" x14ac:dyDescent="0.25">
      <c r="A15502" s="23" t="s">
        <v>348</v>
      </c>
      <c r="B15502" s="30">
        <f t="shared" si="242"/>
        <v>40512</v>
      </c>
    </row>
    <row r="15503" spans="1:2" x14ac:dyDescent="0.25">
      <c r="A15503" s="23" t="s">
        <v>348</v>
      </c>
      <c r="B15503" s="30">
        <f t="shared" si="242"/>
        <v>40512</v>
      </c>
    </row>
    <row r="15504" spans="1:2" x14ac:dyDescent="0.25">
      <c r="A15504" s="23" t="s">
        <v>348</v>
      </c>
      <c r="B15504" s="30">
        <f t="shared" si="242"/>
        <v>40512</v>
      </c>
    </row>
    <row r="15505" spans="1:2" x14ac:dyDescent="0.25">
      <c r="A15505" s="23" t="s">
        <v>348</v>
      </c>
      <c r="B15505" s="30">
        <f t="shared" si="242"/>
        <v>40512</v>
      </c>
    </row>
    <row r="15506" spans="1:2" x14ac:dyDescent="0.25">
      <c r="A15506" s="23" t="s">
        <v>348</v>
      </c>
      <c r="B15506" s="30">
        <f t="shared" si="242"/>
        <v>40512</v>
      </c>
    </row>
    <row r="15507" spans="1:2" x14ac:dyDescent="0.25">
      <c r="A15507" s="23" t="s">
        <v>348</v>
      </c>
      <c r="B15507" s="30">
        <f t="shared" si="242"/>
        <v>40512</v>
      </c>
    </row>
    <row r="15508" spans="1:2" x14ac:dyDescent="0.25">
      <c r="A15508" s="23" t="s">
        <v>348</v>
      </c>
      <c r="B15508" s="30">
        <f t="shared" si="242"/>
        <v>40512</v>
      </c>
    </row>
    <row r="15509" spans="1:2" x14ac:dyDescent="0.25">
      <c r="A15509" s="23" t="s">
        <v>348</v>
      </c>
      <c r="B15509" s="30">
        <f t="shared" si="242"/>
        <v>40512</v>
      </c>
    </row>
    <row r="15510" spans="1:2" x14ac:dyDescent="0.25">
      <c r="A15510" s="23" t="s">
        <v>348</v>
      </c>
      <c r="B15510" s="30">
        <f t="shared" si="242"/>
        <v>40512</v>
      </c>
    </row>
    <row r="15511" spans="1:2" x14ac:dyDescent="0.25">
      <c r="A15511" s="23" t="s">
        <v>348</v>
      </c>
      <c r="B15511" s="30">
        <f t="shared" si="242"/>
        <v>40512</v>
      </c>
    </row>
    <row r="15512" spans="1:2" x14ac:dyDescent="0.25">
      <c r="A15512" s="23" t="s">
        <v>348</v>
      </c>
      <c r="B15512" s="30">
        <f t="shared" si="242"/>
        <v>40512</v>
      </c>
    </row>
    <row r="15513" spans="1:2" x14ac:dyDescent="0.25">
      <c r="A15513" s="23" t="s">
        <v>348</v>
      </c>
      <c r="B15513" s="30">
        <f t="shared" si="242"/>
        <v>40512</v>
      </c>
    </row>
    <row r="15514" spans="1:2" x14ac:dyDescent="0.25">
      <c r="A15514" s="23" t="s">
        <v>348</v>
      </c>
      <c r="B15514" s="30">
        <f t="shared" si="242"/>
        <v>40512</v>
      </c>
    </row>
    <row r="15515" spans="1:2" x14ac:dyDescent="0.25">
      <c r="A15515" s="23" t="s">
        <v>348</v>
      </c>
      <c r="B15515" s="30">
        <f t="shared" si="242"/>
        <v>40512</v>
      </c>
    </row>
    <row r="15516" spans="1:2" x14ac:dyDescent="0.25">
      <c r="A15516" s="23" t="s">
        <v>348</v>
      </c>
      <c r="B15516" s="30">
        <f t="shared" si="242"/>
        <v>40512</v>
      </c>
    </row>
    <row r="15517" spans="1:2" x14ac:dyDescent="0.25">
      <c r="A15517" s="23" t="s">
        <v>348</v>
      </c>
      <c r="B15517" s="30">
        <f t="shared" si="242"/>
        <v>40512</v>
      </c>
    </row>
    <row r="15518" spans="1:2" x14ac:dyDescent="0.25">
      <c r="A15518" s="23" t="s">
        <v>348</v>
      </c>
      <c r="B15518" s="30">
        <f t="shared" si="242"/>
        <v>40512</v>
      </c>
    </row>
    <row r="15519" spans="1:2" x14ac:dyDescent="0.25">
      <c r="A15519" s="23" t="s">
        <v>348</v>
      </c>
      <c r="B15519" s="30">
        <f t="shared" si="242"/>
        <v>40512</v>
      </c>
    </row>
    <row r="15520" spans="1:2" x14ac:dyDescent="0.25">
      <c r="A15520" s="23" t="s">
        <v>348</v>
      </c>
      <c r="B15520" s="30">
        <f t="shared" si="242"/>
        <v>40512</v>
      </c>
    </row>
    <row r="15521" spans="1:2" x14ac:dyDescent="0.25">
      <c r="A15521" s="23" t="s">
        <v>348</v>
      </c>
      <c r="B15521" s="30">
        <f t="shared" si="242"/>
        <v>40512</v>
      </c>
    </row>
    <row r="15522" spans="1:2" x14ac:dyDescent="0.25">
      <c r="A15522" s="23" t="s">
        <v>348</v>
      </c>
      <c r="B15522" s="30">
        <f t="shared" si="242"/>
        <v>40512</v>
      </c>
    </row>
    <row r="15523" spans="1:2" x14ac:dyDescent="0.25">
      <c r="A15523" s="23" t="s">
        <v>348</v>
      </c>
      <c r="B15523" s="30">
        <f t="shared" si="242"/>
        <v>40512</v>
      </c>
    </row>
    <row r="15524" spans="1:2" x14ac:dyDescent="0.25">
      <c r="A15524" s="23" t="s">
        <v>348</v>
      </c>
      <c r="B15524" s="30">
        <f t="shared" si="242"/>
        <v>40512</v>
      </c>
    </row>
    <row r="15525" spans="1:2" x14ac:dyDescent="0.25">
      <c r="A15525" s="23" t="s">
        <v>348</v>
      </c>
      <c r="B15525" s="30">
        <f t="shared" si="242"/>
        <v>40512</v>
      </c>
    </row>
    <row r="15526" spans="1:2" x14ac:dyDescent="0.25">
      <c r="A15526" s="23" t="s">
        <v>348</v>
      </c>
      <c r="B15526" s="30">
        <f t="shared" si="242"/>
        <v>40512</v>
      </c>
    </row>
    <row r="15527" spans="1:2" x14ac:dyDescent="0.25">
      <c r="A15527" s="23" t="s">
        <v>348</v>
      </c>
      <c r="B15527" s="30">
        <f t="shared" si="242"/>
        <v>40512</v>
      </c>
    </row>
    <row r="15528" spans="1:2" x14ac:dyDescent="0.25">
      <c r="A15528" s="23" t="s">
        <v>348</v>
      </c>
      <c r="B15528" s="30">
        <f t="shared" si="242"/>
        <v>40512</v>
      </c>
    </row>
    <row r="15529" spans="1:2" x14ac:dyDescent="0.25">
      <c r="A15529" s="23" t="s">
        <v>348</v>
      </c>
      <c r="B15529" s="30">
        <f t="shared" si="242"/>
        <v>40512</v>
      </c>
    </row>
    <row r="15530" spans="1:2" x14ac:dyDescent="0.25">
      <c r="A15530" s="23" t="s">
        <v>348</v>
      </c>
      <c r="B15530" s="30">
        <f t="shared" si="242"/>
        <v>40512</v>
      </c>
    </row>
    <row r="15531" spans="1:2" x14ac:dyDescent="0.25">
      <c r="A15531" s="23" t="s">
        <v>348</v>
      </c>
      <c r="B15531" s="30">
        <f t="shared" si="242"/>
        <v>40512</v>
      </c>
    </row>
    <row r="15532" spans="1:2" x14ac:dyDescent="0.25">
      <c r="A15532" s="23" t="s">
        <v>348</v>
      </c>
      <c r="B15532" s="30">
        <f t="shared" si="242"/>
        <v>40512</v>
      </c>
    </row>
    <row r="15533" spans="1:2" x14ac:dyDescent="0.25">
      <c r="A15533" s="23" t="s">
        <v>348</v>
      </c>
      <c r="B15533" s="30">
        <f t="shared" si="242"/>
        <v>40512</v>
      </c>
    </row>
    <row r="15534" spans="1:2" x14ac:dyDescent="0.25">
      <c r="A15534" s="23" t="s">
        <v>348</v>
      </c>
      <c r="B15534" s="30">
        <f t="shared" si="242"/>
        <v>40512</v>
      </c>
    </row>
    <row r="15535" spans="1:2" x14ac:dyDescent="0.25">
      <c r="A15535" s="23" t="s">
        <v>348</v>
      </c>
      <c r="B15535" s="30">
        <f t="shared" si="242"/>
        <v>40512</v>
      </c>
    </row>
    <row r="15536" spans="1:2" x14ac:dyDescent="0.25">
      <c r="A15536" s="23" t="s">
        <v>348</v>
      </c>
      <c r="B15536" s="30">
        <f t="shared" si="242"/>
        <v>40512</v>
      </c>
    </row>
    <row r="15537" spans="1:2" x14ac:dyDescent="0.25">
      <c r="A15537" s="23" t="s">
        <v>348</v>
      </c>
      <c r="B15537" s="30">
        <f t="shared" si="242"/>
        <v>40512</v>
      </c>
    </row>
    <row r="15538" spans="1:2" x14ac:dyDescent="0.25">
      <c r="A15538" s="23" t="s">
        <v>348</v>
      </c>
      <c r="B15538" s="30">
        <f t="shared" si="242"/>
        <v>40512</v>
      </c>
    </row>
    <row r="15539" spans="1:2" x14ac:dyDescent="0.25">
      <c r="A15539" s="23" t="s">
        <v>348</v>
      </c>
      <c r="B15539" s="30">
        <f t="shared" si="242"/>
        <v>40512</v>
      </c>
    </row>
    <row r="15540" spans="1:2" x14ac:dyDescent="0.25">
      <c r="A15540" s="23" t="s">
        <v>348</v>
      </c>
      <c r="B15540" s="30">
        <f t="shared" si="242"/>
        <v>40512</v>
      </c>
    </row>
    <row r="15541" spans="1:2" x14ac:dyDescent="0.25">
      <c r="A15541" s="23" t="s">
        <v>348</v>
      </c>
      <c r="B15541" s="30">
        <f t="shared" si="242"/>
        <v>40512</v>
      </c>
    </row>
    <row r="15542" spans="1:2" x14ac:dyDescent="0.25">
      <c r="A15542" s="23" t="s">
        <v>348</v>
      </c>
      <c r="B15542" s="30">
        <f t="shared" si="242"/>
        <v>40512</v>
      </c>
    </row>
    <row r="15543" spans="1:2" x14ac:dyDescent="0.25">
      <c r="A15543" s="23" t="s">
        <v>348</v>
      </c>
      <c r="B15543" s="30">
        <f t="shared" si="242"/>
        <v>40512</v>
      </c>
    </row>
    <row r="15544" spans="1:2" x14ac:dyDescent="0.25">
      <c r="A15544" s="23" t="s">
        <v>348</v>
      </c>
      <c r="B15544" s="30">
        <f t="shared" si="242"/>
        <v>40512</v>
      </c>
    </row>
    <row r="15545" spans="1:2" x14ac:dyDescent="0.25">
      <c r="A15545" s="23" t="s">
        <v>348</v>
      </c>
      <c r="B15545" s="30">
        <f t="shared" si="242"/>
        <v>40512</v>
      </c>
    </row>
    <row r="15546" spans="1:2" x14ac:dyDescent="0.25">
      <c r="A15546" s="23" t="s">
        <v>349</v>
      </c>
      <c r="B15546" s="30">
        <f t="shared" si="242"/>
        <v>40543</v>
      </c>
    </row>
    <row r="15547" spans="1:2" x14ac:dyDescent="0.25">
      <c r="A15547" s="23" t="s">
        <v>349</v>
      </c>
      <c r="B15547" s="30">
        <f t="shared" si="242"/>
        <v>40543</v>
      </c>
    </row>
    <row r="15548" spans="1:2" x14ac:dyDescent="0.25">
      <c r="A15548" s="23" t="s">
        <v>349</v>
      </c>
      <c r="B15548" s="30">
        <f t="shared" si="242"/>
        <v>40543</v>
      </c>
    </row>
    <row r="15549" spans="1:2" x14ac:dyDescent="0.25">
      <c r="A15549" s="23" t="s">
        <v>349</v>
      </c>
      <c r="B15549" s="30">
        <f t="shared" si="242"/>
        <v>40543</v>
      </c>
    </row>
    <row r="15550" spans="1:2" x14ac:dyDescent="0.25">
      <c r="A15550" s="23" t="s">
        <v>349</v>
      </c>
      <c r="B15550" s="30">
        <f t="shared" si="242"/>
        <v>40543</v>
      </c>
    </row>
    <row r="15551" spans="1:2" x14ac:dyDescent="0.25">
      <c r="A15551" s="23" t="s">
        <v>349</v>
      </c>
      <c r="B15551" s="30">
        <f t="shared" si="242"/>
        <v>40543</v>
      </c>
    </row>
    <row r="15552" spans="1:2" x14ac:dyDescent="0.25">
      <c r="A15552" s="23" t="s">
        <v>349</v>
      </c>
      <c r="B15552" s="30">
        <f t="shared" si="242"/>
        <v>40543</v>
      </c>
    </row>
    <row r="15553" spans="1:2" x14ac:dyDescent="0.25">
      <c r="A15553" s="23" t="s">
        <v>349</v>
      </c>
      <c r="B15553" s="30">
        <f t="shared" si="242"/>
        <v>40543</v>
      </c>
    </row>
    <row r="15554" spans="1:2" x14ac:dyDescent="0.25">
      <c r="A15554" s="23" t="s">
        <v>349</v>
      </c>
      <c r="B15554" s="30">
        <f t="shared" si="242"/>
        <v>40543</v>
      </c>
    </row>
    <row r="15555" spans="1:2" x14ac:dyDescent="0.25">
      <c r="A15555" s="23" t="s">
        <v>349</v>
      </c>
      <c r="B15555" s="30">
        <f t="shared" ref="B15555:B15618" si="243">DATEVALUE(SUBSTITUTE(A15555,".","-"))</f>
        <v>40543</v>
      </c>
    </row>
    <row r="15556" spans="1:2" x14ac:dyDescent="0.25">
      <c r="A15556" s="23" t="s">
        <v>349</v>
      </c>
      <c r="B15556" s="30">
        <f t="shared" si="243"/>
        <v>40543</v>
      </c>
    </row>
    <row r="15557" spans="1:2" x14ac:dyDescent="0.25">
      <c r="A15557" s="23" t="s">
        <v>349</v>
      </c>
      <c r="B15557" s="30">
        <f t="shared" si="243"/>
        <v>40543</v>
      </c>
    </row>
    <row r="15558" spans="1:2" x14ac:dyDescent="0.25">
      <c r="A15558" s="23" t="s">
        <v>349</v>
      </c>
      <c r="B15558" s="30">
        <f t="shared" si="243"/>
        <v>40543</v>
      </c>
    </row>
    <row r="15559" spans="1:2" x14ac:dyDescent="0.25">
      <c r="A15559" s="23" t="s">
        <v>349</v>
      </c>
      <c r="B15559" s="30">
        <f t="shared" si="243"/>
        <v>40543</v>
      </c>
    </row>
    <row r="15560" spans="1:2" x14ac:dyDescent="0.25">
      <c r="A15560" s="23" t="s">
        <v>349</v>
      </c>
      <c r="B15560" s="30">
        <f t="shared" si="243"/>
        <v>40543</v>
      </c>
    </row>
    <row r="15561" spans="1:2" x14ac:dyDescent="0.25">
      <c r="A15561" s="23" t="s">
        <v>349</v>
      </c>
      <c r="B15561" s="30">
        <f t="shared" si="243"/>
        <v>40543</v>
      </c>
    </row>
    <row r="15562" spans="1:2" x14ac:dyDescent="0.25">
      <c r="A15562" s="23" t="s">
        <v>349</v>
      </c>
      <c r="B15562" s="30">
        <f t="shared" si="243"/>
        <v>40543</v>
      </c>
    </row>
    <row r="15563" spans="1:2" x14ac:dyDescent="0.25">
      <c r="A15563" s="23" t="s">
        <v>349</v>
      </c>
      <c r="B15563" s="30">
        <f t="shared" si="243"/>
        <v>40543</v>
      </c>
    </row>
    <row r="15564" spans="1:2" x14ac:dyDescent="0.25">
      <c r="A15564" s="23" t="s">
        <v>349</v>
      </c>
      <c r="B15564" s="30">
        <f t="shared" si="243"/>
        <v>40543</v>
      </c>
    </row>
    <row r="15565" spans="1:2" x14ac:dyDescent="0.25">
      <c r="A15565" s="23" t="s">
        <v>349</v>
      </c>
      <c r="B15565" s="30">
        <f t="shared" si="243"/>
        <v>40543</v>
      </c>
    </row>
    <row r="15566" spans="1:2" x14ac:dyDescent="0.25">
      <c r="A15566" s="23" t="s">
        <v>349</v>
      </c>
      <c r="B15566" s="30">
        <f t="shared" si="243"/>
        <v>40543</v>
      </c>
    </row>
    <row r="15567" spans="1:2" x14ac:dyDescent="0.25">
      <c r="A15567" s="23" t="s">
        <v>349</v>
      </c>
      <c r="B15567" s="30">
        <f t="shared" si="243"/>
        <v>40543</v>
      </c>
    </row>
    <row r="15568" spans="1:2" x14ac:dyDescent="0.25">
      <c r="A15568" s="23" t="s">
        <v>349</v>
      </c>
      <c r="B15568" s="30">
        <f t="shared" si="243"/>
        <v>40543</v>
      </c>
    </row>
    <row r="15569" spans="1:2" x14ac:dyDescent="0.25">
      <c r="A15569" s="23" t="s">
        <v>349</v>
      </c>
      <c r="B15569" s="30">
        <f t="shared" si="243"/>
        <v>40543</v>
      </c>
    </row>
    <row r="15570" spans="1:2" x14ac:dyDescent="0.25">
      <c r="A15570" s="23" t="s">
        <v>349</v>
      </c>
      <c r="B15570" s="30">
        <f t="shared" si="243"/>
        <v>40543</v>
      </c>
    </row>
    <row r="15571" spans="1:2" x14ac:dyDescent="0.25">
      <c r="A15571" s="23" t="s">
        <v>349</v>
      </c>
      <c r="B15571" s="30">
        <f t="shared" si="243"/>
        <v>40543</v>
      </c>
    </row>
    <row r="15572" spans="1:2" x14ac:dyDescent="0.25">
      <c r="A15572" s="23" t="s">
        <v>349</v>
      </c>
      <c r="B15572" s="30">
        <f t="shared" si="243"/>
        <v>40543</v>
      </c>
    </row>
    <row r="15573" spans="1:2" x14ac:dyDescent="0.25">
      <c r="A15573" s="23" t="s">
        <v>349</v>
      </c>
      <c r="B15573" s="30">
        <f t="shared" si="243"/>
        <v>40543</v>
      </c>
    </row>
    <row r="15574" spans="1:2" x14ac:dyDescent="0.25">
      <c r="A15574" s="23" t="s">
        <v>349</v>
      </c>
      <c r="B15574" s="30">
        <f t="shared" si="243"/>
        <v>40543</v>
      </c>
    </row>
    <row r="15575" spans="1:2" x14ac:dyDescent="0.25">
      <c r="A15575" s="23" t="s">
        <v>349</v>
      </c>
      <c r="B15575" s="30">
        <f t="shared" si="243"/>
        <v>40543</v>
      </c>
    </row>
    <row r="15576" spans="1:2" x14ac:dyDescent="0.25">
      <c r="A15576" s="23" t="s">
        <v>349</v>
      </c>
      <c r="B15576" s="30">
        <f t="shared" si="243"/>
        <v>40543</v>
      </c>
    </row>
    <row r="15577" spans="1:2" x14ac:dyDescent="0.25">
      <c r="A15577" s="23" t="s">
        <v>349</v>
      </c>
      <c r="B15577" s="30">
        <f t="shared" si="243"/>
        <v>40543</v>
      </c>
    </row>
    <row r="15578" spans="1:2" x14ac:dyDescent="0.25">
      <c r="A15578" s="23" t="s">
        <v>349</v>
      </c>
      <c r="B15578" s="30">
        <f t="shared" si="243"/>
        <v>40543</v>
      </c>
    </row>
    <row r="15579" spans="1:2" x14ac:dyDescent="0.25">
      <c r="A15579" s="23" t="s">
        <v>349</v>
      </c>
      <c r="B15579" s="30">
        <f t="shared" si="243"/>
        <v>40543</v>
      </c>
    </row>
    <row r="15580" spans="1:2" x14ac:dyDescent="0.25">
      <c r="A15580" s="23" t="s">
        <v>349</v>
      </c>
      <c r="B15580" s="30">
        <f t="shared" si="243"/>
        <v>40543</v>
      </c>
    </row>
    <row r="15581" spans="1:2" x14ac:dyDescent="0.25">
      <c r="A15581" s="23" t="s">
        <v>349</v>
      </c>
      <c r="B15581" s="30">
        <f t="shared" si="243"/>
        <v>40543</v>
      </c>
    </row>
    <row r="15582" spans="1:2" x14ac:dyDescent="0.25">
      <c r="A15582" s="23" t="s">
        <v>349</v>
      </c>
      <c r="B15582" s="30">
        <f t="shared" si="243"/>
        <v>40543</v>
      </c>
    </row>
    <row r="15583" spans="1:2" x14ac:dyDescent="0.25">
      <c r="A15583" s="23" t="s">
        <v>349</v>
      </c>
      <c r="B15583" s="30">
        <f t="shared" si="243"/>
        <v>40543</v>
      </c>
    </row>
    <row r="15584" spans="1:2" x14ac:dyDescent="0.25">
      <c r="A15584" s="23" t="s">
        <v>349</v>
      </c>
      <c r="B15584" s="30">
        <f t="shared" si="243"/>
        <v>40543</v>
      </c>
    </row>
    <row r="15585" spans="1:2" x14ac:dyDescent="0.25">
      <c r="A15585" s="23" t="s">
        <v>349</v>
      </c>
      <c r="B15585" s="30">
        <f t="shared" si="243"/>
        <v>40543</v>
      </c>
    </row>
    <row r="15586" spans="1:2" x14ac:dyDescent="0.25">
      <c r="A15586" s="23" t="s">
        <v>349</v>
      </c>
      <c r="B15586" s="30">
        <f t="shared" si="243"/>
        <v>40543</v>
      </c>
    </row>
    <row r="15587" spans="1:2" x14ac:dyDescent="0.25">
      <c r="A15587" s="23" t="s">
        <v>349</v>
      </c>
      <c r="B15587" s="30">
        <f t="shared" si="243"/>
        <v>40543</v>
      </c>
    </row>
    <row r="15588" spans="1:2" x14ac:dyDescent="0.25">
      <c r="A15588" s="23" t="s">
        <v>349</v>
      </c>
      <c r="B15588" s="30">
        <f t="shared" si="243"/>
        <v>40543</v>
      </c>
    </row>
    <row r="15589" spans="1:2" x14ac:dyDescent="0.25">
      <c r="A15589" s="23" t="s">
        <v>349</v>
      </c>
      <c r="B15589" s="30">
        <f t="shared" si="243"/>
        <v>40543</v>
      </c>
    </row>
    <row r="15590" spans="1:2" x14ac:dyDescent="0.25">
      <c r="A15590" s="23" t="s">
        <v>349</v>
      </c>
      <c r="B15590" s="30">
        <f t="shared" si="243"/>
        <v>40543</v>
      </c>
    </row>
    <row r="15591" spans="1:2" x14ac:dyDescent="0.25">
      <c r="A15591" s="23" t="s">
        <v>349</v>
      </c>
      <c r="B15591" s="30">
        <f t="shared" si="243"/>
        <v>40543</v>
      </c>
    </row>
    <row r="15592" spans="1:2" x14ac:dyDescent="0.25">
      <c r="A15592" s="23" t="s">
        <v>349</v>
      </c>
      <c r="B15592" s="30">
        <f t="shared" si="243"/>
        <v>40543</v>
      </c>
    </row>
    <row r="15593" spans="1:2" x14ac:dyDescent="0.25">
      <c r="A15593" s="23" t="s">
        <v>349</v>
      </c>
      <c r="B15593" s="30">
        <f t="shared" si="243"/>
        <v>40543</v>
      </c>
    </row>
    <row r="15594" spans="1:2" x14ac:dyDescent="0.25">
      <c r="A15594" s="23" t="s">
        <v>349</v>
      </c>
      <c r="B15594" s="30">
        <f t="shared" si="243"/>
        <v>40543</v>
      </c>
    </row>
    <row r="15595" spans="1:2" x14ac:dyDescent="0.25">
      <c r="A15595" s="23" t="s">
        <v>349</v>
      </c>
      <c r="B15595" s="30">
        <f t="shared" si="243"/>
        <v>40543</v>
      </c>
    </row>
    <row r="15596" spans="1:2" x14ac:dyDescent="0.25">
      <c r="A15596" s="23" t="s">
        <v>349</v>
      </c>
      <c r="B15596" s="30">
        <f t="shared" si="243"/>
        <v>40543</v>
      </c>
    </row>
    <row r="15597" spans="1:2" x14ac:dyDescent="0.25">
      <c r="A15597" s="23" t="s">
        <v>349</v>
      </c>
      <c r="B15597" s="30">
        <f t="shared" si="243"/>
        <v>40543</v>
      </c>
    </row>
    <row r="15598" spans="1:2" x14ac:dyDescent="0.25">
      <c r="A15598" s="23" t="s">
        <v>349</v>
      </c>
      <c r="B15598" s="30">
        <f t="shared" si="243"/>
        <v>40543</v>
      </c>
    </row>
    <row r="15599" spans="1:2" x14ac:dyDescent="0.25">
      <c r="A15599" s="23" t="s">
        <v>349</v>
      </c>
      <c r="B15599" s="30">
        <f t="shared" si="243"/>
        <v>40543</v>
      </c>
    </row>
    <row r="15600" spans="1:2" x14ac:dyDescent="0.25">
      <c r="A15600" s="23" t="s">
        <v>350</v>
      </c>
      <c r="B15600" s="30">
        <f t="shared" si="243"/>
        <v>40847</v>
      </c>
    </row>
    <row r="15601" spans="1:2" x14ac:dyDescent="0.25">
      <c r="A15601" s="23" t="s">
        <v>350</v>
      </c>
      <c r="B15601" s="30">
        <f t="shared" si="243"/>
        <v>40847</v>
      </c>
    </row>
    <row r="15602" spans="1:2" x14ac:dyDescent="0.25">
      <c r="A15602" s="23" t="s">
        <v>350</v>
      </c>
      <c r="B15602" s="30">
        <f t="shared" si="243"/>
        <v>40847</v>
      </c>
    </row>
    <row r="15603" spans="1:2" x14ac:dyDescent="0.25">
      <c r="A15603" s="23" t="s">
        <v>350</v>
      </c>
      <c r="B15603" s="30">
        <f t="shared" si="243"/>
        <v>40847</v>
      </c>
    </row>
    <row r="15604" spans="1:2" x14ac:dyDescent="0.25">
      <c r="A15604" s="23" t="s">
        <v>350</v>
      </c>
      <c r="B15604" s="30">
        <f t="shared" si="243"/>
        <v>40847</v>
      </c>
    </row>
    <row r="15605" spans="1:2" x14ac:dyDescent="0.25">
      <c r="A15605" s="23" t="s">
        <v>350</v>
      </c>
      <c r="B15605" s="30">
        <f t="shared" si="243"/>
        <v>40847</v>
      </c>
    </row>
    <row r="15606" spans="1:2" x14ac:dyDescent="0.25">
      <c r="A15606" s="23" t="s">
        <v>350</v>
      </c>
      <c r="B15606" s="30">
        <f t="shared" si="243"/>
        <v>40847</v>
      </c>
    </row>
    <row r="15607" spans="1:2" x14ac:dyDescent="0.25">
      <c r="A15607" s="23" t="s">
        <v>350</v>
      </c>
      <c r="B15607" s="30">
        <f t="shared" si="243"/>
        <v>40847</v>
      </c>
    </row>
    <row r="15608" spans="1:2" x14ac:dyDescent="0.25">
      <c r="A15608" s="23" t="s">
        <v>350</v>
      </c>
      <c r="B15608" s="30">
        <f t="shared" si="243"/>
        <v>40847</v>
      </c>
    </row>
    <row r="15609" spans="1:2" x14ac:dyDescent="0.25">
      <c r="A15609" s="23" t="s">
        <v>350</v>
      </c>
      <c r="B15609" s="30">
        <f t="shared" si="243"/>
        <v>40847</v>
      </c>
    </row>
    <row r="15610" spans="1:2" x14ac:dyDescent="0.25">
      <c r="A15610" s="23" t="s">
        <v>350</v>
      </c>
      <c r="B15610" s="30">
        <f t="shared" si="243"/>
        <v>40847</v>
      </c>
    </row>
    <row r="15611" spans="1:2" x14ac:dyDescent="0.25">
      <c r="A15611" s="23" t="s">
        <v>350</v>
      </c>
      <c r="B15611" s="30">
        <f t="shared" si="243"/>
        <v>40847</v>
      </c>
    </row>
    <row r="15612" spans="1:2" x14ac:dyDescent="0.25">
      <c r="A15612" s="23" t="s">
        <v>350</v>
      </c>
      <c r="B15612" s="30">
        <f t="shared" si="243"/>
        <v>40847</v>
      </c>
    </row>
    <row r="15613" spans="1:2" x14ac:dyDescent="0.25">
      <c r="A15613" s="23" t="s">
        <v>350</v>
      </c>
      <c r="B15613" s="30">
        <f t="shared" si="243"/>
        <v>40847</v>
      </c>
    </row>
    <row r="15614" spans="1:2" x14ac:dyDescent="0.25">
      <c r="A15614" s="23" t="s">
        <v>350</v>
      </c>
      <c r="B15614" s="30">
        <f t="shared" si="243"/>
        <v>40847</v>
      </c>
    </row>
    <row r="15615" spans="1:2" x14ac:dyDescent="0.25">
      <c r="A15615" s="23" t="s">
        <v>350</v>
      </c>
      <c r="B15615" s="30">
        <f t="shared" si="243"/>
        <v>40847</v>
      </c>
    </row>
    <row r="15616" spans="1:2" x14ac:dyDescent="0.25">
      <c r="A15616" s="23" t="s">
        <v>350</v>
      </c>
      <c r="B15616" s="30">
        <f t="shared" si="243"/>
        <v>40847</v>
      </c>
    </row>
    <row r="15617" spans="1:2" x14ac:dyDescent="0.25">
      <c r="A15617" s="23" t="s">
        <v>350</v>
      </c>
      <c r="B15617" s="30">
        <f t="shared" si="243"/>
        <v>40847</v>
      </c>
    </row>
    <row r="15618" spans="1:2" x14ac:dyDescent="0.25">
      <c r="A15618" s="23" t="s">
        <v>350</v>
      </c>
      <c r="B15618" s="30">
        <f t="shared" si="243"/>
        <v>40847</v>
      </c>
    </row>
    <row r="15619" spans="1:2" x14ac:dyDescent="0.25">
      <c r="A15619" s="23" t="s">
        <v>350</v>
      </c>
      <c r="B15619" s="30">
        <f t="shared" ref="B15619:B15682" si="244">DATEVALUE(SUBSTITUTE(A15619,".","-"))</f>
        <v>40847</v>
      </c>
    </row>
    <row r="15620" spans="1:2" x14ac:dyDescent="0.25">
      <c r="A15620" s="23" t="s">
        <v>350</v>
      </c>
      <c r="B15620" s="30">
        <f t="shared" si="244"/>
        <v>40847</v>
      </c>
    </row>
    <row r="15621" spans="1:2" x14ac:dyDescent="0.25">
      <c r="A15621" s="23" t="s">
        <v>350</v>
      </c>
      <c r="B15621" s="30">
        <f t="shared" si="244"/>
        <v>40847</v>
      </c>
    </row>
    <row r="15622" spans="1:2" x14ac:dyDescent="0.25">
      <c r="A15622" s="23" t="s">
        <v>350</v>
      </c>
      <c r="B15622" s="30">
        <f t="shared" si="244"/>
        <v>40847</v>
      </c>
    </row>
    <row r="15623" spans="1:2" x14ac:dyDescent="0.25">
      <c r="A15623" s="23" t="s">
        <v>350</v>
      </c>
      <c r="B15623" s="30">
        <f t="shared" si="244"/>
        <v>40847</v>
      </c>
    </row>
    <row r="15624" spans="1:2" x14ac:dyDescent="0.25">
      <c r="A15624" s="23" t="s">
        <v>350</v>
      </c>
      <c r="B15624" s="30">
        <f t="shared" si="244"/>
        <v>40847</v>
      </c>
    </row>
    <row r="15625" spans="1:2" x14ac:dyDescent="0.25">
      <c r="A15625" s="23" t="s">
        <v>350</v>
      </c>
      <c r="B15625" s="30">
        <f t="shared" si="244"/>
        <v>40847</v>
      </c>
    </row>
    <row r="15626" spans="1:2" x14ac:dyDescent="0.25">
      <c r="A15626" s="23" t="s">
        <v>350</v>
      </c>
      <c r="B15626" s="30">
        <f t="shared" si="244"/>
        <v>40847</v>
      </c>
    </row>
    <row r="15627" spans="1:2" x14ac:dyDescent="0.25">
      <c r="A15627" s="23" t="s">
        <v>350</v>
      </c>
      <c r="B15627" s="30">
        <f t="shared" si="244"/>
        <v>40847</v>
      </c>
    </row>
    <row r="15628" spans="1:2" x14ac:dyDescent="0.25">
      <c r="A15628" s="23" t="s">
        <v>350</v>
      </c>
      <c r="B15628" s="30">
        <f t="shared" si="244"/>
        <v>40847</v>
      </c>
    </row>
    <row r="15629" spans="1:2" x14ac:dyDescent="0.25">
      <c r="A15629" s="23" t="s">
        <v>350</v>
      </c>
      <c r="B15629" s="30">
        <f t="shared" si="244"/>
        <v>40847</v>
      </c>
    </row>
    <row r="15630" spans="1:2" x14ac:dyDescent="0.25">
      <c r="A15630" s="23" t="s">
        <v>350</v>
      </c>
      <c r="B15630" s="30">
        <f t="shared" si="244"/>
        <v>40847</v>
      </c>
    </row>
    <row r="15631" spans="1:2" x14ac:dyDescent="0.25">
      <c r="A15631" s="23" t="s">
        <v>350</v>
      </c>
      <c r="B15631" s="30">
        <f t="shared" si="244"/>
        <v>40847</v>
      </c>
    </row>
    <row r="15632" spans="1:2" x14ac:dyDescent="0.25">
      <c r="A15632" s="23" t="s">
        <v>350</v>
      </c>
      <c r="B15632" s="30">
        <f t="shared" si="244"/>
        <v>40847</v>
      </c>
    </row>
    <row r="15633" spans="1:2" x14ac:dyDescent="0.25">
      <c r="A15633" s="23" t="s">
        <v>350</v>
      </c>
      <c r="B15633" s="30">
        <f t="shared" si="244"/>
        <v>40847</v>
      </c>
    </row>
    <row r="15634" spans="1:2" x14ac:dyDescent="0.25">
      <c r="A15634" s="23" t="s">
        <v>350</v>
      </c>
      <c r="B15634" s="30">
        <f t="shared" si="244"/>
        <v>40847</v>
      </c>
    </row>
    <row r="15635" spans="1:2" x14ac:dyDescent="0.25">
      <c r="A15635" s="23" t="s">
        <v>350</v>
      </c>
      <c r="B15635" s="30">
        <f t="shared" si="244"/>
        <v>40847</v>
      </c>
    </row>
    <row r="15636" spans="1:2" x14ac:dyDescent="0.25">
      <c r="A15636" s="23" t="s">
        <v>350</v>
      </c>
      <c r="B15636" s="30">
        <f t="shared" si="244"/>
        <v>40847</v>
      </c>
    </row>
    <row r="15637" spans="1:2" x14ac:dyDescent="0.25">
      <c r="A15637" s="23" t="s">
        <v>350</v>
      </c>
      <c r="B15637" s="30">
        <f t="shared" si="244"/>
        <v>40847</v>
      </c>
    </row>
    <row r="15638" spans="1:2" x14ac:dyDescent="0.25">
      <c r="A15638" s="23" t="s">
        <v>350</v>
      </c>
      <c r="B15638" s="30">
        <f t="shared" si="244"/>
        <v>40847</v>
      </c>
    </row>
    <row r="15639" spans="1:2" x14ac:dyDescent="0.25">
      <c r="A15639" s="23" t="s">
        <v>350</v>
      </c>
      <c r="B15639" s="30">
        <f t="shared" si="244"/>
        <v>40847</v>
      </c>
    </row>
    <row r="15640" spans="1:2" x14ac:dyDescent="0.25">
      <c r="A15640" s="23" t="s">
        <v>350</v>
      </c>
      <c r="B15640" s="30">
        <f t="shared" si="244"/>
        <v>40847</v>
      </c>
    </row>
    <row r="15641" spans="1:2" x14ac:dyDescent="0.25">
      <c r="A15641" s="23" t="s">
        <v>350</v>
      </c>
      <c r="B15641" s="30">
        <f t="shared" si="244"/>
        <v>40847</v>
      </c>
    </row>
    <row r="15642" spans="1:2" x14ac:dyDescent="0.25">
      <c r="A15642" s="23" t="s">
        <v>350</v>
      </c>
      <c r="B15642" s="30">
        <f t="shared" si="244"/>
        <v>40847</v>
      </c>
    </row>
    <row r="15643" spans="1:2" x14ac:dyDescent="0.25">
      <c r="A15643" s="23" t="s">
        <v>350</v>
      </c>
      <c r="B15643" s="30">
        <f t="shared" si="244"/>
        <v>40847</v>
      </c>
    </row>
    <row r="15644" spans="1:2" x14ac:dyDescent="0.25">
      <c r="A15644" s="23" t="s">
        <v>350</v>
      </c>
      <c r="B15644" s="30">
        <f t="shared" si="244"/>
        <v>40847</v>
      </c>
    </row>
    <row r="15645" spans="1:2" x14ac:dyDescent="0.25">
      <c r="A15645" s="23" t="s">
        <v>350</v>
      </c>
      <c r="B15645" s="30">
        <f t="shared" si="244"/>
        <v>40847</v>
      </c>
    </row>
    <row r="15646" spans="1:2" x14ac:dyDescent="0.25">
      <c r="A15646" s="23" t="s">
        <v>350</v>
      </c>
      <c r="B15646" s="30">
        <f t="shared" si="244"/>
        <v>40847</v>
      </c>
    </row>
    <row r="15647" spans="1:2" x14ac:dyDescent="0.25">
      <c r="A15647" s="23" t="s">
        <v>350</v>
      </c>
      <c r="B15647" s="30">
        <f t="shared" si="244"/>
        <v>40847</v>
      </c>
    </row>
    <row r="15648" spans="1:2" x14ac:dyDescent="0.25">
      <c r="A15648" s="23" t="s">
        <v>350</v>
      </c>
      <c r="B15648" s="30">
        <f t="shared" si="244"/>
        <v>40847</v>
      </c>
    </row>
    <row r="15649" spans="1:2" x14ac:dyDescent="0.25">
      <c r="A15649" s="23" t="s">
        <v>350</v>
      </c>
      <c r="B15649" s="30">
        <f t="shared" si="244"/>
        <v>40847</v>
      </c>
    </row>
    <row r="15650" spans="1:2" x14ac:dyDescent="0.25">
      <c r="A15650" s="23" t="s">
        <v>350</v>
      </c>
      <c r="B15650" s="30">
        <f t="shared" si="244"/>
        <v>40847</v>
      </c>
    </row>
    <row r="15651" spans="1:2" x14ac:dyDescent="0.25">
      <c r="A15651" s="23" t="s">
        <v>350</v>
      </c>
      <c r="B15651" s="30">
        <f t="shared" si="244"/>
        <v>40847</v>
      </c>
    </row>
    <row r="15652" spans="1:2" x14ac:dyDescent="0.25">
      <c r="A15652" s="23" t="s">
        <v>350</v>
      </c>
      <c r="B15652" s="30">
        <f t="shared" si="244"/>
        <v>40847</v>
      </c>
    </row>
    <row r="15653" spans="1:2" x14ac:dyDescent="0.25">
      <c r="A15653" s="23" t="s">
        <v>350</v>
      </c>
      <c r="B15653" s="30">
        <f t="shared" si="244"/>
        <v>40847</v>
      </c>
    </row>
    <row r="15654" spans="1:2" x14ac:dyDescent="0.25">
      <c r="A15654" s="23" t="s">
        <v>350</v>
      </c>
      <c r="B15654" s="30">
        <f t="shared" si="244"/>
        <v>40847</v>
      </c>
    </row>
    <row r="15655" spans="1:2" x14ac:dyDescent="0.25">
      <c r="A15655" s="23" t="s">
        <v>350</v>
      </c>
      <c r="B15655" s="30">
        <f t="shared" si="244"/>
        <v>40847</v>
      </c>
    </row>
    <row r="15656" spans="1:2" x14ac:dyDescent="0.25">
      <c r="A15656" s="23" t="s">
        <v>350</v>
      </c>
      <c r="B15656" s="30">
        <f t="shared" si="244"/>
        <v>40847</v>
      </c>
    </row>
    <row r="15657" spans="1:2" x14ac:dyDescent="0.25">
      <c r="A15657" s="23" t="s">
        <v>350</v>
      </c>
      <c r="B15657" s="30">
        <f t="shared" si="244"/>
        <v>40847</v>
      </c>
    </row>
    <row r="15658" spans="1:2" x14ac:dyDescent="0.25">
      <c r="A15658" s="23" t="s">
        <v>350</v>
      </c>
      <c r="B15658" s="30">
        <f t="shared" si="244"/>
        <v>40847</v>
      </c>
    </row>
    <row r="15659" spans="1:2" x14ac:dyDescent="0.25">
      <c r="A15659" s="23" t="s">
        <v>350</v>
      </c>
      <c r="B15659" s="30">
        <f t="shared" si="244"/>
        <v>40847</v>
      </c>
    </row>
    <row r="15660" spans="1:2" x14ac:dyDescent="0.25">
      <c r="A15660" s="23" t="s">
        <v>350</v>
      </c>
      <c r="B15660" s="30">
        <f t="shared" si="244"/>
        <v>40847</v>
      </c>
    </row>
    <row r="15661" spans="1:2" x14ac:dyDescent="0.25">
      <c r="A15661" s="23" t="s">
        <v>350</v>
      </c>
      <c r="B15661" s="30">
        <f t="shared" si="244"/>
        <v>40847</v>
      </c>
    </row>
    <row r="15662" spans="1:2" x14ac:dyDescent="0.25">
      <c r="A15662" s="23" t="s">
        <v>350</v>
      </c>
      <c r="B15662" s="30">
        <f t="shared" si="244"/>
        <v>40847</v>
      </c>
    </row>
    <row r="15663" spans="1:2" x14ac:dyDescent="0.25">
      <c r="A15663" s="23" t="s">
        <v>350</v>
      </c>
      <c r="B15663" s="30">
        <f t="shared" si="244"/>
        <v>40847</v>
      </c>
    </row>
    <row r="15664" spans="1:2" x14ac:dyDescent="0.25">
      <c r="A15664" s="23" t="s">
        <v>350</v>
      </c>
      <c r="B15664" s="30">
        <f t="shared" si="244"/>
        <v>40847</v>
      </c>
    </row>
    <row r="15665" spans="1:2" x14ac:dyDescent="0.25">
      <c r="A15665" s="23" t="s">
        <v>350</v>
      </c>
      <c r="B15665" s="30">
        <f t="shared" si="244"/>
        <v>40847</v>
      </c>
    </row>
    <row r="15666" spans="1:2" x14ac:dyDescent="0.25">
      <c r="A15666" s="23" t="s">
        <v>350</v>
      </c>
      <c r="B15666" s="30">
        <f t="shared" si="244"/>
        <v>40847</v>
      </c>
    </row>
    <row r="15667" spans="1:2" x14ac:dyDescent="0.25">
      <c r="A15667" s="23" t="s">
        <v>350</v>
      </c>
      <c r="B15667" s="30">
        <f t="shared" si="244"/>
        <v>40847</v>
      </c>
    </row>
    <row r="15668" spans="1:2" x14ac:dyDescent="0.25">
      <c r="A15668" s="23" t="s">
        <v>350</v>
      </c>
      <c r="B15668" s="30">
        <f t="shared" si="244"/>
        <v>40847</v>
      </c>
    </row>
    <row r="15669" spans="1:2" x14ac:dyDescent="0.25">
      <c r="A15669" s="23" t="s">
        <v>350</v>
      </c>
      <c r="B15669" s="30">
        <f t="shared" si="244"/>
        <v>40847</v>
      </c>
    </row>
    <row r="15670" spans="1:2" x14ac:dyDescent="0.25">
      <c r="A15670" s="23" t="s">
        <v>350</v>
      </c>
      <c r="B15670" s="30">
        <f t="shared" si="244"/>
        <v>40847</v>
      </c>
    </row>
    <row r="15671" spans="1:2" x14ac:dyDescent="0.25">
      <c r="A15671" s="23" t="s">
        <v>350</v>
      </c>
      <c r="B15671" s="30">
        <f t="shared" si="244"/>
        <v>40847</v>
      </c>
    </row>
    <row r="15672" spans="1:2" x14ac:dyDescent="0.25">
      <c r="A15672" s="23" t="s">
        <v>350</v>
      </c>
      <c r="B15672" s="30">
        <f t="shared" si="244"/>
        <v>40847</v>
      </c>
    </row>
    <row r="15673" spans="1:2" x14ac:dyDescent="0.25">
      <c r="A15673" s="23" t="s">
        <v>350</v>
      </c>
      <c r="B15673" s="30">
        <f t="shared" si="244"/>
        <v>40847</v>
      </c>
    </row>
    <row r="15674" spans="1:2" x14ac:dyDescent="0.25">
      <c r="A15674" s="23" t="s">
        <v>350</v>
      </c>
      <c r="B15674" s="30">
        <f t="shared" si="244"/>
        <v>40847</v>
      </c>
    </row>
    <row r="15675" spans="1:2" x14ac:dyDescent="0.25">
      <c r="A15675" s="23" t="s">
        <v>350</v>
      </c>
      <c r="B15675" s="30">
        <f t="shared" si="244"/>
        <v>40847</v>
      </c>
    </row>
    <row r="15676" spans="1:2" x14ac:dyDescent="0.25">
      <c r="A15676" s="23" t="s">
        <v>350</v>
      </c>
      <c r="B15676" s="30">
        <f t="shared" si="244"/>
        <v>40847</v>
      </c>
    </row>
    <row r="15677" spans="1:2" x14ac:dyDescent="0.25">
      <c r="A15677" s="23" t="s">
        <v>350</v>
      </c>
      <c r="B15677" s="30">
        <f t="shared" si="244"/>
        <v>40847</v>
      </c>
    </row>
    <row r="15678" spans="1:2" x14ac:dyDescent="0.25">
      <c r="A15678" s="23" t="s">
        <v>350</v>
      </c>
      <c r="B15678" s="30">
        <f t="shared" si="244"/>
        <v>40847</v>
      </c>
    </row>
    <row r="15679" spans="1:2" x14ac:dyDescent="0.25">
      <c r="A15679" s="23" t="s">
        <v>350</v>
      </c>
      <c r="B15679" s="30">
        <f t="shared" si="244"/>
        <v>40847</v>
      </c>
    </row>
    <row r="15680" spans="1:2" x14ac:dyDescent="0.25">
      <c r="A15680" s="23" t="s">
        <v>350</v>
      </c>
      <c r="B15680" s="30">
        <f t="shared" si="244"/>
        <v>40847</v>
      </c>
    </row>
    <row r="15681" spans="1:2" x14ac:dyDescent="0.25">
      <c r="A15681" s="23" t="s">
        <v>350</v>
      </c>
      <c r="B15681" s="30">
        <f t="shared" si="244"/>
        <v>40847</v>
      </c>
    </row>
    <row r="15682" spans="1:2" x14ac:dyDescent="0.25">
      <c r="A15682" s="23" t="s">
        <v>350</v>
      </c>
      <c r="B15682" s="30">
        <f t="shared" si="244"/>
        <v>40847</v>
      </c>
    </row>
    <row r="15683" spans="1:2" x14ac:dyDescent="0.25">
      <c r="A15683" s="23" t="s">
        <v>350</v>
      </c>
      <c r="B15683" s="30">
        <f t="shared" ref="B15683:B15746" si="245">DATEVALUE(SUBSTITUTE(A15683,".","-"))</f>
        <v>40847</v>
      </c>
    </row>
    <row r="15684" spans="1:2" x14ac:dyDescent="0.25">
      <c r="A15684" s="23" t="s">
        <v>350</v>
      </c>
      <c r="B15684" s="30">
        <f t="shared" si="245"/>
        <v>40847</v>
      </c>
    </row>
    <row r="15685" spans="1:2" x14ac:dyDescent="0.25">
      <c r="A15685" s="23" t="s">
        <v>350</v>
      </c>
      <c r="B15685" s="30">
        <f t="shared" si="245"/>
        <v>40847</v>
      </c>
    </row>
    <row r="15686" spans="1:2" x14ac:dyDescent="0.25">
      <c r="A15686" s="23" t="s">
        <v>350</v>
      </c>
      <c r="B15686" s="30">
        <f t="shared" si="245"/>
        <v>40847</v>
      </c>
    </row>
    <row r="15687" spans="1:2" x14ac:dyDescent="0.25">
      <c r="A15687" s="23" t="s">
        <v>350</v>
      </c>
      <c r="B15687" s="30">
        <f t="shared" si="245"/>
        <v>40847</v>
      </c>
    </row>
    <row r="15688" spans="1:2" x14ac:dyDescent="0.25">
      <c r="A15688" s="23" t="s">
        <v>350</v>
      </c>
      <c r="B15688" s="30">
        <f t="shared" si="245"/>
        <v>40847</v>
      </c>
    </row>
    <row r="15689" spans="1:2" x14ac:dyDescent="0.25">
      <c r="A15689" s="23" t="s">
        <v>350</v>
      </c>
      <c r="B15689" s="30">
        <f t="shared" si="245"/>
        <v>40847</v>
      </c>
    </row>
    <row r="15690" spans="1:2" x14ac:dyDescent="0.25">
      <c r="A15690" s="23" t="s">
        <v>350</v>
      </c>
      <c r="B15690" s="30">
        <f t="shared" si="245"/>
        <v>40847</v>
      </c>
    </row>
    <row r="15691" spans="1:2" x14ac:dyDescent="0.25">
      <c r="A15691" s="23" t="s">
        <v>350</v>
      </c>
      <c r="B15691" s="30">
        <f t="shared" si="245"/>
        <v>40847</v>
      </c>
    </row>
    <row r="15692" spans="1:2" x14ac:dyDescent="0.25">
      <c r="A15692" s="23" t="s">
        <v>350</v>
      </c>
      <c r="B15692" s="30">
        <f t="shared" si="245"/>
        <v>40847</v>
      </c>
    </row>
    <row r="15693" spans="1:2" x14ac:dyDescent="0.25">
      <c r="A15693" s="23" t="s">
        <v>350</v>
      </c>
      <c r="B15693" s="30">
        <f t="shared" si="245"/>
        <v>40847</v>
      </c>
    </row>
    <row r="15694" spans="1:2" x14ac:dyDescent="0.25">
      <c r="A15694" s="23" t="s">
        <v>350</v>
      </c>
      <c r="B15694" s="30">
        <f t="shared" si="245"/>
        <v>40847</v>
      </c>
    </row>
    <row r="15695" spans="1:2" x14ac:dyDescent="0.25">
      <c r="A15695" s="23" t="s">
        <v>350</v>
      </c>
      <c r="B15695" s="30">
        <f t="shared" si="245"/>
        <v>40847</v>
      </c>
    </row>
    <row r="15696" spans="1:2" x14ac:dyDescent="0.25">
      <c r="A15696" s="23" t="s">
        <v>350</v>
      </c>
      <c r="B15696" s="30">
        <f t="shared" si="245"/>
        <v>40847</v>
      </c>
    </row>
    <row r="15697" spans="1:2" x14ac:dyDescent="0.25">
      <c r="A15697" s="23" t="s">
        <v>350</v>
      </c>
      <c r="B15697" s="30">
        <f t="shared" si="245"/>
        <v>40847</v>
      </c>
    </row>
    <row r="15698" spans="1:2" x14ac:dyDescent="0.25">
      <c r="A15698" s="23" t="s">
        <v>350</v>
      </c>
      <c r="B15698" s="30">
        <f t="shared" si="245"/>
        <v>40847</v>
      </c>
    </row>
    <row r="15699" spans="1:2" x14ac:dyDescent="0.25">
      <c r="A15699" s="23" t="s">
        <v>350</v>
      </c>
      <c r="B15699" s="30">
        <f t="shared" si="245"/>
        <v>40847</v>
      </c>
    </row>
    <row r="15700" spans="1:2" x14ac:dyDescent="0.25">
      <c r="A15700" s="23" t="s">
        <v>351</v>
      </c>
      <c r="B15700" s="30">
        <f t="shared" si="245"/>
        <v>40908</v>
      </c>
    </row>
    <row r="15701" spans="1:2" x14ac:dyDescent="0.25">
      <c r="A15701" s="23" t="s">
        <v>351</v>
      </c>
      <c r="B15701" s="30">
        <f t="shared" si="245"/>
        <v>40908</v>
      </c>
    </row>
    <row r="15702" spans="1:2" x14ac:dyDescent="0.25">
      <c r="A15702" s="23" t="s">
        <v>351</v>
      </c>
      <c r="B15702" s="30">
        <f t="shared" si="245"/>
        <v>40908</v>
      </c>
    </row>
    <row r="15703" spans="1:2" x14ac:dyDescent="0.25">
      <c r="A15703" s="23" t="s">
        <v>351</v>
      </c>
      <c r="B15703" s="30">
        <f t="shared" si="245"/>
        <v>40908</v>
      </c>
    </row>
    <row r="15704" spans="1:2" x14ac:dyDescent="0.25">
      <c r="A15704" s="23" t="s">
        <v>351</v>
      </c>
      <c r="B15704" s="30">
        <f t="shared" si="245"/>
        <v>40908</v>
      </c>
    </row>
    <row r="15705" spans="1:2" x14ac:dyDescent="0.25">
      <c r="A15705" s="23" t="s">
        <v>351</v>
      </c>
      <c r="B15705" s="30">
        <f t="shared" si="245"/>
        <v>40908</v>
      </c>
    </row>
    <row r="15706" spans="1:2" x14ac:dyDescent="0.25">
      <c r="A15706" s="23" t="s">
        <v>351</v>
      </c>
      <c r="B15706" s="30">
        <f t="shared" si="245"/>
        <v>40908</v>
      </c>
    </row>
    <row r="15707" spans="1:2" x14ac:dyDescent="0.25">
      <c r="A15707" s="23" t="s">
        <v>351</v>
      </c>
      <c r="B15707" s="30">
        <f t="shared" si="245"/>
        <v>40908</v>
      </c>
    </row>
    <row r="15708" spans="1:2" x14ac:dyDescent="0.25">
      <c r="A15708" s="23" t="s">
        <v>351</v>
      </c>
      <c r="B15708" s="30">
        <f t="shared" si="245"/>
        <v>40908</v>
      </c>
    </row>
    <row r="15709" spans="1:2" x14ac:dyDescent="0.25">
      <c r="A15709" s="23" t="s">
        <v>351</v>
      </c>
      <c r="B15709" s="30">
        <f t="shared" si="245"/>
        <v>40908</v>
      </c>
    </row>
    <row r="15710" spans="1:2" x14ac:dyDescent="0.25">
      <c r="A15710" s="23" t="s">
        <v>351</v>
      </c>
      <c r="B15710" s="30">
        <f t="shared" si="245"/>
        <v>40908</v>
      </c>
    </row>
    <row r="15711" spans="1:2" x14ac:dyDescent="0.25">
      <c r="A15711" s="23" t="s">
        <v>351</v>
      </c>
      <c r="B15711" s="30">
        <f t="shared" si="245"/>
        <v>40908</v>
      </c>
    </row>
    <row r="15712" spans="1:2" x14ac:dyDescent="0.25">
      <c r="A15712" s="23" t="s">
        <v>351</v>
      </c>
      <c r="B15712" s="30">
        <f t="shared" si="245"/>
        <v>40908</v>
      </c>
    </row>
    <row r="15713" spans="1:2" x14ac:dyDescent="0.25">
      <c r="A15713" s="23" t="s">
        <v>351</v>
      </c>
      <c r="B15713" s="30">
        <f t="shared" si="245"/>
        <v>40908</v>
      </c>
    </row>
    <row r="15714" spans="1:2" x14ac:dyDescent="0.25">
      <c r="A15714" s="23" t="s">
        <v>351</v>
      </c>
      <c r="B15714" s="30">
        <f t="shared" si="245"/>
        <v>40908</v>
      </c>
    </row>
    <row r="15715" spans="1:2" x14ac:dyDescent="0.25">
      <c r="A15715" s="23" t="s">
        <v>351</v>
      </c>
      <c r="B15715" s="30">
        <f t="shared" si="245"/>
        <v>40908</v>
      </c>
    </row>
    <row r="15716" spans="1:2" x14ac:dyDescent="0.25">
      <c r="A15716" s="23" t="s">
        <v>351</v>
      </c>
      <c r="B15716" s="30">
        <f t="shared" si="245"/>
        <v>40908</v>
      </c>
    </row>
    <row r="15717" spans="1:2" x14ac:dyDescent="0.25">
      <c r="A15717" s="23" t="s">
        <v>351</v>
      </c>
      <c r="B15717" s="30">
        <f t="shared" si="245"/>
        <v>40908</v>
      </c>
    </row>
    <row r="15718" spans="1:2" x14ac:dyDescent="0.25">
      <c r="A15718" s="23" t="s">
        <v>351</v>
      </c>
      <c r="B15718" s="30">
        <f t="shared" si="245"/>
        <v>40908</v>
      </c>
    </row>
    <row r="15719" spans="1:2" x14ac:dyDescent="0.25">
      <c r="A15719" s="23" t="s">
        <v>351</v>
      </c>
      <c r="B15719" s="30">
        <f t="shared" si="245"/>
        <v>40908</v>
      </c>
    </row>
    <row r="15720" spans="1:2" x14ac:dyDescent="0.25">
      <c r="A15720" s="23" t="s">
        <v>351</v>
      </c>
      <c r="B15720" s="30">
        <f t="shared" si="245"/>
        <v>40908</v>
      </c>
    </row>
    <row r="15721" spans="1:2" x14ac:dyDescent="0.25">
      <c r="A15721" s="23" t="s">
        <v>351</v>
      </c>
      <c r="B15721" s="30">
        <f t="shared" si="245"/>
        <v>40908</v>
      </c>
    </row>
    <row r="15722" spans="1:2" x14ac:dyDescent="0.25">
      <c r="A15722" s="23" t="s">
        <v>351</v>
      </c>
      <c r="B15722" s="30">
        <f t="shared" si="245"/>
        <v>40908</v>
      </c>
    </row>
    <row r="15723" spans="1:2" x14ac:dyDescent="0.25">
      <c r="A15723" s="23" t="s">
        <v>351</v>
      </c>
      <c r="B15723" s="30">
        <f t="shared" si="245"/>
        <v>40908</v>
      </c>
    </row>
    <row r="15724" spans="1:2" x14ac:dyDescent="0.25">
      <c r="A15724" s="23" t="s">
        <v>351</v>
      </c>
      <c r="B15724" s="30">
        <f t="shared" si="245"/>
        <v>40908</v>
      </c>
    </row>
    <row r="15725" spans="1:2" x14ac:dyDescent="0.25">
      <c r="A15725" s="23" t="s">
        <v>351</v>
      </c>
      <c r="B15725" s="30">
        <f t="shared" si="245"/>
        <v>40908</v>
      </c>
    </row>
    <row r="15726" spans="1:2" x14ac:dyDescent="0.25">
      <c r="A15726" s="23" t="s">
        <v>351</v>
      </c>
      <c r="B15726" s="30">
        <f t="shared" si="245"/>
        <v>40908</v>
      </c>
    </row>
    <row r="15727" spans="1:2" x14ac:dyDescent="0.25">
      <c r="A15727" s="23" t="s">
        <v>351</v>
      </c>
      <c r="B15727" s="30">
        <f t="shared" si="245"/>
        <v>40908</v>
      </c>
    </row>
    <row r="15728" spans="1:2" x14ac:dyDescent="0.25">
      <c r="A15728" s="23" t="s">
        <v>351</v>
      </c>
      <c r="B15728" s="30">
        <f t="shared" si="245"/>
        <v>40908</v>
      </c>
    </row>
    <row r="15729" spans="1:2" x14ac:dyDescent="0.25">
      <c r="A15729" s="23" t="s">
        <v>351</v>
      </c>
      <c r="B15729" s="30">
        <f t="shared" si="245"/>
        <v>40908</v>
      </c>
    </row>
    <row r="15730" spans="1:2" x14ac:dyDescent="0.25">
      <c r="A15730" s="23" t="s">
        <v>351</v>
      </c>
      <c r="B15730" s="30">
        <f t="shared" si="245"/>
        <v>40908</v>
      </c>
    </row>
    <row r="15731" spans="1:2" x14ac:dyDescent="0.25">
      <c r="A15731" s="23" t="s">
        <v>351</v>
      </c>
      <c r="B15731" s="30">
        <f t="shared" si="245"/>
        <v>40908</v>
      </c>
    </row>
    <row r="15732" spans="1:2" x14ac:dyDescent="0.25">
      <c r="A15732" s="23" t="s">
        <v>351</v>
      </c>
      <c r="B15732" s="30">
        <f t="shared" si="245"/>
        <v>40908</v>
      </c>
    </row>
    <row r="15733" spans="1:2" x14ac:dyDescent="0.25">
      <c r="A15733" s="23" t="s">
        <v>351</v>
      </c>
      <c r="B15733" s="30">
        <f t="shared" si="245"/>
        <v>40908</v>
      </c>
    </row>
    <row r="15734" spans="1:2" x14ac:dyDescent="0.25">
      <c r="A15734" s="23" t="s">
        <v>351</v>
      </c>
      <c r="B15734" s="30">
        <f t="shared" si="245"/>
        <v>40908</v>
      </c>
    </row>
    <row r="15735" spans="1:2" x14ac:dyDescent="0.25">
      <c r="A15735" s="23" t="s">
        <v>351</v>
      </c>
      <c r="B15735" s="30">
        <f t="shared" si="245"/>
        <v>40908</v>
      </c>
    </row>
    <row r="15736" spans="1:2" x14ac:dyDescent="0.25">
      <c r="A15736" s="23" t="s">
        <v>351</v>
      </c>
      <c r="B15736" s="30">
        <f t="shared" si="245"/>
        <v>40908</v>
      </c>
    </row>
    <row r="15737" spans="1:2" x14ac:dyDescent="0.25">
      <c r="A15737" s="23" t="s">
        <v>351</v>
      </c>
      <c r="B15737" s="30">
        <f t="shared" si="245"/>
        <v>40908</v>
      </c>
    </row>
    <row r="15738" spans="1:2" x14ac:dyDescent="0.25">
      <c r="A15738" s="23" t="s">
        <v>351</v>
      </c>
      <c r="B15738" s="30">
        <f t="shared" si="245"/>
        <v>40908</v>
      </c>
    </row>
    <row r="15739" spans="1:2" x14ac:dyDescent="0.25">
      <c r="A15739" s="23" t="s">
        <v>351</v>
      </c>
      <c r="B15739" s="30">
        <f t="shared" si="245"/>
        <v>40908</v>
      </c>
    </row>
    <row r="15740" spans="1:2" x14ac:dyDescent="0.25">
      <c r="A15740" s="23" t="s">
        <v>351</v>
      </c>
      <c r="B15740" s="30">
        <f t="shared" si="245"/>
        <v>40908</v>
      </c>
    </row>
    <row r="15741" spans="1:2" x14ac:dyDescent="0.25">
      <c r="A15741" s="23" t="s">
        <v>351</v>
      </c>
      <c r="B15741" s="30">
        <f t="shared" si="245"/>
        <v>40908</v>
      </c>
    </row>
    <row r="15742" spans="1:2" x14ac:dyDescent="0.25">
      <c r="A15742" s="23" t="s">
        <v>351</v>
      </c>
      <c r="B15742" s="30">
        <f t="shared" si="245"/>
        <v>40908</v>
      </c>
    </row>
    <row r="15743" spans="1:2" x14ac:dyDescent="0.25">
      <c r="A15743" s="23" t="s">
        <v>351</v>
      </c>
      <c r="B15743" s="30">
        <f t="shared" si="245"/>
        <v>40908</v>
      </c>
    </row>
    <row r="15744" spans="1:2" x14ac:dyDescent="0.25">
      <c r="A15744" s="23" t="s">
        <v>351</v>
      </c>
      <c r="B15744" s="30">
        <f t="shared" si="245"/>
        <v>40908</v>
      </c>
    </row>
    <row r="15745" spans="1:2" x14ac:dyDescent="0.25">
      <c r="A15745" s="23" t="s">
        <v>351</v>
      </c>
      <c r="B15745" s="30">
        <f t="shared" si="245"/>
        <v>40908</v>
      </c>
    </row>
    <row r="15746" spans="1:2" x14ac:dyDescent="0.25">
      <c r="A15746" s="23" t="s">
        <v>351</v>
      </c>
      <c r="B15746" s="30">
        <f t="shared" si="245"/>
        <v>40908</v>
      </c>
    </row>
    <row r="15747" spans="1:2" x14ac:dyDescent="0.25">
      <c r="A15747" s="23" t="s">
        <v>351</v>
      </c>
      <c r="B15747" s="30">
        <f t="shared" ref="B15747:B15810" si="246">DATEVALUE(SUBSTITUTE(A15747,".","-"))</f>
        <v>40908</v>
      </c>
    </row>
    <row r="15748" spans="1:2" x14ac:dyDescent="0.25">
      <c r="A15748" s="23" t="s">
        <v>351</v>
      </c>
      <c r="B15748" s="30">
        <f t="shared" si="246"/>
        <v>40908</v>
      </c>
    </row>
    <row r="15749" spans="1:2" x14ac:dyDescent="0.25">
      <c r="A15749" s="23" t="s">
        <v>351</v>
      </c>
      <c r="B15749" s="30">
        <f t="shared" si="246"/>
        <v>40908</v>
      </c>
    </row>
    <row r="15750" spans="1:2" x14ac:dyDescent="0.25">
      <c r="A15750" s="23" t="s">
        <v>351</v>
      </c>
      <c r="B15750" s="30">
        <f t="shared" si="246"/>
        <v>40908</v>
      </c>
    </row>
    <row r="15751" spans="1:2" x14ac:dyDescent="0.25">
      <c r="A15751" s="23" t="s">
        <v>351</v>
      </c>
      <c r="B15751" s="30">
        <f t="shared" si="246"/>
        <v>40908</v>
      </c>
    </row>
    <row r="15752" spans="1:2" x14ac:dyDescent="0.25">
      <c r="A15752" s="23" t="s">
        <v>351</v>
      </c>
      <c r="B15752" s="30">
        <f t="shared" si="246"/>
        <v>40908</v>
      </c>
    </row>
    <row r="15753" spans="1:2" x14ac:dyDescent="0.25">
      <c r="A15753" s="23" t="s">
        <v>351</v>
      </c>
      <c r="B15753" s="30">
        <f t="shared" si="246"/>
        <v>40908</v>
      </c>
    </row>
    <row r="15754" spans="1:2" x14ac:dyDescent="0.25">
      <c r="A15754" s="23" t="s">
        <v>351</v>
      </c>
      <c r="B15754" s="30">
        <f t="shared" si="246"/>
        <v>40908</v>
      </c>
    </row>
    <row r="15755" spans="1:2" x14ac:dyDescent="0.25">
      <c r="A15755" s="23" t="s">
        <v>351</v>
      </c>
      <c r="B15755" s="30">
        <f t="shared" si="246"/>
        <v>40908</v>
      </c>
    </row>
    <row r="15756" spans="1:2" x14ac:dyDescent="0.25">
      <c r="A15756" s="23" t="s">
        <v>351</v>
      </c>
      <c r="B15756" s="30">
        <f t="shared" si="246"/>
        <v>40908</v>
      </c>
    </row>
    <row r="15757" spans="1:2" x14ac:dyDescent="0.25">
      <c r="A15757" s="23" t="s">
        <v>351</v>
      </c>
      <c r="B15757" s="30">
        <f t="shared" si="246"/>
        <v>40908</v>
      </c>
    </row>
    <row r="15758" spans="1:2" x14ac:dyDescent="0.25">
      <c r="A15758" s="23" t="s">
        <v>351</v>
      </c>
      <c r="B15758" s="30">
        <f t="shared" si="246"/>
        <v>40908</v>
      </c>
    </row>
    <row r="15759" spans="1:2" x14ac:dyDescent="0.25">
      <c r="A15759" s="23" t="s">
        <v>351</v>
      </c>
      <c r="B15759" s="30">
        <f t="shared" si="246"/>
        <v>40908</v>
      </c>
    </row>
    <row r="15760" spans="1:2" x14ac:dyDescent="0.25">
      <c r="A15760" s="23" t="s">
        <v>351</v>
      </c>
      <c r="B15760" s="30">
        <f t="shared" si="246"/>
        <v>40908</v>
      </c>
    </row>
    <row r="15761" spans="1:2" x14ac:dyDescent="0.25">
      <c r="A15761" s="23" t="s">
        <v>351</v>
      </c>
      <c r="B15761" s="30">
        <f t="shared" si="246"/>
        <v>40908</v>
      </c>
    </row>
    <row r="15762" spans="1:2" x14ac:dyDescent="0.25">
      <c r="A15762" s="23" t="s">
        <v>351</v>
      </c>
      <c r="B15762" s="30">
        <f t="shared" si="246"/>
        <v>40908</v>
      </c>
    </row>
    <row r="15763" spans="1:2" x14ac:dyDescent="0.25">
      <c r="A15763" s="23" t="s">
        <v>351</v>
      </c>
      <c r="B15763" s="30">
        <f t="shared" si="246"/>
        <v>40908</v>
      </c>
    </row>
    <row r="15764" spans="1:2" x14ac:dyDescent="0.25">
      <c r="A15764" s="23" t="s">
        <v>351</v>
      </c>
      <c r="B15764" s="30">
        <f t="shared" si="246"/>
        <v>40908</v>
      </c>
    </row>
    <row r="15765" spans="1:2" x14ac:dyDescent="0.25">
      <c r="A15765" s="23" t="s">
        <v>351</v>
      </c>
      <c r="B15765" s="30">
        <f t="shared" si="246"/>
        <v>40908</v>
      </c>
    </row>
    <row r="15766" spans="1:2" x14ac:dyDescent="0.25">
      <c r="A15766" s="23" t="s">
        <v>351</v>
      </c>
      <c r="B15766" s="30">
        <f t="shared" si="246"/>
        <v>40908</v>
      </c>
    </row>
    <row r="15767" spans="1:2" x14ac:dyDescent="0.25">
      <c r="A15767" s="23" t="s">
        <v>351</v>
      </c>
      <c r="B15767" s="30">
        <f t="shared" si="246"/>
        <v>40908</v>
      </c>
    </row>
    <row r="15768" spans="1:2" x14ac:dyDescent="0.25">
      <c r="A15768" s="23" t="s">
        <v>351</v>
      </c>
      <c r="B15768" s="30">
        <f t="shared" si="246"/>
        <v>40908</v>
      </c>
    </row>
    <row r="15769" spans="1:2" x14ac:dyDescent="0.25">
      <c r="A15769" s="23" t="s">
        <v>351</v>
      </c>
      <c r="B15769" s="30">
        <f t="shared" si="246"/>
        <v>40908</v>
      </c>
    </row>
    <row r="15770" spans="1:2" x14ac:dyDescent="0.25">
      <c r="A15770" s="23" t="s">
        <v>351</v>
      </c>
      <c r="B15770" s="30">
        <f t="shared" si="246"/>
        <v>40908</v>
      </c>
    </row>
    <row r="15771" spans="1:2" x14ac:dyDescent="0.25">
      <c r="A15771" s="23" t="s">
        <v>351</v>
      </c>
      <c r="B15771" s="30">
        <f t="shared" si="246"/>
        <v>40908</v>
      </c>
    </row>
    <row r="15772" spans="1:2" x14ac:dyDescent="0.25">
      <c r="A15772" s="23" t="s">
        <v>352</v>
      </c>
      <c r="B15772" s="30">
        <f t="shared" si="246"/>
        <v>40877</v>
      </c>
    </row>
    <row r="15773" spans="1:2" x14ac:dyDescent="0.25">
      <c r="A15773" s="23" t="s">
        <v>352</v>
      </c>
      <c r="B15773" s="30">
        <f t="shared" si="246"/>
        <v>40877</v>
      </c>
    </row>
    <row r="15774" spans="1:2" x14ac:dyDescent="0.25">
      <c r="A15774" s="23" t="s">
        <v>352</v>
      </c>
      <c r="B15774" s="30">
        <f t="shared" si="246"/>
        <v>40877</v>
      </c>
    </row>
    <row r="15775" spans="1:2" x14ac:dyDescent="0.25">
      <c r="A15775" s="23" t="s">
        <v>352</v>
      </c>
      <c r="B15775" s="30">
        <f t="shared" si="246"/>
        <v>40877</v>
      </c>
    </row>
    <row r="15776" spans="1:2" x14ac:dyDescent="0.25">
      <c r="A15776" s="23" t="s">
        <v>352</v>
      </c>
      <c r="B15776" s="30">
        <f t="shared" si="246"/>
        <v>40877</v>
      </c>
    </row>
    <row r="15777" spans="1:2" x14ac:dyDescent="0.25">
      <c r="A15777" s="23" t="s">
        <v>352</v>
      </c>
      <c r="B15777" s="30">
        <f t="shared" si="246"/>
        <v>40877</v>
      </c>
    </row>
    <row r="15778" spans="1:2" x14ac:dyDescent="0.25">
      <c r="A15778" s="23" t="s">
        <v>352</v>
      </c>
      <c r="B15778" s="30">
        <f t="shared" si="246"/>
        <v>40877</v>
      </c>
    </row>
    <row r="15779" spans="1:2" x14ac:dyDescent="0.25">
      <c r="A15779" s="23" t="s">
        <v>352</v>
      </c>
      <c r="B15779" s="30">
        <f t="shared" si="246"/>
        <v>40877</v>
      </c>
    </row>
    <row r="15780" spans="1:2" x14ac:dyDescent="0.25">
      <c r="A15780" s="23" t="s">
        <v>352</v>
      </c>
      <c r="B15780" s="30">
        <f t="shared" si="246"/>
        <v>40877</v>
      </c>
    </row>
    <row r="15781" spans="1:2" x14ac:dyDescent="0.25">
      <c r="A15781" s="23" t="s">
        <v>352</v>
      </c>
      <c r="B15781" s="30">
        <f t="shared" si="246"/>
        <v>40877</v>
      </c>
    </row>
    <row r="15782" spans="1:2" x14ac:dyDescent="0.25">
      <c r="A15782" s="23" t="s">
        <v>352</v>
      </c>
      <c r="B15782" s="30">
        <f t="shared" si="246"/>
        <v>40877</v>
      </c>
    </row>
    <row r="15783" spans="1:2" x14ac:dyDescent="0.25">
      <c r="A15783" s="23" t="s">
        <v>352</v>
      </c>
      <c r="B15783" s="30">
        <f t="shared" si="246"/>
        <v>40877</v>
      </c>
    </row>
    <row r="15784" spans="1:2" x14ac:dyDescent="0.25">
      <c r="A15784" s="23" t="s">
        <v>352</v>
      </c>
      <c r="B15784" s="30">
        <f t="shared" si="246"/>
        <v>40877</v>
      </c>
    </row>
    <row r="15785" spans="1:2" x14ac:dyDescent="0.25">
      <c r="A15785" s="23" t="s">
        <v>352</v>
      </c>
      <c r="B15785" s="30">
        <f t="shared" si="246"/>
        <v>40877</v>
      </c>
    </row>
    <row r="15786" spans="1:2" x14ac:dyDescent="0.25">
      <c r="A15786" s="23" t="s">
        <v>352</v>
      </c>
      <c r="B15786" s="30">
        <f t="shared" si="246"/>
        <v>40877</v>
      </c>
    </row>
    <row r="15787" spans="1:2" x14ac:dyDescent="0.25">
      <c r="A15787" s="23" t="s">
        <v>352</v>
      </c>
      <c r="B15787" s="30">
        <f t="shared" si="246"/>
        <v>40877</v>
      </c>
    </row>
    <row r="15788" spans="1:2" x14ac:dyDescent="0.25">
      <c r="A15788" s="23" t="s">
        <v>352</v>
      </c>
      <c r="B15788" s="30">
        <f t="shared" si="246"/>
        <v>40877</v>
      </c>
    </row>
    <row r="15789" spans="1:2" x14ac:dyDescent="0.25">
      <c r="A15789" s="23" t="s">
        <v>352</v>
      </c>
      <c r="B15789" s="30">
        <f t="shared" si="246"/>
        <v>40877</v>
      </c>
    </row>
    <row r="15790" spans="1:2" x14ac:dyDescent="0.25">
      <c r="A15790" s="23" t="s">
        <v>352</v>
      </c>
      <c r="B15790" s="30">
        <f t="shared" si="246"/>
        <v>40877</v>
      </c>
    </row>
    <row r="15791" spans="1:2" x14ac:dyDescent="0.25">
      <c r="A15791" s="23" t="s">
        <v>352</v>
      </c>
      <c r="B15791" s="30">
        <f t="shared" si="246"/>
        <v>40877</v>
      </c>
    </row>
    <row r="15792" spans="1:2" x14ac:dyDescent="0.25">
      <c r="A15792" s="23" t="s">
        <v>352</v>
      </c>
      <c r="B15792" s="30">
        <f t="shared" si="246"/>
        <v>40877</v>
      </c>
    </row>
    <row r="15793" spans="1:2" x14ac:dyDescent="0.25">
      <c r="A15793" s="23" t="s">
        <v>352</v>
      </c>
      <c r="B15793" s="30">
        <f t="shared" si="246"/>
        <v>40877</v>
      </c>
    </row>
    <row r="15794" spans="1:2" x14ac:dyDescent="0.25">
      <c r="A15794" s="23" t="s">
        <v>352</v>
      </c>
      <c r="B15794" s="30">
        <f t="shared" si="246"/>
        <v>40877</v>
      </c>
    </row>
    <row r="15795" spans="1:2" x14ac:dyDescent="0.25">
      <c r="A15795" s="23" t="s">
        <v>352</v>
      </c>
      <c r="B15795" s="30">
        <f t="shared" si="246"/>
        <v>40877</v>
      </c>
    </row>
    <row r="15796" spans="1:2" x14ac:dyDescent="0.25">
      <c r="A15796" s="23" t="s">
        <v>352</v>
      </c>
      <c r="B15796" s="30">
        <f t="shared" si="246"/>
        <v>40877</v>
      </c>
    </row>
    <row r="15797" spans="1:2" x14ac:dyDescent="0.25">
      <c r="A15797" s="23" t="s">
        <v>352</v>
      </c>
      <c r="B15797" s="30">
        <f t="shared" si="246"/>
        <v>40877</v>
      </c>
    </row>
    <row r="15798" spans="1:2" x14ac:dyDescent="0.25">
      <c r="A15798" s="23" t="s">
        <v>352</v>
      </c>
      <c r="B15798" s="30">
        <f t="shared" si="246"/>
        <v>40877</v>
      </c>
    </row>
    <row r="15799" spans="1:2" x14ac:dyDescent="0.25">
      <c r="A15799" s="23" t="s">
        <v>352</v>
      </c>
      <c r="B15799" s="30">
        <f t="shared" si="246"/>
        <v>40877</v>
      </c>
    </row>
    <row r="15800" spans="1:2" x14ac:dyDescent="0.25">
      <c r="A15800" s="23" t="s">
        <v>352</v>
      </c>
      <c r="B15800" s="30">
        <f t="shared" si="246"/>
        <v>40877</v>
      </c>
    </row>
    <row r="15801" spans="1:2" x14ac:dyDescent="0.25">
      <c r="A15801" s="23" t="s">
        <v>352</v>
      </c>
      <c r="B15801" s="30">
        <f t="shared" si="246"/>
        <v>40877</v>
      </c>
    </row>
    <row r="15802" spans="1:2" x14ac:dyDescent="0.25">
      <c r="A15802" s="23" t="s">
        <v>352</v>
      </c>
      <c r="B15802" s="30">
        <f t="shared" si="246"/>
        <v>40877</v>
      </c>
    </row>
    <row r="15803" spans="1:2" x14ac:dyDescent="0.25">
      <c r="A15803" s="23" t="s">
        <v>352</v>
      </c>
      <c r="B15803" s="30">
        <f t="shared" si="246"/>
        <v>40877</v>
      </c>
    </row>
    <row r="15804" spans="1:2" x14ac:dyDescent="0.25">
      <c r="A15804" s="23" t="s">
        <v>352</v>
      </c>
      <c r="B15804" s="30">
        <f t="shared" si="246"/>
        <v>40877</v>
      </c>
    </row>
    <row r="15805" spans="1:2" x14ac:dyDescent="0.25">
      <c r="A15805" s="23" t="s">
        <v>352</v>
      </c>
      <c r="B15805" s="30">
        <f t="shared" si="246"/>
        <v>40877</v>
      </c>
    </row>
    <row r="15806" spans="1:2" x14ac:dyDescent="0.25">
      <c r="A15806" s="23" t="s">
        <v>353</v>
      </c>
      <c r="B15806" s="30">
        <f t="shared" si="246"/>
        <v>40939</v>
      </c>
    </row>
    <row r="15807" spans="1:2" x14ac:dyDescent="0.25">
      <c r="A15807" s="23" t="s">
        <v>353</v>
      </c>
      <c r="B15807" s="30">
        <f t="shared" si="246"/>
        <v>40939</v>
      </c>
    </row>
    <row r="15808" spans="1:2" x14ac:dyDescent="0.25">
      <c r="A15808" s="23" t="s">
        <v>353</v>
      </c>
      <c r="B15808" s="30">
        <f t="shared" si="246"/>
        <v>40939</v>
      </c>
    </row>
    <row r="15809" spans="1:2" x14ac:dyDescent="0.25">
      <c r="A15809" s="23" t="s">
        <v>353</v>
      </c>
      <c r="B15809" s="30">
        <f t="shared" si="246"/>
        <v>40939</v>
      </c>
    </row>
    <row r="15810" spans="1:2" x14ac:dyDescent="0.25">
      <c r="A15810" s="23" t="s">
        <v>353</v>
      </c>
      <c r="B15810" s="30">
        <f t="shared" si="246"/>
        <v>40939</v>
      </c>
    </row>
    <row r="15811" spans="1:2" x14ac:dyDescent="0.25">
      <c r="A15811" s="23" t="s">
        <v>353</v>
      </c>
      <c r="B15811" s="30">
        <f t="shared" ref="B15811:B15874" si="247">DATEVALUE(SUBSTITUTE(A15811,".","-"))</f>
        <v>40939</v>
      </c>
    </row>
    <row r="15812" spans="1:2" x14ac:dyDescent="0.25">
      <c r="A15812" s="23" t="s">
        <v>353</v>
      </c>
      <c r="B15812" s="30">
        <f t="shared" si="247"/>
        <v>40939</v>
      </c>
    </row>
    <row r="15813" spans="1:2" x14ac:dyDescent="0.25">
      <c r="A15813" s="23" t="s">
        <v>353</v>
      </c>
      <c r="B15813" s="30">
        <f t="shared" si="247"/>
        <v>40939</v>
      </c>
    </row>
    <row r="15814" spans="1:2" x14ac:dyDescent="0.25">
      <c r="A15814" s="23" t="s">
        <v>353</v>
      </c>
      <c r="B15814" s="30">
        <f t="shared" si="247"/>
        <v>40939</v>
      </c>
    </row>
    <row r="15815" spans="1:2" x14ac:dyDescent="0.25">
      <c r="A15815" s="23" t="s">
        <v>353</v>
      </c>
      <c r="B15815" s="30">
        <f t="shared" si="247"/>
        <v>40939</v>
      </c>
    </row>
    <row r="15816" spans="1:2" x14ac:dyDescent="0.25">
      <c r="A15816" s="23" t="s">
        <v>353</v>
      </c>
      <c r="B15816" s="30">
        <f t="shared" si="247"/>
        <v>40939</v>
      </c>
    </row>
    <row r="15817" spans="1:2" x14ac:dyDescent="0.25">
      <c r="A15817" s="23" t="s">
        <v>353</v>
      </c>
      <c r="B15817" s="30">
        <f t="shared" si="247"/>
        <v>40939</v>
      </c>
    </row>
    <row r="15818" spans="1:2" x14ac:dyDescent="0.25">
      <c r="A15818" s="23" t="s">
        <v>353</v>
      </c>
      <c r="B15818" s="30">
        <f t="shared" si="247"/>
        <v>40939</v>
      </c>
    </row>
    <row r="15819" spans="1:2" x14ac:dyDescent="0.25">
      <c r="A15819" s="23" t="s">
        <v>353</v>
      </c>
      <c r="B15819" s="30">
        <f t="shared" si="247"/>
        <v>40939</v>
      </c>
    </row>
    <row r="15820" spans="1:2" x14ac:dyDescent="0.25">
      <c r="A15820" s="23" t="s">
        <v>353</v>
      </c>
      <c r="B15820" s="30">
        <f t="shared" si="247"/>
        <v>40939</v>
      </c>
    </row>
    <row r="15821" spans="1:2" x14ac:dyDescent="0.25">
      <c r="A15821" s="23" t="s">
        <v>353</v>
      </c>
      <c r="B15821" s="30">
        <f t="shared" si="247"/>
        <v>40939</v>
      </c>
    </row>
    <row r="15822" spans="1:2" x14ac:dyDescent="0.25">
      <c r="A15822" s="23" t="s">
        <v>353</v>
      </c>
      <c r="B15822" s="30">
        <f t="shared" si="247"/>
        <v>40939</v>
      </c>
    </row>
    <row r="15823" spans="1:2" x14ac:dyDescent="0.25">
      <c r="A15823" s="23" t="s">
        <v>353</v>
      </c>
      <c r="B15823" s="30">
        <f t="shared" si="247"/>
        <v>40939</v>
      </c>
    </row>
    <row r="15824" spans="1:2" x14ac:dyDescent="0.25">
      <c r="A15824" s="23" t="s">
        <v>353</v>
      </c>
      <c r="B15824" s="30">
        <f t="shared" si="247"/>
        <v>40939</v>
      </c>
    </row>
    <row r="15825" spans="1:2" x14ac:dyDescent="0.25">
      <c r="A15825" s="23" t="s">
        <v>353</v>
      </c>
      <c r="B15825" s="30">
        <f t="shared" si="247"/>
        <v>40939</v>
      </c>
    </row>
    <row r="15826" spans="1:2" x14ac:dyDescent="0.25">
      <c r="A15826" s="23" t="s">
        <v>353</v>
      </c>
      <c r="B15826" s="30">
        <f t="shared" si="247"/>
        <v>40939</v>
      </c>
    </row>
    <row r="15827" spans="1:2" x14ac:dyDescent="0.25">
      <c r="A15827" s="23" t="s">
        <v>353</v>
      </c>
      <c r="B15827" s="30">
        <f t="shared" si="247"/>
        <v>40939</v>
      </c>
    </row>
    <row r="15828" spans="1:2" x14ac:dyDescent="0.25">
      <c r="A15828" s="23" t="s">
        <v>353</v>
      </c>
      <c r="B15828" s="30">
        <f t="shared" si="247"/>
        <v>40939</v>
      </c>
    </row>
    <row r="15829" spans="1:2" x14ac:dyDescent="0.25">
      <c r="A15829" s="23" t="s">
        <v>353</v>
      </c>
      <c r="B15829" s="30">
        <f t="shared" si="247"/>
        <v>40939</v>
      </c>
    </row>
    <row r="15830" spans="1:2" x14ac:dyDescent="0.25">
      <c r="A15830" s="23" t="s">
        <v>353</v>
      </c>
      <c r="B15830" s="30">
        <f t="shared" si="247"/>
        <v>40939</v>
      </c>
    </row>
    <row r="15831" spans="1:2" x14ac:dyDescent="0.25">
      <c r="A15831" s="23" t="s">
        <v>353</v>
      </c>
      <c r="B15831" s="30">
        <f t="shared" si="247"/>
        <v>40939</v>
      </c>
    </row>
    <row r="15832" spans="1:2" x14ac:dyDescent="0.25">
      <c r="A15832" s="23" t="s">
        <v>353</v>
      </c>
      <c r="B15832" s="30">
        <f t="shared" si="247"/>
        <v>40939</v>
      </c>
    </row>
    <row r="15833" spans="1:2" x14ac:dyDescent="0.25">
      <c r="A15833" s="23" t="s">
        <v>353</v>
      </c>
      <c r="B15833" s="30">
        <f t="shared" si="247"/>
        <v>40939</v>
      </c>
    </row>
    <row r="15834" spans="1:2" x14ac:dyDescent="0.25">
      <c r="A15834" s="23" t="s">
        <v>353</v>
      </c>
      <c r="B15834" s="30">
        <f t="shared" si="247"/>
        <v>40939</v>
      </c>
    </row>
    <row r="15835" spans="1:2" x14ac:dyDescent="0.25">
      <c r="A15835" s="23" t="s">
        <v>353</v>
      </c>
      <c r="B15835" s="30">
        <f t="shared" si="247"/>
        <v>40939</v>
      </c>
    </row>
    <row r="15836" spans="1:2" x14ac:dyDescent="0.25">
      <c r="A15836" s="23" t="s">
        <v>353</v>
      </c>
      <c r="B15836" s="30">
        <f t="shared" si="247"/>
        <v>40939</v>
      </c>
    </row>
    <row r="15837" spans="1:2" x14ac:dyDescent="0.25">
      <c r="A15837" s="23" t="s">
        <v>353</v>
      </c>
      <c r="B15837" s="30">
        <f t="shared" si="247"/>
        <v>40939</v>
      </c>
    </row>
    <row r="15838" spans="1:2" x14ac:dyDescent="0.25">
      <c r="A15838" s="23" t="s">
        <v>353</v>
      </c>
      <c r="B15838" s="30">
        <f t="shared" si="247"/>
        <v>40939</v>
      </c>
    </row>
    <row r="15839" spans="1:2" x14ac:dyDescent="0.25">
      <c r="A15839" s="23" t="s">
        <v>353</v>
      </c>
      <c r="B15839" s="30">
        <f t="shared" si="247"/>
        <v>40939</v>
      </c>
    </row>
    <row r="15840" spans="1:2" x14ac:dyDescent="0.25">
      <c r="A15840" s="23" t="s">
        <v>353</v>
      </c>
      <c r="B15840" s="30">
        <f t="shared" si="247"/>
        <v>40939</v>
      </c>
    </row>
    <row r="15841" spans="1:2" x14ac:dyDescent="0.25">
      <c r="A15841" s="23" t="s">
        <v>353</v>
      </c>
      <c r="B15841" s="30">
        <f t="shared" si="247"/>
        <v>40939</v>
      </c>
    </row>
    <row r="15842" spans="1:2" x14ac:dyDescent="0.25">
      <c r="A15842" s="23" t="s">
        <v>353</v>
      </c>
      <c r="B15842" s="30">
        <f t="shared" si="247"/>
        <v>40939</v>
      </c>
    </row>
    <row r="15843" spans="1:2" x14ac:dyDescent="0.25">
      <c r="A15843" s="23" t="s">
        <v>353</v>
      </c>
      <c r="B15843" s="30">
        <f t="shared" si="247"/>
        <v>40939</v>
      </c>
    </row>
    <row r="15844" spans="1:2" x14ac:dyDescent="0.25">
      <c r="A15844" s="23" t="s">
        <v>353</v>
      </c>
      <c r="B15844" s="30">
        <f t="shared" si="247"/>
        <v>40939</v>
      </c>
    </row>
    <row r="15845" spans="1:2" x14ac:dyDescent="0.25">
      <c r="A15845" s="23" t="s">
        <v>353</v>
      </c>
      <c r="B15845" s="30">
        <f t="shared" si="247"/>
        <v>40939</v>
      </c>
    </row>
    <row r="15846" spans="1:2" x14ac:dyDescent="0.25">
      <c r="A15846" s="23" t="s">
        <v>353</v>
      </c>
      <c r="B15846" s="30">
        <f t="shared" si="247"/>
        <v>40939</v>
      </c>
    </row>
    <row r="15847" spans="1:2" x14ac:dyDescent="0.25">
      <c r="A15847" s="23" t="s">
        <v>353</v>
      </c>
      <c r="B15847" s="30">
        <f t="shared" si="247"/>
        <v>40939</v>
      </c>
    </row>
    <row r="15848" spans="1:2" x14ac:dyDescent="0.25">
      <c r="A15848" s="23" t="s">
        <v>353</v>
      </c>
      <c r="B15848" s="30">
        <f t="shared" si="247"/>
        <v>40939</v>
      </c>
    </row>
    <row r="15849" spans="1:2" x14ac:dyDescent="0.25">
      <c r="A15849" s="23" t="s">
        <v>353</v>
      </c>
      <c r="B15849" s="30">
        <f t="shared" si="247"/>
        <v>40939</v>
      </c>
    </row>
    <row r="15850" spans="1:2" x14ac:dyDescent="0.25">
      <c r="A15850" s="23" t="s">
        <v>353</v>
      </c>
      <c r="B15850" s="30">
        <f t="shared" si="247"/>
        <v>40939</v>
      </c>
    </row>
    <row r="15851" spans="1:2" x14ac:dyDescent="0.25">
      <c r="A15851" s="23" t="s">
        <v>353</v>
      </c>
      <c r="B15851" s="30">
        <f t="shared" si="247"/>
        <v>40939</v>
      </c>
    </row>
    <row r="15852" spans="1:2" x14ac:dyDescent="0.25">
      <c r="A15852" s="23" t="s">
        <v>353</v>
      </c>
      <c r="B15852" s="30">
        <f t="shared" si="247"/>
        <v>40939</v>
      </c>
    </row>
    <row r="15853" spans="1:2" x14ac:dyDescent="0.25">
      <c r="A15853" s="23" t="s">
        <v>353</v>
      </c>
      <c r="B15853" s="30">
        <f t="shared" si="247"/>
        <v>40939</v>
      </c>
    </row>
    <row r="15854" spans="1:2" x14ac:dyDescent="0.25">
      <c r="A15854" s="23" t="s">
        <v>353</v>
      </c>
      <c r="B15854" s="30">
        <f t="shared" si="247"/>
        <v>40939</v>
      </c>
    </row>
    <row r="15855" spans="1:2" x14ac:dyDescent="0.25">
      <c r="A15855" s="23" t="s">
        <v>353</v>
      </c>
      <c r="B15855" s="30">
        <f t="shared" si="247"/>
        <v>40939</v>
      </c>
    </row>
    <row r="15856" spans="1:2" x14ac:dyDescent="0.25">
      <c r="A15856" s="23" t="s">
        <v>353</v>
      </c>
      <c r="B15856" s="30">
        <f t="shared" si="247"/>
        <v>40939</v>
      </c>
    </row>
    <row r="15857" spans="1:2" x14ac:dyDescent="0.25">
      <c r="A15857" s="23" t="s">
        <v>353</v>
      </c>
      <c r="B15857" s="30">
        <f t="shared" si="247"/>
        <v>40939</v>
      </c>
    </row>
    <row r="15858" spans="1:2" x14ac:dyDescent="0.25">
      <c r="A15858" s="23" t="s">
        <v>353</v>
      </c>
      <c r="B15858" s="30">
        <f t="shared" si="247"/>
        <v>40939</v>
      </c>
    </row>
    <row r="15859" spans="1:2" x14ac:dyDescent="0.25">
      <c r="A15859" s="23" t="s">
        <v>353</v>
      </c>
      <c r="B15859" s="30">
        <f t="shared" si="247"/>
        <v>40939</v>
      </c>
    </row>
    <row r="15860" spans="1:2" x14ac:dyDescent="0.25">
      <c r="A15860" s="23" t="s">
        <v>353</v>
      </c>
      <c r="B15860" s="30">
        <f t="shared" si="247"/>
        <v>40939</v>
      </c>
    </row>
    <row r="15861" spans="1:2" x14ac:dyDescent="0.25">
      <c r="A15861" s="23" t="s">
        <v>353</v>
      </c>
      <c r="B15861" s="30">
        <f t="shared" si="247"/>
        <v>40939</v>
      </c>
    </row>
    <row r="15862" spans="1:2" x14ac:dyDescent="0.25">
      <c r="A15862" s="23" t="s">
        <v>353</v>
      </c>
      <c r="B15862" s="30">
        <f t="shared" si="247"/>
        <v>40939</v>
      </c>
    </row>
    <row r="15863" spans="1:2" x14ac:dyDescent="0.25">
      <c r="A15863" s="23" t="s">
        <v>353</v>
      </c>
      <c r="B15863" s="30">
        <f t="shared" si="247"/>
        <v>40939</v>
      </c>
    </row>
    <row r="15864" spans="1:2" x14ac:dyDescent="0.25">
      <c r="A15864" s="23" t="s">
        <v>353</v>
      </c>
      <c r="B15864" s="30">
        <f t="shared" si="247"/>
        <v>40939</v>
      </c>
    </row>
    <row r="15865" spans="1:2" x14ac:dyDescent="0.25">
      <c r="A15865" s="23" t="s">
        <v>353</v>
      </c>
      <c r="B15865" s="30">
        <f t="shared" si="247"/>
        <v>40939</v>
      </c>
    </row>
    <row r="15866" spans="1:2" x14ac:dyDescent="0.25">
      <c r="A15866" s="23" t="s">
        <v>353</v>
      </c>
      <c r="B15866" s="30">
        <f t="shared" si="247"/>
        <v>40939</v>
      </c>
    </row>
    <row r="15867" spans="1:2" x14ac:dyDescent="0.25">
      <c r="A15867" s="23" t="s">
        <v>353</v>
      </c>
      <c r="B15867" s="30">
        <f t="shared" si="247"/>
        <v>40939</v>
      </c>
    </row>
    <row r="15868" spans="1:2" x14ac:dyDescent="0.25">
      <c r="A15868" s="23" t="s">
        <v>353</v>
      </c>
      <c r="B15868" s="30">
        <f t="shared" si="247"/>
        <v>40939</v>
      </c>
    </row>
    <row r="15869" spans="1:2" x14ac:dyDescent="0.25">
      <c r="A15869" s="23" t="s">
        <v>353</v>
      </c>
      <c r="B15869" s="30">
        <f t="shared" si="247"/>
        <v>40939</v>
      </c>
    </row>
    <row r="15870" spans="1:2" x14ac:dyDescent="0.25">
      <c r="A15870" s="23" t="s">
        <v>353</v>
      </c>
      <c r="B15870" s="30">
        <f t="shared" si="247"/>
        <v>40939</v>
      </c>
    </row>
    <row r="15871" spans="1:2" x14ac:dyDescent="0.25">
      <c r="A15871" s="23" t="s">
        <v>353</v>
      </c>
      <c r="B15871" s="30">
        <f t="shared" si="247"/>
        <v>40939</v>
      </c>
    </row>
    <row r="15872" spans="1:2" x14ac:dyDescent="0.25">
      <c r="A15872" s="23" t="s">
        <v>353</v>
      </c>
      <c r="B15872" s="30">
        <f t="shared" si="247"/>
        <v>40939</v>
      </c>
    </row>
    <row r="15873" spans="1:2" x14ac:dyDescent="0.25">
      <c r="A15873" s="23" t="s">
        <v>353</v>
      </c>
      <c r="B15873" s="30">
        <f t="shared" si="247"/>
        <v>40939</v>
      </c>
    </row>
    <row r="15874" spans="1:2" x14ac:dyDescent="0.25">
      <c r="A15874" s="23" t="s">
        <v>353</v>
      </c>
      <c r="B15874" s="30">
        <f t="shared" si="247"/>
        <v>40939</v>
      </c>
    </row>
    <row r="15875" spans="1:2" x14ac:dyDescent="0.25">
      <c r="A15875" s="23" t="s">
        <v>353</v>
      </c>
      <c r="B15875" s="30">
        <f t="shared" ref="B15875:B15938" si="248">DATEVALUE(SUBSTITUTE(A15875,".","-"))</f>
        <v>40939</v>
      </c>
    </row>
    <row r="15876" spans="1:2" x14ac:dyDescent="0.25">
      <c r="A15876" s="23" t="s">
        <v>353</v>
      </c>
      <c r="B15876" s="30">
        <f t="shared" si="248"/>
        <v>40939</v>
      </c>
    </row>
    <row r="15877" spans="1:2" x14ac:dyDescent="0.25">
      <c r="A15877" s="23" t="s">
        <v>353</v>
      </c>
      <c r="B15877" s="30">
        <f t="shared" si="248"/>
        <v>40939</v>
      </c>
    </row>
    <row r="15878" spans="1:2" x14ac:dyDescent="0.25">
      <c r="A15878" s="23" t="s">
        <v>353</v>
      </c>
      <c r="B15878" s="30">
        <f t="shared" si="248"/>
        <v>40939</v>
      </c>
    </row>
    <row r="15879" spans="1:2" x14ac:dyDescent="0.25">
      <c r="A15879" s="23" t="s">
        <v>353</v>
      </c>
      <c r="B15879" s="30">
        <f t="shared" si="248"/>
        <v>40939</v>
      </c>
    </row>
    <row r="15880" spans="1:2" x14ac:dyDescent="0.25">
      <c r="A15880" s="23" t="s">
        <v>353</v>
      </c>
      <c r="B15880" s="30">
        <f t="shared" si="248"/>
        <v>40939</v>
      </c>
    </row>
    <row r="15881" spans="1:2" x14ac:dyDescent="0.25">
      <c r="A15881" s="23" t="s">
        <v>353</v>
      </c>
      <c r="B15881" s="30">
        <f t="shared" si="248"/>
        <v>40939</v>
      </c>
    </row>
    <row r="15882" spans="1:2" x14ac:dyDescent="0.25">
      <c r="A15882" s="23" t="s">
        <v>353</v>
      </c>
      <c r="B15882" s="30">
        <f t="shared" si="248"/>
        <v>40939</v>
      </c>
    </row>
    <row r="15883" spans="1:2" x14ac:dyDescent="0.25">
      <c r="A15883" s="23" t="s">
        <v>353</v>
      </c>
      <c r="B15883" s="30">
        <f t="shared" si="248"/>
        <v>40939</v>
      </c>
    </row>
    <row r="15884" spans="1:2" x14ac:dyDescent="0.25">
      <c r="A15884" s="23" t="s">
        <v>353</v>
      </c>
      <c r="B15884" s="30">
        <f t="shared" si="248"/>
        <v>40939</v>
      </c>
    </row>
    <row r="15885" spans="1:2" x14ac:dyDescent="0.25">
      <c r="A15885" s="23" t="s">
        <v>353</v>
      </c>
      <c r="B15885" s="30">
        <f t="shared" si="248"/>
        <v>40939</v>
      </c>
    </row>
    <row r="15886" spans="1:2" x14ac:dyDescent="0.25">
      <c r="A15886" s="23" t="s">
        <v>352</v>
      </c>
      <c r="B15886" s="30">
        <f t="shared" si="248"/>
        <v>40877</v>
      </c>
    </row>
    <row r="15887" spans="1:2" x14ac:dyDescent="0.25">
      <c r="A15887" s="23" t="s">
        <v>352</v>
      </c>
      <c r="B15887" s="30">
        <f t="shared" si="248"/>
        <v>40877</v>
      </c>
    </row>
    <row r="15888" spans="1:2" x14ac:dyDescent="0.25">
      <c r="A15888" s="23" t="s">
        <v>352</v>
      </c>
      <c r="B15888" s="30">
        <f t="shared" si="248"/>
        <v>40877</v>
      </c>
    </row>
    <row r="15889" spans="1:2" x14ac:dyDescent="0.25">
      <c r="A15889" s="23" t="s">
        <v>352</v>
      </c>
      <c r="B15889" s="30">
        <f t="shared" si="248"/>
        <v>40877</v>
      </c>
    </row>
    <row r="15890" spans="1:2" x14ac:dyDescent="0.25">
      <c r="A15890" s="23" t="s">
        <v>352</v>
      </c>
      <c r="B15890" s="30">
        <f t="shared" si="248"/>
        <v>40877</v>
      </c>
    </row>
    <row r="15891" spans="1:2" x14ac:dyDescent="0.25">
      <c r="A15891" s="23" t="s">
        <v>352</v>
      </c>
      <c r="B15891" s="30">
        <f t="shared" si="248"/>
        <v>40877</v>
      </c>
    </row>
    <row r="15892" spans="1:2" x14ac:dyDescent="0.25">
      <c r="A15892" s="23" t="s">
        <v>352</v>
      </c>
      <c r="B15892" s="30">
        <f t="shared" si="248"/>
        <v>40877</v>
      </c>
    </row>
    <row r="15893" spans="1:2" x14ac:dyDescent="0.25">
      <c r="A15893" s="23" t="s">
        <v>352</v>
      </c>
      <c r="B15893" s="30">
        <f t="shared" si="248"/>
        <v>40877</v>
      </c>
    </row>
    <row r="15894" spans="1:2" x14ac:dyDescent="0.25">
      <c r="A15894" s="23" t="s">
        <v>352</v>
      </c>
      <c r="B15894" s="30">
        <f t="shared" si="248"/>
        <v>40877</v>
      </c>
    </row>
    <row r="15895" spans="1:2" x14ac:dyDescent="0.25">
      <c r="A15895" s="23" t="s">
        <v>352</v>
      </c>
      <c r="B15895" s="30">
        <f t="shared" si="248"/>
        <v>40877</v>
      </c>
    </row>
    <row r="15896" spans="1:2" x14ac:dyDescent="0.25">
      <c r="A15896" s="23" t="s">
        <v>352</v>
      </c>
      <c r="B15896" s="30">
        <f t="shared" si="248"/>
        <v>40877</v>
      </c>
    </row>
    <row r="15897" spans="1:2" x14ac:dyDescent="0.25">
      <c r="A15897" s="23" t="s">
        <v>352</v>
      </c>
      <c r="B15897" s="30">
        <f t="shared" si="248"/>
        <v>40877</v>
      </c>
    </row>
    <row r="15898" spans="1:2" x14ac:dyDescent="0.25">
      <c r="A15898" s="23" t="s">
        <v>352</v>
      </c>
      <c r="B15898" s="30">
        <f t="shared" si="248"/>
        <v>40877</v>
      </c>
    </row>
    <row r="15899" spans="1:2" x14ac:dyDescent="0.25">
      <c r="A15899" s="23" t="s">
        <v>352</v>
      </c>
      <c r="B15899" s="30">
        <f t="shared" si="248"/>
        <v>40877</v>
      </c>
    </row>
    <row r="15900" spans="1:2" x14ac:dyDescent="0.25">
      <c r="A15900" s="23" t="s">
        <v>352</v>
      </c>
      <c r="B15900" s="30">
        <f t="shared" si="248"/>
        <v>40877</v>
      </c>
    </row>
    <row r="15901" spans="1:2" x14ac:dyDescent="0.25">
      <c r="A15901" s="23" t="s">
        <v>352</v>
      </c>
      <c r="B15901" s="30">
        <f t="shared" si="248"/>
        <v>40877</v>
      </c>
    </row>
    <row r="15902" spans="1:2" x14ac:dyDescent="0.25">
      <c r="A15902" s="23" t="s">
        <v>352</v>
      </c>
      <c r="B15902" s="30">
        <f t="shared" si="248"/>
        <v>40877</v>
      </c>
    </row>
    <row r="15903" spans="1:2" x14ac:dyDescent="0.25">
      <c r="A15903" s="23" t="s">
        <v>352</v>
      </c>
      <c r="B15903" s="30">
        <f t="shared" si="248"/>
        <v>40877</v>
      </c>
    </row>
    <row r="15904" spans="1:2" x14ac:dyDescent="0.25">
      <c r="A15904" s="23" t="s">
        <v>352</v>
      </c>
      <c r="B15904" s="30">
        <f t="shared" si="248"/>
        <v>40877</v>
      </c>
    </row>
    <row r="15905" spans="1:2" x14ac:dyDescent="0.25">
      <c r="A15905" s="23" t="s">
        <v>352</v>
      </c>
      <c r="B15905" s="30">
        <f t="shared" si="248"/>
        <v>40877</v>
      </c>
    </row>
    <row r="15906" spans="1:2" x14ac:dyDescent="0.25">
      <c r="A15906" s="23" t="s">
        <v>352</v>
      </c>
      <c r="B15906" s="30">
        <f t="shared" si="248"/>
        <v>40877</v>
      </c>
    </row>
    <row r="15907" spans="1:2" x14ac:dyDescent="0.25">
      <c r="A15907" s="23" t="s">
        <v>352</v>
      </c>
      <c r="B15907" s="30">
        <f t="shared" si="248"/>
        <v>40877</v>
      </c>
    </row>
    <row r="15908" spans="1:2" x14ac:dyDescent="0.25">
      <c r="A15908" s="23" t="s">
        <v>352</v>
      </c>
      <c r="B15908" s="30">
        <f t="shared" si="248"/>
        <v>40877</v>
      </c>
    </row>
    <row r="15909" spans="1:2" x14ac:dyDescent="0.25">
      <c r="A15909" s="23" t="s">
        <v>352</v>
      </c>
      <c r="B15909" s="30">
        <f t="shared" si="248"/>
        <v>40877</v>
      </c>
    </row>
    <row r="15910" spans="1:2" x14ac:dyDescent="0.25">
      <c r="A15910" s="23" t="s">
        <v>352</v>
      </c>
      <c r="B15910" s="30">
        <f t="shared" si="248"/>
        <v>40877</v>
      </c>
    </row>
    <row r="15911" spans="1:2" x14ac:dyDescent="0.25">
      <c r="A15911" s="23" t="s">
        <v>352</v>
      </c>
      <c r="B15911" s="30">
        <f t="shared" si="248"/>
        <v>40877</v>
      </c>
    </row>
    <row r="15912" spans="1:2" x14ac:dyDescent="0.25">
      <c r="A15912" s="23" t="s">
        <v>352</v>
      </c>
      <c r="B15912" s="30">
        <f t="shared" si="248"/>
        <v>40877</v>
      </c>
    </row>
    <row r="15913" spans="1:2" x14ac:dyDescent="0.25">
      <c r="A15913" s="23" t="s">
        <v>352</v>
      </c>
      <c r="B15913" s="30">
        <f t="shared" si="248"/>
        <v>40877</v>
      </c>
    </row>
    <row r="15914" spans="1:2" x14ac:dyDescent="0.25">
      <c r="A15914" s="23" t="s">
        <v>352</v>
      </c>
      <c r="B15914" s="30">
        <f t="shared" si="248"/>
        <v>40877</v>
      </c>
    </row>
    <row r="15915" spans="1:2" x14ac:dyDescent="0.25">
      <c r="A15915" s="23" t="s">
        <v>352</v>
      </c>
      <c r="B15915" s="30">
        <f t="shared" si="248"/>
        <v>40877</v>
      </c>
    </row>
    <row r="15916" spans="1:2" x14ac:dyDescent="0.25">
      <c r="A15916" s="23" t="s">
        <v>352</v>
      </c>
      <c r="B15916" s="30">
        <f t="shared" si="248"/>
        <v>40877</v>
      </c>
    </row>
    <row r="15917" spans="1:2" x14ac:dyDescent="0.25">
      <c r="A15917" s="23" t="s">
        <v>352</v>
      </c>
      <c r="B15917" s="30">
        <f t="shared" si="248"/>
        <v>40877</v>
      </c>
    </row>
    <row r="15918" spans="1:2" x14ac:dyDescent="0.25">
      <c r="A15918" s="23" t="s">
        <v>352</v>
      </c>
      <c r="B15918" s="30">
        <f t="shared" si="248"/>
        <v>40877</v>
      </c>
    </row>
    <row r="15919" spans="1:2" x14ac:dyDescent="0.25">
      <c r="A15919" s="23" t="s">
        <v>352</v>
      </c>
      <c r="B15919" s="30">
        <f t="shared" si="248"/>
        <v>40877</v>
      </c>
    </row>
    <row r="15920" spans="1:2" x14ac:dyDescent="0.25">
      <c r="A15920" s="23" t="s">
        <v>352</v>
      </c>
      <c r="B15920" s="30">
        <f t="shared" si="248"/>
        <v>40877</v>
      </c>
    </row>
    <row r="15921" spans="1:2" x14ac:dyDescent="0.25">
      <c r="A15921" s="23" t="s">
        <v>352</v>
      </c>
      <c r="B15921" s="30">
        <f t="shared" si="248"/>
        <v>40877</v>
      </c>
    </row>
    <row r="15922" spans="1:2" x14ac:dyDescent="0.25">
      <c r="A15922" s="23" t="s">
        <v>352</v>
      </c>
      <c r="B15922" s="30">
        <f t="shared" si="248"/>
        <v>40877</v>
      </c>
    </row>
    <row r="15923" spans="1:2" x14ac:dyDescent="0.25">
      <c r="A15923" s="23" t="s">
        <v>352</v>
      </c>
      <c r="B15923" s="30">
        <f t="shared" si="248"/>
        <v>40877</v>
      </c>
    </row>
    <row r="15924" spans="1:2" x14ac:dyDescent="0.25">
      <c r="A15924" s="23" t="s">
        <v>352</v>
      </c>
      <c r="B15924" s="30">
        <f t="shared" si="248"/>
        <v>40877</v>
      </c>
    </row>
    <row r="15925" spans="1:2" x14ac:dyDescent="0.25">
      <c r="A15925" s="23" t="s">
        <v>352</v>
      </c>
      <c r="B15925" s="30">
        <f t="shared" si="248"/>
        <v>40877</v>
      </c>
    </row>
    <row r="15926" spans="1:2" x14ac:dyDescent="0.25">
      <c r="A15926" s="23" t="s">
        <v>352</v>
      </c>
      <c r="B15926" s="30">
        <f t="shared" si="248"/>
        <v>40877</v>
      </c>
    </row>
    <row r="15927" spans="1:2" x14ac:dyDescent="0.25">
      <c r="A15927" s="23" t="s">
        <v>352</v>
      </c>
      <c r="B15927" s="30">
        <f t="shared" si="248"/>
        <v>40877</v>
      </c>
    </row>
    <row r="15928" spans="1:2" x14ac:dyDescent="0.25">
      <c r="A15928" s="23" t="s">
        <v>352</v>
      </c>
      <c r="B15928" s="30">
        <f t="shared" si="248"/>
        <v>40877</v>
      </c>
    </row>
    <row r="15929" spans="1:2" x14ac:dyDescent="0.25">
      <c r="A15929" s="23" t="s">
        <v>352</v>
      </c>
      <c r="B15929" s="30">
        <f t="shared" si="248"/>
        <v>40877</v>
      </c>
    </row>
    <row r="15930" spans="1:2" x14ac:dyDescent="0.25">
      <c r="A15930" s="23" t="s">
        <v>353</v>
      </c>
      <c r="B15930" s="30">
        <f t="shared" si="248"/>
        <v>40939</v>
      </c>
    </row>
    <row r="15931" spans="1:2" x14ac:dyDescent="0.25">
      <c r="A15931" s="23" t="s">
        <v>353</v>
      </c>
      <c r="B15931" s="30">
        <f t="shared" si="248"/>
        <v>40939</v>
      </c>
    </row>
    <row r="15932" spans="1:2" x14ac:dyDescent="0.25">
      <c r="A15932" s="23" t="s">
        <v>353</v>
      </c>
      <c r="B15932" s="30">
        <f t="shared" si="248"/>
        <v>40939</v>
      </c>
    </row>
    <row r="15933" spans="1:2" x14ac:dyDescent="0.25">
      <c r="A15933" s="23" t="s">
        <v>353</v>
      </c>
      <c r="B15933" s="30">
        <f t="shared" si="248"/>
        <v>40939</v>
      </c>
    </row>
    <row r="15934" spans="1:2" x14ac:dyDescent="0.25">
      <c r="A15934" s="23" t="s">
        <v>353</v>
      </c>
      <c r="B15934" s="30">
        <f t="shared" si="248"/>
        <v>40939</v>
      </c>
    </row>
    <row r="15935" spans="1:2" x14ac:dyDescent="0.25">
      <c r="A15935" s="23" t="s">
        <v>353</v>
      </c>
      <c r="B15935" s="30">
        <f t="shared" si="248"/>
        <v>40939</v>
      </c>
    </row>
    <row r="15936" spans="1:2" x14ac:dyDescent="0.25">
      <c r="A15936" s="23" t="s">
        <v>353</v>
      </c>
      <c r="B15936" s="30">
        <f t="shared" si="248"/>
        <v>40939</v>
      </c>
    </row>
    <row r="15937" spans="1:2" x14ac:dyDescent="0.25">
      <c r="A15937" s="23" t="s">
        <v>353</v>
      </c>
      <c r="B15937" s="30">
        <f t="shared" si="248"/>
        <v>40939</v>
      </c>
    </row>
    <row r="15938" spans="1:2" x14ac:dyDescent="0.25">
      <c r="A15938" s="23" t="s">
        <v>354</v>
      </c>
      <c r="B15938" s="30">
        <f t="shared" si="248"/>
        <v>40968</v>
      </c>
    </row>
    <row r="15939" spans="1:2" x14ac:dyDescent="0.25">
      <c r="A15939" s="23" t="s">
        <v>354</v>
      </c>
      <c r="B15939" s="30">
        <f t="shared" ref="B15939:B16002" si="249">DATEVALUE(SUBSTITUTE(A15939,".","-"))</f>
        <v>40968</v>
      </c>
    </row>
    <row r="15940" spans="1:2" x14ac:dyDescent="0.25">
      <c r="A15940" s="23" t="s">
        <v>354</v>
      </c>
      <c r="B15940" s="30">
        <f t="shared" si="249"/>
        <v>40968</v>
      </c>
    </row>
    <row r="15941" spans="1:2" x14ac:dyDescent="0.25">
      <c r="A15941" s="23" t="s">
        <v>354</v>
      </c>
      <c r="B15941" s="30">
        <f t="shared" si="249"/>
        <v>40968</v>
      </c>
    </row>
    <row r="15942" spans="1:2" x14ac:dyDescent="0.25">
      <c r="A15942" s="23" t="s">
        <v>354</v>
      </c>
      <c r="B15942" s="30">
        <f t="shared" si="249"/>
        <v>40968</v>
      </c>
    </row>
    <row r="15943" spans="1:2" x14ac:dyDescent="0.25">
      <c r="A15943" s="23" t="s">
        <v>354</v>
      </c>
      <c r="B15943" s="30">
        <f t="shared" si="249"/>
        <v>40968</v>
      </c>
    </row>
    <row r="15944" spans="1:2" x14ac:dyDescent="0.25">
      <c r="A15944" s="23" t="s">
        <v>354</v>
      </c>
      <c r="B15944" s="30">
        <f t="shared" si="249"/>
        <v>40968</v>
      </c>
    </row>
    <row r="15945" spans="1:2" x14ac:dyDescent="0.25">
      <c r="A15945" s="23" t="s">
        <v>354</v>
      </c>
      <c r="B15945" s="30">
        <f t="shared" si="249"/>
        <v>40968</v>
      </c>
    </row>
    <row r="15946" spans="1:2" x14ac:dyDescent="0.25">
      <c r="A15946" s="23" t="s">
        <v>354</v>
      </c>
      <c r="B15946" s="30">
        <f t="shared" si="249"/>
        <v>40968</v>
      </c>
    </row>
    <row r="15947" spans="1:2" x14ac:dyDescent="0.25">
      <c r="A15947" s="23" t="s">
        <v>354</v>
      </c>
      <c r="B15947" s="30">
        <f t="shared" si="249"/>
        <v>40968</v>
      </c>
    </row>
    <row r="15948" spans="1:2" x14ac:dyDescent="0.25">
      <c r="A15948" s="23" t="s">
        <v>354</v>
      </c>
      <c r="B15948" s="30">
        <f t="shared" si="249"/>
        <v>40968</v>
      </c>
    </row>
    <row r="15949" spans="1:2" x14ac:dyDescent="0.25">
      <c r="A15949" s="23" t="s">
        <v>354</v>
      </c>
      <c r="B15949" s="30">
        <f t="shared" si="249"/>
        <v>40968</v>
      </c>
    </row>
    <row r="15950" spans="1:2" x14ac:dyDescent="0.25">
      <c r="A15950" s="23" t="s">
        <v>354</v>
      </c>
      <c r="B15950" s="30">
        <f t="shared" si="249"/>
        <v>40968</v>
      </c>
    </row>
    <row r="15951" spans="1:2" x14ac:dyDescent="0.25">
      <c r="A15951" s="23" t="s">
        <v>354</v>
      </c>
      <c r="B15951" s="30">
        <f t="shared" si="249"/>
        <v>40968</v>
      </c>
    </row>
    <row r="15952" spans="1:2" x14ac:dyDescent="0.25">
      <c r="A15952" s="23" t="s">
        <v>354</v>
      </c>
      <c r="B15952" s="30">
        <f t="shared" si="249"/>
        <v>40968</v>
      </c>
    </row>
    <row r="15953" spans="1:2" x14ac:dyDescent="0.25">
      <c r="A15953" s="23" t="s">
        <v>354</v>
      </c>
      <c r="B15953" s="30">
        <f t="shared" si="249"/>
        <v>40968</v>
      </c>
    </row>
    <row r="15954" spans="1:2" x14ac:dyDescent="0.25">
      <c r="A15954" s="23" t="s">
        <v>354</v>
      </c>
      <c r="B15954" s="30">
        <f t="shared" si="249"/>
        <v>40968</v>
      </c>
    </row>
    <row r="15955" spans="1:2" x14ac:dyDescent="0.25">
      <c r="A15955" s="23" t="s">
        <v>354</v>
      </c>
      <c r="B15955" s="30">
        <f t="shared" si="249"/>
        <v>40968</v>
      </c>
    </row>
    <row r="15956" spans="1:2" x14ac:dyDescent="0.25">
      <c r="A15956" s="23" t="s">
        <v>354</v>
      </c>
      <c r="B15956" s="30">
        <f t="shared" si="249"/>
        <v>40968</v>
      </c>
    </row>
    <row r="15957" spans="1:2" x14ac:dyDescent="0.25">
      <c r="A15957" s="23" t="s">
        <v>354</v>
      </c>
      <c r="B15957" s="30">
        <f t="shared" si="249"/>
        <v>40968</v>
      </c>
    </row>
    <row r="15958" spans="1:2" x14ac:dyDescent="0.25">
      <c r="A15958" s="23" t="s">
        <v>354</v>
      </c>
      <c r="B15958" s="30">
        <f t="shared" si="249"/>
        <v>40968</v>
      </c>
    </row>
    <row r="15959" spans="1:2" x14ac:dyDescent="0.25">
      <c r="A15959" s="23" t="s">
        <v>354</v>
      </c>
      <c r="B15959" s="30">
        <f t="shared" si="249"/>
        <v>40968</v>
      </c>
    </row>
    <row r="15960" spans="1:2" x14ac:dyDescent="0.25">
      <c r="A15960" s="23" t="s">
        <v>354</v>
      </c>
      <c r="B15960" s="30">
        <f t="shared" si="249"/>
        <v>40968</v>
      </c>
    </row>
    <row r="15961" spans="1:2" x14ac:dyDescent="0.25">
      <c r="A15961" s="23" t="s">
        <v>354</v>
      </c>
      <c r="B15961" s="30">
        <f t="shared" si="249"/>
        <v>40968</v>
      </c>
    </row>
    <row r="15962" spans="1:2" x14ac:dyDescent="0.25">
      <c r="A15962" s="23" t="s">
        <v>354</v>
      </c>
      <c r="B15962" s="30">
        <f t="shared" si="249"/>
        <v>40968</v>
      </c>
    </row>
    <row r="15963" spans="1:2" x14ac:dyDescent="0.25">
      <c r="A15963" s="23" t="s">
        <v>354</v>
      </c>
      <c r="B15963" s="30">
        <f t="shared" si="249"/>
        <v>40968</v>
      </c>
    </row>
    <row r="15964" spans="1:2" x14ac:dyDescent="0.25">
      <c r="A15964" s="23" t="s">
        <v>354</v>
      </c>
      <c r="B15964" s="30">
        <f t="shared" si="249"/>
        <v>40968</v>
      </c>
    </row>
    <row r="15965" spans="1:2" x14ac:dyDescent="0.25">
      <c r="A15965" s="23" t="s">
        <v>354</v>
      </c>
      <c r="B15965" s="30">
        <f t="shared" si="249"/>
        <v>40968</v>
      </c>
    </row>
    <row r="15966" spans="1:2" x14ac:dyDescent="0.25">
      <c r="A15966" s="23" t="s">
        <v>354</v>
      </c>
      <c r="B15966" s="30">
        <f t="shared" si="249"/>
        <v>40968</v>
      </c>
    </row>
    <row r="15967" spans="1:2" x14ac:dyDescent="0.25">
      <c r="A15967" s="23" t="s">
        <v>354</v>
      </c>
      <c r="B15967" s="30">
        <f t="shared" si="249"/>
        <v>40968</v>
      </c>
    </row>
    <row r="15968" spans="1:2" x14ac:dyDescent="0.25">
      <c r="A15968" s="23" t="s">
        <v>354</v>
      </c>
      <c r="B15968" s="30">
        <f t="shared" si="249"/>
        <v>40968</v>
      </c>
    </row>
    <row r="15969" spans="1:2" x14ac:dyDescent="0.25">
      <c r="A15969" s="23" t="s">
        <v>354</v>
      </c>
      <c r="B15969" s="30">
        <f t="shared" si="249"/>
        <v>40968</v>
      </c>
    </row>
    <row r="15970" spans="1:2" x14ac:dyDescent="0.25">
      <c r="A15970" s="23" t="s">
        <v>354</v>
      </c>
      <c r="B15970" s="30">
        <f t="shared" si="249"/>
        <v>40968</v>
      </c>
    </row>
    <row r="15971" spans="1:2" x14ac:dyDescent="0.25">
      <c r="A15971" s="23" t="s">
        <v>354</v>
      </c>
      <c r="B15971" s="30">
        <f t="shared" si="249"/>
        <v>40968</v>
      </c>
    </row>
    <row r="15972" spans="1:2" x14ac:dyDescent="0.25">
      <c r="A15972" s="23" t="s">
        <v>354</v>
      </c>
      <c r="B15972" s="30">
        <f t="shared" si="249"/>
        <v>40968</v>
      </c>
    </row>
    <row r="15973" spans="1:2" x14ac:dyDescent="0.25">
      <c r="A15973" s="23" t="s">
        <v>354</v>
      </c>
      <c r="B15973" s="30">
        <f t="shared" si="249"/>
        <v>40968</v>
      </c>
    </row>
    <row r="15974" spans="1:2" x14ac:dyDescent="0.25">
      <c r="A15974" s="23" t="s">
        <v>354</v>
      </c>
      <c r="B15974" s="30">
        <f t="shared" si="249"/>
        <v>40968</v>
      </c>
    </row>
    <row r="15975" spans="1:2" x14ac:dyDescent="0.25">
      <c r="A15975" s="23" t="s">
        <v>354</v>
      </c>
      <c r="B15975" s="30">
        <f t="shared" si="249"/>
        <v>40968</v>
      </c>
    </row>
    <row r="15976" spans="1:2" x14ac:dyDescent="0.25">
      <c r="A15976" s="23" t="s">
        <v>354</v>
      </c>
      <c r="B15976" s="30">
        <f t="shared" si="249"/>
        <v>40968</v>
      </c>
    </row>
    <row r="15977" spans="1:2" x14ac:dyDescent="0.25">
      <c r="A15977" s="23" t="s">
        <v>354</v>
      </c>
      <c r="B15977" s="30">
        <f t="shared" si="249"/>
        <v>40968</v>
      </c>
    </row>
    <row r="15978" spans="1:2" x14ac:dyDescent="0.25">
      <c r="A15978" s="23" t="s">
        <v>354</v>
      </c>
      <c r="B15978" s="30">
        <f t="shared" si="249"/>
        <v>40968</v>
      </c>
    </row>
    <row r="15979" spans="1:2" x14ac:dyDescent="0.25">
      <c r="A15979" s="23" t="s">
        <v>354</v>
      </c>
      <c r="B15979" s="30">
        <f t="shared" si="249"/>
        <v>40968</v>
      </c>
    </row>
    <row r="15980" spans="1:2" x14ac:dyDescent="0.25">
      <c r="A15980" s="23" t="s">
        <v>354</v>
      </c>
      <c r="B15980" s="30">
        <f t="shared" si="249"/>
        <v>40968</v>
      </c>
    </row>
    <row r="15981" spans="1:2" x14ac:dyDescent="0.25">
      <c r="A15981" s="23" t="s">
        <v>354</v>
      </c>
      <c r="B15981" s="30">
        <f t="shared" si="249"/>
        <v>40968</v>
      </c>
    </row>
    <row r="15982" spans="1:2" x14ac:dyDescent="0.25">
      <c r="A15982" s="23" t="s">
        <v>354</v>
      </c>
      <c r="B15982" s="30">
        <f t="shared" si="249"/>
        <v>40968</v>
      </c>
    </row>
    <row r="15983" spans="1:2" x14ac:dyDescent="0.25">
      <c r="A15983" s="23" t="s">
        <v>354</v>
      </c>
      <c r="B15983" s="30">
        <f t="shared" si="249"/>
        <v>40968</v>
      </c>
    </row>
    <row r="15984" spans="1:2" x14ac:dyDescent="0.25">
      <c r="A15984" s="23" t="s">
        <v>354</v>
      </c>
      <c r="B15984" s="30">
        <f t="shared" si="249"/>
        <v>40968</v>
      </c>
    </row>
    <row r="15985" spans="1:2" x14ac:dyDescent="0.25">
      <c r="A15985" s="23" t="s">
        <v>354</v>
      </c>
      <c r="B15985" s="30">
        <f t="shared" si="249"/>
        <v>40968</v>
      </c>
    </row>
    <row r="15986" spans="1:2" x14ac:dyDescent="0.25">
      <c r="A15986" s="23" t="s">
        <v>354</v>
      </c>
      <c r="B15986" s="30">
        <f t="shared" si="249"/>
        <v>40968</v>
      </c>
    </row>
    <row r="15987" spans="1:2" x14ac:dyDescent="0.25">
      <c r="A15987" s="23" t="s">
        <v>354</v>
      </c>
      <c r="B15987" s="30">
        <f t="shared" si="249"/>
        <v>40968</v>
      </c>
    </row>
    <row r="15988" spans="1:2" x14ac:dyDescent="0.25">
      <c r="A15988" s="23" t="s">
        <v>354</v>
      </c>
      <c r="B15988" s="30">
        <f t="shared" si="249"/>
        <v>40968</v>
      </c>
    </row>
    <row r="15989" spans="1:2" x14ac:dyDescent="0.25">
      <c r="A15989" s="23" t="s">
        <v>354</v>
      </c>
      <c r="B15989" s="30">
        <f t="shared" si="249"/>
        <v>40968</v>
      </c>
    </row>
    <row r="15990" spans="1:2" x14ac:dyDescent="0.25">
      <c r="A15990" s="23" t="s">
        <v>354</v>
      </c>
      <c r="B15990" s="30">
        <f t="shared" si="249"/>
        <v>40968</v>
      </c>
    </row>
    <row r="15991" spans="1:2" x14ac:dyDescent="0.25">
      <c r="A15991" s="23" t="s">
        <v>354</v>
      </c>
      <c r="B15991" s="30">
        <f t="shared" si="249"/>
        <v>40968</v>
      </c>
    </row>
    <row r="15992" spans="1:2" x14ac:dyDescent="0.25">
      <c r="A15992" s="23" t="s">
        <v>354</v>
      </c>
      <c r="B15992" s="30">
        <f t="shared" si="249"/>
        <v>40968</v>
      </c>
    </row>
    <row r="15993" spans="1:2" x14ac:dyDescent="0.25">
      <c r="A15993" s="23" t="s">
        <v>354</v>
      </c>
      <c r="B15993" s="30">
        <f t="shared" si="249"/>
        <v>40968</v>
      </c>
    </row>
    <row r="15994" spans="1:2" x14ac:dyDescent="0.25">
      <c r="A15994" s="23" t="s">
        <v>354</v>
      </c>
      <c r="B15994" s="30">
        <f t="shared" si="249"/>
        <v>40968</v>
      </c>
    </row>
    <row r="15995" spans="1:2" x14ac:dyDescent="0.25">
      <c r="A15995" s="23" t="s">
        <v>354</v>
      </c>
      <c r="B15995" s="30">
        <f t="shared" si="249"/>
        <v>40968</v>
      </c>
    </row>
    <row r="15996" spans="1:2" x14ac:dyDescent="0.25">
      <c r="A15996" s="23" t="s">
        <v>354</v>
      </c>
      <c r="B15996" s="30">
        <f t="shared" si="249"/>
        <v>40968</v>
      </c>
    </row>
    <row r="15997" spans="1:2" x14ac:dyDescent="0.25">
      <c r="A15997" s="23" t="s">
        <v>354</v>
      </c>
      <c r="B15997" s="30">
        <f t="shared" si="249"/>
        <v>40968</v>
      </c>
    </row>
    <row r="15998" spans="1:2" x14ac:dyDescent="0.25">
      <c r="A15998" s="23" t="s">
        <v>354</v>
      </c>
      <c r="B15998" s="30">
        <f t="shared" si="249"/>
        <v>40968</v>
      </c>
    </row>
    <row r="15999" spans="1:2" x14ac:dyDescent="0.25">
      <c r="A15999" s="23" t="s">
        <v>354</v>
      </c>
      <c r="B15999" s="30">
        <f t="shared" si="249"/>
        <v>40968</v>
      </c>
    </row>
    <row r="16000" spans="1:2" x14ac:dyDescent="0.25">
      <c r="A16000" s="23" t="s">
        <v>354</v>
      </c>
      <c r="B16000" s="30">
        <f t="shared" si="249"/>
        <v>40968</v>
      </c>
    </row>
    <row r="16001" spans="1:2" x14ac:dyDescent="0.25">
      <c r="A16001" s="23" t="s">
        <v>354</v>
      </c>
      <c r="B16001" s="30">
        <f t="shared" si="249"/>
        <v>40968</v>
      </c>
    </row>
    <row r="16002" spans="1:2" x14ac:dyDescent="0.25">
      <c r="A16002" s="23" t="s">
        <v>354</v>
      </c>
      <c r="B16002" s="30">
        <f t="shared" si="249"/>
        <v>40968</v>
      </c>
    </row>
    <row r="16003" spans="1:2" x14ac:dyDescent="0.25">
      <c r="A16003" s="23" t="s">
        <v>354</v>
      </c>
      <c r="B16003" s="30">
        <f t="shared" ref="B16003:B16066" si="250">DATEVALUE(SUBSTITUTE(A16003,".","-"))</f>
        <v>40968</v>
      </c>
    </row>
    <row r="16004" spans="1:2" x14ac:dyDescent="0.25">
      <c r="A16004" s="23" t="s">
        <v>354</v>
      </c>
      <c r="B16004" s="30">
        <f t="shared" si="250"/>
        <v>40968</v>
      </c>
    </row>
    <row r="16005" spans="1:2" x14ac:dyDescent="0.25">
      <c r="A16005" s="23" t="s">
        <v>354</v>
      </c>
      <c r="B16005" s="30">
        <f t="shared" si="250"/>
        <v>40968</v>
      </c>
    </row>
    <row r="16006" spans="1:2" x14ac:dyDescent="0.25">
      <c r="A16006" s="23" t="s">
        <v>354</v>
      </c>
      <c r="B16006" s="30">
        <f t="shared" si="250"/>
        <v>40968</v>
      </c>
    </row>
    <row r="16007" spans="1:2" x14ac:dyDescent="0.25">
      <c r="A16007" s="23" t="s">
        <v>354</v>
      </c>
      <c r="B16007" s="30">
        <f t="shared" si="250"/>
        <v>40968</v>
      </c>
    </row>
    <row r="16008" spans="1:2" x14ac:dyDescent="0.25">
      <c r="A16008" s="23" t="s">
        <v>354</v>
      </c>
      <c r="B16008" s="30">
        <f t="shared" si="250"/>
        <v>40968</v>
      </c>
    </row>
    <row r="16009" spans="1:2" x14ac:dyDescent="0.25">
      <c r="A16009" s="23" t="s">
        <v>354</v>
      </c>
      <c r="B16009" s="30">
        <f t="shared" si="250"/>
        <v>40968</v>
      </c>
    </row>
    <row r="16010" spans="1:2" x14ac:dyDescent="0.25">
      <c r="A16010" s="23" t="s">
        <v>354</v>
      </c>
      <c r="B16010" s="30">
        <f t="shared" si="250"/>
        <v>40968</v>
      </c>
    </row>
    <row r="16011" spans="1:2" x14ac:dyDescent="0.25">
      <c r="A16011" s="23" t="s">
        <v>354</v>
      </c>
      <c r="B16011" s="30">
        <f t="shared" si="250"/>
        <v>40968</v>
      </c>
    </row>
    <row r="16012" spans="1:2" x14ac:dyDescent="0.25">
      <c r="A16012" s="23" t="s">
        <v>354</v>
      </c>
      <c r="B16012" s="30">
        <f t="shared" si="250"/>
        <v>40968</v>
      </c>
    </row>
    <row r="16013" spans="1:2" x14ac:dyDescent="0.25">
      <c r="A16013" s="23" t="s">
        <v>354</v>
      </c>
      <c r="B16013" s="30">
        <f t="shared" si="250"/>
        <v>40968</v>
      </c>
    </row>
    <row r="16014" spans="1:2" x14ac:dyDescent="0.25">
      <c r="A16014" s="23" t="s">
        <v>354</v>
      </c>
      <c r="B16014" s="30">
        <f t="shared" si="250"/>
        <v>40968</v>
      </c>
    </row>
    <row r="16015" spans="1:2" x14ac:dyDescent="0.25">
      <c r="A16015" s="23" t="s">
        <v>354</v>
      </c>
      <c r="B16015" s="30">
        <f t="shared" si="250"/>
        <v>40968</v>
      </c>
    </row>
    <row r="16016" spans="1:2" x14ac:dyDescent="0.25">
      <c r="A16016" s="23" t="s">
        <v>354</v>
      </c>
      <c r="B16016" s="30">
        <f t="shared" si="250"/>
        <v>40968</v>
      </c>
    </row>
    <row r="16017" spans="1:2" x14ac:dyDescent="0.25">
      <c r="A16017" s="23" t="s">
        <v>354</v>
      </c>
      <c r="B16017" s="30">
        <f t="shared" si="250"/>
        <v>40968</v>
      </c>
    </row>
    <row r="16018" spans="1:2" x14ac:dyDescent="0.25">
      <c r="A16018" s="23" t="s">
        <v>354</v>
      </c>
      <c r="B16018" s="30">
        <f t="shared" si="250"/>
        <v>40968</v>
      </c>
    </row>
    <row r="16019" spans="1:2" x14ac:dyDescent="0.25">
      <c r="A16019" s="23" t="s">
        <v>354</v>
      </c>
      <c r="B16019" s="30">
        <f t="shared" si="250"/>
        <v>40968</v>
      </c>
    </row>
    <row r="16020" spans="1:2" x14ac:dyDescent="0.25">
      <c r="A16020" s="23" t="s">
        <v>354</v>
      </c>
      <c r="B16020" s="30">
        <f t="shared" si="250"/>
        <v>40968</v>
      </c>
    </row>
    <row r="16021" spans="1:2" x14ac:dyDescent="0.25">
      <c r="A16021" s="23" t="s">
        <v>354</v>
      </c>
      <c r="B16021" s="30">
        <f t="shared" si="250"/>
        <v>40968</v>
      </c>
    </row>
    <row r="16022" spans="1:2" x14ac:dyDescent="0.25">
      <c r="A16022" s="23" t="s">
        <v>354</v>
      </c>
      <c r="B16022" s="30">
        <f t="shared" si="250"/>
        <v>40968</v>
      </c>
    </row>
    <row r="16023" spans="1:2" x14ac:dyDescent="0.25">
      <c r="A16023" s="23" t="s">
        <v>354</v>
      </c>
      <c r="B16023" s="30">
        <f t="shared" si="250"/>
        <v>40968</v>
      </c>
    </row>
    <row r="16024" spans="1:2" x14ac:dyDescent="0.25">
      <c r="A16024" s="23" t="s">
        <v>354</v>
      </c>
      <c r="B16024" s="30">
        <f t="shared" si="250"/>
        <v>40968</v>
      </c>
    </row>
    <row r="16025" spans="1:2" x14ac:dyDescent="0.25">
      <c r="A16025" s="23" t="s">
        <v>354</v>
      </c>
      <c r="B16025" s="30">
        <f t="shared" si="250"/>
        <v>40968</v>
      </c>
    </row>
    <row r="16026" spans="1:2" x14ac:dyDescent="0.25">
      <c r="A16026" s="23" t="s">
        <v>355</v>
      </c>
      <c r="B16026" s="30">
        <f t="shared" si="250"/>
        <v>40999</v>
      </c>
    </row>
    <row r="16027" spans="1:2" x14ac:dyDescent="0.25">
      <c r="A16027" s="23" t="s">
        <v>355</v>
      </c>
      <c r="B16027" s="30">
        <f t="shared" si="250"/>
        <v>40999</v>
      </c>
    </row>
    <row r="16028" spans="1:2" x14ac:dyDescent="0.25">
      <c r="A16028" s="23" t="s">
        <v>355</v>
      </c>
      <c r="B16028" s="30">
        <f t="shared" si="250"/>
        <v>40999</v>
      </c>
    </row>
    <row r="16029" spans="1:2" x14ac:dyDescent="0.25">
      <c r="A16029" s="23" t="s">
        <v>355</v>
      </c>
      <c r="B16029" s="30">
        <f t="shared" si="250"/>
        <v>40999</v>
      </c>
    </row>
    <row r="16030" spans="1:2" x14ac:dyDescent="0.25">
      <c r="A16030" s="23" t="s">
        <v>355</v>
      </c>
      <c r="B16030" s="30">
        <f t="shared" si="250"/>
        <v>40999</v>
      </c>
    </row>
    <row r="16031" spans="1:2" x14ac:dyDescent="0.25">
      <c r="A16031" s="23" t="s">
        <v>355</v>
      </c>
      <c r="B16031" s="30">
        <f t="shared" si="250"/>
        <v>40999</v>
      </c>
    </row>
    <row r="16032" spans="1:2" x14ac:dyDescent="0.25">
      <c r="A16032" s="23" t="s">
        <v>355</v>
      </c>
      <c r="B16032" s="30">
        <f t="shared" si="250"/>
        <v>40999</v>
      </c>
    </row>
    <row r="16033" spans="1:2" x14ac:dyDescent="0.25">
      <c r="A16033" s="23" t="s">
        <v>355</v>
      </c>
      <c r="B16033" s="30">
        <f t="shared" si="250"/>
        <v>40999</v>
      </c>
    </row>
    <row r="16034" spans="1:2" x14ac:dyDescent="0.25">
      <c r="A16034" s="23" t="s">
        <v>355</v>
      </c>
      <c r="B16034" s="30">
        <f t="shared" si="250"/>
        <v>40999</v>
      </c>
    </row>
    <row r="16035" spans="1:2" x14ac:dyDescent="0.25">
      <c r="A16035" s="23" t="s">
        <v>355</v>
      </c>
      <c r="B16035" s="30">
        <f t="shared" si="250"/>
        <v>40999</v>
      </c>
    </row>
    <row r="16036" spans="1:2" x14ac:dyDescent="0.25">
      <c r="A16036" s="23" t="s">
        <v>355</v>
      </c>
      <c r="B16036" s="30">
        <f t="shared" si="250"/>
        <v>40999</v>
      </c>
    </row>
    <row r="16037" spans="1:2" x14ac:dyDescent="0.25">
      <c r="A16037" s="23" t="s">
        <v>355</v>
      </c>
      <c r="B16037" s="30">
        <f t="shared" si="250"/>
        <v>40999</v>
      </c>
    </row>
    <row r="16038" spans="1:2" x14ac:dyDescent="0.25">
      <c r="A16038" s="23" t="s">
        <v>355</v>
      </c>
      <c r="B16038" s="30">
        <f t="shared" si="250"/>
        <v>40999</v>
      </c>
    </row>
    <row r="16039" spans="1:2" x14ac:dyDescent="0.25">
      <c r="A16039" s="23" t="s">
        <v>355</v>
      </c>
      <c r="B16039" s="30">
        <f t="shared" si="250"/>
        <v>40999</v>
      </c>
    </row>
    <row r="16040" spans="1:2" x14ac:dyDescent="0.25">
      <c r="A16040" s="23" t="s">
        <v>355</v>
      </c>
      <c r="B16040" s="30">
        <f t="shared" si="250"/>
        <v>40999</v>
      </c>
    </row>
    <row r="16041" spans="1:2" x14ac:dyDescent="0.25">
      <c r="A16041" s="23" t="s">
        <v>355</v>
      </c>
      <c r="B16041" s="30">
        <f t="shared" si="250"/>
        <v>40999</v>
      </c>
    </row>
    <row r="16042" spans="1:2" x14ac:dyDescent="0.25">
      <c r="A16042" s="23" t="s">
        <v>355</v>
      </c>
      <c r="B16042" s="30">
        <f t="shared" si="250"/>
        <v>40999</v>
      </c>
    </row>
    <row r="16043" spans="1:2" x14ac:dyDescent="0.25">
      <c r="A16043" s="23" t="s">
        <v>355</v>
      </c>
      <c r="B16043" s="30">
        <f t="shared" si="250"/>
        <v>40999</v>
      </c>
    </row>
    <row r="16044" spans="1:2" x14ac:dyDescent="0.25">
      <c r="A16044" s="23" t="s">
        <v>355</v>
      </c>
      <c r="B16044" s="30">
        <f t="shared" si="250"/>
        <v>40999</v>
      </c>
    </row>
    <row r="16045" spans="1:2" x14ac:dyDescent="0.25">
      <c r="A16045" s="23" t="s">
        <v>355</v>
      </c>
      <c r="B16045" s="30">
        <f t="shared" si="250"/>
        <v>40999</v>
      </c>
    </row>
    <row r="16046" spans="1:2" x14ac:dyDescent="0.25">
      <c r="A16046" s="23" t="s">
        <v>355</v>
      </c>
      <c r="B16046" s="30">
        <f t="shared" si="250"/>
        <v>40999</v>
      </c>
    </row>
    <row r="16047" spans="1:2" x14ac:dyDescent="0.25">
      <c r="A16047" s="23" t="s">
        <v>355</v>
      </c>
      <c r="B16047" s="30">
        <f t="shared" si="250"/>
        <v>40999</v>
      </c>
    </row>
    <row r="16048" spans="1:2" x14ac:dyDescent="0.25">
      <c r="A16048" s="23" t="s">
        <v>355</v>
      </c>
      <c r="B16048" s="30">
        <f t="shared" si="250"/>
        <v>40999</v>
      </c>
    </row>
    <row r="16049" spans="1:2" x14ac:dyDescent="0.25">
      <c r="A16049" s="23" t="s">
        <v>355</v>
      </c>
      <c r="B16049" s="30">
        <f t="shared" si="250"/>
        <v>40999</v>
      </c>
    </row>
    <row r="16050" spans="1:2" x14ac:dyDescent="0.25">
      <c r="A16050" s="23" t="s">
        <v>355</v>
      </c>
      <c r="B16050" s="30">
        <f t="shared" si="250"/>
        <v>40999</v>
      </c>
    </row>
    <row r="16051" spans="1:2" x14ac:dyDescent="0.25">
      <c r="A16051" s="23" t="s">
        <v>355</v>
      </c>
      <c r="B16051" s="30">
        <f t="shared" si="250"/>
        <v>40999</v>
      </c>
    </row>
    <row r="16052" spans="1:2" x14ac:dyDescent="0.25">
      <c r="A16052" s="23" t="s">
        <v>355</v>
      </c>
      <c r="B16052" s="30">
        <f t="shared" si="250"/>
        <v>40999</v>
      </c>
    </row>
    <row r="16053" spans="1:2" x14ac:dyDescent="0.25">
      <c r="A16053" s="23" t="s">
        <v>355</v>
      </c>
      <c r="B16053" s="30">
        <f t="shared" si="250"/>
        <v>40999</v>
      </c>
    </row>
    <row r="16054" spans="1:2" x14ac:dyDescent="0.25">
      <c r="A16054" s="23" t="s">
        <v>355</v>
      </c>
      <c r="B16054" s="30">
        <f t="shared" si="250"/>
        <v>40999</v>
      </c>
    </row>
    <row r="16055" spans="1:2" x14ac:dyDescent="0.25">
      <c r="A16055" s="23" t="s">
        <v>355</v>
      </c>
      <c r="B16055" s="30">
        <f t="shared" si="250"/>
        <v>40999</v>
      </c>
    </row>
    <row r="16056" spans="1:2" x14ac:dyDescent="0.25">
      <c r="A16056" s="23" t="s">
        <v>355</v>
      </c>
      <c r="B16056" s="30">
        <f t="shared" si="250"/>
        <v>40999</v>
      </c>
    </row>
    <row r="16057" spans="1:2" x14ac:dyDescent="0.25">
      <c r="A16057" s="23" t="s">
        <v>355</v>
      </c>
      <c r="B16057" s="30">
        <f t="shared" si="250"/>
        <v>40999</v>
      </c>
    </row>
    <row r="16058" spans="1:2" x14ac:dyDescent="0.25">
      <c r="A16058" s="23" t="s">
        <v>355</v>
      </c>
      <c r="B16058" s="30">
        <f t="shared" si="250"/>
        <v>40999</v>
      </c>
    </row>
    <row r="16059" spans="1:2" x14ac:dyDescent="0.25">
      <c r="A16059" s="23" t="s">
        <v>355</v>
      </c>
      <c r="B16059" s="30">
        <f t="shared" si="250"/>
        <v>40999</v>
      </c>
    </row>
    <row r="16060" spans="1:2" x14ac:dyDescent="0.25">
      <c r="A16060" s="23" t="s">
        <v>355</v>
      </c>
      <c r="B16060" s="30">
        <f t="shared" si="250"/>
        <v>40999</v>
      </c>
    </row>
    <row r="16061" spans="1:2" x14ac:dyDescent="0.25">
      <c r="A16061" s="23" t="s">
        <v>355</v>
      </c>
      <c r="B16061" s="30">
        <f t="shared" si="250"/>
        <v>40999</v>
      </c>
    </row>
    <row r="16062" spans="1:2" x14ac:dyDescent="0.25">
      <c r="A16062" s="23" t="s">
        <v>355</v>
      </c>
      <c r="B16062" s="30">
        <f t="shared" si="250"/>
        <v>40999</v>
      </c>
    </row>
    <row r="16063" spans="1:2" x14ac:dyDescent="0.25">
      <c r="A16063" s="23" t="s">
        <v>355</v>
      </c>
      <c r="B16063" s="30">
        <f t="shared" si="250"/>
        <v>40999</v>
      </c>
    </row>
    <row r="16064" spans="1:2" x14ac:dyDescent="0.25">
      <c r="A16064" s="23" t="s">
        <v>355</v>
      </c>
      <c r="B16064" s="30">
        <f t="shared" si="250"/>
        <v>40999</v>
      </c>
    </row>
    <row r="16065" spans="1:2" x14ac:dyDescent="0.25">
      <c r="A16065" s="23" t="s">
        <v>355</v>
      </c>
      <c r="B16065" s="30">
        <f t="shared" si="250"/>
        <v>40999</v>
      </c>
    </row>
    <row r="16066" spans="1:2" x14ac:dyDescent="0.25">
      <c r="A16066" s="23" t="s">
        <v>355</v>
      </c>
      <c r="B16066" s="30">
        <f t="shared" si="250"/>
        <v>40999</v>
      </c>
    </row>
    <row r="16067" spans="1:2" x14ac:dyDescent="0.25">
      <c r="A16067" s="23" t="s">
        <v>355</v>
      </c>
      <c r="B16067" s="30">
        <f t="shared" ref="B16067:B16130" si="251">DATEVALUE(SUBSTITUTE(A16067,".","-"))</f>
        <v>40999</v>
      </c>
    </row>
    <row r="16068" spans="1:2" x14ac:dyDescent="0.25">
      <c r="A16068" s="23" t="s">
        <v>355</v>
      </c>
      <c r="B16068" s="30">
        <f t="shared" si="251"/>
        <v>40999</v>
      </c>
    </row>
    <row r="16069" spans="1:2" x14ac:dyDescent="0.25">
      <c r="A16069" s="23" t="s">
        <v>355</v>
      </c>
      <c r="B16069" s="30">
        <f t="shared" si="251"/>
        <v>40999</v>
      </c>
    </row>
    <row r="16070" spans="1:2" x14ac:dyDescent="0.25">
      <c r="A16070" s="23" t="s">
        <v>355</v>
      </c>
      <c r="B16070" s="30">
        <f t="shared" si="251"/>
        <v>40999</v>
      </c>
    </row>
    <row r="16071" spans="1:2" x14ac:dyDescent="0.25">
      <c r="A16071" s="23" t="s">
        <v>355</v>
      </c>
      <c r="B16071" s="30">
        <f t="shared" si="251"/>
        <v>40999</v>
      </c>
    </row>
    <row r="16072" spans="1:2" x14ac:dyDescent="0.25">
      <c r="A16072" s="23" t="s">
        <v>355</v>
      </c>
      <c r="B16072" s="30">
        <f t="shared" si="251"/>
        <v>40999</v>
      </c>
    </row>
    <row r="16073" spans="1:2" x14ac:dyDescent="0.25">
      <c r="A16073" s="23" t="s">
        <v>355</v>
      </c>
      <c r="B16073" s="30">
        <f t="shared" si="251"/>
        <v>40999</v>
      </c>
    </row>
    <row r="16074" spans="1:2" x14ac:dyDescent="0.25">
      <c r="A16074" s="23" t="s">
        <v>355</v>
      </c>
      <c r="B16074" s="30">
        <f t="shared" si="251"/>
        <v>40999</v>
      </c>
    </row>
    <row r="16075" spans="1:2" x14ac:dyDescent="0.25">
      <c r="A16075" s="23" t="s">
        <v>355</v>
      </c>
      <c r="B16075" s="30">
        <f t="shared" si="251"/>
        <v>40999</v>
      </c>
    </row>
    <row r="16076" spans="1:2" x14ac:dyDescent="0.25">
      <c r="A16076" s="23" t="s">
        <v>355</v>
      </c>
      <c r="B16076" s="30">
        <f t="shared" si="251"/>
        <v>40999</v>
      </c>
    </row>
    <row r="16077" spans="1:2" x14ac:dyDescent="0.25">
      <c r="A16077" s="23" t="s">
        <v>355</v>
      </c>
      <c r="B16077" s="30">
        <f t="shared" si="251"/>
        <v>40999</v>
      </c>
    </row>
    <row r="16078" spans="1:2" x14ac:dyDescent="0.25">
      <c r="A16078" s="23" t="s">
        <v>355</v>
      </c>
      <c r="B16078" s="30">
        <f t="shared" si="251"/>
        <v>40999</v>
      </c>
    </row>
    <row r="16079" spans="1:2" x14ac:dyDescent="0.25">
      <c r="A16079" s="23" t="s">
        <v>355</v>
      </c>
      <c r="B16079" s="30">
        <f t="shared" si="251"/>
        <v>40999</v>
      </c>
    </row>
    <row r="16080" spans="1:2" x14ac:dyDescent="0.25">
      <c r="A16080" s="23" t="s">
        <v>355</v>
      </c>
      <c r="B16080" s="30">
        <f t="shared" si="251"/>
        <v>40999</v>
      </c>
    </row>
    <row r="16081" spans="1:2" x14ac:dyDescent="0.25">
      <c r="A16081" s="23" t="s">
        <v>355</v>
      </c>
      <c r="B16081" s="30">
        <f t="shared" si="251"/>
        <v>40999</v>
      </c>
    </row>
    <row r="16082" spans="1:2" x14ac:dyDescent="0.25">
      <c r="A16082" s="23" t="s">
        <v>355</v>
      </c>
      <c r="B16082" s="30">
        <f t="shared" si="251"/>
        <v>40999</v>
      </c>
    </row>
    <row r="16083" spans="1:2" x14ac:dyDescent="0.25">
      <c r="A16083" s="23" t="s">
        <v>355</v>
      </c>
      <c r="B16083" s="30">
        <f t="shared" si="251"/>
        <v>40999</v>
      </c>
    </row>
    <row r="16084" spans="1:2" x14ac:dyDescent="0.25">
      <c r="A16084" s="23" t="s">
        <v>355</v>
      </c>
      <c r="B16084" s="30">
        <f t="shared" si="251"/>
        <v>40999</v>
      </c>
    </row>
    <row r="16085" spans="1:2" x14ac:dyDescent="0.25">
      <c r="A16085" s="23" t="s">
        <v>355</v>
      </c>
      <c r="B16085" s="30">
        <f t="shared" si="251"/>
        <v>40999</v>
      </c>
    </row>
    <row r="16086" spans="1:2" x14ac:dyDescent="0.25">
      <c r="A16086" s="23" t="s">
        <v>355</v>
      </c>
      <c r="B16086" s="30">
        <f t="shared" si="251"/>
        <v>40999</v>
      </c>
    </row>
    <row r="16087" spans="1:2" x14ac:dyDescent="0.25">
      <c r="A16087" s="23" t="s">
        <v>355</v>
      </c>
      <c r="B16087" s="30">
        <f t="shared" si="251"/>
        <v>40999</v>
      </c>
    </row>
    <row r="16088" spans="1:2" x14ac:dyDescent="0.25">
      <c r="A16088" s="23" t="s">
        <v>355</v>
      </c>
      <c r="B16088" s="30">
        <f t="shared" si="251"/>
        <v>40999</v>
      </c>
    </row>
    <row r="16089" spans="1:2" x14ac:dyDescent="0.25">
      <c r="A16089" s="23" t="s">
        <v>355</v>
      </c>
      <c r="B16089" s="30">
        <f t="shared" si="251"/>
        <v>40999</v>
      </c>
    </row>
    <row r="16090" spans="1:2" x14ac:dyDescent="0.25">
      <c r="A16090" s="23" t="s">
        <v>355</v>
      </c>
      <c r="B16090" s="30">
        <f t="shared" si="251"/>
        <v>40999</v>
      </c>
    </row>
    <row r="16091" spans="1:2" x14ac:dyDescent="0.25">
      <c r="A16091" s="23" t="s">
        <v>355</v>
      </c>
      <c r="B16091" s="30">
        <f t="shared" si="251"/>
        <v>40999</v>
      </c>
    </row>
    <row r="16092" spans="1:2" x14ac:dyDescent="0.25">
      <c r="A16092" s="23" t="s">
        <v>355</v>
      </c>
      <c r="B16092" s="30">
        <f t="shared" si="251"/>
        <v>40999</v>
      </c>
    </row>
    <row r="16093" spans="1:2" x14ac:dyDescent="0.25">
      <c r="A16093" s="23" t="s">
        <v>355</v>
      </c>
      <c r="B16093" s="30">
        <f t="shared" si="251"/>
        <v>40999</v>
      </c>
    </row>
    <row r="16094" spans="1:2" x14ac:dyDescent="0.25">
      <c r="A16094" s="23" t="s">
        <v>355</v>
      </c>
      <c r="B16094" s="30">
        <f t="shared" si="251"/>
        <v>40999</v>
      </c>
    </row>
    <row r="16095" spans="1:2" x14ac:dyDescent="0.25">
      <c r="A16095" s="23" t="s">
        <v>355</v>
      </c>
      <c r="B16095" s="30">
        <f t="shared" si="251"/>
        <v>40999</v>
      </c>
    </row>
    <row r="16096" spans="1:2" x14ac:dyDescent="0.25">
      <c r="A16096" s="23" t="s">
        <v>355</v>
      </c>
      <c r="B16096" s="30">
        <f t="shared" si="251"/>
        <v>40999</v>
      </c>
    </row>
    <row r="16097" spans="1:2" x14ac:dyDescent="0.25">
      <c r="A16097" s="23" t="s">
        <v>355</v>
      </c>
      <c r="B16097" s="30">
        <f t="shared" si="251"/>
        <v>40999</v>
      </c>
    </row>
    <row r="16098" spans="1:2" x14ac:dyDescent="0.25">
      <c r="A16098" s="23" t="s">
        <v>355</v>
      </c>
      <c r="B16098" s="30">
        <f t="shared" si="251"/>
        <v>40999</v>
      </c>
    </row>
    <row r="16099" spans="1:2" x14ac:dyDescent="0.25">
      <c r="A16099" s="23" t="s">
        <v>355</v>
      </c>
      <c r="B16099" s="30">
        <f t="shared" si="251"/>
        <v>40999</v>
      </c>
    </row>
    <row r="16100" spans="1:2" x14ac:dyDescent="0.25">
      <c r="A16100" s="23" t="s">
        <v>355</v>
      </c>
      <c r="B16100" s="30">
        <f t="shared" si="251"/>
        <v>40999</v>
      </c>
    </row>
    <row r="16101" spans="1:2" x14ac:dyDescent="0.25">
      <c r="A16101" s="23" t="s">
        <v>355</v>
      </c>
      <c r="B16101" s="30">
        <f t="shared" si="251"/>
        <v>40999</v>
      </c>
    </row>
    <row r="16102" spans="1:2" x14ac:dyDescent="0.25">
      <c r="A16102" s="23" t="s">
        <v>355</v>
      </c>
      <c r="B16102" s="30">
        <f t="shared" si="251"/>
        <v>40999</v>
      </c>
    </row>
    <row r="16103" spans="1:2" x14ac:dyDescent="0.25">
      <c r="A16103" s="23" t="s">
        <v>355</v>
      </c>
      <c r="B16103" s="30">
        <f t="shared" si="251"/>
        <v>40999</v>
      </c>
    </row>
    <row r="16104" spans="1:2" x14ac:dyDescent="0.25">
      <c r="A16104" s="23" t="s">
        <v>355</v>
      </c>
      <c r="B16104" s="30">
        <f t="shared" si="251"/>
        <v>40999</v>
      </c>
    </row>
    <row r="16105" spans="1:2" x14ac:dyDescent="0.25">
      <c r="A16105" s="23" t="s">
        <v>355</v>
      </c>
      <c r="B16105" s="30">
        <f t="shared" si="251"/>
        <v>40999</v>
      </c>
    </row>
    <row r="16106" spans="1:2" x14ac:dyDescent="0.25">
      <c r="A16106" s="23" t="s">
        <v>355</v>
      </c>
      <c r="B16106" s="30">
        <f t="shared" si="251"/>
        <v>40999</v>
      </c>
    </row>
    <row r="16107" spans="1:2" x14ac:dyDescent="0.25">
      <c r="A16107" s="23" t="s">
        <v>355</v>
      </c>
      <c r="B16107" s="30">
        <f t="shared" si="251"/>
        <v>40999</v>
      </c>
    </row>
    <row r="16108" spans="1:2" x14ac:dyDescent="0.25">
      <c r="A16108" s="23" t="s">
        <v>355</v>
      </c>
      <c r="B16108" s="30">
        <f t="shared" si="251"/>
        <v>40999</v>
      </c>
    </row>
    <row r="16109" spans="1:2" x14ac:dyDescent="0.25">
      <c r="A16109" s="23" t="s">
        <v>355</v>
      </c>
      <c r="B16109" s="30">
        <f t="shared" si="251"/>
        <v>40999</v>
      </c>
    </row>
    <row r="16110" spans="1:2" x14ac:dyDescent="0.25">
      <c r="A16110" s="23" t="s">
        <v>355</v>
      </c>
      <c r="B16110" s="30">
        <f t="shared" si="251"/>
        <v>40999</v>
      </c>
    </row>
    <row r="16111" spans="1:2" x14ac:dyDescent="0.25">
      <c r="A16111" s="23" t="s">
        <v>355</v>
      </c>
      <c r="B16111" s="30">
        <f t="shared" si="251"/>
        <v>40999</v>
      </c>
    </row>
    <row r="16112" spans="1:2" x14ac:dyDescent="0.25">
      <c r="A16112" s="23" t="s">
        <v>355</v>
      </c>
      <c r="B16112" s="30">
        <f t="shared" si="251"/>
        <v>40999</v>
      </c>
    </row>
    <row r="16113" spans="1:2" x14ac:dyDescent="0.25">
      <c r="A16113" s="23" t="s">
        <v>355</v>
      </c>
      <c r="B16113" s="30">
        <f t="shared" si="251"/>
        <v>40999</v>
      </c>
    </row>
    <row r="16114" spans="1:2" x14ac:dyDescent="0.25">
      <c r="A16114" s="23" t="s">
        <v>356</v>
      </c>
      <c r="B16114" s="30">
        <f t="shared" si="251"/>
        <v>41060</v>
      </c>
    </row>
    <row r="16115" spans="1:2" x14ac:dyDescent="0.25">
      <c r="A16115" s="23" t="s">
        <v>356</v>
      </c>
      <c r="B16115" s="30">
        <f t="shared" si="251"/>
        <v>41060</v>
      </c>
    </row>
    <row r="16116" spans="1:2" x14ac:dyDescent="0.25">
      <c r="A16116" s="23" t="s">
        <v>356</v>
      </c>
      <c r="B16116" s="30">
        <f t="shared" si="251"/>
        <v>41060</v>
      </c>
    </row>
    <row r="16117" spans="1:2" x14ac:dyDescent="0.25">
      <c r="A16117" s="23" t="s">
        <v>356</v>
      </c>
      <c r="B16117" s="30">
        <f t="shared" si="251"/>
        <v>41060</v>
      </c>
    </row>
    <row r="16118" spans="1:2" x14ac:dyDescent="0.25">
      <c r="A16118" s="23" t="s">
        <v>356</v>
      </c>
      <c r="B16118" s="30">
        <f t="shared" si="251"/>
        <v>41060</v>
      </c>
    </row>
    <row r="16119" spans="1:2" x14ac:dyDescent="0.25">
      <c r="A16119" s="23" t="s">
        <v>356</v>
      </c>
      <c r="B16119" s="30">
        <f t="shared" si="251"/>
        <v>41060</v>
      </c>
    </row>
    <row r="16120" spans="1:2" x14ac:dyDescent="0.25">
      <c r="A16120" s="23" t="s">
        <v>356</v>
      </c>
      <c r="B16120" s="30">
        <f t="shared" si="251"/>
        <v>41060</v>
      </c>
    </row>
    <row r="16121" spans="1:2" x14ac:dyDescent="0.25">
      <c r="A16121" s="23" t="s">
        <v>356</v>
      </c>
      <c r="B16121" s="30">
        <f t="shared" si="251"/>
        <v>41060</v>
      </c>
    </row>
    <row r="16122" spans="1:2" x14ac:dyDescent="0.25">
      <c r="A16122" s="23" t="s">
        <v>356</v>
      </c>
      <c r="B16122" s="30">
        <f t="shared" si="251"/>
        <v>41060</v>
      </c>
    </row>
    <row r="16123" spans="1:2" x14ac:dyDescent="0.25">
      <c r="A16123" s="23" t="s">
        <v>356</v>
      </c>
      <c r="B16123" s="30">
        <f t="shared" si="251"/>
        <v>41060</v>
      </c>
    </row>
    <row r="16124" spans="1:2" x14ac:dyDescent="0.25">
      <c r="A16124" s="23" t="s">
        <v>356</v>
      </c>
      <c r="B16124" s="30">
        <f t="shared" si="251"/>
        <v>41060</v>
      </c>
    </row>
    <row r="16125" spans="1:2" x14ac:dyDescent="0.25">
      <c r="A16125" s="23" t="s">
        <v>356</v>
      </c>
      <c r="B16125" s="30">
        <f t="shared" si="251"/>
        <v>41060</v>
      </c>
    </row>
    <row r="16126" spans="1:2" x14ac:dyDescent="0.25">
      <c r="A16126" s="23" t="s">
        <v>356</v>
      </c>
      <c r="B16126" s="30">
        <f t="shared" si="251"/>
        <v>41060</v>
      </c>
    </row>
    <row r="16127" spans="1:2" x14ac:dyDescent="0.25">
      <c r="A16127" s="23" t="s">
        <v>356</v>
      </c>
      <c r="B16127" s="30">
        <f t="shared" si="251"/>
        <v>41060</v>
      </c>
    </row>
    <row r="16128" spans="1:2" x14ac:dyDescent="0.25">
      <c r="A16128" s="23" t="s">
        <v>356</v>
      </c>
      <c r="B16128" s="30">
        <f t="shared" si="251"/>
        <v>41060</v>
      </c>
    </row>
    <row r="16129" spans="1:2" x14ac:dyDescent="0.25">
      <c r="A16129" s="23" t="s">
        <v>356</v>
      </c>
      <c r="B16129" s="30">
        <f t="shared" si="251"/>
        <v>41060</v>
      </c>
    </row>
    <row r="16130" spans="1:2" x14ac:dyDescent="0.25">
      <c r="A16130" s="23" t="s">
        <v>356</v>
      </c>
      <c r="B16130" s="30">
        <f t="shared" si="251"/>
        <v>41060</v>
      </c>
    </row>
    <row r="16131" spans="1:2" x14ac:dyDescent="0.25">
      <c r="A16131" s="23" t="s">
        <v>356</v>
      </c>
      <c r="B16131" s="30">
        <f t="shared" ref="B16131:B16194" si="252">DATEVALUE(SUBSTITUTE(A16131,".","-"))</f>
        <v>41060</v>
      </c>
    </row>
    <row r="16132" spans="1:2" x14ac:dyDescent="0.25">
      <c r="A16132" s="23" t="s">
        <v>356</v>
      </c>
      <c r="B16132" s="30">
        <f t="shared" si="252"/>
        <v>41060</v>
      </c>
    </row>
    <row r="16133" spans="1:2" x14ac:dyDescent="0.25">
      <c r="A16133" s="23" t="s">
        <v>356</v>
      </c>
      <c r="B16133" s="30">
        <f t="shared" si="252"/>
        <v>41060</v>
      </c>
    </row>
    <row r="16134" spans="1:2" x14ac:dyDescent="0.25">
      <c r="A16134" s="23" t="s">
        <v>356</v>
      </c>
      <c r="B16134" s="30">
        <f t="shared" si="252"/>
        <v>41060</v>
      </c>
    </row>
    <row r="16135" spans="1:2" x14ac:dyDescent="0.25">
      <c r="A16135" s="23" t="s">
        <v>356</v>
      </c>
      <c r="B16135" s="30">
        <f t="shared" si="252"/>
        <v>41060</v>
      </c>
    </row>
    <row r="16136" spans="1:2" x14ac:dyDescent="0.25">
      <c r="A16136" s="23" t="s">
        <v>356</v>
      </c>
      <c r="B16136" s="30">
        <f t="shared" si="252"/>
        <v>41060</v>
      </c>
    </row>
    <row r="16137" spans="1:2" x14ac:dyDescent="0.25">
      <c r="A16137" s="23" t="s">
        <v>356</v>
      </c>
      <c r="B16137" s="30">
        <f t="shared" si="252"/>
        <v>41060</v>
      </c>
    </row>
    <row r="16138" spans="1:2" x14ac:dyDescent="0.25">
      <c r="A16138" s="23" t="s">
        <v>356</v>
      </c>
      <c r="B16138" s="30">
        <f t="shared" si="252"/>
        <v>41060</v>
      </c>
    </row>
    <row r="16139" spans="1:2" x14ac:dyDescent="0.25">
      <c r="A16139" s="23" t="s">
        <v>356</v>
      </c>
      <c r="B16139" s="30">
        <f t="shared" si="252"/>
        <v>41060</v>
      </c>
    </row>
    <row r="16140" spans="1:2" x14ac:dyDescent="0.25">
      <c r="A16140" s="23" t="s">
        <v>356</v>
      </c>
      <c r="B16140" s="30">
        <f t="shared" si="252"/>
        <v>41060</v>
      </c>
    </row>
    <row r="16141" spans="1:2" x14ac:dyDescent="0.25">
      <c r="A16141" s="23" t="s">
        <v>356</v>
      </c>
      <c r="B16141" s="30">
        <f t="shared" si="252"/>
        <v>41060</v>
      </c>
    </row>
    <row r="16142" spans="1:2" x14ac:dyDescent="0.25">
      <c r="A16142" s="23" t="s">
        <v>356</v>
      </c>
      <c r="B16142" s="30">
        <f t="shared" si="252"/>
        <v>41060</v>
      </c>
    </row>
    <row r="16143" spans="1:2" x14ac:dyDescent="0.25">
      <c r="A16143" s="23" t="s">
        <v>356</v>
      </c>
      <c r="B16143" s="30">
        <f t="shared" si="252"/>
        <v>41060</v>
      </c>
    </row>
    <row r="16144" spans="1:2" x14ac:dyDescent="0.25">
      <c r="A16144" s="23" t="s">
        <v>356</v>
      </c>
      <c r="B16144" s="30">
        <f t="shared" si="252"/>
        <v>41060</v>
      </c>
    </row>
    <row r="16145" spans="1:2" x14ac:dyDescent="0.25">
      <c r="A16145" s="23" t="s">
        <v>356</v>
      </c>
      <c r="B16145" s="30">
        <f t="shared" si="252"/>
        <v>41060</v>
      </c>
    </row>
    <row r="16146" spans="1:2" x14ac:dyDescent="0.25">
      <c r="A16146" s="23" t="s">
        <v>356</v>
      </c>
      <c r="B16146" s="30">
        <f t="shared" si="252"/>
        <v>41060</v>
      </c>
    </row>
    <row r="16147" spans="1:2" x14ac:dyDescent="0.25">
      <c r="A16147" s="23" t="s">
        <v>356</v>
      </c>
      <c r="B16147" s="30">
        <f t="shared" si="252"/>
        <v>41060</v>
      </c>
    </row>
    <row r="16148" spans="1:2" x14ac:dyDescent="0.25">
      <c r="A16148" s="23" t="s">
        <v>356</v>
      </c>
      <c r="B16148" s="30">
        <f t="shared" si="252"/>
        <v>41060</v>
      </c>
    </row>
    <row r="16149" spans="1:2" x14ac:dyDescent="0.25">
      <c r="A16149" s="23" t="s">
        <v>356</v>
      </c>
      <c r="B16149" s="30">
        <f t="shared" si="252"/>
        <v>41060</v>
      </c>
    </row>
    <row r="16150" spans="1:2" x14ac:dyDescent="0.25">
      <c r="A16150" s="23" t="s">
        <v>356</v>
      </c>
      <c r="B16150" s="30">
        <f t="shared" si="252"/>
        <v>41060</v>
      </c>
    </row>
    <row r="16151" spans="1:2" x14ac:dyDescent="0.25">
      <c r="A16151" s="23" t="s">
        <v>356</v>
      </c>
      <c r="B16151" s="30">
        <f t="shared" si="252"/>
        <v>41060</v>
      </c>
    </row>
    <row r="16152" spans="1:2" x14ac:dyDescent="0.25">
      <c r="A16152" s="23" t="s">
        <v>356</v>
      </c>
      <c r="B16152" s="30">
        <f t="shared" si="252"/>
        <v>41060</v>
      </c>
    </row>
    <row r="16153" spans="1:2" x14ac:dyDescent="0.25">
      <c r="A16153" s="23" t="s">
        <v>356</v>
      </c>
      <c r="B16153" s="30">
        <f t="shared" si="252"/>
        <v>41060</v>
      </c>
    </row>
    <row r="16154" spans="1:2" x14ac:dyDescent="0.25">
      <c r="A16154" s="23" t="s">
        <v>356</v>
      </c>
      <c r="B16154" s="30">
        <f t="shared" si="252"/>
        <v>41060</v>
      </c>
    </row>
    <row r="16155" spans="1:2" x14ac:dyDescent="0.25">
      <c r="A16155" s="23" t="s">
        <v>356</v>
      </c>
      <c r="B16155" s="30">
        <f t="shared" si="252"/>
        <v>41060</v>
      </c>
    </row>
    <row r="16156" spans="1:2" x14ac:dyDescent="0.25">
      <c r="A16156" s="23" t="s">
        <v>356</v>
      </c>
      <c r="B16156" s="30">
        <f t="shared" si="252"/>
        <v>41060</v>
      </c>
    </row>
    <row r="16157" spans="1:2" x14ac:dyDescent="0.25">
      <c r="A16157" s="23" t="s">
        <v>356</v>
      </c>
      <c r="B16157" s="30">
        <f t="shared" si="252"/>
        <v>41060</v>
      </c>
    </row>
    <row r="16158" spans="1:2" x14ac:dyDescent="0.25">
      <c r="A16158" s="23" t="s">
        <v>356</v>
      </c>
      <c r="B16158" s="30">
        <f t="shared" si="252"/>
        <v>41060</v>
      </c>
    </row>
    <row r="16159" spans="1:2" x14ac:dyDescent="0.25">
      <c r="A16159" s="23" t="s">
        <v>356</v>
      </c>
      <c r="B16159" s="30">
        <f t="shared" si="252"/>
        <v>41060</v>
      </c>
    </row>
    <row r="16160" spans="1:2" x14ac:dyDescent="0.25">
      <c r="A16160" s="23" t="s">
        <v>356</v>
      </c>
      <c r="B16160" s="30">
        <f t="shared" si="252"/>
        <v>41060</v>
      </c>
    </row>
    <row r="16161" spans="1:2" x14ac:dyDescent="0.25">
      <c r="A16161" s="23" t="s">
        <v>356</v>
      </c>
      <c r="B16161" s="30">
        <f t="shared" si="252"/>
        <v>41060</v>
      </c>
    </row>
    <row r="16162" spans="1:2" x14ac:dyDescent="0.25">
      <c r="A16162" s="23" t="s">
        <v>356</v>
      </c>
      <c r="B16162" s="30">
        <f t="shared" si="252"/>
        <v>41060</v>
      </c>
    </row>
    <row r="16163" spans="1:2" x14ac:dyDescent="0.25">
      <c r="A16163" s="23" t="s">
        <v>356</v>
      </c>
      <c r="B16163" s="30">
        <f t="shared" si="252"/>
        <v>41060</v>
      </c>
    </row>
    <row r="16164" spans="1:2" x14ac:dyDescent="0.25">
      <c r="A16164" s="23" t="s">
        <v>356</v>
      </c>
      <c r="B16164" s="30">
        <f t="shared" si="252"/>
        <v>41060</v>
      </c>
    </row>
    <row r="16165" spans="1:2" x14ac:dyDescent="0.25">
      <c r="A16165" s="23" t="s">
        <v>356</v>
      </c>
      <c r="B16165" s="30">
        <f t="shared" si="252"/>
        <v>41060</v>
      </c>
    </row>
    <row r="16166" spans="1:2" x14ac:dyDescent="0.25">
      <c r="A16166" s="23" t="s">
        <v>356</v>
      </c>
      <c r="B16166" s="30">
        <f t="shared" si="252"/>
        <v>41060</v>
      </c>
    </row>
    <row r="16167" spans="1:2" x14ac:dyDescent="0.25">
      <c r="A16167" s="23" t="s">
        <v>356</v>
      </c>
      <c r="B16167" s="30">
        <f t="shared" si="252"/>
        <v>41060</v>
      </c>
    </row>
    <row r="16168" spans="1:2" x14ac:dyDescent="0.25">
      <c r="A16168" s="23" t="s">
        <v>356</v>
      </c>
      <c r="B16168" s="30">
        <f t="shared" si="252"/>
        <v>41060</v>
      </c>
    </row>
    <row r="16169" spans="1:2" x14ac:dyDescent="0.25">
      <c r="A16169" s="23" t="s">
        <v>356</v>
      </c>
      <c r="B16169" s="30">
        <f t="shared" si="252"/>
        <v>41060</v>
      </c>
    </row>
    <row r="16170" spans="1:2" x14ac:dyDescent="0.25">
      <c r="A16170" s="23" t="s">
        <v>356</v>
      </c>
      <c r="B16170" s="30">
        <f t="shared" si="252"/>
        <v>41060</v>
      </c>
    </row>
    <row r="16171" spans="1:2" x14ac:dyDescent="0.25">
      <c r="A16171" s="23" t="s">
        <v>356</v>
      </c>
      <c r="B16171" s="30">
        <f t="shared" si="252"/>
        <v>41060</v>
      </c>
    </row>
    <row r="16172" spans="1:2" x14ac:dyDescent="0.25">
      <c r="A16172" s="23" t="s">
        <v>356</v>
      </c>
      <c r="B16172" s="30">
        <f t="shared" si="252"/>
        <v>41060</v>
      </c>
    </row>
    <row r="16173" spans="1:2" x14ac:dyDescent="0.25">
      <c r="A16173" s="23" t="s">
        <v>356</v>
      </c>
      <c r="B16173" s="30">
        <f t="shared" si="252"/>
        <v>41060</v>
      </c>
    </row>
    <row r="16174" spans="1:2" x14ac:dyDescent="0.25">
      <c r="A16174" s="23" t="s">
        <v>356</v>
      </c>
      <c r="B16174" s="30">
        <f t="shared" si="252"/>
        <v>41060</v>
      </c>
    </row>
    <row r="16175" spans="1:2" x14ac:dyDescent="0.25">
      <c r="A16175" s="23" t="s">
        <v>356</v>
      </c>
      <c r="B16175" s="30">
        <f t="shared" si="252"/>
        <v>41060</v>
      </c>
    </row>
    <row r="16176" spans="1:2" x14ac:dyDescent="0.25">
      <c r="A16176" s="23" t="s">
        <v>356</v>
      </c>
      <c r="B16176" s="30">
        <f t="shared" si="252"/>
        <v>41060</v>
      </c>
    </row>
    <row r="16177" spans="1:2" x14ac:dyDescent="0.25">
      <c r="A16177" s="23" t="s">
        <v>356</v>
      </c>
      <c r="B16177" s="30">
        <f t="shared" si="252"/>
        <v>41060</v>
      </c>
    </row>
    <row r="16178" spans="1:2" x14ac:dyDescent="0.25">
      <c r="A16178" s="23" t="s">
        <v>356</v>
      </c>
      <c r="B16178" s="30">
        <f t="shared" si="252"/>
        <v>41060</v>
      </c>
    </row>
    <row r="16179" spans="1:2" x14ac:dyDescent="0.25">
      <c r="A16179" s="23" t="s">
        <v>356</v>
      </c>
      <c r="B16179" s="30">
        <f t="shared" si="252"/>
        <v>41060</v>
      </c>
    </row>
    <row r="16180" spans="1:2" x14ac:dyDescent="0.25">
      <c r="A16180" s="23" t="s">
        <v>356</v>
      </c>
      <c r="B16180" s="30">
        <f t="shared" si="252"/>
        <v>41060</v>
      </c>
    </row>
    <row r="16181" spans="1:2" x14ac:dyDescent="0.25">
      <c r="A16181" s="23" t="s">
        <v>356</v>
      </c>
      <c r="B16181" s="30">
        <f t="shared" si="252"/>
        <v>41060</v>
      </c>
    </row>
    <row r="16182" spans="1:2" x14ac:dyDescent="0.25">
      <c r="A16182" s="23" t="s">
        <v>356</v>
      </c>
      <c r="B16182" s="30">
        <f t="shared" si="252"/>
        <v>41060</v>
      </c>
    </row>
    <row r="16183" spans="1:2" x14ac:dyDescent="0.25">
      <c r="A16183" s="23" t="s">
        <v>356</v>
      </c>
      <c r="B16183" s="30">
        <f t="shared" si="252"/>
        <v>41060</v>
      </c>
    </row>
    <row r="16184" spans="1:2" x14ac:dyDescent="0.25">
      <c r="A16184" s="23" t="s">
        <v>356</v>
      </c>
      <c r="B16184" s="30">
        <f t="shared" si="252"/>
        <v>41060</v>
      </c>
    </row>
    <row r="16185" spans="1:2" x14ac:dyDescent="0.25">
      <c r="A16185" s="23" t="s">
        <v>356</v>
      </c>
      <c r="B16185" s="30">
        <f t="shared" si="252"/>
        <v>41060</v>
      </c>
    </row>
    <row r="16186" spans="1:2" x14ac:dyDescent="0.25">
      <c r="A16186" s="23" t="s">
        <v>356</v>
      </c>
      <c r="B16186" s="30">
        <f t="shared" si="252"/>
        <v>41060</v>
      </c>
    </row>
    <row r="16187" spans="1:2" x14ac:dyDescent="0.25">
      <c r="A16187" s="23" t="s">
        <v>356</v>
      </c>
      <c r="B16187" s="30">
        <f t="shared" si="252"/>
        <v>41060</v>
      </c>
    </row>
    <row r="16188" spans="1:2" x14ac:dyDescent="0.25">
      <c r="A16188" s="23" t="s">
        <v>356</v>
      </c>
      <c r="B16188" s="30">
        <f t="shared" si="252"/>
        <v>41060</v>
      </c>
    </row>
    <row r="16189" spans="1:2" x14ac:dyDescent="0.25">
      <c r="A16189" s="23" t="s">
        <v>356</v>
      </c>
      <c r="B16189" s="30">
        <f t="shared" si="252"/>
        <v>41060</v>
      </c>
    </row>
    <row r="16190" spans="1:2" x14ac:dyDescent="0.25">
      <c r="A16190" s="23" t="s">
        <v>356</v>
      </c>
      <c r="B16190" s="30">
        <f t="shared" si="252"/>
        <v>41060</v>
      </c>
    </row>
    <row r="16191" spans="1:2" x14ac:dyDescent="0.25">
      <c r="A16191" s="23" t="s">
        <v>356</v>
      </c>
      <c r="B16191" s="30">
        <f t="shared" si="252"/>
        <v>41060</v>
      </c>
    </row>
    <row r="16192" spans="1:2" x14ac:dyDescent="0.25">
      <c r="A16192" s="23" t="s">
        <v>356</v>
      </c>
      <c r="B16192" s="30">
        <f t="shared" si="252"/>
        <v>41060</v>
      </c>
    </row>
    <row r="16193" spans="1:2" x14ac:dyDescent="0.25">
      <c r="A16193" s="23" t="s">
        <v>356</v>
      </c>
      <c r="B16193" s="30">
        <f t="shared" si="252"/>
        <v>41060</v>
      </c>
    </row>
    <row r="16194" spans="1:2" x14ac:dyDescent="0.25">
      <c r="A16194" s="23" t="s">
        <v>356</v>
      </c>
      <c r="B16194" s="30">
        <f t="shared" si="252"/>
        <v>41060</v>
      </c>
    </row>
    <row r="16195" spans="1:2" x14ac:dyDescent="0.25">
      <c r="A16195" s="23" t="s">
        <v>356</v>
      </c>
      <c r="B16195" s="30">
        <f t="shared" ref="B16195:B16258" si="253">DATEVALUE(SUBSTITUTE(A16195,".","-"))</f>
        <v>41060</v>
      </c>
    </row>
    <row r="16196" spans="1:2" x14ac:dyDescent="0.25">
      <c r="A16196" s="23" t="s">
        <v>356</v>
      </c>
      <c r="B16196" s="30">
        <f t="shared" si="253"/>
        <v>41060</v>
      </c>
    </row>
    <row r="16197" spans="1:2" x14ac:dyDescent="0.25">
      <c r="A16197" s="23" t="s">
        <v>356</v>
      </c>
      <c r="B16197" s="30">
        <f t="shared" si="253"/>
        <v>41060</v>
      </c>
    </row>
    <row r="16198" spans="1:2" x14ac:dyDescent="0.25">
      <c r="A16198" s="23" t="s">
        <v>356</v>
      </c>
      <c r="B16198" s="30">
        <f t="shared" si="253"/>
        <v>41060</v>
      </c>
    </row>
    <row r="16199" spans="1:2" x14ac:dyDescent="0.25">
      <c r="A16199" s="23" t="s">
        <v>356</v>
      </c>
      <c r="B16199" s="30">
        <f t="shared" si="253"/>
        <v>41060</v>
      </c>
    </row>
    <row r="16200" spans="1:2" x14ac:dyDescent="0.25">
      <c r="A16200" s="23" t="s">
        <v>356</v>
      </c>
      <c r="B16200" s="30">
        <f t="shared" si="253"/>
        <v>41060</v>
      </c>
    </row>
    <row r="16201" spans="1:2" x14ac:dyDescent="0.25">
      <c r="A16201" s="23" t="s">
        <v>356</v>
      </c>
      <c r="B16201" s="30">
        <f t="shared" si="253"/>
        <v>41060</v>
      </c>
    </row>
    <row r="16202" spans="1:2" x14ac:dyDescent="0.25">
      <c r="A16202" s="23" t="s">
        <v>356</v>
      </c>
      <c r="B16202" s="30">
        <f t="shared" si="253"/>
        <v>41060</v>
      </c>
    </row>
    <row r="16203" spans="1:2" x14ac:dyDescent="0.25">
      <c r="A16203" s="23" t="s">
        <v>356</v>
      </c>
      <c r="B16203" s="30">
        <f t="shared" si="253"/>
        <v>41060</v>
      </c>
    </row>
    <row r="16204" spans="1:2" x14ac:dyDescent="0.25">
      <c r="A16204" s="23" t="s">
        <v>356</v>
      </c>
      <c r="B16204" s="30">
        <f t="shared" si="253"/>
        <v>41060</v>
      </c>
    </row>
    <row r="16205" spans="1:2" x14ac:dyDescent="0.25">
      <c r="A16205" s="23" t="s">
        <v>356</v>
      </c>
      <c r="B16205" s="30">
        <f t="shared" si="253"/>
        <v>41060</v>
      </c>
    </row>
    <row r="16206" spans="1:2" x14ac:dyDescent="0.25">
      <c r="A16206" s="23" t="s">
        <v>356</v>
      </c>
      <c r="B16206" s="30">
        <f t="shared" si="253"/>
        <v>41060</v>
      </c>
    </row>
    <row r="16207" spans="1:2" x14ac:dyDescent="0.25">
      <c r="A16207" s="23" t="s">
        <v>356</v>
      </c>
      <c r="B16207" s="30">
        <f t="shared" si="253"/>
        <v>41060</v>
      </c>
    </row>
    <row r="16208" spans="1:2" x14ac:dyDescent="0.25">
      <c r="A16208" s="23" t="s">
        <v>356</v>
      </c>
      <c r="B16208" s="30">
        <f t="shared" si="253"/>
        <v>41060</v>
      </c>
    </row>
    <row r="16209" spans="1:2" x14ac:dyDescent="0.25">
      <c r="A16209" s="23" t="s">
        <v>356</v>
      </c>
      <c r="B16209" s="30">
        <f t="shared" si="253"/>
        <v>41060</v>
      </c>
    </row>
    <row r="16210" spans="1:2" x14ac:dyDescent="0.25">
      <c r="A16210" s="23" t="s">
        <v>356</v>
      </c>
      <c r="B16210" s="30">
        <f t="shared" si="253"/>
        <v>41060</v>
      </c>
    </row>
    <row r="16211" spans="1:2" x14ac:dyDescent="0.25">
      <c r="A16211" s="23" t="s">
        <v>356</v>
      </c>
      <c r="B16211" s="30">
        <f t="shared" si="253"/>
        <v>41060</v>
      </c>
    </row>
    <row r="16212" spans="1:2" x14ac:dyDescent="0.25">
      <c r="A16212" s="23" t="s">
        <v>356</v>
      </c>
      <c r="B16212" s="30">
        <f t="shared" si="253"/>
        <v>41060</v>
      </c>
    </row>
    <row r="16213" spans="1:2" x14ac:dyDescent="0.25">
      <c r="A16213" s="23" t="s">
        <v>356</v>
      </c>
      <c r="B16213" s="30">
        <f t="shared" si="253"/>
        <v>41060</v>
      </c>
    </row>
    <row r="16214" spans="1:2" x14ac:dyDescent="0.25">
      <c r="A16214" s="23" t="s">
        <v>356</v>
      </c>
      <c r="B16214" s="30">
        <f t="shared" si="253"/>
        <v>41060</v>
      </c>
    </row>
    <row r="16215" spans="1:2" x14ac:dyDescent="0.25">
      <c r="A16215" s="23" t="s">
        <v>356</v>
      </c>
      <c r="B16215" s="30">
        <f t="shared" si="253"/>
        <v>41060</v>
      </c>
    </row>
    <row r="16216" spans="1:2" x14ac:dyDescent="0.25">
      <c r="A16216" s="23" t="s">
        <v>356</v>
      </c>
      <c r="B16216" s="30">
        <f t="shared" si="253"/>
        <v>41060</v>
      </c>
    </row>
    <row r="16217" spans="1:2" x14ac:dyDescent="0.25">
      <c r="A16217" s="23" t="s">
        <v>356</v>
      </c>
      <c r="B16217" s="30">
        <f t="shared" si="253"/>
        <v>41060</v>
      </c>
    </row>
    <row r="16218" spans="1:2" x14ac:dyDescent="0.25">
      <c r="A16218" s="23" t="s">
        <v>356</v>
      </c>
      <c r="B16218" s="30">
        <f t="shared" si="253"/>
        <v>41060</v>
      </c>
    </row>
    <row r="16219" spans="1:2" x14ac:dyDescent="0.25">
      <c r="A16219" s="23" t="s">
        <v>356</v>
      </c>
      <c r="B16219" s="30">
        <f t="shared" si="253"/>
        <v>41060</v>
      </c>
    </row>
    <row r="16220" spans="1:2" x14ac:dyDescent="0.25">
      <c r="A16220" s="23" t="s">
        <v>356</v>
      </c>
      <c r="B16220" s="30">
        <f t="shared" si="253"/>
        <v>41060</v>
      </c>
    </row>
    <row r="16221" spans="1:2" x14ac:dyDescent="0.25">
      <c r="A16221" s="23" t="s">
        <v>356</v>
      </c>
      <c r="B16221" s="30">
        <f t="shared" si="253"/>
        <v>41060</v>
      </c>
    </row>
    <row r="16222" spans="1:2" x14ac:dyDescent="0.25">
      <c r="A16222" s="23" t="s">
        <v>356</v>
      </c>
      <c r="B16222" s="30">
        <f t="shared" si="253"/>
        <v>41060</v>
      </c>
    </row>
    <row r="16223" spans="1:2" x14ac:dyDescent="0.25">
      <c r="A16223" s="23" t="s">
        <v>356</v>
      </c>
      <c r="B16223" s="30">
        <f t="shared" si="253"/>
        <v>41060</v>
      </c>
    </row>
    <row r="16224" spans="1:2" x14ac:dyDescent="0.25">
      <c r="A16224" s="23" t="s">
        <v>356</v>
      </c>
      <c r="B16224" s="30">
        <f t="shared" si="253"/>
        <v>41060</v>
      </c>
    </row>
    <row r="16225" spans="1:2" x14ac:dyDescent="0.25">
      <c r="A16225" s="23" t="s">
        <v>356</v>
      </c>
      <c r="B16225" s="30">
        <f t="shared" si="253"/>
        <v>41060</v>
      </c>
    </row>
    <row r="16226" spans="1:2" x14ac:dyDescent="0.25">
      <c r="A16226" s="23" t="s">
        <v>356</v>
      </c>
      <c r="B16226" s="30">
        <f t="shared" si="253"/>
        <v>41060</v>
      </c>
    </row>
    <row r="16227" spans="1:2" x14ac:dyDescent="0.25">
      <c r="A16227" s="23" t="s">
        <v>356</v>
      </c>
      <c r="B16227" s="30">
        <f t="shared" si="253"/>
        <v>41060</v>
      </c>
    </row>
    <row r="16228" spans="1:2" x14ac:dyDescent="0.25">
      <c r="A16228" s="23" t="s">
        <v>356</v>
      </c>
      <c r="B16228" s="30">
        <f t="shared" si="253"/>
        <v>41060</v>
      </c>
    </row>
    <row r="16229" spans="1:2" x14ac:dyDescent="0.25">
      <c r="A16229" s="23" t="s">
        <v>356</v>
      </c>
      <c r="B16229" s="30">
        <f t="shared" si="253"/>
        <v>41060</v>
      </c>
    </row>
    <row r="16230" spans="1:2" x14ac:dyDescent="0.25">
      <c r="A16230" s="23" t="s">
        <v>356</v>
      </c>
      <c r="B16230" s="30">
        <f t="shared" si="253"/>
        <v>41060</v>
      </c>
    </row>
    <row r="16231" spans="1:2" x14ac:dyDescent="0.25">
      <c r="A16231" s="23" t="s">
        <v>356</v>
      </c>
      <c r="B16231" s="30">
        <f t="shared" si="253"/>
        <v>41060</v>
      </c>
    </row>
    <row r="16232" spans="1:2" x14ac:dyDescent="0.25">
      <c r="A16232" s="23" t="s">
        <v>356</v>
      </c>
      <c r="B16232" s="30">
        <f t="shared" si="253"/>
        <v>41060</v>
      </c>
    </row>
    <row r="16233" spans="1:2" x14ac:dyDescent="0.25">
      <c r="A16233" s="23" t="s">
        <v>356</v>
      </c>
      <c r="B16233" s="30">
        <f t="shared" si="253"/>
        <v>41060</v>
      </c>
    </row>
    <row r="16234" spans="1:2" x14ac:dyDescent="0.25">
      <c r="A16234" s="23" t="s">
        <v>356</v>
      </c>
      <c r="B16234" s="30">
        <f t="shared" si="253"/>
        <v>41060</v>
      </c>
    </row>
    <row r="16235" spans="1:2" x14ac:dyDescent="0.25">
      <c r="A16235" s="23" t="s">
        <v>356</v>
      </c>
      <c r="B16235" s="30">
        <f t="shared" si="253"/>
        <v>41060</v>
      </c>
    </row>
    <row r="16236" spans="1:2" x14ac:dyDescent="0.25">
      <c r="A16236" s="23" t="s">
        <v>356</v>
      </c>
      <c r="B16236" s="30">
        <f t="shared" si="253"/>
        <v>41060</v>
      </c>
    </row>
    <row r="16237" spans="1:2" x14ac:dyDescent="0.25">
      <c r="A16237" s="23" t="s">
        <v>356</v>
      </c>
      <c r="B16237" s="30">
        <f t="shared" si="253"/>
        <v>41060</v>
      </c>
    </row>
    <row r="16238" spans="1:2" x14ac:dyDescent="0.25">
      <c r="A16238" s="23" t="s">
        <v>356</v>
      </c>
      <c r="B16238" s="30">
        <f t="shared" si="253"/>
        <v>41060</v>
      </c>
    </row>
    <row r="16239" spans="1:2" x14ac:dyDescent="0.25">
      <c r="A16239" s="23" t="s">
        <v>356</v>
      </c>
      <c r="B16239" s="30">
        <f t="shared" si="253"/>
        <v>41060</v>
      </c>
    </row>
    <row r="16240" spans="1:2" x14ac:dyDescent="0.25">
      <c r="A16240" s="23" t="s">
        <v>356</v>
      </c>
      <c r="B16240" s="30">
        <f t="shared" si="253"/>
        <v>41060</v>
      </c>
    </row>
    <row r="16241" spans="1:2" x14ac:dyDescent="0.25">
      <c r="A16241" s="23" t="s">
        <v>356</v>
      </c>
      <c r="B16241" s="30">
        <f t="shared" si="253"/>
        <v>41060</v>
      </c>
    </row>
    <row r="16242" spans="1:2" x14ac:dyDescent="0.25">
      <c r="A16242" s="23" t="s">
        <v>356</v>
      </c>
      <c r="B16242" s="30">
        <f t="shared" si="253"/>
        <v>41060</v>
      </c>
    </row>
    <row r="16243" spans="1:2" x14ac:dyDescent="0.25">
      <c r="A16243" s="23" t="s">
        <v>356</v>
      </c>
      <c r="B16243" s="30">
        <f t="shared" si="253"/>
        <v>41060</v>
      </c>
    </row>
    <row r="16244" spans="1:2" x14ac:dyDescent="0.25">
      <c r="A16244" s="23" t="s">
        <v>356</v>
      </c>
      <c r="B16244" s="30">
        <f t="shared" si="253"/>
        <v>41060</v>
      </c>
    </row>
    <row r="16245" spans="1:2" x14ac:dyDescent="0.25">
      <c r="A16245" s="23" t="s">
        <v>356</v>
      </c>
      <c r="B16245" s="30">
        <f t="shared" si="253"/>
        <v>41060</v>
      </c>
    </row>
    <row r="16246" spans="1:2" x14ac:dyDescent="0.25">
      <c r="A16246" s="23" t="s">
        <v>356</v>
      </c>
      <c r="B16246" s="30">
        <f t="shared" si="253"/>
        <v>41060</v>
      </c>
    </row>
    <row r="16247" spans="1:2" x14ac:dyDescent="0.25">
      <c r="A16247" s="23" t="s">
        <v>356</v>
      </c>
      <c r="B16247" s="30">
        <f t="shared" si="253"/>
        <v>41060</v>
      </c>
    </row>
    <row r="16248" spans="1:2" x14ac:dyDescent="0.25">
      <c r="A16248" s="23" t="s">
        <v>356</v>
      </c>
      <c r="B16248" s="30">
        <f t="shared" si="253"/>
        <v>41060</v>
      </c>
    </row>
    <row r="16249" spans="1:2" x14ac:dyDescent="0.25">
      <c r="A16249" s="23" t="s">
        <v>356</v>
      </c>
      <c r="B16249" s="30">
        <f t="shared" si="253"/>
        <v>41060</v>
      </c>
    </row>
    <row r="16250" spans="1:2" x14ac:dyDescent="0.25">
      <c r="A16250" s="23" t="s">
        <v>356</v>
      </c>
      <c r="B16250" s="30">
        <f t="shared" si="253"/>
        <v>41060</v>
      </c>
    </row>
    <row r="16251" spans="1:2" x14ac:dyDescent="0.25">
      <c r="A16251" s="23" t="s">
        <v>356</v>
      </c>
      <c r="B16251" s="30">
        <f t="shared" si="253"/>
        <v>41060</v>
      </c>
    </row>
    <row r="16252" spans="1:2" x14ac:dyDescent="0.25">
      <c r="A16252" s="23" t="s">
        <v>356</v>
      </c>
      <c r="B16252" s="30">
        <f t="shared" si="253"/>
        <v>41060</v>
      </c>
    </row>
    <row r="16253" spans="1:2" x14ac:dyDescent="0.25">
      <c r="A16253" s="23" t="s">
        <v>356</v>
      </c>
      <c r="B16253" s="30">
        <f t="shared" si="253"/>
        <v>41060</v>
      </c>
    </row>
    <row r="16254" spans="1:2" x14ac:dyDescent="0.25">
      <c r="A16254" s="23" t="s">
        <v>356</v>
      </c>
      <c r="B16254" s="30">
        <f t="shared" si="253"/>
        <v>41060</v>
      </c>
    </row>
    <row r="16255" spans="1:2" x14ac:dyDescent="0.25">
      <c r="A16255" s="23" t="s">
        <v>356</v>
      </c>
      <c r="B16255" s="30">
        <f t="shared" si="253"/>
        <v>41060</v>
      </c>
    </row>
    <row r="16256" spans="1:2" x14ac:dyDescent="0.25">
      <c r="A16256" s="23" t="s">
        <v>356</v>
      </c>
      <c r="B16256" s="30">
        <f t="shared" si="253"/>
        <v>41060</v>
      </c>
    </row>
    <row r="16257" spans="1:2" x14ac:dyDescent="0.25">
      <c r="A16257" s="23" t="s">
        <v>356</v>
      </c>
      <c r="B16257" s="30">
        <f t="shared" si="253"/>
        <v>41060</v>
      </c>
    </row>
    <row r="16258" spans="1:2" x14ac:dyDescent="0.25">
      <c r="A16258" s="23" t="s">
        <v>356</v>
      </c>
      <c r="B16258" s="30">
        <f t="shared" si="253"/>
        <v>41060</v>
      </c>
    </row>
    <row r="16259" spans="1:2" x14ac:dyDescent="0.25">
      <c r="A16259" s="23" t="s">
        <v>356</v>
      </c>
      <c r="B16259" s="30">
        <f t="shared" ref="B16259:B16322" si="254">DATEVALUE(SUBSTITUTE(A16259,".","-"))</f>
        <v>41060</v>
      </c>
    </row>
    <row r="16260" spans="1:2" x14ac:dyDescent="0.25">
      <c r="A16260" s="23" t="s">
        <v>356</v>
      </c>
      <c r="B16260" s="30">
        <f t="shared" si="254"/>
        <v>41060</v>
      </c>
    </row>
    <row r="16261" spans="1:2" x14ac:dyDescent="0.25">
      <c r="A16261" s="23" t="s">
        <v>356</v>
      </c>
      <c r="B16261" s="30">
        <f t="shared" si="254"/>
        <v>41060</v>
      </c>
    </row>
    <row r="16262" spans="1:2" x14ac:dyDescent="0.25">
      <c r="A16262" s="23" t="s">
        <v>356</v>
      </c>
      <c r="B16262" s="30">
        <f t="shared" si="254"/>
        <v>41060</v>
      </c>
    </row>
    <row r="16263" spans="1:2" x14ac:dyDescent="0.25">
      <c r="A16263" s="23" t="s">
        <v>356</v>
      </c>
      <c r="B16263" s="30">
        <f t="shared" si="254"/>
        <v>41060</v>
      </c>
    </row>
    <row r="16264" spans="1:2" x14ac:dyDescent="0.25">
      <c r="A16264" s="23" t="s">
        <v>356</v>
      </c>
      <c r="B16264" s="30">
        <f t="shared" si="254"/>
        <v>41060</v>
      </c>
    </row>
    <row r="16265" spans="1:2" x14ac:dyDescent="0.25">
      <c r="A16265" s="23" t="s">
        <v>356</v>
      </c>
      <c r="B16265" s="30">
        <f t="shared" si="254"/>
        <v>41060</v>
      </c>
    </row>
    <row r="16266" spans="1:2" x14ac:dyDescent="0.25">
      <c r="A16266" s="23" t="s">
        <v>356</v>
      </c>
      <c r="B16266" s="30">
        <f t="shared" si="254"/>
        <v>41060</v>
      </c>
    </row>
    <row r="16267" spans="1:2" x14ac:dyDescent="0.25">
      <c r="A16267" s="23" t="s">
        <v>356</v>
      </c>
      <c r="B16267" s="30">
        <f t="shared" si="254"/>
        <v>41060</v>
      </c>
    </row>
    <row r="16268" spans="1:2" x14ac:dyDescent="0.25">
      <c r="A16268" s="23" t="s">
        <v>356</v>
      </c>
      <c r="B16268" s="30">
        <f t="shared" si="254"/>
        <v>41060</v>
      </c>
    </row>
    <row r="16269" spans="1:2" x14ac:dyDescent="0.25">
      <c r="A16269" s="23" t="s">
        <v>356</v>
      </c>
      <c r="B16269" s="30">
        <f t="shared" si="254"/>
        <v>41060</v>
      </c>
    </row>
    <row r="16270" spans="1:2" x14ac:dyDescent="0.25">
      <c r="A16270" s="23" t="s">
        <v>356</v>
      </c>
      <c r="B16270" s="30">
        <f t="shared" si="254"/>
        <v>41060</v>
      </c>
    </row>
    <row r="16271" spans="1:2" x14ac:dyDescent="0.25">
      <c r="A16271" s="23" t="s">
        <v>356</v>
      </c>
      <c r="B16271" s="30">
        <f t="shared" si="254"/>
        <v>41060</v>
      </c>
    </row>
    <row r="16272" spans="1:2" x14ac:dyDescent="0.25">
      <c r="A16272" s="23" t="s">
        <v>356</v>
      </c>
      <c r="B16272" s="30">
        <f t="shared" si="254"/>
        <v>41060</v>
      </c>
    </row>
    <row r="16273" spans="1:2" x14ac:dyDescent="0.25">
      <c r="A16273" s="23" t="s">
        <v>356</v>
      </c>
      <c r="B16273" s="30">
        <f t="shared" si="254"/>
        <v>41060</v>
      </c>
    </row>
    <row r="16274" spans="1:2" x14ac:dyDescent="0.25">
      <c r="A16274" s="23" t="s">
        <v>356</v>
      </c>
      <c r="B16274" s="30">
        <f t="shared" si="254"/>
        <v>41060</v>
      </c>
    </row>
    <row r="16275" spans="1:2" x14ac:dyDescent="0.25">
      <c r="A16275" s="23" t="s">
        <v>356</v>
      </c>
      <c r="B16275" s="30">
        <f t="shared" si="254"/>
        <v>41060</v>
      </c>
    </row>
    <row r="16276" spans="1:2" x14ac:dyDescent="0.25">
      <c r="A16276" s="23" t="s">
        <v>356</v>
      </c>
      <c r="B16276" s="30">
        <f t="shared" si="254"/>
        <v>41060</v>
      </c>
    </row>
    <row r="16277" spans="1:2" x14ac:dyDescent="0.25">
      <c r="A16277" s="23" t="s">
        <v>356</v>
      </c>
      <c r="B16277" s="30">
        <f t="shared" si="254"/>
        <v>41060</v>
      </c>
    </row>
    <row r="16278" spans="1:2" x14ac:dyDescent="0.25">
      <c r="A16278" s="23" t="s">
        <v>356</v>
      </c>
      <c r="B16278" s="30">
        <f t="shared" si="254"/>
        <v>41060</v>
      </c>
    </row>
    <row r="16279" spans="1:2" x14ac:dyDescent="0.25">
      <c r="A16279" s="23" t="s">
        <v>356</v>
      </c>
      <c r="B16279" s="30">
        <f t="shared" si="254"/>
        <v>41060</v>
      </c>
    </row>
    <row r="16280" spans="1:2" x14ac:dyDescent="0.25">
      <c r="A16280" s="23" t="s">
        <v>356</v>
      </c>
      <c r="B16280" s="30">
        <f t="shared" si="254"/>
        <v>41060</v>
      </c>
    </row>
    <row r="16281" spans="1:2" x14ac:dyDescent="0.25">
      <c r="A16281" s="23" t="s">
        <v>356</v>
      </c>
      <c r="B16281" s="30">
        <f t="shared" si="254"/>
        <v>41060</v>
      </c>
    </row>
    <row r="16282" spans="1:2" x14ac:dyDescent="0.25">
      <c r="A16282" s="23" t="s">
        <v>356</v>
      </c>
      <c r="B16282" s="30">
        <f t="shared" si="254"/>
        <v>41060</v>
      </c>
    </row>
    <row r="16283" spans="1:2" x14ac:dyDescent="0.25">
      <c r="A16283" s="23" t="s">
        <v>356</v>
      </c>
      <c r="B16283" s="30">
        <f t="shared" si="254"/>
        <v>41060</v>
      </c>
    </row>
    <row r="16284" spans="1:2" x14ac:dyDescent="0.25">
      <c r="A16284" s="23" t="s">
        <v>356</v>
      </c>
      <c r="B16284" s="30">
        <f t="shared" si="254"/>
        <v>41060</v>
      </c>
    </row>
    <row r="16285" spans="1:2" x14ac:dyDescent="0.25">
      <c r="A16285" s="23" t="s">
        <v>356</v>
      </c>
      <c r="B16285" s="30">
        <f t="shared" si="254"/>
        <v>41060</v>
      </c>
    </row>
    <row r="16286" spans="1:2" x14ac:dyDescent="0.25">
      <c r="A16286" s="23" t="s">
        <v>356</v>
      </c>
      <c r="B16286" s="30">
        <f t="shared" si="254"/>
        <v>41060</v>
      </c>
    </row>
    <row r="16287" spans="1:2" x14ac:dyDescent="0.25">
      <c r="A16287" s="23" t="s">
        <v>356</v>
      </c>
      <c r="B16287" s="30">
        <f t="shared" si="254"/>
        <v>41060</v>
      </c>
    </row>
    <row r="16288" spans="1:2" x14ac:dyDescent="0.25">
      <c r="A16288" s="23" t="s">
        <v>356</v>
      </c>
      <c r="B16288" s="30">
        <f t="shared" si="254"/>
        <v>41060</v>
      </c>
    </row>
    <row r="16289" spans="1:2" x14ac:dyDescent="0.25">
      <c r="A16289" s="23" t="s">
        <v>356</v>
      </c>
      <c r="B16289" s="30">
        <f t="shared" si="254"/>
        <v>41060</v>
      </c>
    </row>
    <row r="16290" spans="1:2" x14ac:dyDescent="0.25">
      <c r="A16290" s="23" t="s">
        <v>356</v>
      </c>
      <c r="B16290" s="30">
        <f t="shared" si="254"/>
        <v>41060</v>
      </c>
    </row>
    <row r="16291" spans="1:2" x14ac:dyDescent="0.25">
      <c r="A16291" s="23" t="s">
        <v>356</v>
      </c>
      <c r="B16291" s="30">
        <f t="shared" si="254"/>
        <v>41060</v>
      </c>
    </row>
    <row r="16292" spans="1:2" x14ac:dyDescent="0.25">
      <c r="A16292" s="23" t="s">
        <v>356</v>
      </c>
      <c r="B16292" s="30">
        <f t="shared" si="254"/>
        <v>41060</v>
      </c>
    </row>
    <row r="16293" spans="1:2" x14ac:dyDescent="0.25">
      <c r="A16293" s="23" t="s">
        <v>356</v>
      </c>
      <c r="B16293" s="30">
        <f t="shared" si="254"/>
        <v>41060</v>
      </c>
    </row>
    <row r="16294" spans="1:2" x14ac:dyDescent="0.25">
      <c r="A16294" s="23" t="s">
        <v>356</v>
      </c>
      <c r="B16294" s="30">
        <f t="shared" si="254"/>
        <v>41060</v>
      </c>
    </row>
    <row r="16295" spans="1:2" x14ac:dyDescent="0.25">
      <c r="A16295" s="23" t="s">
        <v>356</v>
      </c>
      <c r="B16295" s="30">
        <f t="shared" si="254"/>
        <v>41060</v>
      </c>
    </row>
    <row r="16296" spans="1:2" x14ac:dyDescent="0.25">
      <c r="A16296" s="23" t="s">
        <v>356</v>
      </c>
      <c r="B16296" s="30">
        <f t="shared" si="254"/>
        <v>41060</v>
      </c>
    </row>
    <row r="16297" spans="1:2" x14ac:dyDescent="0.25">
      <c r="A16297" s="23" t="s">
        <v>356</v>
      </c>
      <c r="B16297" s="30">
        <f t="shared" si="254"/>
        <v>41060</v>
      </c>
    </row>
    <row r="16298" spans="1:2" x14ac:dyDescent="0.25">
      <c r="A16298" s="23" t="s">
        <v>356</v>
      </c>
      <c r="B16298" s="30">
        <f t="shared" si="254"/>
        <v>41060</v>
      </c>
    </row>
    <row r="16299" spans="1:2" x14ac:dyDescent="0.25">
      <c r="A16299" s="23" t="s">
        <v>356</v>
      </c>
      <c r="B16299" s="30">
        <f t="shared" si="254"/>
        <v>41060</v>
      </c>
    </row>
    <row r="16300" spans="1:2" x14ac:dyDescent="0.25">
      <c r="A16300" s="23" t="s">
        <v>356</v>
      </c>
      <c r="B16300" s="30">
        <f t="shared" si="254"/>
        <v>41060</v>
      </c>
    </row>
    <row r="16301" spans="1:2" x14ac:dyDescent="0.25">
      <c r="A16301" s="23" t="s">
        <v>356</v>
      </c>
      <c r="B16301" s="30">
        <f t="shared" si="254"/>
        <v>41060</v>
      </c>
    </row>
    <row r="16302" spans="1:2" x14ac:dyDescent="0.25">
      <c r="A16302" s="23" t="s">
        <v>356</v>
      </c>
      <c r="B16302" s="30">
        <f t="shared" si="254"/>
        <v>41060</v>
      </c>
    </row>
    <row r="16303" spans="1:2" x14ac:dyDescent="0.25">
      <c r="A16303" s="23" t="s">
        <v>356</v>
      </c>
      <c r="B16303" s="30">
        <f t="shared" si="254"/>
        <v>41060</v>
      </c>
    </row>
    <row r="16304" spans="1:2" x14ac:dyDescent="0.25">
      <c r="A16304" s="23" t="s">
        <v>356</v>
      </c>
      <c r="B16304" s="30">
        <f t="shared" si="254"/>
        <v>41060</v>
      </c>
    </row>
    <row r="16305" spans="1:2" x14ac:dyDescent="0.25">
      <c r="A16305" s="23" t="s">
        <v>356</v>
      </c>
      <c r="B16305" s="30">
        <f t="shared" si="254"/>
        <v>41060</v>
      </c>
    </row>
    <row r="16306" spans="1:2" x14ac:dyDescent="0.25">
      <c r="A16306" s="23" t="s">
        <v>356</v>
      </c>
      <c r="B16306" s="30">
        <f t="shared" si="254"/>
        <v>41060</v>
      </c>
    </row>
    <row r="16307" spans="1:2" x14ac:dyDescent="0.25">
      <c r="A16307" s="23" t="s">
        <v>356</v>
      </c>
      <c r="B16307" s="30">
        <f t="shared" si="254"/>
        <v>41060</v>
      </c>
    </row>
    <row r="16308" spans="1:2" x14ac:dyDescent="0.25">
      <c r="A16308" s="23" t="s">
        <v>356</v>
      </c>
      <c r="B16308" s="30">
        <f t="shared" si="254"/>
        <v>41060</v>
      </c>
    </row>
    <row r="16309" spans="1:2" x14ac:dyDescent="0.25">
      <c r="A16309" s="23" t="s">
        <v>356</v>
      </c>
      <c r="B16309" s="30">
        <f t="shared" si="254"/>
        <v>41060</v>
      </c>
    </row>
    <row r="16310" spans="1:2" x14ac:dyDescent="0.25">
      <c r="A16310" s="23" t="s">
        <v>356</v>
      </c>
      <c r="B16310" s="30">
        <f t="shared" si="254"/>
        <v>41060</v>
      </c>
    </row>
    <row r="16311" spans="1:2" x14ac:dyDescent="0.25">
      <c r="A16311" s="23" t="s">
        <v>356</v>
      </c>
      <c r="B16311" s="30">
        <f t="shared" si="254"/>
        <v>41060</v>
      </c>
    </row>
    <row r="16312" spans="1:2" x14ac:dyDescent="0.25">
      <c r="A16312" s="23" t="s">
        <v>356</v>
      </c>
      <c r="B16312" s="30">
        <f t="shared" si="254"/>
        <v>41060</v>
      </c>
    </row>
    <row r="16313" spans="1:2" x14ac:dyDescent="0.25">
      <c r="A16313" s="23" t="s">
        <v>356</v>
      </c>
      <c r="B16313" s="30">
        <f t="shared" si="254"/>
        <v>41060</v>
      </c>
    </row>
    <row r="16314" spans="1:2" x14ac:dyDescent="0.25">
      <c r="A16314" s="23" t="s">
        <v>356</v>
      </c>
      <c r="B16314" s="30">
        <f t="shared" si="254"/>
        <v>41060</v>
      </c>
    </row>
    <row r="16315" spans="1:2" x14ac:dyDescent="0.25">
      <c r="A16315" s="23" t="s">
        <v>356</v>
      </c>
      <c r="B16315" s="30">
        <f t="shared" si="254"/>
        <v>41060</v>
      </c>
    </row>
    <row r="16316" spans="1:2" x14ac:dyDescent="0.25">
      <c r="A16316" s="23" t="s">
        <v>356</v>
      </c>
      <c r="B16316" s="30">
        <f t="shared" si="254"/>
        <v>41060</v>
      </c>
    </row>
    <row r="16317" spans="1:2" x14ac:dyDescent="0.25">
      <c r="A16317" s="23" t="s">
        <v>356</v>
      </c>
      <c r="B16317" s="30">
        <f t="shared" si="254"/>
        <v>41060</v>
      </c>
    </row>
    <row r="16318" spans="1:2" x14ac:dyDescent="0.25">
      <c r="A16318" s="23" t="s">
        <v>356</v>
      </c>
      <c r="B16318" s="30">
        <f t="shared" si="254"/>
        <v>41060</v>
      </c>
    </row>
    <row r="16319" spans="1:2" x14ac:dyDescent="0.25">
      <c r="A16319" s="23" t="s">
        <v>356</v>
      </c>
      <c r="B16319" s="30">
        <f t="shared" si="254"/>
        <v>41060</v>
      </c>
    </row>
    <row r="16320" spans="1:2" x14ac:dyDescent="0.25">
      <c r="A16320" s="23" t="s">
        <v>356</v>
      </c>
      <c r="B16320" s="30">
        <f t="shared" si="254"/>
        <v>41060</v>
      </c>
    </row>
    <row r="16321" spans="1:2" x14ac:dyDescent="0.25">
      <c r="A16321" s="23" t="s">
        <v>356</v>
      </c>
      <c r="B16321" s="30">
        <f t="shared" si="254"/>
        <v>41060</v>
      </c>
    </row>
    <row r="16322" spans="1:2" x14ac:dyDescent="0.25">
      <c r="A16322" s="23" t="s">
        <v>356</v>
      </c>
      <c r="B16322" s="30">
        <f t="shared" si="254"/>
        <v>41060</v>
      </c>
    </row>
    <row r="16323" spans="1:2" x14ac:dyDescent="0.25">
      <c r="A16323" s="23" t="s">
        <v>356</v>
      </c>
      <c r="B16323" s="30">
        <f t="shared" ref="B16323:B16386" si="255">DATEVALUE(SUBSTITUTE(A16323,".","-"))</f>
        <v>41060</v>
      </c>
    </row>
    <row r="16324" spans="1:2" x14ac:dyDescent="0.25">
      <c r="A16324" s="23" t="s">
        <v>356</v>
      </c>
      <c r="B16324" s="30">
        <f t="shared" si="255"/>
        <v>41060</v>
      </c>
    </row>
    <row r="16325" spans="1:2" x14ac:dyDescent="0.25">
      <c r="A16325" s="23" t="s">
        <v>356</v>
      </c>
      <c r="B16325" s="30">
        <f t="shared" si="255"/>
        <v>41060</v>
      </c>
    </row>
    <row r="16326" spans="1:2" x14ac:dyDescent="0.25">
      <c r="A16326" s="23" t="s">
        <v>356</v>
      </c>
      <c r="B16326" s="30">
        <f t="shared" si="255"/>
        <v>41060</v>
      </c>
    </row>
    <row r="16327" spans="1:2" x14ac:dyDescent="0.25">
      <c r="A16327" s="23" t="s">
        <v>356</v>
      </c>
      <c r="B16327" s="30">
        <f t="shared" si="255"/>
        <v>41060</v>
      </c>
    </row>
    <row r="16328" spans="1:2" x14ac:dyDescent="0.25">
      <c r="A16328" s="23" t="s">
        <v>356</v>
      </c>
      <c r="B16328" s="30">
        <f t="shared" si="255"/>
        <v>41060</v>
      </c>
    </row>
    <row r="16329" spans="1:2" x14ac:dyDescent="0.25">
      <c r="A16329" s="23" t="s">
        <v>356</v>
      </c>
      <c r="B16329" s="30">
        <f t="shared" si="255"/>
        <v>41060</v>
      </c>
    </row>
    <row r="16330" spans="1:2" x14ac:dyDescent="0.25">
      <c r="A16330" s="23" t="s">
        <v>356</v>
      </c>
      <c r="B16330" s="30">
        <f t="shared" si="255"/>
        <v>41060</v>
      </c>
    </row>
    <row r="16331" spans="1:2" x14ac:dyDescent="0.25">
      <c r="A16331" s="23" t="s">
        <v>356</v>
      </c>
      <c r="B16331" s="30">
        <f t="shared" si="255"/>
        <v>41060</v>
      </c>
    </row>
    <row r="16332" spans="1:2" x14ac:dyDescent="0.25">
      <c r="A16332" s="23" t="s">
        <v>356</v>
      </c>
      <c r="B16332" s="30">
        <f t="shared" si="255"/>
        <v>41060</v>
      </c>
    </row>
    <row r="16333" spans="1:2" x14ac:dyDescent="0.25">
      <c r="A16333" s="23" t="s">
        <v>356</v>
      </c>
      <c r="B16333" s="30">
        <f t="shared" si="255"/>
        <v>41060</v>
      </c>
    </row>
    <row r="16334" spans="1:2" x14ac:dyDescent="0.25">
      <c r="A16334" s="23" t="s">
        <v>356</v>
      </c>
      <c r="B16334" s="30">
        <f t="shared" si="255"/>
        <v>41060</v>
      </c>
    </row>
    <row r="16335" spans="1:2" x14ac:dyDescent="0.25">
      <c r="A16335" s="23" t="s">
        <v>356</v>
      </c>
      <c r="B16335" s="30">
        <f t="shared" si="255"/>
        <v>41060</v>
      </c>
    </row>
    <row r="16336" spans="1:2" x14ac:dyDescent="0.25">
      <c r="A16336" s="23" t="s">
        <v>356</v>
      </c>
      <c r="B16336" s="30">
        <f t="shared" si="255"/>
        <v>41060</v>
      </c>
    </row>
    <row r="16337" spans="1:2" x14ac:dyDescent="0.25">
      <c r="A16337" s="23" t="s">
        <v>356</v>
      </c>
      <c r="B16337" s="30">
        <f t="shared" si="255"/>
        <v>41060</v>
      </c>
    </row>
    <row r="16338" spans="1:2" x14ac:dyDescent="0.25">
      <c r="A16338" s="23" t="s">
        <v>356</v>
      </c>
      <c r="B16338" s="30">
        <f t="shared" si="255"/>
        <v>41060</v>
      </c>
    </row>
    <row r="16339" spans="1:2" x14ac:dyDescent="0.25">
      <c r="A16339" s="23" t="s">
        <v>356</v>
      </c>
      <c r="B16339" s="30">
        <f t="shared" si="255"/>
        <v>41060</v>
      </c>
    </row>
    <row r="16340" spans="1:2" x14ac:dyDescent="0.25">
      <c r="A16340" s="23" t="s">
        <v>356</v>
      </c>
      <c r="B16340" s="30">
        <f t="shared" si="255"/>
        <v>41060</v>
      </c>
    </row>
    <row r="16341" spans="1:2" x14ac:dyDescent="0.25">
      <c r="A16341" s="23" t="s">
        <v>356</v>
      </c>
      <c r="B16341" s="30">
        <f t="shared" si="255"/>
        <v>41060</v>
      </c>
    </row>
    <row r="16342" spans="1:2" x14ac:dyDescent="0.25">
      <c r="A16342" s="23" t="s">
        <v>356</v>
      </c>
      <c r="B16342" s="30">
        <f t="shared" si="255"/>
        <v>41060</v>
      </c>
    </row>
    <row r="16343" spans="1:2" x14ac:dyDescent="0.25">
      <c r="A16343" s="23" t="s">
        <v>356</v>
      </c>
      <c r="B16343" s="30">
        <f t="shared" si="255"/>
        <v>41060</v>
      </c>
    </row>
    <row r="16344" spans="1:2" x14ac:dyDescent="0.25">
      <c r="A16344" s="23" t="s">
        <v>356</v>
      </c>
      <c r="B16344" s="30">
        <f t="shared" si="255"/>
        <v>41060</v>
      </c>
    </row>
    <row r="16345" spans="1:2" x14ac:dyDescent="0.25">
      <c r="A16345" s="23" t="s">
        <v>356</v>
      </c>
      <c r="B16345" s="30">
        <f t="shared" si="255"/>
        <v>41060</v>
      </c>
    </row>
    <row r="16346" spans="1:2" x14ac:dyDescent="0.25">
      <c r="A16346" s="23" t="s">
        <v>356</v>
      </c>
      <c r="B16346" s="30">
        <f t="shared" si="255"/>
        <v>41060</v>
      </c>
    </row>
    <row r="16347" spans="1:2" x14ac:dyDescent="0.25">
      <c r="A16347" s="23" t="s">
        <v>356</v>
      </c>
      <c r="B16347" s="30">
        <f t="shared" si="255"/>
        <v>41060</v>
      </c>
    </row>
    <row r="16348" spans="1:2" x14ac:dyDescent="0.25">
      <c r="A16348" s="23" t="s">
        <v>356</v>
      </c>
      <c r="B16348" s="30">
        <f t="shared" si="255"/>
        <v>41060</v>
      </c>
    </row>
    <row r="16349" spans="1:2" x14ac:dyDescent="0.25">
      <c r="A16349" s="23" t="s">
        <v>356</v>
      </c>
      <c r="B16349" s="30">
        <f t="shared" si="255"/>
        <v>41060</v>
      </c>
    </row>
    <row r="16350" spans="1:2" x14ac:dyDescent="0.25">
      <c r="A16350" s="23" t="s">
        <v>356</v>
      </c>
      <c r="B16350" s="30">
        <f t="shared" si="255"/>
        <v>41060</v>
      </c>
    </row>
    <row r="16351" spans="1:2" x14ac:dyDescent="0.25">
      <c r="A16351" s="23" t="s">
        <v>356</v>
      </c>
      <c r="B16351" s="30">
        <f t="shared" si="255"/>
        <v>41060</v>
      </c>
    </row>
    <row r="16352" spans="1:2" x14ac:dyDescent="0.25">
      <c r="A16352" s="23" t="s">
        <v>356</v>
      </c>
      <c r="B16352" s="30">
        <f t="shared" si="255"/>
        <v>41060</v>
      </c>
    </row>
    <row r="16353" spans="1:2" x14ac:dyDescent="0.25">
      <c r="A16353" s="23" t="s">
        <v>356</v>
      </c>
      <c r="B16353" s="30">
        <f t="shared" si="255"/>
        <v>41060</v>
      </c>
    </row>
    <row r="16354" spans="1:2" x14ac:dyDescent="0.25">
      <c r="A16354" s="23" t="s">
        <v>356</v>
      </c>
      <c r="B16354" s="30">
        <f t="shared" si="255"/>
        <v>41060</v>
      </c>
    </row>
    <row r="16355" spans="1:2" x14ac:dyDescent="0.25">
      <c r="A16355" s="23" t="s">
        <v>356</v>
      </c>
      <c r="B16355" s="30">
        <f t="shared" si="255"/>
        <v>41060</v>
      </c>
    </row>
    <row r="16356" spans="1:2" x14ac:dyDescent="0.25">
      <c r="A16356" s="23" t="s">
        <v>356</v>
      </c>
      <c r="B16356" s="30">
        <f t="shared" si="255"/>
        <v>41060</v>
      </c>
    </row>
    <row r="16357" spans="1:2" x14ac:dyDescent="0.25">
      <c r="A16357" s="23" t="s">
        <v>356</v>
      </c>
      <c r="B16357" s="30">
        <f t="shared" si="255"/>
        <v>41060</v>
      </c>
    </row>
    <row r="16358" spans="1:2" x14ac:dyDescent="0.25">
      <c r="A16358" s="23" t="s">
        <v>356</v>
      </c>
      <c r="B16358" s="30">
        <f t="shared" si="255"/>
        <v>41060</v>
      </c>
    </row>
    <row r="16359" spans="1:2" x14ac:dyDescent="0.25">
      <c r="A16359" s="23" t="s">
        <v>356</v>
      </c>
      <c r="B16359" s="30">
        <f t="shared" si="255"/>
        <v>41060</v>
      </c>
    </row>
    <row r="16360" spans="1:2" x14ac:dyDescent="0.25">
      <c r="A16360" s="23" t="s">
        <v>356</v>
      </c>
      <c r="B16360" s="30">
        <f t="shared" si="255"/>
        <v>41060</v>
      </c>
    </row>
    <row r="16361" spans="1:2" x14ac:dyDescent="0.25">
      <c r="A16361" s="23" t="s">
        <v>356</v>
      </c>
      <c r="B16361" s="30">
        <f t="shared" si="255"/>
        <v>41060</v>
      </c>
    </row>
    <row r="16362" spans="1:2" x14ac:dyDescent="0.25">
      <c r="A16362" s="23" t="s">
        <v>356</v>
      </c>
      <c r="B16362" s="30">
        <f t="shared" si="255"/>
        <v>41060</v>
      </c>
    </row>
    <row r="16363" spans="1:2" x14ac:dyDescent="0.25">
      <c r="A16363" s="23" t="s">
        <v>356</v>
      </c>
      <c r="B16363" s="30">
        <f t="shared" si="255"/>
        <v>41060</v>
      </c>
    </row>
    <row r="16364" spans="1:2" x14ac:dyDescent="0.25">
      <c r="A16364" s="23" t="s">
        <v>356</v>
      </c>
      <c r="B16364" s="30">
        <f t="shared" si="255"/>
        <v>41060</v>
      </c>
    </row>
    <row r="16365" spans="1:2" x14ac:dyDescent="0.25">
      <c r="A16365" s="23" t="s">
        <v>356</v>
      </c>
      <c r="B16365" s="30">
        <f t="shared" si="255"/>
        <v>41060</v>
      </c>
    </row>
    <row r="16366" spans="1:2" x14ac:dyDescent="0.25">
      <c r="A16366" s="23" t="s">
        <v>356</v>
      </c>
      <c r="B16366" s="30">
        <f t="shared" si="255"/>
        <v>41060</v>
      </c>
    </row>
    <row r="16367" spans="1:2" x14ac:dyDescent="0.25">
      <c r="A16367" s="23" t="s">
        <v>356</v>
      </c>
      <c r="B16367" s="30">
        <f t="shared" si="255"/>
        <v>41060</v>
      </c>
    </row>
    <row r="16368" spans="1:2" x14ac:dyDescent="0.25">
      <c r="A16368" s="23" t="s">
        <v>356</v>
      </c>
      <c r="B16368" s="30">
        <f t="shared" si="255"/>
        <v>41060</v>
      </c>
    </row>
    <row r="16369" spans="1:2" x14ac:dyDescent="0.25">
      <c r="A16369" s="23" t="s">
        <v>356</v>
      </c>
      <c r="B16369" s="30">
        <f t="shared" si="255"/>
        <v>41060</v>
      </c>
    </row>
    <row r="16370" spans="1:2" x14ac:dyDescent="0.25">
      <c r="A16370" s="23" t="s">
        <v>356</v>
      </c>
      <c r="B16370" s="30">
        <f t="shared" si="255"/>
        <v>41060</v>
      </c>
    </row>
    <row r="16371" spans="1:2" x14ac:dyDescent="0.25">
      <c r="A16371" s="23" t="s">
        <v>356</v>
      </c>
      <c r="B16371" s="30">
        <f t="shared" si="255"/>
        <v>41060</v>
      </c>
    </row>
    <row r="16372" spans="1:2" x14ac:dyDescent="0.25">
      <c r="A16372" s="23" t="s">
        <v>356</v>
      </c>
      <c r="B16372" s="30">
        <f t="shared" si="255"/>
        <v>41060</v>
      </c>
    </row>
    <row r="16373" spans="1:2" x14ac:dyDescent="0.25">
      <c r="A16373" s="23" t="s">
        <v>356</v>
      </c>
      <c r="B16373" s="30">
        <f t="shared" si="255"/>
        <v>41060</v>
      </c>
    </row>
    <row r="16374" spans="1:2" x14ac:dyDescent="0.25">
      <c r="A16374" s="23" t="s">
        <v>356</v>
      </c>
      <c r="B16374" s="30">
        <f t="shared" si="255"/>
        <v>41060</v>
      </c>
    </row>
    <row r="16375" spans="1:2" x14ac:dyDescent="0.25">
      <c r="A16375" s="23" t="s">
        <v>356</v>
      </c>
      <c r="B16375" s="30">
        <f t="shared" si="255"/>
        <v>41060</v>
      </c>
    </row>
    <row r="16376" spans="1:2" x14ac:dyDescent="0.25">
      <c r="A16376" s="23" t="s">
        <v>356</v>
      </c>
      <c r="B16376" s="30">
        <f t="shared" si="255"/>
        <v>41060</v>
      </c>
    </row>
    <row r="16377" spans="1:2" x14ac:dyDescent="0.25">
      <c r="A16377" s="23" t="s">
        <v>356</v>
      </c>
      <c r="B16377" s="30">
        <f t="shared" si="255"/>
        <v>41060</v>
      </c>
    </row>
    <row r="16378" spans="1:2" x14ac:dyDescent="0.25">
      <c r="A16378" s="23" t="s">
        <v>356</v>
      </c>
      <c r="B16378" s="30">
        <f t="shared" si="255"/>
        <v>41060</v>
      </c>
    </row>
    <row r="16379" spans="1:2" x14ac:dyDescent="0.25">
      <c r="A16379" s="23" t="s">
        <v>356</v>
      </c>
      <c r="B16379" s="30">
        <f t="shared" si="255"/>
        <v>41060</v>
      </c>
    </row>
    <row r="16380" spans="1:2" x14ac:dyDescent="0.25">
      <c r="A16380" s="23" t="s">
        <v>356</v>
      </c>
      <c r="B16380" s="30">
        <f t="shared" si="255"/>
        <v>41060</v>
      </c>
    </row>
    <row r="16381" spans="1:2" x14ac:dyDescent="0.25">
      <c r="A16381" s="23" t="s">
        <v>356</v>
      </c>
      <c r="B16381" s="30">
        <f t="shared" si="255"/>
        <v>41060</v>
      </c>
    </row>
    <row r="16382" spans="1:2" x14ac:dyDescent="0.25">
      <c r="A16382" s="23" t="s">
        <v>356</v>
      </c>
      <c r="B16382" s="30">
        <f t="shared" si="255"/>
        <v>41060</v>
      </c>
    </row>
    <row r="16383" spans="1:2" x14ac:dyDescent="0.25">
      <c r="A16383" s="23" t="s">
        <v>356</v>
      </c>
      <c r="B16383" s="30">
        <f t="shared" si="255"/>
        <v>41060</v>
      </c>
    </row>
    <row r="16384" spans="1:2" x14ac:dyDescent="0.25">
      <c r="A16384" s="23" t="s">
        <v>356</v>
      </c>
      <c r="B16384" s="30">
        <f t="shared" si="255"/>
        <v>41060</v>
      </c>
    </row>
    <row r="16385" spans="1:2" x14ac:dyDescent="0.25">
      <c r="A16385" s="23" t="s">
        <v>356</v>
      </c>
      <c r="B16385" s="30">
        <f t="shared" si="255"/>
        <v>41060</v>
      </c>
    </row>
    <row r="16386" spans="1:2" x14ac:dyDescent="0.25">
      <c r="A16386" s="23" t="s">
        <v>356</v>
      </c>
      <c r="B16386" s="30">
        <f t="shared" si="255"/>
        <v>41060</v>
      </c>
    </row>
    <row r="16387" spans="1:2" x14ac:dyDescent="0.25">
      <c r="A16387" s="23" t="s">
        <v>356</v>
      </c>
      <c r="B16387" s="30">
        <f t="shared" ref="B16387:B16450" si="256">DATEVALUE(SUBSTITUTE(A16387,".","-"))</f>
        <v>41060</v>
      </c>
    </row>
    <row r="16388" spans="1:2" x14ac:dyDescent="0.25">
      <c r="A16388" s="23" t="s">
        <v>356</v>
      </c>
      <c r="B16388" s="30">
        <f t="shared" si="256"/>
        <v>41060</v>
      </c>
    </row>
    <row r="16389" spans="1:2" x14ac:dyDescent="0.25">
      <c r="A16389" s="23" t="s">
        <v>356</v>
      </c>
      <c r="B16389" s="30">
        <f t="shared" si="256"/>
        <v>41060</v>
      </c>
    </row>
    <row r="16390" spans="1:2" x14ac:dyDescent="0.25">
      <c r="A16390" s="23" t="s">
        <v>357</v>
      </c>
      <c r="B16390" s="30">
        <f t="shared" si="256"/>
        <v>41121</v>
      </c>
    </row>
    <row r="16391" spans="1:2" x14ac:dyDescent="0.25">
      <c r="A16391" s="23" t="s">
        <v>357</v>
      </c>
      <c r="B16391" s="30">
        <f t="shared" si="256"/>
        <v>41121</v>
      </c>
    </row>
    <row r="16392" spans="1:2" x14ac:dyDescent="0.25">
      <c r="A16392" s="23" t="s">
        <v>357</v>
      </c>
      <c r="B16392" s="30">
        <f t="shared" si="256"/>
        <v>41121</v>
      </c>
    </row>
    <row r="16393" spans="1:2" x14ac:dyDescent="0.25">
      <c r="A16393" s="23" t="s">
        <v>357</v>
      </c>
      <c r="B16393" s="30">
        <f t="shared" si="256"/>
        <v>41121</v>
      </c>
    </row>
    <row r="16394" spans="1:2" x14ac:dyDescent="0.25">
      <c r="A16394" s="23" t="s">
        <v>357</v>
      </c>
      <c r="B16394" s="30">
        <f t="shared" si="256"/>
        <v>41121</v>
      </c>
    </row>
    <row r="16395" spans="1:2" x14ac:dyDescent="0.25">
      <c r="A16395" s="23" t="s">
        <v>357</v>
      </c>
      <c r="B16395" s="30">
        <f t="shared" si="256"/>
        <v>41121</v>
      </c>
    </row>
    <row r="16396" spans="1:2" x14ac:dyDescent="0.25">
      <c r="A16396" s="23" t="s">
        <v>357</v>
      </c>
      <c r="B16396" s="30">
        <f t="shared" si="256"/>
        <v>41121</v>
      </c>
    </row>
    <row r="16397" spans="1:2" x14ac:dyDescent="0.25">
      <c r="A16397" s="23" t="s">
        <v>357</v>
      </c>
      <c r="B16397" s="30">
        <f t="shared" si="256"/>
        <v>41121</v>
      </c>
    </row>
    <row r="16398" spans="1:2" x14ac:dyDescent="0.25">
      <c r="A16398" s="23" t="s">
        <v>357</v>
      </c>
      <c r="B16398" s="30">
        <f t="shared" si="256"/>
        <v>41121</v>
      </c>
    </row>
    <row r="16399" spans="1:2" x14ac:dyDescent="0.25">
      <c r="A16399" s="23" t="s">
        <v>357</v>
      </c>
      <c r="B16399" s="30">
        <f t="shared" si="256"/>
        <v>41121</v>
      </c>
    </row>
    <row r="16400" spans="1:2" x14ac:dyDescent="0.25">
      <c r="A16400" s="23" t="s">
        <v>357</v>
      </c>
      <c r="B16400" s="30">
        <f t="shared" si="256"/>
        <v>41121</v>
      </c>
    </row>
    <row r="16401" spans="1:2" x14ac:dyDescent="0.25">
      <c r="A16401" s="23" t="s">
        <v>357</v>
      </c>
      <c r="B16401" s="30">
        <f t="shared" si="256"/>
        <v>41121</v>
      </c>
    </row>
    <row r="16402" spans="1:2" x14ac:dyDescent="0.25">
      <c r="A16402" s="23" t="s">
        <v>357</v>
      </c>
      <c r="B16402" s="30">
        <f t="shared" si="256"/>
        <v>41121</v>
      </c>
    </row>
    <row r="16403" spans="1:2" x14ac:dyDescent="0.25">
      <c r="A16403" s="23" t="s">
        <v>357</v>
      </c>
      <c r="B16403" s="30">
        <f t="shared" si="256"/>
        <v>41121</v>
      </c>
    </row>
    <row r="16404" spans="1:2" x14ac:dyDescent="0.25">
      <c r="A16404" s="23" t="s">
        <v>357</v>
      </c>
      <c r="B16404" s="30">
        <f t="shared" si="256"/>
        <v>41121</v>
      </c>
    </row>
    <row r="16405" spans="1:2" x14ac:dyDescent="0.25">
      <c r="A16405" s="23" t="s">
        <v>357</v>
      </c>
      <c r="B16405" s="30">
        <f t="shared" si="256"/>
        <v>41121</v>
      </c>
    </row>
    <row r="16406" spans="1:2" x14ac:dyDescent="0.25">
      <c r="A16406" s="23" t="s">
        <v>357</v>
      </c>
      <c r="B16406" s="30">
        <f t="shared" si="256"/>
        <v>41121</v>
      </c>
    </row>
    <row r="16407" spans="1:2" x14ac:dyDescent="0.25">
      <c r="A16407" s="23" t="s">
        <v>357</v>
      </c>
      <c r="B16407" s="30">
        <f t="shared" si="256"/>
        <v>41121</v>
      </c>
    </row>
    <row r="16408" spans="1:2" x14ac:dyDescent="0.25">
      <c r="A16408" s="23" t="s">
        <v>357</v>
      </c>
      <c r="B16408" s="30">
        <f t="shared" si="256"/>
        <v>41121</v>
      </c>
    </row>
    <row r="16409" spans="1:2" x14ac:dyDescent="0.25">
      <c r="A16409" s="23" t="s">
        <v>357</v>
      </c>
      <c r="B16409" s="30">
        <f t="shared" si="256"/>
        <v>41121</v>
      </c>
    </row>
    <row r="16410" spans="1:2" x14ac:dyDescent="0.25">
      <c r="A16410" s="23" t="s">
        <v>357</v>
      </c>
      <c r="B16410" s="30">
        <f t="shared" si="256"/>
        <v>41121</v>
      </c>
    </row>
    <row r="16411" spans="1:2" x14ac:dyDescent="0.25">
      <c r="A16411" s="23" t="s">
        <v>357</v>
      </c>
      <c r="B16411" s="30">
        <f t="shared" si="256"/>
        <v>41121</v>
      </c>
    </row>
    <row r="16412" spans="1:2" x14ac:dyDescent="0.25">
      <c r="A16412" s="23" t="s">
        <v>357</v>
      </c>
      <c r="B16412" s="30">
        <f t="shared" si="256"/>
        <v>41121</v>
      </c>
    </row>
    <row r="16413" spans="1:2" x14ac:dyDescent="0.25">
      <c r="A16413" s="23" t="s">
        <v>357</v>
      </c>
      <c r="B16413" s="30">
        <f t="shared" si="256"/>
        <v>41121</v>
      </c>
    </row>
    <row r="16414" spans="1:2" x14ac:dyDescent="0.25">
      <c r="A16414" s="23" t="s">
        <v>357</v>
      </c>
      <c r="B16414" s="30">
        <f t="shared" si="256"/>
        <v>41121</v>
      </c>
    </row>
    <row r="16415" spans="1:2" x14ac:dyDescent="0.25">
      <c r="A16415" s="23" t="s">
        <v>357</v>
      </c>
      <c r="B16415" s="30">
        <f t="shared" si="256"/>
        <v>41121</v>
      </c>
    </row>
    <row r="16416" spans="1:2" x14ac:dyDescent="0.25">
      <c r="A16416" s="23" t="s">
        <v>357</v>
      </c>
      <c r="B16416" s="30">
        <f t="shared" si="256"/>
        <v>41121</v>
      </c>
    </row>
    <row r="16417" spans="1:2" x14ac:dyDescent="0.25">
      <c r="A16417" s="23" t="s">
        <v>357</v>
      </c>
      <c r="B16417" s="30">
        <f t="shared" si="256"/>
        <v>41121</v>
      </c>
    </row>
    <row r="16418" spans="1:2" x14ac:dyDescent="0.25">
      <c r="A16418" s="23" t="s">
        <v>357</v>
      </c>
      <c r="B16418" s="30">
        <f t="shared" si="256"/>
        <v>41121</v>
      </c>
    </row>
    <row r="16419" spans="1:2" x14ac:dyDescent="0.25">
      <c r="A16419" s="23" t="s">
        <v>357</v>
      </c>
      <c r="B16419" s="30">
        <f t="shared" si="256"/>
        <v>41121</v>
      </c>
    </row>
    <row r="16420" spans="1:2" x14ac:dyDescent="0.25">
      <c r="A16420" s="23" t="s">
        <v>357</v>
      </c>
      <c r="B16420" s="30">
        <f t="shared" si="256"/>
        <v>41121</v>
      </c>
    </row>
    <row r="16421" spans="1:2" x14ac:dyDescent="0.25">
      <c r="A16421" s="23" t="s">
        <v>357</v>
      </c>
      <c r="B16421" s="30">
        <f t="shared" si="256"/>
        <v>41121</v>
      </c>
    </row>
    <row r="16422" spans="1:2" x14ac:dyDescent="0.25">
      <c r="A16422" s="23" t="s">
        <v>357</v>
      </c>
      <c r="B16422" s="30">
        <f t="shared" si="256"/>
        <v>41121</v>
      </c>
    </row>
    <row r="16423" spans="1:2" x14ac:dyDescent="0.25">
      <c r="A16423" s="23" t="s">
        <v>357</v>
      </c>
      <c r="B16423" s="30">
        <f t="shared" si="256"/>
        <v>41121</v>
      </c>
    </row>
    <row r="16424" spans="1:2" x14ac:dyDescent="0.25">
      <c r="A16424" s="23" t="s">
        <v>357</v>
      </c>
      <c r="B16424" s="30">
        <f t="shared" si="256"/>
        <v>41121</v>
      </c>
    </row>
    <row r="16425" spans="1:2" x14ac:dyDescent="0.25">
      <c r="A16425" s="23" t="s">
        <v>357</v>
      </c>
      <c r="B16425" s="30">
        <f t="shared" si="256"/>
        <v>41121</v>
      </c>
    </row>
    <row r="16426" spans="1:2" x14ac:dyDescent="0.25">
      <c r="A16426" s="23" t="s">
        <v>357</v>
      </c>
      <c r="B16426" s="30">
        <f t="shared" si="256"/>
        <v>41121</v>
      </c>
    </row>
    <row r="16427" spans="1:2" x14ac:dyDescent="0.25">
      <c r="A16427" s="23" t="s">
        <v>357</v>
      </c>
      <c r="B16427" s="30">
        <f t="shared" si="256"/>
        <v>41121</v>
      </c>
    </row>
    <row r="16428" spans="1:2" x14ac:dyDescent="0.25">
      <c r="A16428" s="23" t="s">
        <v>357</v>
      </c>
      <c r="B16428" s="30">
        <f t="shared" si="256"/>
        <v>41121</v>
      </c>
    </row>
    <row r="16429" spans="1:2" x14ac:dyDescent="0.25">
      <c r="A16429" s="23" t="s">
        <v>357</v>
      </c>
      <c r="B16429" s="30">
        <f t="shared" si="256"/>
        <v>41121</v>
      </c>
    </row>
    <row r="16430" spans="1:2" x14ac:dyDescent="0.25">
      <c r="A16430" s="23" t="s">
        <v>357</v>
      </c>
      <c r="B16430" s="30">
        <f t="shared" si="256"/>
        <v>41121</v>
      </c>
    </row>
    <row r="16431" spans="1:2" x14ac:dyDescent="0.25">
      <c r="A16431" s="23" t="s">
        <v>357</v>
      </c>
      <c r="B16431" s="30">
        <f t="shared" si="256"/>
        <v>41121</v>
      </c>
    </row>
    <row r="16432" spans="1:2" x14ac:dyDescent="0.25">
      <c r="A16432" s="23" t="s">
        <v>357</v>
      </c>
      <c r="B16432" s="30">
        <f t="shared" si="256"/>
        <v>41121</v>
      </c>
    </row>
    <row r="16433" spans="1:2" x14ac:dyDescent="0.25">
      <c r="A16433" s="23" t="s">
        <v>357</v>
      </c>
      <c r="B16433" s="30">
        <f t="shared" si="256"/>
        <v>41121</v>
      </c>
    </row>
    <row r="16434" spans="1:2" x14ac:dyDescent="0.25">
      <c r="A16434" s="23" t="s">
        <v>357</v>
      </c>
      <c r="B16434" s="30">
        <f t="shared" si="256"/>
        <v>41121</v>
      </c>
    </row>
    <row r="16435" spans="1:2" x14ac:dyDescent="0.25">
      <c r="A16435" s="23" t="s">
        <v>357</v>
      </c>
      <c r="B16435" s="30">
        <f t="shared" si="256"/>
        <v>41121</v>
      </c>
    </row>
    <row r="16436" spans="1:2" x14ac:dyDescent="0.25">
      <c r="A16436" s="23" t="s">
        <v>357</v>
      </c>
      <c r="B16436" s="30">
        <f t="shared" si="256"/>
        <v>41121</v>
      </c>
    </row>
    <row r="16437" spans="1:2" x14ac:dyDescent="0.25">
      <c r="A16437" s="23" t="s">
        <v>357</v>
      </c>
      <c r="B16437" s="30">
        <f t="shared" si="256"/>
        <v>41121</v>
      </c>
    </row>
    <row r="16438" spans="1:2" x14ac:dyDescent="0.25">
      <c r="A16438" s="23" t="s">
        <v>357</v>
      </c>
      <c r="B16438" s="30">
        <f t="shared" si="256"/>
        <v>41121</v>
      </c>
    </row>
    <row r="16439" spans="1:2" x14ac:dyDescent="0.25">
      <c r="A16439" s="23" t="s">
        <v>357</v>
      </c>
      <c r="B16439" s="30">
        <f t="shared" si="256"/>
        <v>41121</v>
      </c>
    </row>
    <row r="16440" spans="1:2" x14ac:dyDescent="0.25">
      <c r="A16440" s="23" t="s">
        <v>357</v>
      </c>
      <c r="B16440" s="30">
        <f t="shared" si="256"/>
        <v>41121</v>
      </c>
    </row>
    <row r="16441" spans="1:2" x14ac:dyDescent="0.25">
      <c r="A16441" s="23" t="s">
        <v>357</v>
      </c>
      <c r="B16441" s="30">
        <f t="shared" si="256"/>
        <v>41121</v>
      </c>
    </row>
    <row r="16442" spans="1:2" x14ac:dyDescent="0.25">
      <c r="A16442" s="23" t="s">
        <v>357</v>
      </c>
      <c r="B16442" s="30">
        <f t="shared" si="256"/>
        <v>41121</v>
      </c>
    </row>
    <row r="16443" spans="1:2" x14ac:dyDescent="0.25">
      <c r="A16443" s="23" t="s">
        <v>357</v>
      </c>
      <c r="B16443" s="30">
        <f t="shared" si="256"/>
        <v>41121</v>
      </c>
    </row>
    <row r="16444" spans="1:2" x14ac:dyDescent="0.25">
      <c r="A16444" s="23" t="s">
        <v>357</v>
      </c>
      <c r="B16444" s="30">
        <f t="shared" si="256"/>
        <v>41121</v>
      </c>
    </row>
    <row r="16445" spans="1:2" x14ac:dyDescent="0.25">
      <c r="A16445" s="23" t="s">
        <v>357</v>
      </c>
      <c r="B16445" s="30">
        <f t="shared" si="256"/>
        <v>41121</v>
      </c>
    </row>
    <row r="16446" spans="1:2" x14ac:dyDescent="0.25">
      <c r="A16446" s="23" t="s">
        <v>357</v>
      </c>
      <c r="B16446" s="30">
        <f t="shared" si="256"/>
        <v>41121</v>
      </c>
    </row>
    <row r="16447" spans="1:2" x14ac:dyDescent="0.25">
      <c r="A16447" s="23" t="s">
        <v>357</v>
      </c>
      <c r="B16447" s="30">
        <f t="shared" si="256"/>
        <v>41121</v>
      </c>
    </row>
    <row r="16448" spans="1:2" x14ac:dyDescent="0.25">
      <c r="A16448" s="23" t="s">
        <v>357</v>
      </c>
      <c r="B16448" s="30">
        <f t="shared" si="256"/>
        <v>41121</v>
      </c>
    </row>
    <row r="16449" spans="1:2" x14ac:dyDescent="0.25">
      <c r="A16449" s="23" t="s">
        <v>357</v>
      </c>
      <c r="B16449" s="30">
        <f t="shared" si="256"/>
        <v>41121</v>
      </c>
    </row>
    <row r="16450" spans="1:2" x14ac:dyDescent="0.25">
      <c r="A16450" s="23" t="s">
        <v>357</v>
      </c>
      <c r="B16450" s="30">
        <f t="shared" si="256"/>
        <v>41121</v>
      </c>
    </row>
    <row r="16451" spans="1:2" x14ac:dyDescent="0.25">
      <c r="A16451" s="23" t="s">
        <v>357</v>
      </c>
      <c r="B16451" s="30">
        <f t="shared" ref="B16451:B16514" si="257">DATEVALUE(SUBSTITUTE(A16451,".","-"))</f>
        <v>41121</v>
      </c>
    </row>
    <row r="16452" spans="1:2" x14ac:dyDescent="0.25">
      <c r="A16452" s="23" t="s">
        <v>357</v>
      </c>
      <c r="B16452" s="30">
        <f t="shared" si="257"/>
        <v>41121</v>
      </c>
    </row>
    <row r="16453" spans="1:2" x14ac:dyDescent="0.25">
      <c r="A16453" s="23" t="s">
        <v>357</v>
      </c>
      <c r="B16453" s="30">
        <f t="shared" si="257"/>
        <v>41121</v>
      </c>
    </row>
    <row r="16454" spans="1:2" x14ac:dyDescent="0.25">
      <c r="A16454" s="23" t="s">
        <v>357</v>
      </c>
      <c r="B16454" s="30">
        <f t="shared" si="257"/>
        <v>41121</v>
      </c>
    </row>
    <row r="16455" spans="1:2" x14ac:dyDescent="0.25">
      <c r="A16455" s="23" t="s">
        <v>357</v>
      </c>
      <c r="B16455" s="30">
        <f t="shared" si="257"/>
        <v>41121</v>
      </c>
    </row>
    <row r="16456" spans="1:2" x14ac:dyDescent="0.25">
      <c r="A16456" s="23" t="s">
        <v>357</v>
      </c>
      <c r="B16456" s="30">
        <f t="shared" si="257"/>
        <v>41121</v>
      </c>
    </row>
    <row r="16457" spans="1:2" x14ac:dyDescent="0.25">
      <c r="A16457" s="23" t="s">
        <v>357</v>
      </c>
      <c r="B16457" s="30">
        <f t="shared" si="257"/>
        <v>41121</v>
      </c>
    </row>
    <row r="16458" spans="1:2" x14ac:dyDescent="0.25">
      <c r="A16458" s="23" t="s">
        <v>357</v>
      </c>
      <c r="B16458" s="30">
        <f t="shared" si="257"/>
        <v>41121</v>
      </c>
    </row>
    <row r="16459" spans="1:2" x14ac:dyDescent="0.25">
      <c r="A16459" s="23" t="s">
        <v>357</v>
      </c>
      <c r="B16459" s="30">
        <f t="shared" si="257"/>
        <v>41121</v>
      </c>
    </row>
    <row r="16460" spans="1:2" x14ac:dyDescent="0.25">
      <c r="A16460" s="23" t="s">
        <v>357</v>
      </c>
      <c r="B16460" s="30">
        <f t="shared" si="257"/>
        <v>41121</v>
      </c>
    </row>
    <row r="16461" spans="1:2" x14ac:dyDescent="0.25">
      <c r="A16461" s="23" t="s">
        <v>357</v>
      </c>
      <c r="B16461" s="30">
        <f t="shared" si="257"/>
        <v>41121</v>
      </c>
    </row>
    <row r="16462" spans="1:2" x14ac:dyDescent="0.25">
      <c r="A16462" s="23" t="s">
        <v>357</v>
      </c>
      <c r="B16462" s="30">
        <f t="shared" si="257"/>
        <v>41121</v>
      </c>
    </row>
    <row r="16463" spans="1:2" x14ac:dyDescent="0.25">
      <c r="A16463" s="23" t="s">
        <v>357</v>
      </c>
      <c r="B16463" s="30">
        <f t="shared" si="257"/>
        <v>41121</v>
      </c>
    </row>
    <row r="16464" spans="1:2" x14ac:dyDescent="0.25">
      <c r="A16464" s="23" t="s">
        <v>357</v>
      </c>
      <c r="B16464" s="30">
        <f t="shared" si="257"/>
        <v>41121</v>
      </c>
    </row>
    <row r="16465" spans="1:2" x14ac:dyDescent="0.25">
      <c r="A16465" s="23" t="s">
        <v>357</v>
      </c>
      <c r="B16465" s="30">
        <f t="shared" si="257"/>
        <v>41121</v>
      </c>
    </row>
    <row r="16466" spans="1:2" x14ac:dyDescent="0.25">
      <c r="A16466" s="23" t="s">
        <v>357</v>
      </c>
      <c r="B16466" s="30">
        <f t="shared" si="257"/>
        <v>41121</v>
      </c>
    </row>
    <row r="16467" spans="1:2" x14ac:dyDescent="0.25">
      <c r="A16467" s="23" t="s">
        <v>357</v>
      </c>
      <c r="B16467" s="30">
        <f t="shared" si="257"/>
        <v>41121</v>
      </c>
    </row>
    <row r="16468" spans="1:2" x14ac:dyDescent="0.25">
      <c r="A16468" s="23" t="s">
        <v>358</v>
      </c>
      <c r="B16468" s="30">
        <f t="shared" si="257"/>
        <v>41152</v>
      </c>
    </row>
    <row r="16469" spans="1:2" x14ac:dyDescent="0.25">
      <c r="A16469" s="23" t="s">
        <v>358</v>
      </c>
      <c r="B16469" s="30">
        <f t="shared" si="257"/>
        <v>41152</v>
      </c>
    </row>
    <row r="16470" spans="1:2" x14ac:dyDescent="0.25">
      <c r="A16470" s="23" t="s">
        <v>358</v>
      </c>
      <c r="B16470" s="30">
        <f t="shared" si="257"/>
        <v>41152</v>
      </c>
    </row>
    <row r="16471" spans="1:2" x14ac:dyDescent="0.25">
      <c r="A16471" s="23" t="s">
        <v>358</v>
      </c>
      <c r="B16471" s="30">
        <f t="shared" si="257"/>
        <v>41152</v>
      </c>
    </row>
    <row r="16472" spans="1:2" x14ac:dyDescent="0.25">
      <c r="A16472" s="23" t="s">
        <v>358</v>
      </c>
      <c r="B16472" s="30">
        <f t="shared" si="257"/>
        <v>41152</v>
      </c>
    </row>
    <row r="16473" spans="1:2" x14ac:dyDescent="0.25">
      <c r="A16473" s="23" t="s">
        <v>358</v>
      </c>
      <c r="B16473" s="30">
        <f t="shared" si="257"/>
        <v>41152</v>
      </c>
    </row>
    <row r="16474" spans="1:2" x14ac:dyDescent="0.25">
      <c r="A16474" s="23" t="s">
        <v>358</v>
      </c>
      <c r="B16474" s="30">
        <f t="shared" si="257"/>
        <v>41152</v>
      </c>
    </row>
    <row r="16475" spans="1:2" x14ac:dyDescent="0.25">
      <c r="A16475" s="23" t="s">
        <v>358</v>
      </c>
      <c r="B16475" s="30">
        <f t="shared" si="257"/>
        <v>41152</v>
      </c>
    </row>
    <row r="16476" spans="1:2" x14ac:dyDescent="0.25">
      <c r="A16476" s="23" t="s">
        <v>358</v>
      </c>
      <c r="B16476" s="30">
        <f t="shared" si="257"/>
        <v>41152</v>
      </c>
    </row>
    <row r="16477" spans="1:2" x14ac:dyDescent="0.25">
      <c r="A16477" s="23" t="s">
        <v>358</v>
      </c>
      <c r="B16477" s="30">
        <f t="shared" si="257"/>
        <v>41152</v>
      </c>
    </row>
    <row r="16478" spans="1:2" x14ac:dyDescent="0.25">
      <c r="A16478" s="23" t="s">
        <v>358</v>
      </c>
      <c r="B16478" s="30">
        <f t="shared" si="257"/>
        <v>41152</v>
      </c>
    </row>
    <row r="16479" spans="1:2" x14ac:dyDescent="0.25">
      <c r="A16479" s="23" t="s">
        <v>358</v>
      </c>
      <c r="B16479" s="30">
        <f t="shared" si="257"/>
        <v>41152</v>
      </c>
    </row>
    <row r="16480" spans="1:2" x14ac:dyDescent="0.25">
      <c r="A16480" s="23" t="s">
        <v>358</v>
      </c>
      <c r="B16480" s="30">
        <f t="shared" si="257"/>
        <v>41152</v>
      </c>
    </row>
    <row r="16481" spans="1:2" x14ac:dyDescent="0.25">
      <c r="A16481" s="23" t="s">
        <v>358</v>
      </c>
      <c r="B16481" s="30">
        <f t="shared" si="257"/>
        <v>41152</v>
      </c>
    </row>
    <row r="16482" spans="1:2" x14ac:dyDescent="0.25">
      <c r="A16482" s="23" t="s">
        <v>358</v>
      </c>
      <c r="B16482" s="30">
        <f t="shared" si="257"/>
        <v>41152</v>
      </c>
    </row>
    <row r="16483" spans="1:2" x14ac:dyDescent="0.25">
      <c r="A16483" s="23" t="s">
        <v>358</v>
      </c>
      <c r="B16483" s="30">
        <f t="shared" si="257"/>
        <v>41152</v>
      </c>
    </row>
    <row r="16484" spans="1:2" x14ac:dyDescent="0.25">
      <c r="A16484" s="23" t="s">
        <v>358</v>
      </c>
      <c r="B16484" s="30">
        <f t="shared" si="257"/>
        <v>41152</v>
      </c>
    </row>
    <row r="16485" spans="1:2" x14ac:dyDescent="0.25">
      <c r="A16485" s="23" t="s">
        <v>358</v>
      </c>
      <c r="B16485" s="30">
        <f t="shared" si="257"/>
        <v>41152</v>
      </c>
    </row>
    <row r="16486" spans="1:2" x14ac:dyDescent="0.25">
      <c r="A16486" s="23" t="s">
        <v>358</v>
      </c>
      <c r="B16486" s="30">
        <f t="shared" si="257"/>
        <v>41152</v>
      </c>
    </row>
    <row r="16487" spans="1:2" x14ac:dyDescent="0.25">
      <c r="A16487" s="23" t="s">
        <v>358</v>
      </c>
      <c r="B16487" s="30">
        <f t="shared" si="257"/>
        <v>41152</v>
      </c>
    </row>
    <row r="16488" spans="1:2" x14ac:dyDescent="0.25">
      <c r="A16488" s="23" t="s">
        <v>358</v>
      </c>
      <c r="B16488" s="30">
        <f t="shared" si="257"/>
        <v>41152</v>
      </c>
    </row>
    <row r="16489" spans="1:2" x14ac:dyDescent="0.25">
      <c r="A16489" s="23" t="s">
        <v>358</v>
      </c>
      <c r="B16489" s="30">
        <f t="shared" si="257"/>
        <v>41152</v>
      </c>
    </row>
    <row r="16490" spans="1:2" x14ac:dyDescent="0.25">
      <c r="A16490" s="23" t="s">
        <v>358</v>
      </c>
      <c r="B16490" s="30">
        <f t="shared" si="257"/>
        <v>41152</v>
      </c>
    </row>
    <row r="16491" spans="1:2" x14ac:dyDescent="0.25">
      <c r="A16491" s="23" t="s">
        <v>358</v>
      </c>
      <c r="B16491" s="30">
        <f t="shared" si="257"/>
        <v>41152</v>
      </c>
    </row>
    <row r="16492" spans="1:2" x14ac:dyDescent="0.25">
      <c r="A16492" s="23" t="s">
        <v>358</v>
      </c>
      <c r="B16492" s="30">
        <f t="shared" si="257"/>
        <v>41152</v>
      </c>
    </row>
    <row r="16493" spans="1:2" x14ac:dyDescent="0.25">
      <c r="A16493" s="23" t="s">
        <v>358</v>
      </c>
      <c r="B16493" s="30">
        <f t="shared" si="257"/>
        <v>41152</v>
      </c>
    </row>
    <row r="16494" spans="1:2" x14ac:dyDescent="0.25">
      <c r="A16494" s="23" t="s">
        <v>358</v>
      </c>
      <c r="B16494" s="30">
        <f t="shared" si="257"/>
        <v>41152</v>
      </c>
    </row>
    <row r="16495" spans="1:2" x14ac:dyDescent="0.25">
      <c r="A16495" s="23" t="s">
        <v>358</v>
      </c>
      <c r="B16495" s="30">
        <f t="shared" si="257"/>
        <v>41152</v>
      </c>
    </row>
    <row r="16496" spans="1:2" x14ac:dyDescent="0.25">
      <c r="A16496" s="23" t="s">
        <v>358</v>
      </c>
      <c r="B16496" s="30">
        <f t="shared" si="257"/>
        <v>41152</v>
      </c>
    </row>
    <row r="16497" spans="1:2" x14ac:dyDescent="0.25">
      <c r="A16497" s="23" t="s">
        <v>358</v>
      </c>
      <c r="B16497" s="30">
        <f t="shared" si="257"/>
        <v>41152</v>
      </c>
    </row>
    <row r="16498" spans="1:2" x14ac:dyDescent="0.25">
      <c r="A16498" s="23" t="s">
        <v>358</v>
      </c>
      <c r="B16498" s="30">
        <f t="shared" si="257"/>
        <v>41152</v>
      </c>
    </row>
    <row r="16499" spans="1:2" x14ac:dyDescent="0.25">
      <c r="A16499" s="23" t="s">
        <v>358</v>
      </c>
      <c r="B16499" s="30">
        <f t="shared" si="257"/>
        <v>41152</v>
      </c>
    </row>
    <row r="16500" spans="1:2" x14ac:dyDescent="0.25">
      <c r="A16500" s="23" t="s">
        <v>358</v>
      </c>
      <c r="B16500" s="30">
        <f t="shared" si="257"/>
        <v>41152</v>
      </c>
    </row>
    <row r="16501" spans="1:2" x14ac:dyDescent="0.25">
      <c r="A16501" s="23" t="s">
        <v>358</v>
      </c>
      <c r="B16501" s="30">
        <f t="shared" si="257"/>
        <v>41152</v>
      </c>
    </row>
    <row r="16502" spans="1:2" x14ac:dyDescent="0.25">
      <c r="A16502" s="23" t="s">
        <v>358</v>
      </c>
      <c r="B16502" s="30">
        <f t="shared" si="257"/>
        <v>41152</v>
      </c>
    </row>
    <row r="16503" spans="1:2" x14ac:dyDescent="0.25">
      <c r="A16503" s="23" t="s">
        <v>358</v>
      </c>
      <c r="B16503" s="30">
        <f t="shared" si="257"/>
        <v>41152</v>
      </c>
    </row>
    <row r="16504" spans="1:2" x14ac:dyDescent="0.25">
      <c r="A16504" s="23" t="s">
        <v>358</v>
      </c>
      <c r="B16504" s="30">
        <f t="shared" si="257"/>
        <v>41152</v>
      </c>
    </row>
    <row r="16505" spans="1:2" x14ac:dyDescent="0.25">
      <c r="A16505" s="23" t="s">
        <v>358</v>
      </c>
      <c r="B16505" s="30">
        <f t="shared" si="257"/>
        <v>41152</v>
      </c>
    </row>
    <row r="16506" spans="1:2" x14ac:dyDescent="0.25">
      <c r="A16506" s="23" t="s">
        <v>358</v>
      </c>
      <c r="B16506" s="30">
        <f t="shared" si="257"/>
        <v>41152</v>
      </c>
    </row>
    <row r="16507" spans="1:2" x14ac:dyDescent="0.25">
      <c r="A16507" s="23" t="s">
        <v>358</v>
      </c>
      <c r="B16507" s="30">
        <f t="shared" si="257"/>
        <v>41152</v>
      </c>
    </row>
    <row r="16508" spans="1:2" x14ac:dyDescent="0.25">
      <c r="A16508" s="23" t="s">
        <v>358</v>
      </c>
      <c r="B16508" s="30">
        <f t="shared" si="257"/>
        <v>41152</v>
      </c>
    </row>
    <row r="16509" spans="1:2" x14ac:dyDescent="0.25">
      <c r="A16509" s="23" t="s">
        <v>358</v>
      </c>
      <c r="B16509" s="30">
        <f t="shared" si="257"/>
        <v>41152</v>
      </c>
    </row>
    <row r="16510" spans="1:2" x14ac:dyDescent="0.25">
      <c r="A16510" s="23" t="s">
        <v>358</v>
      </c>
      <c r="B16510" s="30">
        <f t="shared" si="257"/>
        <v>41152</v>
      </c>
    </row>
    <row r="16511" spans="1:2" x14ac:dyDescent="0.25">
      <c r="A16511" s="23" t="s">
        <v>358</v>
      </c>
      <c r="B16511" s="30">
        <f t="shared" si="257"/>
        <v>41152</v>
      </c>
    </row>
    <row r="16512" spans="1:2" x14ac:dyDescent="0.25">
      <c r="A16512" s="23" t="s">
        <v>358</v>
      </c>
      <c r="B16512" s="30">
        <f t="shared" si="257"/>
        <v>41152</v>
      </c>
    </row>
    <row r="16513" spans="1:2" x14ac:dyDescent="0.25">
      <c r="A16513" s="23" t="s">
        <v>358</v>
      </c>
      <c r="B16513" s="30">
        <f t="shared" si="257"/>
        <v>41152</v>
      </c>
    </row>
    <row r="16514" spans="1:2" x14ac:dyDescent="0.25">
      <c r="A16514" s="23" t="s">
        <v>358</v>
      </c>
      <c r="B16514" s="30">
        <f t="shared" si="257"/>
        <v>41152</v>
      </c>
    </row>
    <row r="16515" spans="1:2" x14ac:dyDescent="0.25">
      <c r="A16515" s="23" t="s">
        <v>358</v>
      </c>
      <c r="B16515" s="30">
        <f t="shared" ref="B16515:B16578" si="258">DATEVALUE(SUBSTITUTE(A16515,".","-"))</f>
        <v>41152</v>
      </c>
    </row>
    <row r="16516" spans="1:2" x14ac:dyDescent="0.25">
      <c r="A16516" s="23" t="s">
        <v>358</v>
      </c>
      <c r="B16516" s="30">
        <f t="shared" si="258"/>
        <v>41152</v>
      </c>
    </row>
    <row r="16517" spans="1:2" x14ac:dyDescent="0.25">
      <c r="A16517" s="23" t="s">
        <v>358</v>
      </c>
      <c r="B16517" s="30">
        <f t="shared" si="258"/>
        <v>41152</v>
      </c>
    </row>
    <row r="16518" spans="1:2" x14ac:dyDescent="0.25">
      <c r="A16518" s="23" t="s">
        <v>358</v>
      </c>
      <c r="B16518" s="30">
        <f t="shared" si="258"/>
        <v>41152</v>
      </c>
    </row>
    <row r="16519" spans="1:2" x14ac:dyDescent="0.25">
      <c r="A16519" s="23" t="s">
        <v>358</v>
      </c>
      <c r="B16519" s="30">
        <f t="shared" si="258"/>
        <v>41152</v>
      </c>
    </row>
    <row r="16520" spans="1:2" x14ac:dyDescent="0.25">
      <c r="A16520" s="23" t="s">
        <v>358</v>
      </c>
      <c r="B16520" s="30">
        <f t="shared" si="258"/>
        <v>41152</v>
      </c>
    </row>
    <row r="16521" spans="1:2" x14ac:dyDescent="0.25">
      <c r="A16521" s="23" t="s">
        <v>358</v>
      </c>
      <c r="B16521" s="30">
        <f t="shared" si="258"/>
        <v>41152</v>
      </c>
    </row>
    <row r="16522" spans="1:2" x14ac:dyDescent="0.25">
      <c r="A16522" s="23" t="s">
        <v>358</v>
      </c>
      <c r="B16522" s="30">
        <f t="shared" si="258"/>
        <v>41152</v>
      </c>
    </row>
    <row r="16523" spans="1:2" x14ac:dyDescent="0.25">
      <c r="A16523" s="23" t="s">
        <v>358</v>
      </c>
      <c r="B16523" s="30">
        <f t="shared" si="258"/>
        <v>41152</v>
      </c>
    </row>
    <row r="16524" spans="1:2" x14ac:dyDescent="0.25">
      <c r="A16524" s="23" t="s">
        <v>358</v>
      </c>
      <c r="B16524" s="30">
        <f t="shared" si="258"/>
        <v>41152</v>
      </c>
    </row>
    <row r="16525" spans="1:2" x14ac:dyDescent="0.25">
      <c r="A16525" s="23" t="s">
        <v>358</v>
      </c>
      <c r="B16525" s="30">
        <f t="shared" si="258"/>
        <v>41152</v>
      </c>
    </row>
    <row r="16526" spans="1:2" x14ac:dyDescent="0.25">
      <c r="A16526" s="23" t="s">
        <v>358</v>
      </c>
      <c r="B16526" s="30">
        <f t="shared" si="258"/>
        <v>41152</v>
      </c>
    </row>
    <row r="16527" spans="1:2" x14ac:dyDescent="0.25">
      <c r="A16527" s="23" t="s">
        <v>358</v>
      </c>
      <c r="B16527" s="30">
        <f t="shared" si="258"/>
        <v>41152</v>
      </c>
    </row>
    <row r="16528" spans="1:2" x14ac:dyDescent="0.25">
      <c r="A16528" s="23" t="s">
        <v>358</v>
      </c>
      <c r="B16528" s="30">
        <f t="shared" si="258"/>
        <v>41152</v>
      </c>
    </row>
    <row r="16529" spans="1:2" x14ac:dyDescent="0.25">
      <c r="A16529" s="23" t="s">
        <v>358</v>
      </c>
      <c r="B16529" s="30">
        <f t="shared" si="258"/>
        <v>41152</v>
      </c>
    </row>
    <row r="16530" spans="1:2" x14ac:dyDescent="0.25">
      <c r="A16530" s="23" t="s">
        <v>358</v>
      </c>
      <c r="B16530" s="30">
        <f t="shared" si="258"/>
        <v>41152</v>
      </c>
    </row>
    <row r="16531" spans="1:2" x14ac:dyDescent="0.25">
      <c r="A16531" s="23" t="s">
        <v>358</v>
      </c>
      <c r="B16531" s="30">
        <f t="shared" si="258"/>
        <v>41152</v>
      </c>
    </row>
    <row r="16532" spans="1:2" x14ac:dyDescent="0.25">
      <c r="A16532" s="23" t="s">
        <v>358</v>
      </c>
      <c r="B16532" s="30">
        <f t="shared" si="258"/>
        <v>41152</v>
      </c>
    </row>
    <row r="16533" spans="1:2" x14ac:dyDescent="0.25">
      <c r="A16533" s="23" t="s">
        <v>358</v>
      </c>
      <c r="B16533" s="30">
        <f t="shared" si="258"/>
        <v>41152</v>
      </c>
    </row>
    <row r="16534" spans="1:2" x14ac:dyDescent="0.25">
      <c r="A16534" s="23" t="s">
        <v>358</v>
      </c>
      <c r="B16534" s="30">
        <f t="shared" si="258"/>
        <v>41152</v>
      </c>
    </row>
    <row r="16535" spans="1:2" x14ac:dyDescent="0.25">
      <c r="A16535" s="23" t="s">
        <v>358</v>
      </c>
      <c r="B16535" s="30">
        <f t="shared" si="258"/>
        <v>41152</v>
      </c>
    </row>
    <row r="16536" spans="1:2" x14ac:dyDescent="0.25">
      <c r="A16536" s="23" t="s">
        <v>358</v>
      </c>
      <c r="B16536" s="30">
        <f t="shared" si="258"/>
        <v>41152</v>
      </c>
    </row>
    <row r="16537" spans="1:2" x14ac:dyDescent="0.25">
      <c r="A16537" s="23" t="s">
        <v>358</v>
      </c>
      <c r="B16537" s="30">
        <f t="shared" si="258"/>
        <v>41152</v>
      </c>
    </row>
    <row r="16538" spans="1:2" x14ac:dyDescent="0.25">
      <c r="A16538" s="23" t="s">
        <v>358</v>
      </c>
      <c r="B16538" s="30">
        <f t="shared" si="258"/>
        <v>41152</v>
      </c>
    </row>
    <row r="16539" spans="1:2" x14ac:dyDescent="0.25">
      <c r="A16539" s="23" t="s">
        <v>358</v>
      </c>
      <c r="B16539" s="30">
        <f t="shared" si="258"/>
        <v>41152</v>
      </c>
    </row>
    <row r="16540" spans="1:2" x14ac:dyDescent="0.25">
      <c r="A16540" s="23" t="s">
        <v>358</v>
      </c>
      <c r="B16540" s="30">
        <f t="shared" si="258"/>
        <v>41152</v>
      </c>
    </row>
    <row r="16541" spans="1:2" x14ac:dyDescent="0.25">
      <c r="A16541" s="23" t="s">
        <v>358</v>
      </c>
      <c r="B16541" s="30">
        <f t="shared" si="258"/>
        <v>41152</v>
      </c>
    </row>
    <row r="16542" spans="1:2" x14ac:dyDescent="0.25">
      <c r="A16542" s="23" t="s">
        <v>358</v>
      </c>
      <c r="B16542" s="30">
        <f t="shared" si="258"/>
        <v>41152</v>
      </c>
    </row>
    <row r="16543" spans="1:2" x14ac:dyDescent="0.25">
      <c r="A16543" s="23" t="s">
        <v>358</v>
      </c>
      <c r="B16543" s="30">
        <f t="shared" si="258"/>
        <v>41152</v>
      </c>
    </row>
    <row r="16544" spans="1:2" x14ac:dyDescent="0.25">
      <c r="A16544" s="23" t="s">
        <v>358</v>
      </c>
      <c r="B16544" s="30">
        <f t="shared" si="258"/>
        <v>41152</v>
      </c>
    </row>
    <row r="16545" spans="1:2" x14ac:dyDescent="0.25">
      <c r="A16545" s="23" t="s">
        <v>358</v>
      </c>
      <c r="B16545" s="30">
        <f t="shared" si="258"/>
        <v>41152</v>
      </c>
    </row>
    <row r="16546" spans="1:2" x14ac:dyDescent="0.25">
      <c r="A16546" s="23" t="s">
        <v>358</v>
      </c>
      <c r="B16546" s="30">
        <f t="shared" si="258"/>
        <v>41152</v>
      </c>
    </row>
    <row r="16547" spans="1:2" x14ac:dyDescent="0.25">
      <c r="A16547" s="23" t="s">
        <v>358</v>
      </c>
      <c r="B16547" s="30">
        <f t="shared" si="258"/>
        <v>41152</v>
      </c>
    </row>
    <row r="16548" spans="1:2" x14ac:dyDescent="0.25">
      <c r="A16548" s="23" t="s">
        <v>358</v>
      </c>
      <c r="B16548" s="30">
        <f t="shared" si="258"/>
        <v>41152</v>
      </c>
    </row>
    <row r="16549" spans="1:2" x14ac:dyDescent="0.25">
      <c r="A16549" s="23" t="s">
        <v>358</v>
      </c>
      <c r="B16549" s="30">
        <f t="shared" si="258"/>
        <v>41152</v>
      </c>
    </row>
    <row r="16550" spans="1:2" x14ac:dyDescent="0.25">
      <c r="A16550" s="23" t="s">
        <v>358</v>
      </c>
      <c r="B16550" s="30">
        <f t="shared" si="258"/>
        <v>41152</v>
      </c>
    </row>
    <row r="16551" spans="1:2" x14ac:dyDescent="0.25">
      <c r="A16551" s="23" t="s">
        <v>358</v>
      </c>
      <c r="B16551" s="30">
        <f t="shared" si="258"/>
        <v>41152</v>
      </c>
    </row>
    <row r="16552" spans="1:2" x14ac:dyDescent="0.25">
      <c r="A16552" s="23" t="s">
        <v>358</v>
      </c>
      <c r="B16552" s="30">
        <f t="shared" si="258"/>
        <v>41152</v>
      </c>
    </row>
    <row r="16553" spans="1:2" x14ac:dyDescent="0.25">
      <c r="A16553" s="23" t="s">
        <v>358</v>
      </c>
      <c r="B16553" s="30">
        <f t="shared" si="258"/>
        <v>41152</v>
      </c>
    </row>
    <row r="16554" spans="1:2" x14ac:dyDescent="0.25">
      <c r="A16554" s="23" t="s">
        <v>358</v>
      </c>
      <c r="B16554" s="30">
        <f t="shared" si="258"/>
        <v>41152</v>
      </c>
    </row>
    <row r="16555" spans="1:2" x14ac:dyDescent="0.25">
      <c r="A16555" s="23" t="s">
        <v>358</v>
      </c>
      <c r="B16555" s="30">
        <f t="shared" si="258"/>
        <v>41152</v>
      </c>
    </row>
    <row r="16556" spans="1:2" x14ac:dyDescent="0.25">
      <c r="A16556" s="23" t="s">
        <v>358</v>
      </c>
      <c r="B16556" s="30">
        <f t="shared" si="258"/>
        <v>41152</v>
      </c>
    </row>
    <row r="16557" spans="1:2" x14ac:dyDescent="0.25">
      <c r="A16557" s="23" t="s">
        <v>358</v>
      </c>
      <c r="B16557" s="30">
        <f t="shared" si="258"/>
        <v>41152</v>
      </c>
    </row>
    <row r="16558" spans="1:2" x14ac:dyDescent="0.25">
      <c r="A16558" s="23" t="s">
        <v>358</v>
      </c>
      <c r="B16558" s="30">
        <f t="shared" si="258"/>
        <v>41152</v>
      </c>
    </row>
    <row r="16559" spans="1:2" x14ac:dyDescent="0.25">
      <c r="A16559" s="23" t="s">
        <v>358</v>
      </c>
      <c r="B16559" s="30">
        <f t="shared" si="258"/>
        <v>41152</v>
      </c>
    </row>
    <row r="16560" spans="1:2" x14ac:dyDescent="0.25">
      <c r="A16560" s="23" t="s">
        <v>358</v>
      </c>
      <c r="B16560" s="30">
        <f t="shared" si="258"/>
        <v>41152</v>
      </c>
    </row>
    <row r="16561" spans="1:2" x14ac:dyDescent="0.25">
      <c r="A16561" s="23" t="s">
        <v>358</v>
      </c>
      <c r="B16561" s="30">
        <f t="shared" si="258"/>
        <v>41152</v>
      </c>
    </row>
    <row r="16562" spans="1:2" x14ac:dyDescent="0.25">
      <c r="A16562" s="23" t="s">
        <v>358</v>
      </c>
      <c r="B16562" s="30">
        <f t="shared" si="258"/>
        <v>41152</v>
      </c>
    </row>
    <row r="16563" spans="1:2" x14ac:dyDescent="0.25">
      <c r="A16563" s="23" t="s">
        <v>358</v>
      </c>
      <c r="B16563" s="30">
        <f t="shared" si="258"/>
        <v>41152</v>
      </c>
    </row>
    <row r="16564" spans="1:2" x14ac:dyDescent="0.25">
      <c r="A16564" s="23" t="s">
        <v>358</v>
      </c>
      <c r="B16564" s="30">
        <f t="shared" si="258"/>
        <v>41152</v>
      </c>
    </row>
    <row r="16565" spans="1:2" x14ac:dyDescent="0.25">
      <c r="A16565" s="23" t="s">
        <v>358</v>
      </c>
      <c r="B16565" s="30">
        <f t="shared" si="258"/>
        <v>41152</v>
      </c>
    </row>
    <row r="16566" spans="1:2" x14ac:dyDescent="0.25">
      <c r="A16566" s="23" t="s">
        <v>358</v>
      </c>
      <c r="B16566" s="30">
        <f t="shared" si="258"/>
        <v>41152</v>
      </c>
    </row>
    <row r="16567" spans="1:2" x14ac:dyDescent="0.25">
      <c r="A16567" s="23" t="s">
        <v>358</v>
      </c>
      <c r="B16567" s="30">
        <f t="shared" si="258"/>
        <v>41152</v>
      </c>
    </row>
    <row r="16568" spans="1:2" x14ac:dyDescent="0.25">
      <c r="A16568" s="23" t="s">
        <v>358</v>
      </c>
      <c r="B16568" s="30">
        <f t="shared" si="258"/>
        <v>41152</v>
      </c>
    </row>
    <row r="16569" spans="1:2" x14ac:dyDescent="0.25">
      <c r="A16569" s="23" t="s">
        <v>358</v>
      </c>
      <c r="B16569" s="30">
        <f t="shared" si="258"/>
        <v>41152</v>
      </c>
    </row>
    <row r="16570" spans="1:2" x14ac:dyDescent="0.25">
      <c r="A16570" s="23" t="s">
        <v>358</v>
      </c>
      <c r="B16570" s="30">
        <f t="shared" si="258"/>
        <v>41152</v>
      </c>
    </row>
    <row r="16571" spans="1:2" x14ac:dyDescent="0.25">
      <c r="A16571" s="23" t="s">
        <v>358</v>
      </c>
      <c r="B16571" s="30">
        <f t="shared" si="258"/>
        <v>41152</v>
      </c>
    </row>
    <row r="16572" spans="1:2" x14ac:dyDescent="0.25">
      <c r="A16572" s="23" t="s">
        <v>358</v>
      </c>
      <c r="B16572" s="30">
        <f t="shared" si="258"/>
        <v>41152</v>
      </c>
    </row>
    <row r="16573" spans="1:2" x14ac:dyDescent="0.25">
      <c r="A16573" s="23" t="s">
        <v>358</v>
      </c>
      <c r="B16573" s="30">
        <f t="shared" si="258"/>
        <v>41152</v>
      </c>
    </row>
    <row r="16574" spans="1:2" x14ac:dyDescent="0.25">
      <c r="A16574" s="23" t="s">
        <v>358</v>
      </c>
      <c r="B16574" s="30">
        <f t="shared" si="258"/>
        <v>41152</v>
      </c>
    </row>
    <row r="16575" spans="1:2" x14ac:dyDescent="0.25">
      <c r="A16575" s="23" t="s">
        <v>358</v>
      </c>
      <c r="B16575" s="30">
        <f t="shared" si="258"/>
        <v>41152</v>
      </c>
    </row>
    <row r="16576" spans="1:2" x14ac:dyDescent="0.25">
      <c r="A16576" s="23" t="s">
        <v>358</v>
      </c>
      <c r="B16576" s="30">
        <f t="shared" si="258"/>
        <v>41152</v>
      </c>
    </row>
    <row r="16577" spans="1:2" x14ac:dyDescent="0.25">
      <c r="A16577" s="23" t="s">
        <v>358</v>
      </c>
      <c r="B16577" s="30">
        <f t="shared" si="258"/>
        <v>41152</v>
      </c>
    </row>
    <row r="16578" spans="1:2" x14ac:dyDescent="0.25">
      <c r="A16578" s="23" t="s">
        <v>358</v>
      </c>
      <c r="B16578" s="30">
        <f t="shared" si="258"/>
        <v>41152</v>
      </c>
    </row>
    <row r="16579" spans="1:2" x14ac:dyDescent="0.25">
      <c r="A16579" s="23" t="s">
        <v>358</v>
      </c>
      <c r="B16579" s="30">
        <f t="shared" ref="B16579:B16642" si="259">DATEVALUE(SUBSTITUTE(A16579,".","-"))</f>
        <v>41152</v>
      </c>
    </row>
    <row r="16580" spans="1:2" x14ac:dyDescent="0.25">
      <c r="A16580" s="23" t="s">
        <v>358</v>
      </c>
      <c r="B16580" s="30">
        <f t="shared" si="259"/>
        <v>41152</v>
      </c>
    </row>
    <row r="16581" spans="1:2" x14ac:dyDescent="0.25">
      <c r="A16581" s="23" t="s">
        <v>358</v>
      </c>
      <c r="B16581" s="30">
        <f t="shared" si="259"/>
        <v>41152</v>
      </c>
    </row>
    <row r="16582" spans="1:2" x14ac:dyDescent="0.25">
      <c r="A16582" s="23" t="s">
        <v>358</v>
      </c>
      <c r="B16582" s="30">
        <f t="shared" si="259"/>
        <v>41152</v>
      </c>
    </row>
    <row r="16583" spans="1:2" x14ac:dyDescent="0.25">
      <c r="A16583" s="23" t="s">
        <v>358</v>
      </c>
      <c r="B16583" s="30">
        <f t="shared" si="259"/>
        <v>41152</v>
      </c>
    </row>
    <row r="16584" spans="1:2" x14ac:dyDescent="0.25">
      <c r="A16584" s="23" t="s">
        <v>358</v>
      </c>
      <c r="B16584" s="30">
        <f t="shared" si="259"/>
        <v>41152</v>
      </c>
    </row>
    <row r="16585" spans="1:2" x14ac:dyDescent="0.25">
      <c r="A16585" s="23" t="s">
        <v>358</v>
      </c>
      <c r="B16585" s="30">
        <f t="shared" si="259"/>
        <v>41152</v>
      </c>
    </row>
    <row r="16586" spans="1:2" x14ac:dyDescent="0.25">
      <c r="A16586" s="23" t="s">
        <v>358</v>
      </c>
      <c r="B16586" s="30">
        <f t="shared" si="259"/>
        <v>41152</v>
      </c>
    </row>
    <row r="16587" spans="1:2" x14ac:dyDescent="0.25">
      <c r="A16587" s="23" t="s">
        <v>358</v>
      </c>
      <c r="B16587" s="30">
        <f t="shared" si="259"/>
        <v>41152</v>
      </c>
    </row>
    <row r="16588" spans="1:2" x14ac:dyDescent="0.25">
      <c r="A16588" s="23" t="s">
        <v>358</v>
      </c>
      <c r="B16588" s="30">
        <f t="shared" si="259"/>
        <v>41152</v>
      </c>
    </row>
    <row r="16589" spans="1:2" x14ac:dyDescent="0.25">
      <c r="A16589" s="23" t="s">
        <v>358</v>
      </c>
      <c r="B16589" s="30">
        <f t="shared" si="259"/>
        <v>41152</v>
      </c>
    </row>
    <row r="16590" spans="1:2" x14ac:dyDescent="0.25">
      <c r="A16590" s="23" t="s">
        <v>358</v>
      </c>
      <c r="B16590" s="30">
        <f t="shared" si="259"/>
        <v>41152</v>
      </c>
    </row>
    <row r="16591" spans="1:2" x14ac:dyDescent="0.25">
      <c r="A16591" s="23" t="s">
        <v>358</v>
      </c>
      <c r="B16591" s="30">
        <f t="shared" si="259"/>
        <v>41152</v>
      </c>
    </row>
    <row r="16592" spans="1:2" x14ac:dyDescent="0.25">
      <c r="A16592" s="23" t="s">
        <v>358</v>
      </c>
      <c r="B16592" s="30">
        <f t="shared" si="259"/>
        <v>41152</v>
      </c>
    </row>
    <row r="16593" spans="1:2" x14ac:dyDescent="0.25">
      <c r="A16593" s="23" t="s">
        <v>358</v>
      </c>
      <c r="B16593" s="30">
        <f t="shared" si="259"/>
        <v>41152</v>
      </c>
    </row>
    <row r="16594" spans="1:2" x14ac:dyDescent="0.25">
      <c r="A16594" s="23" t="s">
        <v>358</v>
      </c>
      <c r="B16594" s="30">
        <f t="shared" si="259"/>
        <v>41152</v>
      </c>
    </row>
    <row r="16595" spans="1:2" x14ac:dyDescent="0.25">
      <c r="A16595" s="23" t="s">
        <v>358</v>
      </c>
      <c r="B16595" s="30">
        <f t="shared" si="259"/>
        <v>41152</v>
      </c>
    </row>
    <row r="16596" spans="1:2" x14ac:dyDescent="0.25">
      <c r="A16596" s="23" t="s">
        <v>358</v>
      </c>
      <c r="B16596" s="30">
        <f t="shared" si="259"/>
        <v>41152</v>
      </c>
    </row>
    <row r="16597" spans="1:2" x14ac:dyDescent="0.25">
      <c r="A16597" s="23" t="s">
        <v>358</v>
      </c>
      <c r="B16597" s="30">
        <f t="shared" si="259"/>
        <v>41152</v>
      </c>
    </row>
    <row r="16598" spans="1:2" x14ac:dyDescent="0.25">
      <c r="A16598" s="23" t="s">
        <v>358</v>
      </c>
      <c r="B16598" s="30">
        <f t="shared" si="259"/>
        <v>41152</v>
      </c>
    </row>
    <row r="16599" spans="1:2" x14ac:dyDescent="0.25">
      <c r="A16599" s="23" t="s">
        <v>358</v>
      </c>
      <c r="B16599" s="30">
        <f t="shared" si="259"/>
        <v>41152</v>
      </c>
    </row>
    <row r="16600" spans="1:2" x14ac:dyDescent="0.25">
      <c r="A16600" s="23" t="s">
        <v>358</v>
      </c>
      <c r="B16600" s="30">
        <f t="shared" si="259"/>
        <v>41152</v>
      </c>
    </row>
    <row r="16601" spans="1:2" x14ac:dyDescent="0.25">
      <c r="A16601" s="23" t="s">
        <v>358</v>
      </c>
      <c r="B16601" s="30">
        <f t="shared" si="259"/>
        <v>41152</v>
      </c>
    </row>
    <row r="16602" spans="1:2" x14ac:dyDescent="0.25">
      <c r="A16602" s="23" t="s">
        <v>358</v>
      </c>
      <c r="B16602" s="30">
        <f t="shared" si="259"/>
        <v>41152</v>
      </c>
    </row>
    <row r="16603" spans="1:2" x14ac:dyDescent="0.25">
      <c r="A16603" s="23" t="s">
        <v>358</v>
      </c>
      <c r="B16603" s="30">
        <f t="shared" si="259"/>
        <v>41152</v>
      </c>
    </row>
    <row r="16604" spans="1:2" x14ac:dyDescent="0.25">
      <c r="A16604" s="23" t="s">
        <v>358</v>
      </c>
      <c r="B16604" s="30">
        <f t="shared" si="259"/>
        <v>41152</v>
      </c>
    </row>
    <row r="16605" spans="1:2" x14ac:dyDescent="0.25">
      <c r="A16605" s="23" t="s">
        <v>358</v>
      </c>
      <c r="B16605" s="30">
        <f t="shared" si="259"/>
        <v>41152</v>
      </c>
    </row>
    <row r="16606" spans="1:2" x14ac:dyDescent="0.25">
      <c r="A16606" s="23" t="s">
        <v>358</v>
      </c>
      <c r="B16606" s="30">
        <f t="shared" si="259"/>
        <v>41152</v>
      </c>
    </row>
    <row r="16607" spans="1:2" x14ac:dyDescent="0.25">
      <c r="A16607" s="23" t="s">
        <v>358</v>
      </c>
      <c r="B16607" s="30">
        <f t="shared" si="259"/>
        <v>41152</v>
      </c>
    </row>
    <row r="16608" spans="1:2" x14ac:dyDescent="0.25">
      <c r="A16608" s="23" t="s">
        <v>358</v>
      </c>
      <c r="B16608" s="30">
        <f t="shared" si="259"/>
        <v>41152</v>
      </c>
    </row>
    <row r="16609" spans="1:2" x14ac:dyDescent="0.25">
      <c r="A16609" s="23" t="s">
        <v>358</v>
      </c>
      <c r="B16609" s="30">
        <f t="shared" si="259"/>
        <v>41152</v>
      </c>
    </row>
    <row r="16610" spans="1:2" x14ac:dyDescent="0.25">
      <c r="A16610" s="23" t="s">
        <v>358</v>
      </c>
      <c r="B16610" s="30">
        <f t="shared" si="259"/>
        <v>41152</v>
      </c>
    </row>
    <row r="16611" spans="1:2" x14ac:dyDescent="0.25">
      <c r="A16611" s="23" t="s">
        <v>358</v>
      </c>
      <c r="B16611" s="30">
        <f t="shared" si="259"/>
        <v>41152</v>
      </c>
    </row>
    <row r="16612" spans="1:2" x14ac:dyDescent="0.25">
      <c r="A16612" s="23" t="s">
        <v>358</v>
      </c>
      <c r="B16612" s="30">
        <f t="shared" si="259"/>
        <v>41152</v>
      </c>
    </row>
    <row r="16613" spans="1:2" x14ac:dyDescent="0.25">
      <c r="A16613" s="23" t="s">
        <v>358</v>
      </c>
      <c r="B16613" s="30">
        <f t="shared" si="259"/>
        <v>41152</v>
      </c>
    </row>
    <row r="16614" spans="1:2" x14ac:dyDescent="0.25">
      <c r="A16614" s="23" t="s">
        <v>358</v>
      </c>
      <c r="B16614" s="30">
        <f t="shared" si="259"/>
        <v>41152</v>
      </c>
    </row>
    <row r="16615" spans="1:2" x14ac:dyDescent="0.25">
      <c r="A16615" s="23" t="s">
        <v>358</v>
      </c>
      <c r="B16615" s="30">
        <f t="shared" si="259"/>
        <v>41152</v>
      </c>
    </row>
    <row r="16616" spans="1:2" x14ac:dyDescent="0.25">
      <c r="A16616" s="23" t="s">
        <v>358</v>
      </c>
      <c r="B16616" s="30">
        <f t="shared" si="259"/>
        <v>41152</v>
      </c>
    </row>
    <row r="16617" spans="1:2" x14ac:dyDescent="0.25">
      <c r="A16617" s="23" t="s">
        <v>358</v>
      </c>
      <c r="B16617" s="30">
        <f t="shared" si="259"/>
        <v>41152</v>
      </c>
    </row>
    <row r="16618" spans="1:2" x14ac:dyDescent="0.25">
      <c r="A16618" s="23" t="s">
        <v>358</v>
      </c>
      <c r="B16618" s="30">
        <f t="shared" si="259"/>
        <v>41152</v>
      </c>
    </row>
    <row r="16619" spans="1:2" x14ac:dyDescent="0.25">
      <c r="A16619" s="23" t="s">
        <v>358</v>
      </c>
      <c r="B16619" s="30">
        <f t="shared" si="259"/>
        <v>41152</v>
      </c>
    </row>
    <row r="16620" spans="1:2" x14ac:dyDescent="0.25">
      <c r="A16620" s="23" t="s">
        <v>358</v>
      </c>
      <c r="B16620" s="30">
        <f t="shared" si="259"/>
        <v>41152</v>
      </c>
    </row>
    <row r="16621" spans="1:2" x14ac:dyDescent="0.25">
      <c r="A16621" s="23" t="s">
        <v>358</v>
      </c>
      <c r="B16621" s="30">
        <f t="shared" si="259"/>
        <v>41152</v>
      </c>
    </row>
    <row r="16622" spans="1:2" x14ac:dyDescent="0.25">
      <c r="A16622" s="23" t="s">
        <v>358</v>
      </c>
      <c r="B16622" s="30">
        <f t="shared" si="259"/>
        <v>41152</v>
      </c>
    </row>
    <row r="16623" spans="1:2" x14ac:dyDescent="0.25">
      <c r="A16623" s="23" t="s">
        <v>358</v>
      </c>
      <c r="B16623" s="30">
        <f t="shared" si="259"/>
        <v>41152</v>
      </c>
    </row>
    <row r="16624" spans="1:2" x14ac:dyDescent="0.25">
      <c r="A16624" s="23" t="s">
        <v>358</v>
      </c>
      <c r="B16624" s="30">
        <f t="shared" si="259"/>
        <v>41152</v>
      </c>
    </row>
    <row r="16625" spans="1:2" x14ac:dyDescent="0.25">
      <c r="A16625" s="23" t="s">
        <v>358</v>
      </c>
      <c r="B16625" s="30">
        <f t="shared" si="259"/>
        <v>41152</v>
      </c>
    </row>
    <row r="16626" spans="1:2" x14ac:dyDescent="0.25">
      <c r="A16626" s="23" t="s">
        <v>358</v>
      </c>
      <c r="B16626" s="30">
        <f t="shared" si="259"/>
        <v>41152</v>
      </c>
    </row>
    <row r="16627" spans="1:2" x14ac:dyDescent="0.25">
      <c r="A16627" s="23" t="s">
        <v>358</v>
      </c>
      <c r="B16627" s="30">
        <f t="shared" si="259"/>
        <v>41152</v>
      </c>
    </row>
    <row r="16628" spans="1:2" x14ac:dyDescent="0.25">
      <c r="A16628" s="23" t="s">
        <v>358</v>
      </c>
      <c r="B16628" s="30">
        <f t="shared" si="259"/>
        <v>41152</v>
      </c>
    </row>
    <row r="16629" spans="1:2" x14ac:dyDescent="0.25">
      <c r="A16629" s="23" t="s">
        <v>358</v>
      </c>
      <c r="B16629" s="30">
        <f t="shared" si="259"/>
        <v>41152</v>
      </c>
    </row>
    <row r="16630" spans="1:2" x14ac:dyDescent="0.25">
      <c r="A16630" s="23" t="s">
        <v>358</v>
      </c>
      <c r="B16630" s="30">
        <f t="shared" si="259"/>
        <v>41152</v>
      </c>
    </row>
    <row r="16631" spans="1:2" x14ac:dyDescent="0.25">
      <c r="A16631" s="23" t="s">
        <v>358</v>
      </c>
      <c r="B16631" s="30">
        <f t="shared" si="259"/>
        <v>41152</v>
      </c>
    </row>
    <row r="16632" spans="1:2" x14ac:dyDescent="0.25">
      <c r="A16632" s="23" t="s">
        <v>358</v>
      </c>
      <c r="B16632" s="30">
        <f t="shared" si="259"/>
        <v>41152</v>
      </c>
    </row>
    <row r="16633" spans="1:2" x14ac:dyDescent="0.25">
      <c r="A16633" s="23" t="s">
        <v>358</v>
      </c>
      <c r="B16633" s="30">
        <f t="shared" si="259"/>
        <v>41152</v>
      </c>
    </row>
    <row r="16634" spans="1:2" x14ac:dyDescent="0.25">
      <c r="A16634" s="23" t="s">
        <v>358</v>
      </c>
      <c r="B16634" s="30">
        <f t="shared" si="259"/>
        <v>41152</v>
      </c>
    </row>
    <row r="16635" spans="1:2" x14ac:dyDescent="0.25">
      <c r="A16635" s="23" t="s">
        <v>358</v>
      </c>
      <c r="B16635" s="30">
        <f t="shared" si="259"/>
        <v>41152</v>
      </c>
    </row>
    <row r="16636" spans="1:2" x14ac:dyDescent="0.25">
      <c r="A16636" s="23" t="s">
        <v>358</v>
      </c>
      <c r="B16636" s="30">
        <f t="shared" si="259"/>
        <v>41152</v>
      </c>
    </row>
    <row r="16637" spans="1:2" x14ac:dyDescent="0.25">
      <c r="A16637" s="23" t="s">
        <v>358</v>
      </c>
      <c r="B16637" s="30">
        <f t="shared" si="259"/>
        <v>41152</v>
      </c>
    </row>
    <row r="16638" spans="1:2" x14ac:dyDescent="0.25">
      <c r="A16638" s="23" t="s">
        <v>358</v>
      </c>
      <c r="B16638" s="30">
        <f t="shared" si="259"/>
        <v>41152</v>
      </c>
    </row>
    <row r="16639" spans="1:2" x14ac:dyDescent="0.25">
      <c r="A16639" s="23" t="s">
        <v>358</v>
      </c>
      <c r="B16639" s="30">
        <f t="shared" si="259"/>
        <v>41152</v>
      </c>
    </row>
    <row r="16640" spans="1:2" x14ac:dyDescent="0.25">
      <c r="A16640" s="23" t="s">
        <v>358</v>
      </c>
      <c r="B16640" s="30">
        <f t="shared" si="259"/>
        <v>41152</v>
      </c>
    </row>
    <row r="16641" spans="1:2" x14ac:dyDescent="0.25">
      <c r="A16641" s="23" t="s">
        <v>358</v>
      </c>
      <c r="B16641" s="30">
        <f t="shared" si="259"/>
        <v>41152</v>
      </c>
    </row>
    <row r="16642" spans="1:2" x14ac:dyDescent="0.25">
      <c r="A16642" s="23" t="s">
        <v>358</v>
      </c>
      <c r="B16642" s="30">
        <f t="shared" si="259"/>
        <v>41152</v>
      </c>
    </row>
    <row r="16643" spans="1:2" x14ac:dyDescent="0.25">
      <c r="A16643" s="23" t="s">
        <v>358</v>
      </c>
      <c r="B16643" s="30">
        <f t="shared" ref="B16643:B16706" si="260">DATEVALUE(SUBSTITUTE(A16643,".","-"))</f>
        <v>41152</v>
      </c>
    </row>
    <row r="16644" spans="1:2" x14ac:dyDescent="0.25">
      <c r="A16644" s="23" t="s">
        <v>358</v>
      </c>
      <c r="B16644" s="30">
        <f t="shared" si="260"/>
        <v>41152</v>
      </c>
    </row>
    <row r="16645" spans="1:2" x14ac:dyDescent="0.25">
      <c r="A16645" s="23" t="s">
        <v>358</v>
      </c>
      <c r="B16645" s="30">
        <f t="shared" si="260"/>
        <v>41152</v>
      </c>
    </row>
    <row r="16646" spans="1:2" x14ac:dyDescent="0.25">
      <c r="A16646" s="23" t="s">
        <v>358</v>
      </c>
      <c r="B16646" s="30">
        <f t="shared" si="260"/>
        <v>41152</v>
      </c>
    </row>
    <row r="16647" spans="1:2" x14ac:dyDescent="0.25">
      <c r="A16647" s="23" t="s">
        <v>358</v>
      </c>
      <c r="B16647" s="30">
        <f t="shared" si="260"/>
        <v>41152</v>
      </c>
    </row>
    <row r="16648" spans="1:2" x14ac:dyDescent="0.25">
      <c r="A16648" s="23" t="s">
        <v>358</v>
      </c>
      <c r="B16648" s="30">
        <f t="shared" si="260"/>
        <v>41152</v>
      </c>
    </row>
    <row r="16649" spans="1:2" x14ac:dyDescent="0.25">
      <c r="A16649" s="23" t="s">
        <v>358</v>
      </c>
      <c r="B16649" s="30">
        <f t="shared" si="260"/>
        <v>41152</v>
      </c>
    </row>
    <row r="16650" spans="1:2" x14ac:dyDescent="0.25">
      <c r="A16650" s="23" t="s">
        <v>358</v>
      </c>
      <c r="B16650" s="30">
        <f t="shared" si="260"/>
        <v>41152</v>
      </c>
    </row>
    <row r="16651" spans="1:2" x14ac:dyDescent="0.25">
      <c r="A16651" s="23" t="s">
        <v>358</v>
      </c>
      <c r="B16651" s="30">
        <f t="shared" si="260"/>
        <v>41152</v>
      </c>
    </row>
    <row r="16652" spans="1:2" x14ac:dyDescent="0.25">
      <c r="A16652" s="23" t="s">
        <v>358</v>
      </c>
      <c r="B16652" s="30">
        <f t="shared" si="260"/>
        <v>41152</v>
      </c>
    </row>
    <row r="16653" spans="1:2" x14ac:dyDescent="0.25">
      <c r="A16653" s="23" t="s">
        <v>358</v>
      </c>
      <c r="B16653" s="30">
        <f t="shared" si="260"/>
        <v>41152</v>
      </c>
    </row>
    <row r="16654" spans="1:2" x14ac:dyDescent="0.25">
      <c r="A16654" s="23" t="s">
        <v>358</v>
      </c>
      <c r="B16654" s="30">
        <f t="shared" si="260"/>
        <v>41152</v>
      </c>
    </row>
    <row r="16655" spans="1:2" x14ac:dyDescent="0.25">
      <c r="A16655" s="23" t="s">
        <v>358</v>
      </c>
      <c r="B16655" s="30">
        <f t="shared" si="260"/>
        <v>41152</v>
      </c>
    </row>
    <row r="16656" spans="1:2" x14ac:dyDescent="0.25">
      <c r="A16656" s="23" t="s">
        <v>358</v>
      </c>
      <c r="B16656" s="30">
        <f t="shared" si="260"/>
        <v>41152</v>
      </c>
    </row>
    <row r="16657" spans="1:2" x14ac:dyDescent="0.25">
      <c r="A16657" s="23" t="s">
        <v>358</v>
      </c>
      <c r="B16657" s="30">
        <f t="shared" si="260"/>
        <v>41152</v>
      </c>
    </row>
    <row r="16658" spans="1:2" x14ac:dyDescent="0.25">
      <c r="A16658" s="23" t="s">
        <v>358</v>
      </c>
      <c r="B16658" s="30">
        <f t="shared" si="260"/>
        <v>41152</v>
      </c>
    </row>
    <row r="16659" spans="1:2" x14ac:dyDescent="0.25">
      <c r="A16659" s="23" t="s">
        <v>358</v>
      </c>
      <c r="B16659" s="30">
        <f t="shared" si="260"/>
        <v>41152</v>
      </c>
    </row>
    <row r="16660" spans="1:2" x14ac:dyDescent="0.25">
      <c r="A16660" s="23" t="s">
        <v>358</v>
      </c>
      <c r="B16660" s="30">
        <f t="shared" si="260"/>
        <v>41152</v>
      </c>
    </row>
    <row r="16661" spans="1:2" x14ac:dyDescent="0.25">
      <c r="A16661" s="23" t="s">
        <v>358</v>
      </c>
      <c r="B16661" s="30">
        <f t="shared" si="260"/>
        <v>41152</v>
      </c>
    </row>
    <row r="16662" spans="1:2" x14ac:dyDescent="0.25">
      <c r="A16662" s="23" t="s">
        <v>358</v>
      </c>
      <c r="B16662" s="30">
        <f t="shared" si="260"/>
        <v>41152</v>
      </c>
    </row>
    <row r="16663" spans="1:2" x14ac:dyDescent="0.25">
      <c r="A16663" s="23" t="s">
        <v>358</v>
      </c>
      <c r="B16663" s="30">
        <f t="shared" si="260"/>
        <v>41152</v>
      </c>
    </row>
    <row r="16664" spans="1:2" x14ac:dyDescent="0.25">
      <c r="A16664" s="23" t="s">
        <v>358</v>
      </c>
      <c r="B16664" s="30">
        <f t="shared" si="260"/>
        <v>41152</v>
      </c>
    </row>
    <row r="16665" spans="1:2" x14ac:dyDescent="0.25">
      <c r="A16665" s="23" t="s">
        <v>358</v>
      </c>
      <c r="B16665" s="30">
        <f t="shared" si="260"/>
        <v>41152</v>
      </c>
    </row>
    <row r="16666" spans="1:2" x14ac:dyDescent="0.25">
      <c r="A16666" s="23" t="s">
        <v>358</v>
      </c>
      <c r="B16666" s="30">
        <f t="shared" si="260"/>
        <v>41152</v>
      </c>
    </row>
    <row r="16667" spans="1:2" x14ac:dyDescent="0.25">
      <c r="A16667" s="23" t="s">
        <v>358</v>
      </c>
      <c r="B16667" s="30">
        <f t="shared" si="260"/>
        <v>41152</v>
      </c>
    </row>
    <row r="16668" spans="1:2" x14ac:dyDescent="0.25">
      <c r="A16668" s="23" t="s">
        <v>358</v>
      </c>
      <c r="B16668" s="30">
        <f t="shared" si="260"/>
        <v>41152</v>
      </c>
    </row>
    <row r="16669" spans="1:2" x14ac:dyDescent="0.25">
      <c r="A16669" s="23" t="s">
        <v>358</v>
      </c>
      <c r="B16669" s="30">
        <f t="shared" si="260"/>
        <v>41152</v>
      </c>
    </row>
    <row r="16670" spans="1:2" x14ac:dyDescent="0.25">
      <c r="A16670" s="23" t="s">
        <v>358</v>
      </c>
      <c r="B16670" s="30">
        <f t="shared" si="260"/>
        <v>41152</v>
      </c>
    </row>
    <row r="16671" spans="1:2" x14ac:dyDescent="0.25">
      <c r="A16671" s="23" t="s">
        <v>358</v>
      </c>
      <c r="B16671" s="30">
        <f t="shared" si="260"/>
        <v>41152</v>
      </c>
    </row>
    <row r="16672" spans="1:2" x14ac:dyDescent="0.25">
      <c r="A16672" s="23" t="s">
        <v>358</v>
      </c>
      <c r="B16672" s="30">
        <f t="shared" si="260"/>
        <v>41152</v>
      </c>
    </row>
    <row r="16673" spans="1:2" x14ac:dyDescent="0.25">
      <c r="A16673" s="23" t="s">
        <v>358</v>
      </c>
      <c r="B16673" s="30">
        <f t="shared" si="260"/>
        <v>41152</v>
      </c>
    </row>
    <row r="16674" spans="1:2" x14ac:dyDescent="0.25">
      <c r="A16674" s="23" t="s">
        <v>358</v>
      </c>
      <c r="B16674" s="30">
        <f t="shared" si="260"/>
        <v>41152</v>
      </c>
    </row>
    <row r="16675" spans="1:2" x14ac:dyDescent="0.25">
      <c r="A16675" s="23" t="s">
        <v>358</v>
      </c>
      <c r="B16675" s="30">
        <f t="shared" si="260"/>
        <v>41152</v>
      </c>
    </row>
    <row r="16676" spans="1:2" x14ac:dyDescent="0.25">
      <c r="A16676" s="23" t="s">
        <v>358</v>
      </c>
      <c r="B16676" s="30">
        <f t="shared" si="260"/>
        <v>41152</v>
      </c>
    </row>
    <row r="16677" spans="1:2" x14ac:dyDescent="0.25">
      <c r="A16677" s="23" t="s">
        <v>358</v>
      </c>
      <c r="B16677" s="30">
        <f t="shared" si="260"/>
        <v>41152</v>
      </c>
    </row>
    <row r="16678" spans="1:2" x14ac:dyDescent="0.25">
      <c r="A16678" s="23" t="s">
        <v>358</v>
      </c>
      <c r="B16678" s="30">
        <f t="shared" si="260"/>
        <v>41152</v>
      </c>
    </row>
    <row r="16679" spans="1:2" x14ac:dyDescent="0.25">
      <c r="A16679" s="23" t="s">
        <v>358</v>
      </c>
      <c r="B16679" s="30">
        <f t="shared" si="260"/>
        <v>41152</v>
      </c>
    </row>
    <row r="16680" spans="1:2" x14ac:dyDescent="0.25">
      <c r="A16680" s="23" t="s">
        <v>358</v>
      </c>
      <c r="B16680" s="30">
        <f t="shared" si="260"/>
        <v>41152</v>
      </c>
    </row>
    <row r="16681" spans="1:2" x14ac:dyDescent="0.25">
      <c r="A16681" s="23" t="s">
        <v>358</v>
      </c>
      <c r="B16681" s="30">
        <f t="shared" si="260"/>
        <v>41152</v>
      </c>
    </row>
    <row r="16682" spans="1:2" x14ac:dyDescent="0.25">
      <c r="A16682" s="23" t="s">
        <v>358</v>
      </c>
      <c r="B16682" s="30">
        <f t="shared" si="260"/>
        <v>41152</v>
      </c>
    </row>
    <row r="16683" spans="1:2" x14ac:dyDescent="0.25">
      <c r="A16683" s="23" t="s">
        <v>358</v>
      </c>
      <c r="B16683" s="30">
        <f t="shared" si="260"/>
        <v>41152</v>
      </c>
    </row>
    <row r="16684" spans="1:2" x14ac:dyDescent="0.25">
      <c r="A16684" s="23" t="s">
        <v>358</v>
      </c>
      <c r="B16684" s="30">
        <f t="shared" si="260"/>
        <v>41152</v>
      </c>
    </row>
    <row r="16685" spans="1:2" x14ac:dyDescent="0.25">
      <c r="A16685" s="23" t="s">
        <v>358</v>
      </c>
      <c r="B16685" s="30">
        <f t="shared" si="260"/>
        <v>41152</v>
      </c>
    </row>
    <row r="16686" spans="1:2" x14ac:dyDescent="0.25">
      <c r="A16686" s="23" t="s">
        <v>358</v>
      </c>
      <c r="B16686" s="30">
        <f t="shared" si="260"/>
        <v>41152</v>
      </c>
    </row>
    <row r="16687" spans="1:2" x14ac:dyDescent="0.25">
      <c r="A16687" s="23" t="s">
        <v>358</v>
      </c>
      <c r="B16687" s="30">
        <f t="shared" si="260"/>
        <v>41152</v>
      </c>
    </row>
    <row r="16688" spans="1:2" x14ac:dyDescent="0.25">
      <c r="A16688" s="23" t="s">
        <v>358</v>
      </c>
      <c r="B16688" s="30">
        <f t="shared" si="260"/>
        <v>41152</v>
      </c>
    </row>
    <row r="16689" spans="1:2" x14ac:dyDescent="0.25">
      <c r="A16689" s="23" t="s">
        <v>358</v>
      </c>
      <c r="B16689" s="30">
        <f t="shared" si="260"/>
        <v>41152</v>
      </c>
    </row>
    <row r="16690" spans="1:2" x14ac:dyDescent="0.25">
      <c r="A16690" s="23" t="s">
        <v>358</v>
      </c>
      <c r="B16690" s="30">
        <f t="shared" si="260"/>
        <v>41152</v>
      </c>
    </row>
    <row r="16691" spans="1:2" x14ac:dyDescent="0.25">
      <c r="A16691" s="23" t="s">
        <v>358</v>
      </c>
      <c r="B16691" s="30">
        <f t="shared" si="260"/>
        <v>41152</v>
      </c>
    </row>
    <row r="16692" spans="1:2" x14ac:dyDescent="0.25">
      <c r="A16692" s="23" t="s">
        <v>358</v>
      </c>
      <c r="B16692" s="30">
        <f t="shared" si="260"/>
        <v>41152</v>
      </c>
    </row>
    <row r="16693" spans="1:2" x14ac:dyDescent="0.25">
      <c r="A16693" s="23" t="s">
        <v>358</v>
      </c>
      <c r="B16693" s="30">
        <f t="shared" si="260"/>
        <v>41152</v>
      </c>
    </row>
    <row r="16694" spans="1:2" x14ac:dyDescent="0.25">
      <c r="A16694" s="23" t="s">
        <v>358</v>
      </c>
      <c r="B16694" s="30">
        <f t="shared" si="260"/>
        <v>41152</v>
      </c>
    </row>
    <row r="16695" spans="1:2" x14ac:dyDescent="0.25">
      <c r="A16695" s="23" t="s">
        <v>358</v>
      </c>
      <c r="B16695" s="30">
        <f t="shared" si="260"/>
        <v>41152</v>
      </c>
    </row>
    <row r="16696" spans="1:2" x14ac:dyDescent="0.25">
      <c r="A16696" s="23" t="s">
        <v>358</v>
      </c>
      <c r="B16696" s="30">
        <f t="shared" si="260"/>
        <v>41152</v>
      </c>
    </row>
    <row r="16697" spans="1:2" x14ac:dyDescent="0.25">
      <c r="A16697" s="23" t="s">
        <v>358</v>
      </c>
      <c r="B16697" s="30">
        <f t="shared" si="260"/>
        <v>41152</v>
      </c>
    </row>
    <row r="16698" spans="1:2" x14ac:dyDescent="0.25">
      <c r="A16698" s="23" t="s">
        <v>358</v>
      </c>
      <c r="B16698" s="30">
        <f t="shared" si="260"/>
        <v>41152</v>
      </c>
    </row>
    <row r="16699" spans="1:2" x14ac:dyDescent="0.25">
      <c r="A16699" s="23" t="s">
        <v>358</v>
      </c>
      <c r="B16699" s="30">
        <f t="shared" si="260"/>
        <v>41152</v>
      </c>
    </row>
    <row r="16700" spans="1:2" x14ac:dyDescent="0.25">
      <c r="A16700" s="23" t="s">
        <v>359</v>
      </c>
      <c r="B16700" s="30">
        <f t="shared" si="260"/>
        <v>41180</v>
      </c>
    </row>
    <row r="16701" spans="1:2" x14ac:dyDescent="0.25">
      <c r="A16701" s="23" t="s">
        <v>359</v>
      </c>
      <c r="B16701" s="30">
        <f t="shared" si="260"/>
        <v>41180</v>
      </c>
    </row>
    <row r="16702" spans="1:2" x14ac:dyDescent="0.25">
      <c r="A16702" s="23" t="s">
        <v>359</v>
      </c>
      <c r="B16702" s="30">
        <f t="shared" si="260"/>
        <v>41180</v>
      </c>
    </row>
    <row r="16703" spans="1:2" x14ac:dyDescent="0.25">
      <c r="A16703" s="23" t="s">
        <v>359</v>
      </c>
      <c r="B16703" s="30">
        <f t="shared" si="260"/>
        <v>41180</v>
      </c>
    </row>
    <row r="16704" spans="1:2" x14ac:dyDescent="0.25">
      <c r="A16704" s="23" t="s">
        <v>359</v>
      </c>
      <c r="B16704" s="30">
        <f t="shared" si="260"/>
        <v>41180</v>
      </c>
    </row>
    <row r="16705" spans="1:2" x14ac:dyDescent="0.25">
      <c r="A16705" s="23" t="s">
        <v>359</v>
      </c>
      <c r="B16705" s="30">
        <f t="shared" si="260"/>
        <v>41180</v>
      </c>
    </row>
    <row r="16706" spans="1:2" x14ac:dyDescent="0.25">
      <c r="A16706" s="23" t="s">
        <v>359</v>
      </c>
      <c r="B16706" s="30">
        <f t="shared" si="260"/>
        <v>41180</v>
      </c>
    </row>
    <row r="16707" spans="1:2" x14ac:dyDescent="0.25">
      <c r="A16707" s="23" t="s">
        <v>359</v>
      </c>
      <c r="B16707" s="30">
        <f t="shared" ref="B16707:B16770" si="261">DATEVALUE(SUBSTITUTE(A16707,".","-"))</f>
        <v>41180</v>
      </c>
    </row>
    <row r="16708" spans="1:2" x14ac:dyDescent="0.25">
      <c r="A16708" s="23" t="s">
        <v>359</v>
      </c>
      <c r="B16708" s="30">
        <f t="shared" si="261"/>
        <v>41180</v>
      </c>
    </row>
    <row r="16709" spans="1:2" x14ac:dyDescent="0.25">
      <c r="A16709" s="23" t="s">
        <v>359</v>
      </c>
      <c r="B16709" s="30">
        <f t="shared" si="261"/>
        <v>41180</v>
      </c>
    </row>
    <row r="16710" spans="1:2" x14ac:dyDescent="0.25">
      <c r="A16710" s="23" t="s">
        <v>359</v>
      </c>
      <c r="B16710" s="30">
        <f t="shared" si="261"/>
        <v>41180</v>
      </c>
    </row>
    <row r="16711" spans="1:2" x14ac:dyDescent="0.25">
      <c r="A16711" s="23" t="s">
        <v>359</v>
      </c>
      <c r="B16711" s="30">
        <f t="shared" si="261"/>
        <v>41180</v>
      </c>
    </row>
    <row r="16712" spans="1:2" x14ac:dyDescent="0.25">
      <c r="A16712" s="23" t="s">
        <v>359</v>
      </c>
      <c r="B16712" s="30">
        <f t="shared" si="261"/>
        <v>41180</v>
      </c>
    </row>
    <row r="16713" spans="1:2" x14ac:dyDescent="0.25">
      <c r="A16713" s="23" t="s">
        <v>359</v>
      </c>
      <c r="B16713" s="30">
        <f t="shared" si="261"/>
        <v>41180</v>
      </c>
    </row>
    <row r="16714" spans="1:2" x14ac:dyDescent="0.25">
      <c r="A16714" s="23" t="s">
        <v>359</v>
      </c>
      <c r="B16714" s="30">
        <f t="shared" si="261"/>
        <v>41180</v>
      </c>
    </row>
    <row r="16715" spans="1:2" x14ac:dyDescent="0.25">
      <c r="A16715" s="23" t="s">
        <v>359</v>
      </c>
      <c r="B16715" s="30">
        <f t="shared" si="261"/>
        <v>41180</v>
      </c>
    </row>
    <row r="16716" spans="1:2" x14ac:dyDescent="0.25">
      <c r="A16716" s="23" t="s">
        <v>359</v>
      </c>
      <c r="B16716" s="30">
        <f t="shared" si="261"/>
        <v>41180</v>
      </c>
    </row>
    <row r="16717" spans="1:2" x14ac:dyDescent="0.25">
      <c r="A16717" s="23" t="s">
        <v>359</v>
      </c>
      <c r="B16717" s="30">
        <f t="shared" si="261"/>
        <v>41180</v>
      </c>
    </row>
    <row r="16718" spans="1:2" x14ac:dyDescent="0.25">
      <c r="A16718" s="23" t="s">
        <v>359</v>
      </c>
      <c r="B16718" s="30">
        <f t="shared" si="261"/>
        <v>41180</v>
      </c>
    </row>
    <row r="16719" spans="1:2" x14ac:dyDescent="0.25">
      <c r="A16719" s="23" t="s">
        <v>359</v>
      </c>
      <c r="B16719" s="30">
        <f t="shared" si="261"/>
        <v>41180</v>
      </c>
    </row>
    <row r="16720" spans="1:2" x14ac:dyDescent="0.25">
      <c r="A16720" s="23" t="s">
        <v>359</v>
      </c>
      <c r="B16720" s="30">
        <f t="shared" si="261"/>
        <v>41180</v>
      </c>
    </row>
    <row r="16721" spans="1:2" x14ac:dyDescent="0.25">
      <c r="A16721" s="23" t="s">
        <v>359</v>
      </c>
      <c r="B16721" s="30">
        <f t="shared" si="261"/>
        <v>41180</v>
      </c>
    </row>
    <row r="16722" spans="1:2" x14ac:dyDescent="0.25">
      <c r="A16722" s="23" t="s">
        <v>359</v>
      </c>
      <c r="B16722" s="30">
        <f t="shared" si="261"/>
        <v>41180</v>
      </c>
    </row>
    <row r="16723" spans="1:2" x14ac:dyDescent="0.25">
      <c r="A16723" s="23" t="s">
        <v>359</v>
      </c>
      <c r="B16723" s="30">
        <f t="shared" si="261"/>
        <v>41180</v>
      </c>
    </row>
    <row r="16724" spans="1:2" x14ac:dyDescent="0.25">
      <c r="A16724" s="23" t="s">
        <v>359</v>
      </c>
      <c r="B16724" s="30">
        <f t="shared" si="261"/>
        <v>41180</v>
      </c>
    </row>
    <row r="16725" spans="1:2" x14ac:dyDescent="0.25">
      <c r="A16725" s="23" t="s">
        <v>359</v>
      </c>
      <c r="B16725" s="30">
        <f t="shared" si="261"/>
        <v>41180</v>
      </c>
    </row>
    <row r="16726" spans="1:2" x14ac:dyDescent="0.25">
      <c r="A16726" s="23" t="s">
        <v>359</v>
      </c>
      <c r="B16726" s="30">
        <f t="shared" si="261"/>
        <v>41180</v>
      </c>
    </row>
    <row r="16727" spans="1:2" x14ac:dyDescent="0.25">
      <c r="A16727" s="23" t="s">
        <v>359</v>
      </c>
      <c r="B16727" s="30">
        <f t="shared" si="261"/>
        <v>41180</v>
      </c>
    </row>
    <row r="16728" spans="1:2" x14ac:dyDescent="0.25">
      <c r="A16728" s="23" t="s">
        <v>359</v>
      </c>
      <c r="B16728" s="30">
        <f t="shared" si="261"/>
        <v>41180</v>
      </c>
    </row>
    <row r="16729" spans="1:2" x14ac:dyDescent="0.25">
      <c r="A16729" s="23" t="s">
        <v>359</v>
      </c>
      <c r="B16729" s="30">
        <f t="shared" si="261"/>
        <v>41180</v>
      </c>
    </row>
    <row r="16730" spans="1:2" x14ac:dyDescent="0.25">
      <c r="A16730" s="23" t="s">
        <v>359</v>
      </c>
      <c r="B16730" s="30">
        <f t="shared" si="261"/>
        <v>41180</v>
      </c>
    </row>
    <row r="16731" spans="1:2" x14ac:dyDescent="0.25">
      <c r="A16731" s="23" t="s">
        <v>359</v>
      </c>
      <c r="B16731" s="30">
        <f t="shared" si="261"/>
        <v>41180</v>
      </c>
    </row>
    <row r="16732" spans="1:2" x14ac:dyDescent="0.25">
      <c r="A16732" s="23" t="s">
        <v>359</v>
      </c>
      <c r="B16732" s="30">
        <f t="shared" si="261"/>
        <v>41180</v>
      </c>
    </row>
    <row r="16733" spans="1:2" x14ac:dyDescent="0.25">
      <c r="A16733" s="23" t="s">
        <v>359</v>
      </c>
      <c r="B16733" s="30">
        <f t="shared" si="261"/>
        <v>41180</v>
      </c>
    </row>
    <row r="16734" spans="1:2" x14ac:dyDescent="0.25">
      <c r="A16734" s="23" t="s">
        <v>359</v>
      </c>
      <c r="B16734" s="30">
        <f t="shared" si="261"/>
        <v>41180</v>
      </c>
    </row>
    <row r="16735" spans="1:2" x14ac:dyDescent="0.25">
      <c r="A16735" s="23" t="s">
        <v>359</v>
      </c>
      <c r="B16735" s="30">
        <f t="shared" si="261"/>
        <v>41180</v>
      </c>
    </row>
    <row r="16736" spans="1:2" x14ac:dyDescent="0.25">
      <c r="A16736" s="23" t="s">
        <v>359</v>
      </c>
      <c r="B16736" s="30">
        <f t="shared" si="261"/>
        <v>41180</v>
      </c>
    </row>
    <row r="16737" spans="1:2" x14ac:dyDescent="0.25">
      <c r="A16737" s="23" t="s">
        <v>359</v>
      </c>
      <c r="B16737" s="30">
        <f t="shared" si="261"/>
        <v>41180</v>
      </c>
    </row>
    <row r="16738" spans="1:2" x14ac:dyDescent="0.25">
      <c r="A16738" s="23" t="s">
        <v>359</v>
      </c>
      <c r="B16738" s="30">
        <f t="shared" si="261"/>
        <v>41180</v>
      </c>
    </row>
    <row r="16739" spans="1:2" x14ac:dyDescent="0.25">
      <c r="A16739" s="23" t="s">
        <v>359</v>
      </c>
      <c r="B16739" s="30">
        <f t="shared" si="261"/>
        <v>41180</v>
      </c>
    </row>
    <row r="16740" spans="1:2" x14ac:dyDescent="0.25">
      <c r="A16740" s="23" t="s">
        <v>359</v>
      </c>
      <c r="B16740" s="30">
        <f t="shared" si="261"/>
        <v>41180</v>
      </c>
    </row>
    <row r="16741" spans="1:2" x14ac:dyDescent="0.25">
      <c r="A16741" s="23" t="s">
        <v>359</v>
      </c>
      <c r="B16741" s="30">
        <f t="shared" si="261"/>
        <v>41180</v>
      </c>
    </row>
    <row r="16742" spans="1:2" x14ac:dyDescent="0.25">
      <c r="A16742" s="23" t="s">
        <v>359</v>
      </c>
      <c r="B16742" s="30">
        <f t="shared" si="261"/>
        <v>41180</v>
      </c>
    </row>
    <row r="16743" spans="1:2" x14ac:dyDescent="0.25">
      <c r="A16743" s="23" t="s">
        <v>359</v>
      </c>
      <c r="B16743" s="30">
        <f t="shared" si="261"/>
        <v>41180</v>
      </c>
    </row>
    <row r="16744" spans="1:2" x14ac:dyDescent="0.25">
      <c r="A16744" s="23" t="s">
        <v>359</v>
      </c>
      <c r="B16744" s="30">
        <f t="shared" si="261"/>
        <v>41180</v>
      </c>
    </row>
    <row r="16745" spans="1:2" x14ac:dyDescent="0.25">
      <c r="A16745" s="23" t="s">
        <v>359</v>
      </c>
      <c r="B16745" s="30">
        <f t="shared" si="261"/>
        <v>41180</v>
      </c>
    </row>
    <row r="16746" spans="1:2" x14ac:dyDescent="0.25">
      <c r="A16746" s="23" t="s">
        <v>359</v>
      </c>
      <c r="B16746" s="30">
        <f t="shared" si="261"/>
        <v>41180</v>
      </c>
    </row>
    <row r="16747" spans="1:2" x14ac:dyDescent="0.25">
      <c r="A16747" s="23" t="s">
        <v>359</v>
      </c>
      <c r="B16747" s="30">
        <f t="shared" si="261"/>
        <v>41180</v>
      </c>
    </row>
    <row r="16748" spans="1:2" x14ac:dyDescent="0.25">
      <c r="A16748" s="23" t="s">
        <v>359</v>
      </c>
      <c r="B16748" s="30">
        <f t="shared" si="261"/>
        <v>41180</v>
      </c>
    </row>
    <row r="16749" spans="1:2" x14ac:dyDescent="0.25">
      <c r="A16749" s="23" t="s">
        <v>359</v>
      </c>
      <c r="B16749" s="30">
        <f t="shared" si="261"/>
        <v>41180</v>
      </c>
    </row>
    <row r="16750" spans="1:2" x14ac:dyDescent="0.25">
      <c r="A16750" s="23" t="s">
        <v>359</v>
      </c>
      <c r="B16750" s="30">
        <f t="shared" si="261"/>
        <v>41180</v>
      </c>
    </row>
    <row r="16751" spans="1:2" x14ac:dyDescent="0.25">
      <c r="A16751" s="23" t="s">
        <v>359</v>
      </c>
      <c r="B16751" s="30">
        <f t="shared" si="261"/>
        <v>41180</v>
      </c>
    </row>
    <row r="16752" spans="1:2" x14ac:dyDescent="0.25">
      <c r="A16752" s="23" t="s">
        <v>359</v>
      </c>
      <c r="B16752" s="30">
        <f t="shared" si="261"/>
        <v>41180</v>
      </c>
    </row>
    <row r="16753" spans="1:2" x14ac:dyDescent="0.25">
      <c r="A16753" s="23" t="s">
        <v>359</v>
      </c>
      <c r="B16753" s="30">
        <f t="shared" si="261"/>
        <v>41180</v>
      </c>
    </row>
    <row r="16754" spans="1:2" x14ac:dyDescent="0.25">
      <c r="A16754" s="23" t="s">
        <v>359</v>
      </c>
      <c r="B16754" s="30">
        <f t="shared" si="261"/>
        <v>41180</v>
      </c>
    </row>
    <row r="16755" spans="1:2" x14ac:dyDescent="0.25">
      <c r="A16755" s="23" t="s">
        <v>359</v>
      </c>
      <c r="B16755" s="30">
        <f t="shared" si="261"/>
        <v>41180</v>
      </c>
    </row>
    <row r="16756" spans="1:2" x14ac:dyDescent="0.25">
      <c r="A16756" s="23" t="s">
        <v>359</v>
      </c>
      <c r="B16756" s="30">
        <f t="shared" si="261"/>
        <v>41180</v>
      </c>
    </row>
    <row r="16757" spans="1:2" x14ac:dyDescent="0.25">
      <c r="A16757" s="23" t="s">
        <v>359</v>
      </c>
      <c r="B16757" s="30">
        <f t="shared" si="261"/>
        <v>41180</v>
      </c>
    </row>
    <row r="16758" spans="1:2" x14ac:dyDescent="0.25">
      <c r="A16758" s="23" t="s">
        <v>359</v>
      </c>
      <c r="B16758" s="30">
        <f t="shared" si="261"/>
        <v>41180</v>
      </c>
    </row>
    <row r="16759" spans="1:2" x14ac:dyDescent="0.25">
      <c r="A16759" s="23" t="s">
        <v>359</v>
      </c>
      <c r="B16759" s="30">
        <f t="shared" si="261"/>
        <v>41180</v>
      </c>
    </row>
    <row r="16760" spans="1:2" x14ac:dyDescent="0.25">
      <c r="A16760" s="23" t="s">
        <v>359</v>
      </c>
      <c r="B16760" s="30">
        <f t="shared" si="261"/>
        <v>41180</v>
      </c>
    </row>
    <row r="16761" spans="1:2" x14ac:dyDescent="0.25">
      <c r="A16761" s="23" t="s">
        <v>359</v>
      </c>
      <c r="B16761" s="30">
        <f t="shared" si="261"/>
        <v>41180</v>
      </c>
    </row>
    <row r="16762" spans="1:2" x14ac:dyDescent="0.25">
      <c r="A16762" s="23" t="s">
        <v>359</v>
      </c>
      <c r="B16762" s="30">
        <f t="shared" si="261"/>
        <v>41180</v>
      </c>
    </row>
    <row r="16763" spans="1:2" x14ac:dyDescent="0.25">
      <c r="A16763" s="23" t="s">
        <v>359</v>
      </c>
      <c r="B16763" s="30">
        <f t="shared" si="261"/>
        <v>41180</v>
      </c>
    </row>
    <row r="16764" spans="1:2" x14ac:dyDescent="0.25">
      <c r="A16764" s="23" t="s">
        <v>359</v>
      </c>
      <c r="B16764" s="30">
        <f t="shared" si="261"/>
        <v>41180</v>
      </c>
    </row>
    <row r="16765" spans="1:2" x14ac:dyDescent="0.25">
      <c r="A16765" s="23" t="s">
        <v>359</v>
      </c>
      <c r="B16765" s="30">
        <f t="shared" si="261"/>
        <v>41180</v>
      </c>
    </row>
    <row r="16766" spans="1:2" x14ac:dyDescent="0.25">
      <c r="A16766" s="23" t="s">
        <v>359</v>
      </c>
      <c r="B16766" s="30">
        <f t="shared" si="261"/>
        <v>41180</v>
      </c>
    </row>
    <row r="16767" spans="1:2" x14ac:dyDescent="0.25">
      <c r="A16767" s="23" t="s">
        <v>359</v>
      </c>
      <c r="B16767" s="30">
        <f t="shared" si="261"/>
        <v>41180</v>
      </c>
    </row>
    <row r="16768" spans="1:2" x14ac:dyDescent="0.25">
      <c r="A16768" s="23" t="s">
        <v>359</v>
      </c>
      <c r="B16768" s="30">
        <f t="shared" si="261"/>
        <v>41180</v>
      </c>
    </row>
    <row r="16769" spans="1:2" x14ac:dyDescent="0.25">
      <c r="A16769" s="23" t="s">
        <v>359</v>
      </c>
      <c r="B16769" s="30">
        <f t="shared" si="261"/>
        <v>41180</v>
      </c>
    </row>
    <row r="16770" spans="1:2" x14ac:dyDescent="0.25">
      <c r="A16770" s="23" t="s">
        <v>359</v>
      </c>
      <c r="B16770" s="30">
        <f t="shared" si="261"/>
        <v>41180</v>
      </c>
    </row>
    <row r="16771" spans="1:2" x14ac:dyDescent="0.25">
      <c r="A16771" s="23" t="s">
        <v>359</v>
      </c>
      <c r="B16771" s="30">
        <f t="shared" ref="B16771:B16834" si="262">DATEVALUE(SUBSTITUTE(A16771,".","-"))</f>
        <v>41180</v>
      </c>
    </row>
    <row r="16772" spans="1:2" x14ac:dyDescent="0.25">
      <c r="A16772" s="23" t="s">
        <v>359</v>
      </c>
      <c r="B16772" s="30">
        <f t="shared" si="262"/>
        <v>41180</v>
      </c>
    </row>
    <row r="16773" spans="1:2" x14ac:dyDescent="0.25">
      <c r="A16773" s="23" t="s">
        <v>359</v>
      </c>
      <c r="B16773" s="30">
        <f t="shared" si="262"/>
        <v>41180</v>
      </c>
    </row>
    <row r="16774" spans="1:2" x14ac:dyDescent="0.25">
      <c r="A16774" s="23" t="s">
        <v>359</v>
      </c>
      <c r="B16774" s="30">
        <f t="shared" si="262"/>
        <v>41180</v>
      </c>
    </row>
    <row r="16775" spans="1:2" x14ac:dyDescent="0.25">
      <c r="A16775" s="23" t="s">
        <v>359</v>
      </c>
      <c r="B16775" s="30">
        <f t="shared" si="262"/>
        <v>41180</v>
      </c>
    </row>
    <row r="16776" spans="1:2" x14ac:dyDescent="0.25">
      <c r="A16776" s="23" t="s">
        <v>359</v>
      </c>
      <c r="B16776" s="30">
        <f t="shared" si="262"/>
        <v>41180</v>
      </c>
    </row>
    <row r="16777" spans="1:2" x14ac:dyDescent="0.25">
      <c r="A16777" s="23" t="s">
        <v>359</v>
      </c>
      <c r="B16777" s="30">
        <f t="shared" si="262"/>
        <v>41180</v>
      </c>
    </row>
    <row r="16778" spans="1:2" x14ac:dyDescent="0.25">
      <c r="A16778" s="23" t="s">
        <v>359</v>
      </c>
      <c r="B16778" s="30">
        <f t="shared" si="262"/>
        <v>41180</v>
      </c>
    </row>
    <row r="16779" spans="1:2" x14ac:dyDescent="0.25">
      <c r="A16779" s="23" t="s">
        <v>359</v>
      </c>
      <c r="B16779" s="30">
        <f t="shared" si="262"/>
        <v>41180</v>
      </c>
    </row>
    <row r="16780" spans="1:2" x14ac:dyDescent="0.25">
      <c r="A16780" s="23" t="s">
        <v>359</v>
      </c>
      <c r="B16780" s="30">
        <f t="shared" si="262"/>
        <v>41180</v>
      </c>
    </row>
    <row r="16781" spans="1:2" x14ac:dyDescent="0.25">
      <c r="A16781" s="23" t="s">
        <v>359</v>
      </c>
      <c r="B16781" s="30">
        <f t="shared" si="262"/>
        <v>41180</v>
      </c>
    </row>
    <row r="16782" spans="1:2" x14ac:dyDescent="0.25">
      <c r="A16782" s="23" t="s">
        <v>359</v>
      </c>
      <c r="B16782" s="30">
        <f t="shared" si="262"/>
        <v>41180</v>
      </c>
    </row>
    <row r="16783" spans="1:2" x14ac:dyDescent="0.25">
      <c r="A16783" s="23" t="s">
        <v>359</v>
      </c>
      <c r="B16783" s="30">
        <f t="shared" si="262"/>
        <v>41180</v>
      </c>
    </row>
    <row r="16784" spans="1:2" x14ac:dyDescent="0.25">
      <c r="A16784" s="23" t="s">
        <v>359</v>
      </c>
      <c r="B16784" s="30">
        <f t="shared" si="262"/>
        <v>41180</v>
      </c>
    </row>
    <row r="16785" spans="1:2" x14ac:dyDescent="0.25">
      <c r="A16785" s="23" t="s">
        <v>359</v>
      </c>
      <c r="B16785" s="30">
        <f t="shared" si="262"/>
        <v>41180</v>
      </c>
    </row>
    <row r="16786" spans="1:2" x14ac:dyDescent="0.25">
      <c r="A16786" s="23" t="s">
        <v>359</v>
      </c>
      <c r="B16786" s="30">
        <f t="shared" si="262"/>
        <v>41180</v>
      </c>
    </row>
    <row r="16787" spans="1:2" x14ac:dyDescent="0.25">
      <c r="A16787" s="23" t="s">
        <v>359</v>
      </c>
      <c r="B16787" s="30">
        <f t="shared" si="262"/>
        <v>41180</v>
      </c>
    </row>
    <row r="16788" spans="1:2" x14ac:dyDescent="0.25">
      <c r="A16788" s="23" t="s">
        <v>359</v>
      </c>
      <c r="B16788" s="30">
        <f t="shared" si="262"/>
        <v>41180</v>
      </c>
    </row>
    <row r="16789" spans="1:2" x14ac:dyDescent="0.25">
      <c r="A16789" s="23" t="s">
        <v>359</v>
      </c>
      <c r="B16789" s="30">
        <f t="shared" si="262"/>
        <v>41180</v>
      </c>
    </row>
    <row r="16790" spans="1:2" x14ac:dyDescent="0.25">
      <c r="A16790" s="23" t="s">
        <v>359</v>
      </c>
      <c r="B16790" s="30">
        <f t="shared" si="262"/>
        <v>41180</v>
      </c>
    </row>
    <row r="16791" spans="1:2" x14ac:dyDescent="0.25">
      <c r="A16791" s="23" t="s">
        <v>359</v>
      </c>
      <c r="B16791" s="30">
        <f t="shared" si="262"/>
        <v>41180</v>
      </c>
    </row>
    <row r="16792" spans="1:2" x14ac:dyDescent="0.25">
      <c r="A16792" s="23" t="s">
        <v>359</v>
      </c>
      <c r="B16792" s="30">
        <f t="shared" si="262"/>
        <v>41180</v>
      </c>
    </row>
    <row r="16793" spans="1:2" x14ac:dyDescent="0.25">
      <c r="A16793" s="23" t="s">
        <v>359</v>
      </c>
      <c r="B16793" s="30">
        <f t="shared" si="262"/>
        <v>41180</v>
      </c>
    </row>
    <row r="16794" spans="1:2" x14ac:dyDescent="0.25">
      <c r="A16794" s="23" t="s">
        <v>359</v>
      </c>
      <c r="B16794" s="30">
        <f t="shared" si="262"/>
        <v>41180</v>
      </c>
    </row>
    <row r="16795" spans="1:2" x14ac:dyDescent="0.25">
      <c r="A16795" s="23" t="s">
        <v>359</v>
      </c>
      <c r="B16795" s="30">
        <f t="shared" si="262"/>
        <v>41180</v>
      </c>
    </row>
    <row r="16796" spans="1:2" x14ac:dyDescent="0.25">
      <c r="A16796" s="23" t="s">
        <v>359</v>
      </c>
      <c r="B16796" s="30">
        <f t="shared" si="262"/>
        <v>41180</v>
      </c>
    </row>
    <row r="16797" spans="1:2" x14ac:dyDescent="0.25">
      <c r="A16797" s="23" t="s">
        <v>359</v>
      </c>
      <c r="B16797" s="30">
        <f t="shared" si="262"/>
        <v>41180</v>
      </c>
    </row>
    <row r="16798" spans="1:2" x14ac:dyDescent="0.25">
      <c r="A16798" s="23" t="s">
        <v>359</v>
      </c>
      <c r="B16798" s="30">
        <f t="shared" si="262"/>
        <v>41180</v>
      </c>
    </row>
    <row r="16799" spans="1:2" x14ac:dyDescent="0.25">
      <c r="A16799" s="23" t="s">
        <v>359</v>
      </c>
      <c r="B16799" s="30">
        <f t="shared" si="262"/>
        <v>41180</v>
      </c>
    </row>
    <row r="16800" spans="1:2" x14ac:dyDescent="0.25">
      <c r="A16800" s="23" t="s">
        <v>359</v>
      </c>
      <c r="B16800" s="30">
        <f t="shared" si="262"/>
        <v>41180</v>
      </c>
    </row>
    <row r="16801" spans="1:2" x14ac:dyDescent="0.25">
      <c r="A16801" s="23" t="s">
        <v>359</v>
      </c>
      <c r="B16801" s="30">
        <f t="shared" si="262"/>
        <v>41180</v>
      </c>
    </row>
    <row r="16802" spans="1:2" x14ac:dyDescent="0.25">
      <c r="A16802" s="23" t="s">
        <v>359</v>
      </c>
      <c r="B16802" s="30">
        <f t="shared" si="262"/>
        <v>41180</v>
      </c>
    </row>
    <row r="16803" spans="1:2" x14ac:dyDescent="0.25">
      <c r="A16803" s="23" t="s">
        <v>359</v>
      </c>
      <c r="B16803" s="30">
        <f t="shared" si="262"/>
        <v>41180</v>
      </c>
    </row>
    <row r="16804" spans="1:2" x14ac:dyDescent="0.25">
      <c r="A16804" s="23" t="s">
        <v>359</v>
      </c>
      <c r="B16804" s="30">
        <f t="shared" si="262"/>
        <v>41180</v>
      </c>
    </row>
    <row r="16805" spans="1:2" x14ac:dyDescent="0.25">
      <c r="A16805" s="23" t="s">
        <v>359</v>
      </c>
      <c r="B16805" s="30">
        <f t="shared" si="262"/>
        <v>41180</v>
      </c>
    </row>
    <row r="16806" spans="1:2" x14ac:dyDescent="0.25">
      <c r="A16806" s="23" t="s">
        <v>359</v>
      </c>
      <c r="B16806" s="30">
        <f t="shared" si="262"/>
        <v>41180</v>
      </c>
    </row>
    <row r="16807" spans="1:2" x14ac:dyDescent="0.25">
      <c r="A16807" s="23" t="s">
        <v>359</v>
      </c>
      <c r="B16807" s="30">
        <f t="shared" si="262"/>
        <v>41180</v>
      </c>
    </row>
    <row r="16808" spans="1:2" x14ac:dyDescent="0.25">
      <c r="A16808" s="23" t="s">
        <v>359</v>
      </c>
      <c r="B16808" s="30">
        <f t="shared" si="262"/>
        <v>41180</v>
      </c>
    </row>
    <row r="16809" spans="1:2" x14ac:dyDescent="0.25">
      <c r="A16809" s="23" t="s">
        <v>359</v>
      </c>
      <c r="B16809" s="30">
        <f t="shared" si="262"/>
        <v>41180</v>
      </c>
    </row>
    <row r="16810" spans="1:2" x14ac:dyDescent="0.25">
      <c r="A16810" s="23" t="s">
        <v>359</v>
      </c>
      <c r="B16810" s="30">
        <f t="shared" si="262"/>
        <v>41180</v>
      </c>
    </row>
    <row r="16811" spans="1:2" x14ac:dyDescent="0.25">
      <c r="A16811" s="23" t="s">
        <v>359</v>
      </c>
      <c r="B16811" s="30">
        <f t="shared" si="262"/>
        <v>41180</v>
      </c>
    </row>
    <row r="16812" spans="1:2" x14ac:dyDescent="0.25">
      <c r="A16812" s="23" t="s">
        <v>359</v>
      </c>
      <c r="B16812" s="30">
        <f t="shared" si="262"/>
        <v>41180</v>
      </c>
    </row>
    <row r="16813" spans="1:2" x14ac:dyDescent="0.25">
      <c r="A16813" s="23" t="s">
        <v>359</v>
      </c>
      <c r="B16813" s="30">
        <f t="shared" si="262"/>
        <v>41180</v>
      </c>
    </row>
    <row r="16814" spans="1:2" x14ac:dyDescent="0.25">
      <c r="A16814" s="23" t="s">
        <v>359</v>
      </c>
      <c r="B16814" s="30">
        <f t="shared" si="262"/>
        <v>41180</v>
      </c>
    </row>
    <row r="16815" spans="1:2" x14ac:dyDescent="0.25">
      <c r="A16815" s="23" t="s">
        <v>359</v>
      </c>
      <c r="B16815" s="30">
        <f t="shared" si="262"/>
        <v>41180</v>
      </c>
    </row>
    <row r="16816" spans="1:2" x14ac:dyDescent="0.25">
      <c r="A16816" s="23" t="s">
        <v>359</v>
      </c>
      <c r="B16816" s="30">
        <f t="shared" si="262"/>
        <v>41180</v>
      </c>
    </row>
    <row r="16817" spans="1:2" x14ac:dyDescent="0.25">
      <c r="A16817" s="23" t="s">
        <v>359</v>
      </c>
      <c r="B16817" s="30">
        <f t="shared" si="262"/>
        <v>41180</v>
      </c>
    </row>
    <row r="16818" spans="1:2" x14ac:dyDescent="0.25">
      <c r="A16818" s="23" t="s">
        <v>359</v>
      </c>
      <c r="B16818" s="30">
        <f t="shared" si="262"/>
        <v>41180</v>
      </c>
    </row>
    <row r="16819" spans="1:2" x14ac:dyDescent="0.25">
      <c r="A16819" s="23" t="s">
        <v>359</v>
      </c>
      <c r="B16819" s="30">
        <f t="shared" si="262"/>
        <v>41180</v>
      </c>
    </row>
    <row r="16820" spans="1:2" x14ac:dyDescent="0.25">
      <c r="A16820" s="23" t="s">
        <v>359</v>
      </c>
      <c r="B16820" s="30">
        <f t="shared" si="262"/>
        <v>41180</v>
      </c>
    </row>
    <row r="16821" spans="1:2" x14ac:dyDescent="0.25">
      <c r="A16821" s="23" t="s">
        <v>359</v>
      </c>
      <c r="B16821" s="30">
        <f t="shared" si="262"/>
        <v>41180</v>
      </c>
    </row>
    <row r="16822" spans="1:2" x14ac:dyDescent="0.25">
      <c r="A16822" s="23" t="s">
        <v>359</v>
      </c>
      <c r="B16822" s="30">
        <f t="shared" si="262"/>
        <v>41180</v>
      </c>
    </row>
    <row r="16823" spans="1:2" x14ac:dyDescent="0.25">
      <c r="A16823" s="23" t="s">
        <v>359</v>
      </c>
      <c r="B16823" s="30">
        <f t="shared" si="262"/>
        <v>41180</v>
      </c>
    </row>
    <row r="16824" spans="1:2" x14ac:dyDescent="0.25">
      <c r="A16824" s="23" t="s">
        <v>360</v>
      </c>
      <c r="B16824" s="30">
        <f t="shared" si="262"/>
        <v>41425</v>
      </c>
    </row>
    <row r="16825" spans="1:2" x14ac:dyDescent="0.25">
      <c r="A16825" s="23" t="s">
        <v>360</v>
      </c>
      <c r="B16825" s="30">
        <f t="shared" si="262"/>
        <v>41425</v>
      </c>
    </row>
    <row r="16826" spans="1:2" x14ac:dyDescent="0.25">
      <c r="A16826" s="23" t="s">
        <v>360</v>
      </c>
      <c r="B16826" s="30">
        <f t="shared" si="262"/>
        <v>41425</v>
      </c>
    </row>
    <row r="16827" spans="1:2" x14ac:dyDescent="0.25">
      <c r="A16827" s="23" t="s">
        <v>360</v>
      </c>
      <c r="B16827" s="30">
        <f t="shared" si="262"/>
        <v>41425</v>
      </c>
    </row>
    <row r="16828" spans="1:2" x14ac:dyDescent="0.25">
      <c r="A16828" s="23" t="s">
        <v>360</v>
      </c>
      <c r="B16828" s="30">
        <f t="shared" si="262"/>
        <v>41425</v>
      </c>
    </row>
    <row r="16829" spans="1:2" x14ac:dyDescent="0.25">
      <c r="A16829" s="23" t="s">
        <v>360</v>
      </c>
      <c r="B16829" s="30">
        <f t="shared" si="262"/>
        <v>41425</v>
      </c>
    </row>
    <row r="16830" spans="1:2" x14ac:dyDescent="0.25">
      <c r="A16830" s="23" t="s">
        <v>360</v>
      </c>
      <c r="B16830" s="30">
        <f t="shared" si="262"/>
        <v>41425</v>
      </c>
    </row>
    <row r="16831" spans="1:2" x14ac:dyDescent="0.25">
      <c r="A16831" s="23" t="s">
        <v>360</v>
      </c>
      <c r="B16831" s="30">
        <f t="shared" si="262"/>
        <v>41425</v>
      </c>
    </row>
    <row r="16832" spans="1:2" x14ac:dyDescent="0.25">
      <c r="A16832" s="23" t="s">
        <v>360</v>
      </c>
      <c r="B16832" s="30">
        <f t="shared" si="262"/>
        <v>41425</v>
      </c>
    </row>
    <row r="16833" spans="1:2" x14ac:dyDescent="0.25">
      <c r="A16833" s="23" t="s">
        <v>360</v>
      </c>
      <c r="B16833" s="30">
        <f t="shared" si="262"/>
        <v>41425</v>
      </c>
    </row>
    <row r="16834" spans="1:2" x14ac:dyDescent="0.25">
      <c r="A16834" s="23" t="s">
        <v>360</v>
      </c>
      <c r="B16834" s="30">
        <f t="shared" si="262"/>
        <v>41425</v>
      </c>
    </row>
    <row r="16835" spans="1:2" x14ac:dyDescent="0.25">
      <c r="A16835" s="23" t="s">
        <v>360</v>
      </c>
      <c r="B16835" s="30">
        <f t="shared" ref="B16835:B16898" si="263">DATEVALUE(SUBSTITUTE(A16835,".","-"))</f>
        <v>41425</v>
      </c>
    </row>
    <row r="16836" spans="1:2" x14ac:dyDescent="0.25">
      <c r="A16836" s="23" t="s">
        <v>360</v>
      </c>
      <c r="B16836" s="30">
        <f t="shared" si="263"/>
        <v>41425</v>
      </c>
    </row>
    <row r="16837" spans="1:2" x14ac:dyDescent="0.25">
      <c r="A16837" s="23" t="s">
        <v>360</v>
      </c>
      <c r="B16837" s="30">
        <f t="shared" si="263"/>
        <v>41425</v>
      </c>
    </row>
    <row r="16838" spans="1:2" x14ac:dyDescent="0.25">
      <c r="A16838" s="23" t="s">
        <v>360</v>
      </c>
      <c r="B16838" s="30">
        <f t="shared" si="263"/>
        <v>41425</v>
      </c>
    </row>
    <row r="16839" spans="1:2" x14ac:dyDescent="0.25">
      <c r="A16839" s="23" t="s">
        <v>360</v>
      </c>
      <c r="B16839" s="30">
        <f t="shared" si="263"/>
        <v>41425</v>
      </c>
    </row>
    <row r="16840" spans="1:2" x14ac:dyDescent="0.25">
      <c r="A16840" s="23" t="s">
        <v>360</v>
      </c>
      <c r="B16840" s="30">
        <f t="shared" si="263"/>
        <v>41425</v>
      </c>
    </row>
    <row r="16841" spans="1:2" x14ac:dyDescent="0.25">
      <c r="A16841" s="23" t="s">
        <v>360</v>
      </c>
      <c r="B16841" s="30">
        <f t="shared" si="263"/>
        <v>41425</v>
      </c>
    </row>
    <row r="16842" spans="1:2" x14ac:dyDescent="0.25">
      <c r="A16842" s="23" t="s">
        <v>360</v>
      </c>
      <c r="B16842" s="30">
        <f t="shared" si="263"/>
        <v>41425</v>
      </c>
    </row>
    <row r="16843" spans="1:2" x14ac:dyDescent="0.25">
      <c r="A16843" s="23" t="s">
        <v>360</v>
      </c>
      <c r="B16843" s="30">
        <f t="shared" si="263"/>
        <v>41425</v>
      </c>
    </row>
    <row r="16844" spans="1:2" x14ac:dyDescent="0.25">
      <c r="A16844" s="23" t="s">
        <v>360</v>
      </c>
      <c r="B16844" s="30">
        <f t="shared" si="263"/>
        <v>41425</v>
      </c>
    </row>
    <row r="16845" spans="1:2" x14ac:dyDescent="0.25">
      <c r="A16845" s="23" t="s">
        <v>360</v>
      </c>
      <c r="B16845" s="30">
        <f t="shared" si="263"/>
        <v>41425</v>
      </c>
    </row>
    <row r="16846" spans="1:2" x14ac:dyDescent="0.25">
      <c r="A16846" s="23" t="s">
        <v>360</v>
      </c>
      <c r="B16846" s="30">
        <f t="shared" si="263"/>
        <v>41425</v>
      </c>
    </row>
    <row r="16847" spans="1:2" x14ac:dyDescent="0.25">
      <c r="A16847" s="23" t="s">
        <v>360</v>
      </c>
      <c r="B16847" s="30">
        <f t="shared" si="263"/>
        <v>41425</v>
      </c>
    </row>
    <row r="16848" spans="1:2" x14ac:dyDescent="0.25">
      <c r="A16848" s="23" t="s">
        <v>360</v>
      </c>
      <c r="B16848" s="30">
        <f t="shared" si="263"/>
        <v>41425</v>
      </c>
    </row>
    <row r="16849" spans="1:2" x14ac:dyDescent="0.25">
      <c r="A16849" s="23" t="s">
        <v>360</v>
      </c>
      <c r="B16849" s="30">
        <f t="shared" si="263"/>
        <v>41425</v>
      </c>
    </row>
    <row r="16850" spans="1:2" x14ac:dyDescent="0.25">
      <c r="A16850" s="23" t="s">
        <v>360</v>
      </c>
      <c r="B16850" s="30">
        <f t="shared" si="263"/>
        <v>41425</v>
      </c>
    </row>
    <row r="16851" spans="1:2" x14ac:dyDescent="0.25">
      <c r="A16851" s="23" t="s">
        <v>360</v>
      </c>
      <c r="B16851" s="30">
        <f t="shared" si="263"/>
        <v>41425</v>
      </c>
    </row>
    <row r="16852" spans="1:2" x14ac:dyDescent="0.25">
      <c r="A16852" s="23" t="s">
        <v>360</v>
      </c>
      <c r="B16852" s="30">
        <f t="shared" si="263"/>
        <v>41425</v>
      </c>
    </row>
    <row r="16853" spans="1:2" x14ac:dyDescent="0.25">
      <c r="A16853" s="23" t="s">
        <v>360</v>
      </c>
      <c r="B16853" s="30">
        <f t="shared" si="263"/>
        <v>41425</v>
      </c>
    </row>
    <row r="16854" spans="1:2" x14ac:dyDescent="0.25">
      <c r="A16854" s="23" t="s">
        <v>360</v>
      </c>
      <c r="B16854" s="30">
        <f t="shared" si="263"/>
        <v>41425</v>
      </c>
    </row>
    <row r="16855" spans="1:2" x14ac:dyDescent="0.25">
      <c r="A16855" s="23" t="s">
        <v>360</v>
      </c>
      <c r="B16855" s="30">
        <f t="shared" si="263"/>
        <v>41425</v>
      </c>
    </row>
    <row r="16856" spans="1:2" x14ac:dyDescent="0.25">
      <c r="A16856" s="23" t="s">
        <v>360</v>
      </c>
      <c r="B16856" s="30">
        <f t="shared" si="263"/>
        <v>41425</v>
      </c>
    </row>
    <row r="16857" spans="1:2" x14ac:dyDescent="0.25">
      <c r="A16857" s="23" t="s">
        <v>360</v>
      </c>
      <c r="B16857" s="30">
        <f t="shared" si="263"/>
        <v>41425</v>
      </c>
    </row>
    <row r="16858" spans="1:2" x14ac:dyDescent="0.25">
      <c r="A16858" s="23" t="s">
        <v>360</v>
      </c>
      <c r="B16858" s="30">
        <f t="shared" si="263"/>
        <v>41425</v>
      </c>
    </row>
    <row r="16859" spans="1:2" x14ac:dyDescent="0.25">
      <c r="A16859" s="23" t="s">
        <v>360</v>
      </c>
      <c r="B16859" s="30">
        <f t="shared" si="263"/>
        <v>41425</v>
      </c>
    </row>
    <row r="16860" spans="1:2" x14ac:dyDescent="0.25">
      <c r="A16860" s="23" t="s">
        <v>360</v>
      </c>
      <c r="B16860" s="30">
        <f t="shared" si="263"/>
        <v>41425</v>
      </c>
    </row>
    <row r="16861" spans="1:2" x14ac:dyDescent="0.25">
      <c r="A16861" s="23" t="s">
        <v>360</v>
      </c>
      <c r="B16861" s="30">
        <f t="shared" si="263"/>
        <v>41425</v>
      </c>
    </row>
    <row r="16862" spans="1:2" x14ac:dyDescent="0.25">
      <c r="A16862" s="23" t="s">
        <v>360</v>
      </c>
      <c r="B16862" s="30">
        <f t="shared" si="263"/>
        <v>41425</v>
      </c>
    </row>
    <row r="16863" spans="1:2" x14ac:dyDescent="0.25">
      <c r="A16863" s="23" t="s">
        <v>360</v>
      </c>
      <c r="B16863" s="30">
        <f t="shared" si="263"/>
        <v>41425</v>
      </c>
    </row>
    <row r="16864" spans="1:2" x14ac:dyDescent="0.25">
      <c r="A16864" s="23" t="s">
        <v>360</v>
      </c>
      <c r="B16864" s="30">
        <f t="shared" si="263"/>
        <v>41425</v>
      </c>
    </row>
    <row r="16865" spans="1:2" x14ac:dyDescent="0.25">
      <c r="A16865" s="23" t="s">
        <v>360</v>
      </c>
      <c r="B16865" s="30">
        <f t="shared" si="263"/>
        <v>41425</v>
      </c>
    </row>
    <row r="16866" spans="1:2" x14ac:dyDescent="0.25">
      <c r="A16866" s="23" t="s">
        <v>360</v>
      </c>
      <c r="B16866" s="30">
        <f t="shared" si="263"/>
        <v>41425</v>
      </c>
    </row>
    <row r="16867" spans="1:2" x14ac:dyDescent="0.25">
      <c r="A16867" s="23" t="s">
        <v>360</v>
      </c>
      <c r="B16867" s="30">
        <f t="shared" si="263"/>
        <v>41425</v>
      </c>
    </row>
    <row r="16868" spans="1:2" x14ac:dyDescent="0.25">
      <c r="A16868" s="23" t="s">
        <v>360</v>
      </c>
      <c r="B16868" s="30">
        <f t="shared" si="263"/>
        <v>41425</v>
      </c>
    </row>
    <row r="16869" spans="1:2" x14ac:dyDescent="0.25">
      <c r="A16869" s="23" t="s">
        <v>360</v>
      </c>
      <c r="B16869" s="30">
        <f t="shared" si="263"/>
        <v>41425</v>
      </c>
    </row>
    <row r="16870" spans="1:2" x14ac:dyDescent="0.25">
      <c r="A16870" s="23" t="s">
        <v>360</v>
      </c>
      <c r="B16870" s="30">
        <f t="shared" si="263"/>
        <v>41425</v>
      </c>
    </row>
    <row r="16871" spans="1:2" x14ac:dyDescent="0.25">
      <c r="A16871" s="23" t="s">
        <v>360</v>
      </c>
      <c r="B16871" s="30">
        <f t="shared" si="263"/>
        <v>41425</v>
      </c>
    </row>
    <row r="16872" spans="1:2" x14ac:dyDescent="0.25">
      <c r="A16872" s="23" t="s">
        <v>360</v>
      </c>
      <c r="B16872" s="30">
        <f t="shared" si="263"/>
        <v>41425</v>
      </c>
    </row>
    <row r="16873" spans="1:2" x14ac:dyDescent="0.25">
      <c r="A16873" s="23" t="s">
        <v>360</v>
      </c>
      <c r="B16873" s="30">
        <f t="shared" si="263"/>
        <v>41425</v>
      </c>
    </row>
    <row r="16874" spans="1:2" x14ac:dyDescent="0.25">
      <c r="A16874" s="23" t="s">
        <v>360</v>
      </c>
      <c r="B16874" s="30">
        <f t="shared" si="263"/>
        <v>41425</v>
      </c>
    </row>
    <row r="16875" spans="1:2" x14ac:dyDescent="0.25">
      <c r="A16875" s="23" t="s">
        <v>360</v>
      </c>
      <c r="B16875" s="30">
        <f t="shared" si="263"/>
        <v>41425</v>
      </c>
    </row>
    <row r="16876" spans="1:2" x14ac:dyDescent="0.25">
      <c r="A16876" s="23" t="s">
        <v>360</v>
      </c>
      <c r="B16876" s="30">
        <f t="shared" si="263"/>
        <v>41425</v>
      </c>
    </row>
    <row r="16877" spans="1:2" x14ac:dyDescent="0.25">
      <c r="A16877" s="23" t="s">
        <v>360</v>
      </c>
      <c r="B16877" s="30">
        <f t="shared" si="263"/>
        <v>41425</v>
      </c>
    </row>
    <row r="16878" spans="1:2" x14ac:dyDescent="0.25">
      <c r="A16878" s="23" t="s">
        <v>360</v>
      </c>
      <c r="B16878" s="30">
        <f t="shared" si="263"/>
        <v>41425</v>
      </c>
    </row>
    <row r="16879" spans="1:2" x14ac:dyDescent="0.25">
      <c r="A16879" s="23" t="s">
        <v>360</v>
      </c>
      <c r="B16879" s="30">
        <f t="shared" si="263"/>
        <v>41425</v>
      </c>
    </row>
    <row r="16880" spans="1:2" x14ac:dyDescent="0.25">
      <c r="A16880" s="23" t="s">
        <v>360</v>
      </c>
      <c r="B16880" s="30">
        <f t="shared" si="263"/>
        <v>41425</v>
      </c>
    </row>
    <row r="16881" spans="1:2" x14ac:dyDescent="0.25">
      <c r="A16881" s="23" t="s">
        <v>360</v>
      </c>
      <c r="B16881" s="30">
        <f t="shared" si="263"/>
        <v>41425</v>
      </c>
    </row>
    <row r="16882" spans="1:2" x14ac:dyDescent="0.25">
      <c r="A16882" s="23" t="s">
        <v>360</v>
      </c>
      <c r="B16882" s="30">
        <f t="shared" si="263"/>
        <v>41425</v>
      </c>
    </row>
    <row r="16883" spans="1:2" x14ac:dyDescent="0.25">
      <c r="A16883" s="23" t="s">
        <v>360</v>
      </c>
      <c r="B16883" s="30">
        <f t="shared" si="263"/>
        <v>41425</v>
      </c>
    </row>
    <row r="16884" spans="1:2" x14ac:dyDescent="0.25">
      <c r="A16884" s="23" t="s">
        <v>360</v>
      </c>
      <c r="B16884" s="30">
        <f t="shared" si="263"/>
        <v>41425</v>
      </c>
    </row>
    <row r="16885" spans="1:2" x14ac:dyDescent="0.25">
      <c r="A16885" s="23" t="s">
        <v>360</v>
      </c>
      <c r="B16885" s="30">
        <f t="shared" si="263"/>
        <v>41425</v>
      </c>
    </row>
    <row r="16886" spans="1:2" x14ac:dyDescent="0.25">
      <c r="A16886" s="23" t="s">
        <v>360</v>
      </c>
      <c r="B16886" s="30">
        <f t="shared" si="263"/>
        <v>41425</v>
      </c>
    </row>
    <row r="16887" spans="1:2" x14ac:dyDescent="0.25">
      <c r="A16887" s="23" t="s">
        <v>360</v>
      </c>
      <c r="B16887" s="30">
        <f t="shared" si="263"/>
        <v>41425</v>
      </c>
    </row>
    <row r="16888" spans="1:2" x14ac:dyDescent="0.25">
      <c r="A16888" s="23" t="s">
        <v>360</v>
      </c>
      <c r="B16888" s="30">
        <f t="shared" si="263"/>
        <v>41425</v>
      </c>
    </row>
    <row r="16889" spans="1:2" x14ac:dyDescent="0.25">
      <c r="A16889" s="23" t="s">
        <v>360</v>
      </c>
      <c r="B16889" s="30">
        <f t="shared" si="263"/>
        <v>41425</v>
      </c>
    </row>
    <row r="16890" spans="1:2" x14ac:dyDescent="0.25">
      <c r="A16890" s="23" t="s">
        <v>360</v>
      </c>
      <c r="B16890" s="30">
        <f t="shared" si="263"/>
        <v>41425</v>
      </c>
    </row>
    <row r="16891" spans="1:2" x14ac:dyDescent="0.25">
      <c r="A16891" s="23" t="s">
        <v>360</v>
      </c>
      <c r="B16891" s="30">
        <f t="shared" si="263"/>
        <v>41425</v>
      </c>
    </row>
    <row r="16892" spans="1:2" x14ac:dyDescent="0.25">
      <c r="A16892" s="23" t="s">
        <v>360</v>
      </c>
      <c r="B16892" s="30">
        <f t="shared" si="263"/>
        <v>41425</v>
      </c>
    </row>
    <row r="16893" spans="1:2" x14ac:dyDescent="0.25">
      <c r="A16893" s="23" t="s">
        <v>360</v>
      </c>
      <c r="B16893" s="30">
        <f t="shared" si="263"/>
        <v>41425</v>
      </c>
    </row>
    <row r="16894" spans="1:2" x14ac:dyDescent="0.25">
      <c r="A16894" s="23" t="s">
        <v>360</v>
      </c>
      <c r="B16894" s="30">
        <f t="shared" si="263"/>
        <v>41425</v>
      </c>
    </row>
    <row r="16895" spans="1:2" x14ac:dyDescent="0.25">
      <c r="A16895" s="23" t="s">
        <v>360</v>
      </c>
      <c r="B16895" s="30">
        <f t="shared" si="263"/>
        <v>41425</v>
      </c>
    </row>
    <row r="16896" spans="1:2" x14ac:dyDescent="0.25">
      <c r="A16896" s="23" t="s">
        <v>360</v>
      </c>
      <c r="B16896" s="30">
        <f t="shared" si="263"/>
        <v>41425</v>
      </c>
    </row>
    <row r="16897" spans="1:2" x14ac:dyDescent="0.25">
      <c r="A16897" s="23" t="s">
        <v>360</v>
      </c>
      <c r="B16897" s="30">
        <f t="shared" si="263"/>
        <v>41425</v>
      </c>
    </row>
    <row r="16898" spans="1:2" x14ac:dyDescent="0.25">
      <c r="A16898" s="23" t="s">
        <v>360</v>
      </c>
      <c r="B16898" s="30">
        <f t="shared" si="263"/>
        <v>41425</v>
      </c>
    </row>
    <row r="16899" spans="1:2" x14ac:dyDescent="0.25">
      <c r="A16899" s="23" t="s">
        <v>360</v>
      </c>
      <c r="B16899" s="30">
        <f t="shared" ref="B16899:B16962" si="264">DATEVALUE(SUBSTITUTE(A16899,".","-"))</f>
        <v>41425</v>
      </c>
    </row>
    <row r="16900" spans="1:2" x14ac:dyDescent="0.25">
      <c r="A16900" s="23" t="s">
        <v>360</v>
      </c>
      <c r="B16900" s="30">
        <f t="shared" si="264"/>
        <v>41425</v>
      </c>
    </row>
    <row r="16901" spans="1:2" x14ac:dyDescent="0.25">
      <c r="A16901" s="23" t="s">
        <v>360</v>
      </c>
      <c r="B16901" s="30">
        <f t="shared" si="264"/>
        <v>41425</v>
      </c>
    </row>
    <row r="16902" spans="1:2" x14ac:dyDescent="0.25">
      <c r="A16902" s="23" t="s">
        <v>360</v>
      </c>
      <c r="B16902" s="30">
        <f t="shared" si="264"/>
        <v>41425</v>
      </c>
    </row>
    <row r="16903" spans="1:2" x14ac:dyDescent="0.25">
      <c r="A16903" s="23" t="s">
        <v>360</v>
      </c>
      <c r="B16903" s="30">
        <f t="shared" si="264"/>
        <v>41425</v>
      </c>
    </row>
    <row r="16904" spans="1:2" x14ac:dyDescent="0.25">
      <c r="A16904" s="23" t="s">
        <v>360</v>
      </c>
      <c r="B16904" s="30">
        <f t="shared" si="264"/>
        <v>41425</v>
      </c>
    </row>
    <row r="16905" spans="1:2" x14ac:dyDescent="0.25">
      <c r="A16905" s="23" t="s">
        <v>360</v>
      </c>
      <c r="B16905" s="30">
        <f t="shared" si="264"/>
        <v>41425</v>
      </c>
    </row>
    <row r="16906" spans="1:2" x14ac:dyDescent="0.25">
      <c r="A16906" s="23" t="s">
        <v>360</v>
      </c>
      <c r="B16906" s="30">
        <f t="shared" si="264"/>
        <v>41425</v>
      </c>
    </row>
    <row r="16907" spans="1:2" x14ac:dyDescent="0.25">
      <c r="A16907" s="23" t="s">
        <v>360</v>
      </c>
      <c r="B16907" s="30">
        <f t="shared" si="264"/>
        <v>41425</v>
      </c>
    </row>
    <row r="16908" spans="1:2" x14ac:dyDescent="0.25">
      <c r="A16908" s="23" t="s">
        <v>360</v>
      </c>
      <c r="B16908" s="30">
        <f t="shared" si="264"/>
        <v>41425</v>
      </c>
    </row>
    <row r="16909" spans="1:2" x14ac:dyDescent="0.25">
      <c r="A16909" s="23" t="s">
        <v>360</v>
      </c>
      <c r="B16909" s="30">
        <f t="shared" si="264"/>
        <v>41425</v>
      </c>
    </row>
    <row r="16910" spans="1:2" x14ac:dyDescent="0.25">
      <c r="A16910" s="23" t="s">
        <v>360</v>
      </c>
      <c r="B16910" s="30">
        <f t="shared" si="264"/>
        <v>41425</v>
      </c>
    </row>
    <row r="16911" spans="1:2" x14ac:dyDescent="0.25">
      <c r="A16911" s="23" t="s">
        <v>360</v>
      </c>
      <c r="B16911" s="30">
        <f t="shared" si="264"/>
        <v>41425</v>
      </c>
    </row>
    <row r="16912" spans="1:2" x14ac:dyDescent="0.25">
      <c r="A16912" s="23" t="s">
        <v>360</v>
      </c>
      <c r="B16912" s="30">
        <f t="shared" si="264"/>
        <v>41425</v>
      </c>
    </row>
    <row r="16913" spans="1:2" x14ac:dyDescent="0.25">
      <c r="A16913" s="23" t="s">
        <v>360</v>
      </c>
      <c r="B16913" s="30">
        <f t="shared" si="264"/>
        <v>41425</v>
      </c>
    </row>
    <row r="16914" spans="1:2" x14ac:dyDescent="0.25">
      <c r="A16914" s="23" t="s">
        <v>129</v>
      </c>
      <c r="B16914" s="30">
        <f t="shared" si="264"/>
        <v>42399</v>
      </c>
    </row>
    <row r="16915" spans="1:2" x14ac:dyDescent="0.25">
      <c r="A16915" s="23" t="s">
        <v>361</v>
      </c>
      <c r="B16915" s="30">
        <f t="shared" si="264"/>
        <v>42169</v>
      </c>
    </row>
    <row r="16916" spans="1:2" x14ac:dyDescent="0.25">
      <c r="A16916" s="23" t="s">
        <v>361</v>
      </c>
      <c r="B16916" s="30">
        <f t="shared" si="264"/>
        <v>42169</v>
      </c>
    </row>
    <row r="16917" spans="1:2" x14ac:dyDescent="0.25">
      <c r="A16917" s="23" t="s">
        <v>362</v>
      </c>
      <c r="B16917" s="30">
        <f t="shared" si="264"/>
        <v>42199</v>
      </c>
    </row>
    <row r="16918" spans="1:2" x14ac:dyDescent="0.25">
      <c r="A16918" s="23" t="s">
        <v>362</v>
      </c>
      <c r="B16918" s="30">
        <f t="shared" si="264"/>
        <v>42199</v>
      </c>
    </row>
    <row r="16919" spans="1:2" x14ac:dyDescent="0.25">
      <c r="A16919" s="23" t="s">
        <v>363</v>
      </c>
      <c r="B16919" s="30">
        <f t="shared" si="264"/>
        <v>42261</v>
      </c>
    </row>
    <row r="16920" spans="1:2" x14ac:dyDescent="0.25">
      <c r="A16920" s="23" t="s">
        <v>363</v>
      </c>
      <c r="B16920" s="30">
        <f t="shared" si="264"/>
        <v>42261</v>
      </c>
    </row>
    <row r="16921" spans="1:2" x14ac:dyDescent="0.25">
      <c r="A16921" s="23" t="s">
        <v>364</v>
      </c>
      <c r="B16921" s="30">
        <f t="shared" si="264"/>
        <v>42230</v>
      </c>
    </row>
    <row r="16922" spans="1:2" x14ac:dyDescent="0.25">
      <c r="A16922" s="23" t="s">
        <v>364</v>
      </c>
      <c r="B16922" s="30">
        <f t="shared" si="264"/>
        <v>42230</v>
      </c>
    </row>
    <row r="16923" spans="1:2" x14ac:dyDescent="0.25">
      <c r="A16923" s="23" t="s">
        <v>365</v>
      </c>
      <c r="B16923" s="30">
        <f t="shared" si="264"/>
        <v>42291</v>
      </c>
    </row>
    <row r="16924" spans="1:2" x14ac:dyDescent="0.25">
      <c r="A16924" s="23" t="s">
        <v>365</v>
      </c>
      <c r="B16924" s="30">
        <f t="shared" si="264"/>
        <v>42291</v>
      </c>
    </row>
    <row r="16925" spans="1:2" x14ac:dyDescent="0.25">
      <c r="A16925" s="23" t="s">
        <v>364</v>
      </c>
      <c r="B16925" s="30">
        <f t="shared" si="264"/>
        <v>42230</v>
      </c>
    </row>
    <row r="16926" spans="1:2" x14ac:dyDescent="0.25">
      <c r="A16926" s="23" t="s">
        <v>364</v>
      </c>
      <c r="B16926" s="30">
        <f t="shared" si="264"/>
        <v>42230</v>
      </c>
    </row>
    <row r="16927" spans="1:2" x14ac:dyDescent="0.25">
      <c r="A16927" s="23" t="s">
        <v>363</v>
      </c>
      <c r="B16927" s="30">
        <f t="shared" si="264"/>
        <v>42261</v>
      </c>
    </row>
    <row r="16928" spans="1:2" x14ac:dyDescent="0.25">
      <c r="A16928" s="23" t="s">
        <v>363</v>
      </c>
      <c r="B16928" s="30">
        <f t="shared" si="264"/>
        <v>42261</v>
      </c>
    </row>
    <row r="16929" spans="1:2" x14ac:dyDescent="0.25">
      <c r="A16929" s="23" t="s">
        <v>365</v>
      </c>
      <c r="B16929" s="30">
        <f t="shared" si="264"/>
        <v>42291</v>
      </c>
    </row>
    <row r="16930" spans="1:2" x14ac:dyDescent="0.25">
      <c r="A16930" s="23" t="s">
        <v>365</v>
      </c>
      <c r="B16930" s="30">
        <f t="shared" si="264"/>
        <v>42291</v>
      </c>
    </row>
    <row r="16931" spans="1:2" x14ac:dyDescent="0.25">
      <c r="A16931" s="23" t="s">
        <v>366</v>
      </c>
      <c r="B16931" s="30">
        <f t="shared" si="264"/>
        <v>40155</v>
      </c>
    </row>
    <row r="16932" spans="1:2" x14ac:dyDescent="0.25">
      <c r="A16932" s="23" t="s">
        <v>366</v>
      </c>
      <c r="B16932" s="30">
        <f t="shared" si="264"/>
        <v>40155</v>
      </c>
    </row>
    <row r="16933" spans="1:2" x14ac:dyDescent="0.25">
      <c r="A16933" s="23" t="s">
        <v>366</v>
      </c>
      <c r="B16933" s="30">
        <f t="shared" si="264"/>
        <v>40155</v>
      </c>
    </row>
    <row r="16934" spans="1:2" x14ac:dyDescent="0.25">
      <c r="A16934" s="23" t="s">
        <v>366</v>
      </c>
      <c r="B16934" s="30">
        <f t="shared" si="264"/>
        <v>40155</v>
      </c>
    </row>
    <row r="16935" spans="1:2" x14ac:dyDescent="0.25">
      <c r="A16935" s="23" t="s">
        <v>366</v>
      </c>
      <c r="B16935" s="30">
        <f t="shared" si="264"/>
        <v>40155</v>
      </c>
    </row>
    <row r="16936" spans="1:2" x14ac:dyDescent="0.25">
      <c r="A16936" s="23" t="s">
        <v>366</v>
      </c>
      <c r="B16936" s="30">
        <f t="shared" si="264"/>
        <v>40155</v>
      </c>
    </row>
    <row r="16937" spans="1:2" x14ac:dyDescent="0.25">
      <c r="A16937" s="23" t="s">
        <v>366</v>
      </c>
      <c r="B16937" s="30">
        <f t="shared" si="264"/>
        <v>40155</v>
      </c>
    </row>
    <row r="16938" spans="1:2" x14ac:dyDescent="0.25">
      <c r="A16938" s="23" t="s">
        <v>366</v>
      </c>
      <c r="B16938" s="30">
        <f t="shared" si="264"/>
        <v>40155</v>
      </c>
    </row>
    <row r="16939" spans="1:2" x14ac:dyDescent="0.25">
      <c r="A16939" s="23" t="s">
        <v>366</v>
      </c>
      <c r="B16939" s="30">
        <f t="shared" si="264"/>
        <v>40155</v>
      </c>
    </row>
    <row r="16940" spans="1:2" x14ac:dyDescent="0.25">
      <c r="A16940" s="23" t="s">
        <v>366</v>
      </c>
      <c r="B16940" s="30">
        <f t="shared" si="264"/>
        <v>40155</v>
      </c>
    </row>
    <row r="16941" spans="1:2" x14ac:dyDescent="0.25">
      <c r="A16941" s="23" t="s">
        <v>366</v>
      </c>
      <c r="B16941" s="30">
        <f t="shared" si="264"/>
        <v>40155</v>
      </c>
    </row>
    <row r="16942" spans="1:2" x14ac:dyDescent="0.25">
      <c r="A16942" s="23" t="s">
        <v>366</v>
      </c>
      <c r="B16942" s="30">
        <f t="shared" si="264"/>
        <v>40155</v>
      </c>
    </row>
    <row r="16943" spans="1:2" x14ac:dyDescent="0.25">
      <c r="A16943" s="23" t="s">
        <v>366</v>
      </c>
      <c r="B16943" s="30">
        <f t="shared" si="264"/>
        <v>40155</v>
      </c>
    </row>
    <row r="16944" spans="1:2" x14ac:dyDescent="0.25">
      <c r="A16944" s="23" t="s">
        <v>366</v>
      </c>
      <c r="B16944" s="30">
        <f t="shared" si="264"/>
        <v>40155</v>
      </c>
    </row>
    <row r="16945" spans="1:2" x14ac:dyDescent="0.25">
      <c r="A16945" s="23" t="s">
        <v>366</v>
      </c>
      <c r="B16945" s="30">
        <f t="shared" si="264"/>
        <v>40155</v>
      </c>
    </row>
    <row r="16946" spans="1:2" x14ac:dyDescent="0.25">
      <c r="A16946" s="23" t="s">
        <v>366</v>
      </c>
      <c r="B16946" s="30">
        <f t="shared" si="264"/>
        <v>40155</v>
      </c>
    </row>
    <row r="16947" spans="1:2" x14ac:dyDescent="0.25">
      <c r="A16947" s="23" t="s">
        <v>366</v>
      </c>
      <c r="B16947" s="30">
        <f t="shared" si="264"/>
        <v>40155</v>
      </c>
    </row>
    <row r="16948" spans="1:2" x14ac:dyDescent="0.25">
      <c r="A16948" s="23" t="s">
        <v>366</v>
      </c>
      <c r="B16948" s="30">
        <f t="shared" si="264"/>
        <v>40155</v>
      </c>
    </row>
    <row r="16949" spans="1:2" x14ac:dyDescent="0.25">
      <c r="A16949" s="23" t="s">
        <v>366</v>
      </c>
      <c r="B16949" s="30">
        <f t="shared" si="264"/>
        <v>40155</v>
      </c>
    </row>
    <row r="16950" spans="1:2" x14ac:dyDescent="0.25">
      <c r="A16950" s="23" t="s">
        <v>366</v>
      </c>
      <c r="B16950" s="30">
        <f t="shared" si="264"/>
        <v>40155</v>
      </c>
    </row>
    <row r="16951" spans="1:2" x14ac:dyDescent="0.25">
      <c r="A16951" s="23" t="s">
        <v>366</v>
      </c>
      <c r="B16951" s="30">
        <f t="shared" si="264"/>
        <v>40155</v>
      </c>
    </row>
    <row r="16952" spans="1:2" x14ac:dyDescent="0.25">
      <c r="A16952" s="23" t="s">
        <v>366</v>
      </c>
      <c r="B16952" s="30">
        <f t="shared" si="264"/>
        <v>40155</v>
      </c>
    </row>
    <row r="16953" spans="1:2" x14ac:dyDescent="0.25">
      <c r="A16953" s="23" t="s">
        <v>366</v>
      </c>
      <c r="B16953" s="30">
        <f t="shared" si="264"/>
        <v>40155</v>
      </c>
    </row>
    <row r="16954" spans="1:2" x14ac:dyDescent="0.25">
      <c r="A16954" s="23" t="s">
        <v>366</v>
      </c>
      <c r="B16954" s="30">
        <f t="shared" si="264"/>
        <v>40155</v>
      </c>
    </row>
    <row r="16955" spans="1:2" x14ac:dyDescent="0.25">
      <c r="A16955" s="23" t="s">
        <v>367</v>
      </c>
      <c r="B16955" s="30">
        <f t="shared" si="264"/>
        <v>40198</v>
      </c>
    </row>
    <row r="16956" spans="1:2" x14ac:dyDescent="0.25">
      <c r="A16956" s="23" t="s">
        <v>367</v>
      </c>
      <c r="B16956" s="30">
        <f t="shared" si="264"/>
        <v>40198</v>
      </c>
    </row>
    <row r="16957" spans="1:2" x14ac:dyDescent="0.25">
      <c r="A16957" s="23" t="s">
        <v>367</v>
      </c>
      <c r="B16957" s="30">
        <f t="shared" si="264"/>
        <v>40198</v>
      </c>
    </row>
    <row r="16958" spans="1:2" x14ac:dyDescent="0.25">
      <c r="A16958" s="23" t="s">
        <v>367</v>
      </c>
      <c r="B16958" s="30">
        <f t="shared" si="264"/>
        <v>40198</v>
      </c>
    </row>
    <row r="16959" spans="1:2" x14ac:dyDescent="0.25">
      <c r="A16959" s="23" t="s">
        <v>367</v>
      </c>
      <c r="B16959" s="30">
        <f t="shared" si="264"/>
        <v>40198</v>
      </c>
    </row>
    <row r="16960" spans="1:2" x14ac:dyDescent="0.25">
      <c r="A16960" s="23" t="s">
        <v>367</v>
      </c>
      <c r="B16960" s="30">
        <f t="shared" si="264"/>
        <v>40198</v>
      </c>
    </row>
    <row r="16961" spans="1:2" x14ac:dyDescent="0.25">
      <c r="A16961" s="23" t="s">
        <v>367</v>
      </c>
      <c r="B16961" s="30">
        <f t="shared" si="264"/>
        <v>40198</v>
      </c>
    </row>
    <row r="16962" spans="1:2" x14ac:dyDescent="0.25">
      <c r="A16962" s="23" t="s">
        <v>367</v>
      </c>
      <c r="B16962" s="30">
        <f t="shared" si="264"/>
        <v>40198</v>
      </c>
    </row>
    <row r="16963" spans="1:2" x14ac:dyDescent="0.25">
      <c r="A16963" s="23" t="s">
        <v>367</v>
      </c>
      <c r="B16963" s="30">
        <f t="shared" ref="B16963:B17026" si="265">DATEVALUE(SUBSTITUTE(A16963,".","-"))</f>
        <v>40198</v>
      </c>
    </row>
    <row r="16964" spans="1:2" x14ac:dyDescent="0.25">
      <c r="A16964" s="23" t="s">
        <v>367</v>
      </c>
      <c r="B16964" s="30">
        <f t="shared" si="265"/>
        <v>40198</v>
      </c>
    </row>
    <row r="16965" spans="1:2" x14ac:dyDescent="0.25">
      <c r="A16965" s="23" t="s">
        <v>367</v>
      </c>
      <c r="B16965" s="30">
        <f t="shared" si="265"/>
        <v>40198</v>
      </c>
    </row>
    <row r="16966" spans="1:2" x14ac:dyDescent="0.25">
      <c r="A16966" s="23" t="s">
        <v>367</v>
      </c>
      <c r="B16966" s="30">
        <f t="shared" si="265"/>
        <v>40198</v>
      </c>
    </row>
    <row r="16967" spans="1:2" x14ac:dyDescent="0.25">
      <c r="A16967" s="23" t="s">
        <v>367</v>
      </c>
      <c r="B16967" s="30">
        <f t="shared" si="265"/>
        <v>40198</v>
      </c>
    </row>
    <row r="16968" spans="1:2" x14ac:dyDescent="0.25">
      <c r="A16968" s="23" t="s">
        <v>367</v>
      </c>
      <c r="B16968" s="30">
        <f t="shared" si="265"/>
        <v>40198</v>
      </c>
    </row>
    <row r="16969" spans="1:2" x14ac:dyDescent="0.25">
      <c r="A16969" s="23" t="s">
        <v>367</v>
      </c>
      <c r="B16969" s="30">
        <f t="shared" si="265"/>
        <v>40198</v>
      </c>
    </row>
    <row r="16970" spans="1:2" x14ac:dyDescent="0.25">
      <c r="A16970" s="23" t="s">
        <v>367</v>
      </c>
      <c r="B16970" s="30">
        <f t="shared" si="265"/>
        <v>40198</v>
      </c>
    </row>
    <row r="16971" spans="1:2" x14ac:dyDescent="0.25">
      <c r="A16971" s="23" t="s">
        <v>367</v>
      </c>
      <c r="B16971" s="30">
        <f t="shared" si="265"/>
        <v>40198</v>
      </c>
    </row>
    <row r="16972" spans="1:2" x14ac:dyDescent="0.25">
      <c r="A16972" s="23" t="s">
        <v>367</v>
      </c>
      <c r="B16972" s="30">
        <f t="shared" si="265"/>
        <v>40198</v>
      </c>
    </row>
    <row r="16973" spans="1:2" x14ac:dyDescent="0.25">
      <c r="A16973" s="23" t="s">
        <v>367</v>
      </c>
      <c r="B16973" s="30">
        <f t="shared" si="265"/>
        <v>40198</v>
      </c>
    </row>
    <row r="16974" spans="1:2" x14ac:dyDescent="0.25">
      <c r="A16974" s="23" t="s">
        <v>367</v>
      </c>
      <c r="B16974" s="30">
        <f t="shared" si="265"/>
        <v>40198</v>
      </c>
    </row>
    <row r="16975" spans="1:2" x14ac:dyDescent="0.25">
      <c r="A16975" s="23" t="s">
        <v>367</v>
      </c>
      <c r="B16975" s="30">
        <f t="shared" si="265"/>
        <v>40198</v>
      </c>
    </row>
    <row r="16976" spans="1:2" x14ac:dyDescent="0.25">
      <c r="A16976" s="23" t="s">
        <v>367</v>
      </c>
      <c r="B16976" s="30">
        <f t="shared" si="265"/>
        <v>40198</v>
      </c>
    </row>
    <row r="16977" spans="1:2" x14ac:dyDescent="0.25">
      <c r="A16977" s="23" t="s">
        <v>367</v>
      </c>
      <c r="B16977" s="30">
        <f t="shared" si="265"/>
        <v>40198</v>
      </c>
    </row>
    <row r="16978" spans="1:2" x14ac:dyDescent="0.25">
      <c r="A16978" s="23" t="s">
        <v>367</v>
      </c>
      <c r="B16978" s="30">
        <f t="shared" si="265"/>
        <v>40198</v>
      </c>
    </row>
    <row r="16979" spans="1:2" x14ac:dyDescent="0.25">
      <c r="A16979" s="23" t="s">
        <v>367</v>
      </c>
      <c r="B16979" s="30">
        <f t="shared" si="265"/>
        <v>40198</v>
      </c>
    </row>
    <row r="16980" spans="1:2" x14ac:dyDescent="0.25">
      <c r="A16980" s="23" t="s">
        <v>367</v>
      </c>
      <c r="B16980" s="30">
        <f t="shared" si="265"/>
        <v>40198</v>
      </c>
    </row>
    <row r="16981" spans="1:2" x14ac:dyDescent="0.25">
      <c r="A16981" s="23" t="s">
        <v>367</v>
      </c>
      <c r="B16981" s="30">
        <f t="shared" si="265"/>
        <v>40198</v>
      </c>
    </row>
    <row r="16982" spans="1:2" x14ac:dyDescent="0.25">
      <c r="A16982" s="23" t="s">
        <v>367</v>
      </c>
      <c r="B16982" s="30">
        <f t="shared" si="265"/>
        <v>40198</v>
      </c>
    </row>
    <row r="16983" spans="1:2" x14ac:dyDescent="0.25">
      <c r="A16983" s="23" t="s">
        <v>367</v>
      </c>
      <c r="B16983" s="30">
        <f t="shared" si="265"/>
        <v>40198</v>
      </c>
    </row>
    <row r="16984" spans="1:2" x14ac:dyDescent="0.25">
      <c r="A16984" s="23" t="s">
        <v>367</v>
      </c>
      <c r="B16984" s="30">
        <f t="shared" si="265"/>
        <v>40198</v>
      </c>
    </row>
    <row r="16985" spans="1:2" x14ac:dyDescent="0.25">
      <c r="A16985" s="23" t="s">
        <v>367</v>
      </c>
      <c r="B16985" s="30">
        <f t="shared" si="265"/>
        <v>40198</v>
      </c>
    </row>
    <row r="16986" spans="1:2" x14ac:dyDescent="0.25">
      <c r="A16986" s="23" t="s">
        <v>367</v>
      </c>
      <c r="B16986" s="30">
        <f t="shared" si="265"/>
        <v>40198</v>
      </c>
    </row>
    <row r="16987" spans="1:2" x14ac:dyDescent="0.25">
      <c r="A16987" s="23" t="s">
        <v>367</v>
      </c>
      <c r="B16987" s="30">
        <f t="shared" si="265"/>
        <v>40198</v>
      </c>
    </row>
    <row r="16988" spans="1:2" x14ac:dyDescent="0.25">
      <c r="A16988" s="23" t="s">
        <v>367</v>
      </c>
      <c r="B16988" s="30">
        <f t="shared" si="265"/>
        <v>40198</v>
      </c>
    </row>
    <row r="16989" spans="1:2" x14ac:dyDescent="0.25">
      <c r="A16989" s="23" t="s">
        <v>367</v>
      </c>
      <c r="B16989" s="30">
        <f t="shared" si="265"/>
        <v>40198</v>
      </c>
    </row>
    <row r="16990" spans="1:2" x14ac:dyDescent="0.25">
      <c r="A16990" s="23" t="s">
        <v>367</v>
      </c>
      <c r="B16990" s="30">
        <f t="shared" si="265"/>
        <v>40198</v>
      </c>
    </row>
    <row r="16991" spans="1:2" x14ac:dyDescent="0.25">
      <c r="A16991" s="23" t="s">
        <v>367</v>
      </c>
      <c r="B16991" s="30">
        <f t="shared" si="265"/>
        <v>40198</v>
      </c>
    </row>
    <row r="16992" spans="1:2" x14ac:dyDescent="0.25">
      <c r="A16992" s="23" t="s">
        <v>367</v>
      </c>
      <c r="B16992" s="30">
        <f t="shared" si="265"/>
        <v>40198</v>
      </c>
    </row>
    <row r="16993" spans="1:2" x14ac:dyDescent="0.25">
      <c r="A16993" s="23" t="s">
        <v>367</v>
      </c>
      <c r="B16993" s="30">
        <f t="shared" si="265"/>
        <v>40198</v>
      </c>
    </row>
    <row r="16994" spans="1:2" x14ac:dyDescent="0.25">
      <c r="A16994" s="23" t="s">
        <v>367</v>
      </c>
      <c r="B16994" s="30">
        <f t="shared" si="265"/>
        <v>40198</v>
      </c>
    </row>
    <row r="16995" spans="1:2" x14ac:dyDescent="0.25">
      <c r="A16995" s="23" t="s">
        <v>367</v>
      </c>
      <c r="B16995" s="30">
        <f t="shared" si="265"/>
        <v>40198</v>
      </c>
    </row>
    <row r="16996" spans="1:2" x14ac:dyDescent="0.25">
      <c r="A16996" s="23" t="s">
        <v>367</v>
      </c>
      <c r="B16996" s="30">
        <f t="shared" si="265"/>
        <v>40198</v>
      </c>
    </row>
    <row r="16997" spans="1:2" x14ac:dyDescent="0.25">
      <c r="A16997" s="23" t="s">
        <v>368</v>
      </c>
      <c r="B16997" s="30">
        <f t="shared" si="265"/>
        <v>40268</v>
      </c>
    </row>
    <row r="16998" spans="1:2" x14ac:dyDescent="0.25">
      <c r="A16998" s="23" t="s">
        <v>368</v>
      </c>
      <c r="B16998" s="30">
        <f t="shared" si="265"/>
        <v>40268</v>
      </c>
    </row>
    <row r="16999" spans="1:2" x14ac:dyDescent="0.25">
      <c r="A16999" s="23" t="s">
        <v>368</v>
      </c>
      <c r="B16999" s="30">
        <f t="shared" si="265"/>
        <v>40268</v>
      </c>
    </row>
    <row r="17000" spans="1:2" x14ac:dyDescent="0.25">
      <c r="A17000" s="23" t="s">
        <v>368</v>
      </c>
      <c r="B17000" s="30">
        <f t="shared" si="265"/>
        <v>40268</v>
      </c>
    </row>
    <row r="17001" spans="1:2" x14ac:dyDescent="0.25">
      <c r="A17001" s="23" t="s">
        <v>368</v>
      </c>
      <c r="B17001" s="30">
        <f t="shared" si="265"/>
        <v>40268</v>
      </c>
    </row>
    <row r="17002" spans="1:2" x14ac:dyDescent="0.25">
      <c r="A17002" s="23" t="s">
        <v>368</v>
      </c>
      <c r="B17002" s="30">
        <f t="shared" si="265"/>
        <v>40268</v>
      </c>
    </row>
    <row r="17003" spans="1:2" x14ac:dyDescent="0.25">
      <c r="A17003" s="23" t="s">
        <v>368</v>
      </c>
      <c r="B17003" s="30">
        <f t="shared" si="265"/>
        <v>40268</v>
      </c>
    </row>
    <row r="17004" spans="1:2" x14ac:dyDescent="0.25">
      <c r="A17004" s="23" t="s">
        <v>368</v>
      </c>
      <c r="B17004" s="30">
        <f t="shared" si="265"/>
        <v>40268</v>
      </c>
    </row>
    <row r="17005" spans="1:2" x14ac:dyDescent="0.25">
      <c r="A17005" s="23" t="s">
        <v>368</v>
      </c>
      <c r="B17005" s="30">
        <f t="shared" si="265"/>
        <v>40268</v>
      </c>
    </row>
    <row r="17006" spans="1:2" x14ac:dyDescent="0.25">
      <c r="A17006" s="23" t="s">
        <v>368</v>
      </c>
      <c r="B17006" s="30">
        <f t="shared" si="265"/>
        <v>40268</v>
      </c>
    </row>
    <row r="17007" spans="1:2" x14ac:dyDescent="0.25">
      <c r="A17007" s="23" t="s">
        <v>347</v>
      </c>
      <c r="B17007" s="30">
        <f t="shared" si="265"/>
        <v>40421</v>
      </c>
    </row>
    <row r="17008" spans="1:2" x14ac:dyDescent="0.25">
      <c r="A17008" s="23" t="s">
        <v>347</v>
      </c>
      <c r="B17008" s="30">
        <f t="shared" si="265"/>
        <v>40421</v>
      </c>
    </row>
    <row r="17009" spans="1:2" x14ac:dyDescent="0.25">
      <c r="A17009" s="23" t="s">
        <v>347</v>
      </c>
      <c r="B17009" s="30">
        <f t="shared" si="265"/>
        <v>40421</v>
      </c>
    </row>
    <row r="17010" spans="1:2" x14ac:dyDescent="0.25">
      <c r="A17010" s="23" t="s">
        <v>347</v>
      </c>
      <c r="B17010" s="30">
        <f t="shared" si="265"/>
        <v>40421</v>
      </c>
    </row>
    <row r="17011" spans="1:2" x14ac:dyDescent="0.25">
      <c r="A17011" s="23" t="s">
        <v>328</v>
      </c>
      <c r="B17011" s="30">
        <f t="shared" si="265"/>
        <v>40451</v>
      </c>
    </row>
    <row r="17012" spans="1:2" x14ac:dyDescent="0.25">
      <c r="A17012" s="23" t="s">
        <v>328</v>
      </c>
      <c r="B17012" s="30">
        <f t="shared" si="265"/>
        <v>40451</v>
      </c>
    </row>
    <row r="17013" spans="1:2" x14ac:dyDescent="0.25">
      <c r="A17013" s="23" t="s">
        <v>328</v>
      </c>
      <c r="B17013" s="30">
        <f t="shared" si="265"/>
        <v>40451</v>
      </c>
    </row>
    <row r="17014" spans="1:2" x14ac:dyDescent="0.25">
      <c r="A17014" s="23" t="s">
        <v>328</v>
      </c>
      <c r="B17014" s="30">
        <f t="shared" si="265"/>
        <v>40451</v>
      </c>
    </row>
    <row r="17015" spans="1:2" x14ac:dyDescent="0.25">
      <c r="A17015" s="23" t="s">
        <v>328</v>
      </c>
      <c r="B17015" s="30">
        <f t="shared" si="265"/>
        <v>40451</v>
      </c>
    </row>
    <row r="17016" spans="1:2" x14ac:dyDescent="0.25">
      <c r="A17016" s="23" t="s">
        <v>328</v>
      </c>
      <c r="B17016" s="30">
        <f t="shared" si="265"/>
        <v>40451</v>
      </c>
    </row>
    <row r="17017" spans="1:2" x14ac:dyDescent="0.25">
      <c r="A17017" s="23" t="s">
        <v>328</v>
      </c>
      <c r="B17017" s="30">
        <f t="shared" si="265"/>
        <v>40451</v>
      </c>
    </row>
    <row r="17018" spans="1:2" x14ac:dyDescent="0.25">
      <c r="A17018" s="23" t="s">
        <v>328</v>
      </c>
      <c r="B17018" s="30">
        <f t="shared" si="265"/>
        <v>40451</v>
      </c>
    </row>
    <row r="17019" spans="1:2" x14ac:dyDescent="0.25">
      <c r="A17019" s="23" t="s">
        <v>348</v>
      </c>
      <c r="B17019" s="30">
        <f t="shared" si="265"/>
        <v>40512</v>
      </c>
    </row>
    <row r="17020" spans="1:2" x14ac:dyDescent="0.25">
      <c r="A17020" s="23" t="s">
        <v>348</v>
      </c>
      <c r="B17020" s="30">
        <f t="shared" si="265"/>
        <v>40512</v>
      </c>
    </row>
    <row r="17021" spans="1:2" x14ac:dyDescent="0.25">
      <c r="A17021" s="23" t="s">
        <v>348</v>
      </c>
      <c r="B17021" s="30">
        <f t="shared" si="265"/>
        <v>40512</v>
      </c>
    </row>
    <row r="17022" spans="1:2" x14ac:dyDescent="0.25">
      <c r="A17022" s="23" t="s">
        <v>348</v>
      </c>
      <c r="B17022" s="30">
        <f t="shared" si="265"/>
        <v>40512</v>
      </c>
    </row>
    <row r="17023" spans="1:2" x14ac:dyDescent="0.25">
      <c r="A17023" s="23" t="s">
        <v>348</v>
      </c>
      <c r="B17023" s="30">
        <f t="shared" si="265"/>
        <v>40512</v>
      </c>
    </row>
    <row r="17024" spans="1:2" x14ac:dyDescent="0.25">
      <c r="A17024" s="23" t="s">
        <v>348</v>
      </c>
      <c r="B17024" s="30">
        <f t="shared" si="265"/>
        <v>40512</v>
      </c>
    </row>
    <row r="17025" spans="1:2" x14ac:dyDescent="0.25">
      <c r="A17025" s="23" t="s">
        <v>348</v>
      </c>
      <c r="B17025" s="30">
        <f t="shared" si="265"/>
        <v>40512</v>
      </c>
    </row>
    <row r="17026" spans="1:2" x14ac:dyDescent="0.25">
      <c r="A17026" s="23" t="s">
        <v>348</v>
      </c>
      <c r="B17026" s="30">
        <f t="shared" si="265"/>
        <v>40512</v>
      </c>
    </row>
    <row r="17027" spans="1:2" x14ac:dyDescent="0.25">
      <c r="A17027" s="23" t="s">
        <v>348</v>
      </c>
      <c r="B17027" s="30">
        <f t="shared" ref="B17027:B17090" si="266">DATEVALUE(SUBSTITUTE(A17027,".","-"))</f>
        <v>40512</v>
      </c>
    </row>
    <row r="17028" spans="1:2" x14ac:dyDescent="0.25">
      <c r="A17028" s="23" t="s">
        <v>348</v>
      </c>
      <c r="B17028" s="30">
        <f t="shared" si="266"/>
        <v>40512</v>
      </c>
    </row>
    <row r="17029" spans="1:2" x14ac:dyDescent="0.25">
      <c r="A17029" s="23" t="s">
        <v>348</v>
      </c>
      <c r="B17029" s="30">
        <f t="shared" si="266"/>
        <v>40512</v>
      </c>
    </row>
    <row r="17030" spans="1:2" x14ac:dyDescent="0.25">
      <c r="A17030" s="23" t="s">
        <v>348</v>
      </c>
      <c r="B17030" s="30">
        <f t="shared" si="266"/>
        <v>40512</v>
      </c>
    </row>
    <row r="17031" spans="1:2" x14ac:dyDescent="0.25">
      <c r="A17031" s="23" t="s">
        <v>348</v>
      </c>
      <c r="B17031" s="30">
        <f t="shared" si="266"/>
        <v>40512</v>
      </c>
    </row>
    <row r="17032" spans="1:2" x14ac:dyDescent="0.25">
      <c r="A17032" s="23" t="s">
        <v>348</v>
      </c>
      <c r="B17032" s="30">
        <f t="shared" si="266"/>
        <v>40512</v>
      </c>
    </row>
    <row r="17033" spans="1:2" x14ac:dyDescent="0.25">
      <c r="A17033" s="23" t="s">
        <v>348</v>
      </c>
      <c r="B17033" s="30">
        <f t="shared" si="266"/>
        <v>40512</v>
      </c>
    </row>
    <row r="17034" spans="1:2" x14ac:dyDescent="0.25">
      <c r="A17034" s="23" t="s">
        <v>348</v>
      </c>
      <c r="B17034" s="30">
        <f t="shared" si="266"/>
        <v>40512</v>
      </c>
    </row>
    <row r="17035" spans="1:2" x14ac:dyDescent="0.25">
      <c r="A17035" s="23" t="s">
        <v>348</v>
      </c>
      <c r="B17035" s="30">
        <f t="shared" si="266"/>
        <v>40512</v>
      </c>
    </row>
    <row r="17036" spans="1:2" x14ac:dyDescent="0.25">
      <c r="A17036" s="23" t="s">
        <v>348</v>
      </c>
      <c r="B17036" s="30">
        <f t="shared" si="266"/>
        <v>40512</v>
      </c>
    </row>
    <row r="17037" spans="1:2" x14ac:dyDescent="0.25">
      <c r="A17037" s="23" t="s">
        <v>348</v>
      </c>
      <c r="B17037" s="30">
        <f t="shared" si="266"/>
        <v>40512</v>
      </c>
    </row>
    <row r="17038" spans="1:2" x14ac:dyDescent="0.25">
      <c r="A17038" s="23" t="s">
        <v>348</v>
      </c>
      <c r="B17038" s="30">
        <f t="shared" si="266"/>
        <v>40512</v>
      </c>
    </row>
    <row r="17039" spans="1:2" x14ac:dyDescent="0.25">
      <c r="A17039" s="23" t="s">
        <v>348</v>
      </c>
      <c r="B17039" s="30">
        <f t="shared" si="266"/>
        <v>40512</v>
      </c>
    </row>
    <row r="17040" spans="1:2" x14ac:dyDescent="0.25">
      <c r="A17040" s="23" t="s">
        <v>348</v>
      </c>
      <c r="B17040" s="30">
        <f t="shared" si="266"/>
        <v>40512</v>
      </c>
    </row>
    <row r="17041" spans="1:2" x14ac:dyDescent="0.25">
      <c r="A17041" s="23" t="s">
        <v>348</v>
      </c>
      <c r="B17041" s="30">
        <f t="shared" si="266"/>
        <v>40512</v>
      </c>
    </row>
    <row r="17042" spans="1:2" x14ac:dyDescent="0.25">
      <c r="A17042" s="23" t="s">
        <v>348</v>
      </c>
      <c r="B17042" s="30">
        <f t="shared" si="266"/>
        <v>40512</v>
      </c>
    </row>
    <row r="17043" spans="1:2" x14ac:dyDescent="0.25">
      <c r="A17043" s="23" t="s">
        <v>348</v>
      </c>
      <c r="B17043" s="30">
        <f t="shared" si="266"/>
        <v>40512</v>
      </c>
    </row>
    <row r="17044" spans="1:2" x14ac:dyDescent="0.25">
      <c r="A17044" s="23" t="s">
        <v>348</v>
      </c>
      <c r="B17044" s="30">
        <f t="shared" si="266"/>
        <v>40512</v>
      </c>
    </row>
    <row r="17045" spans="1:2" x14ac:dyDescent="0.25">
      <c r="A17045" s="23" t="s">
        <v>348</v>
      </c>
      <c r="B17045" s="30">
        <f t="shared" si="266"/>
        <v>40512</v>
      </c>
    </row>
    <row r="17046" spans="1:2" x14ac:dyDescent="0.25">
      <c r="A17046" s="23" t="s">
        <v>348</v>
      </c>
      <c r="B17046" s="30">
        <f t="shared" si="266"/>
        <v>40512</v>
      </c>
    </row>
    <row r="17047" spans="1:2" x14ac:dyDescent="0.25">
      <c r="A17047" s="23" t="s">
        <v>348</v>
      </c>
      <c r="B17047" s="30">
        <f t="shared" si="266"/>
        <v>40512</v>
      </c>
    </row>
    <row r="17048" spans="1:2" x14ac:dyDescent="0.25">
      <c r="A17048" s="23" t="s">
        <v>348</v>
      </c>
      <c r="B17048" s="30">
        <f t="shared" si="266"/>
        <v>40512</v>
      </c>
    </row>
    <row r="17049" spans="1:2" x14ac:dyDescent="0.25">
      <c r="A17049" s="23" t="s">
        <v>333</v>
      </c>
      <c r="B17049" s="30">
        <f t="shared" si="266"/>
        <v>40574</v>
      </c>
    </row>
    <row r="17050" spans="1:2" x14ac:dyDescent="0.25">
      <c r="A17050" s="23" t="s">
        <v>333</v>
      </c>
      <c r="B17050" s="30">
        <f t="shared" si="266"/>
        <v>40574</v>
      </c>
    </row>
    <row r="17051" spans="1:2" x14ac:dyDescent="0.25">
      <c r="A17051" s="23" t="s">
        <v>333</v>
      </c>
      <c r="B17051" s="30">
        <f t="shared" si="266"/>
        <v>40574</v>
      </c>
    </row>
    <row r="17052" spans="1:2" x14ac:dyDescent="0.25">
      <c r="A17052" s="23" t="s">
        <v>333</v>
      </c>
      <c r="B17052" s="30">
        <f t="shared" si="266"/>
        <v>40574</v>
      </c>
    </row>
    <row r="17053" spans="1:2" x14ac:dyDescent="0.25">
      <c r="A17053" s="23" t="s">
        <v>333</v>
      </c>
      <c r="B17053" s="30">
        <f t="shared" si="266"/>
        <v>40574</v>
      </c>
    </row>
    <row r="17054" spans="1:2" x14ac:dyDescent="0.25">
      <c r="A17054" s="23" t="s">
        <v>333</v>
      </c>
      <c r="B17054" s="30">
        <f t="shared" si="266"/>
        <v>40574</v>
      </c>
    </row>
    <row r="17055" spans="1:2" x14ac:dyDescent="0.25">
      <c r="A17055" s="23" t="s">
        <v>333</v>
      </c>
      <c r="B17055" s="30">
        <f t="shared" si="266"/>
        <v>40574</v>
      </c>
    </row>
    <row r="17056" spans="1:2" x14ac:dyDescent="0.25">
      <c r="A17056" s="23" t="s">
        <v>333</v>
      </c>
      <c r="B17056" s="30">
        <f t="shared" si="266"/>
        <v>40574</v>
      </c>
    </row>
    <row r="17057" spans="1:2" x14ac:dyDescent="0.25">
      <c r="A17057" s="23" t="s">
        <v>333</v>
      </c>
      <c r="B17057" s="30">
        <f t="shared" si="266"/>
        <v>40574</v>
      </c>
    </row>
    <row r="17058" spans="1:2" x14ac:dyDescent="0.25">
      <c r="A17058" s="23" t="s">
        <v>333</v>
      </c>
      <c r="B17058" s="30">
        <f t="shared" si="266"/>
        <v>40574</v>
      </c>
    </row>
    <row r="17059" spans="1:2" x14ac:dyDescent="0.25">
      <c r="A17059" s="23" t="s">
        <v>333</v>
      </c>
      <c r="B17059" s="30">
        <f t="shared" si="266"/>
        <v>40574</v>
      </c>
    </row>
    <row r="17060" spans="1:2" x14ac:dyDescent="0.25">
      <c r="A17060" s="23" t="s">
        <v>333</v>
      </c>
      <c r="B17060" s="30">
        <f t="shared" si="266"/>
        <v>40574</v>
      </c>
    </row>
    <row r="17061" spans="1:2" x14ac:dyDescent="0.25">
      <c r="A17061" s="23" t="s">
        <v>333</v>
      </c>
      <c r="B17061" s="30">
        <f t="shared" si="266"/>
        <v>40574</v>
      </c>
    </row>
    <row r="17062" spans="1:2" x14ac:dyDescent="0.25">
      <c r="A17062" s="23" t="s">
        <v>333</v>
      </c>
      <c r="B17062" s="30">
        <f t="shared" si="266"/>
        <v>40574</v>
      </c>
    </row>
    <row r="17063" spans="1:2" x14ac:dyDescent="0.25">
      <c r="A17063" s="23" t="s">
        <v>333</v>
      </c>
      <c r="B17063" s="30">
        <f t="shared" si="266"/>
        <v>40574</v>
      </c>
    </row>
    <row r="17064" spans="1:2" x14ac:dyDescent="0.25">
      <c r="A17064" s="23" t="s">
        <v>333</v>
      </c>
      <c r="B17064" s="30">
        <f t="shared" si="266"/>
        <v>40574</v>
      </c>
    </row>
    <row r="17065" spans="1:2" x14ac:dyDescent="0.25">
      <c r="A17065" s="23" t="s">
        <v>333</v>
      </c>
      <c r="B17065" s="30">
        <f t="shared" si="266"/>
        <v>40574</v>
      </c>
    </row>
    <row r="17066" spans="1:2" x14ac:dyDescent="0.25">
      <c r="A17066" s="23" t="s">
        <v>333</v>
      </c>
      <c r="B17066" s="30">
        <f t="shared" si="266"/>
        <v>40574</v>
      </c>
    </row>
    <row r="17067" spans="1:2" x14ac:dyDescent="0.25">
      <c r="A17067" s="23" t="s">
        <v>333</v>
      </c>
      <c r="B17067" s="30">
        <f t="shared" si="266"/>
        <v>40574</v>
      </c>
    </row>
    <row r="17068" spans="1:2" x14ac:dyDescent="0.25">
      <c r="A17068" s="23" t="s">
        <v>333</v>
      </c>
      <c r="B17068" s="30">
        <f t="shared" si="266"/>
        <v>40574</v>
      </c>
    </row>
    <row r="17069" spans="1:2" x14ac:dyDescent="0.25">
      <c r="A17069" s="23" t="s">
        <v>333</v>
      </c>
      <c r="B17069" s="30">
        <f t="shared" si="266"/>
        <v>40574</v>
      </c>
    </row>
    <row r="17070" spans="1:2" x14ac:dyDescent="0.25">
      <c r="A17070" s="23" t="s">
        <v>333</v>
      </c>
      <c r="B17070" s="30">
        <f t="shared" si="266"/>
        <v>40574</v>
      </c>
    </row>
    <row r="17071" spans="1:2" x14ac:dyDescent="0.25">
      <c r="A17071" s="23" t="s">
        <v>369</v>
      </c>
      <c r="B17071" s="30">
        <f t="shared" si="266"/>
        <v>40602</v>
      </c>
    </row>
    <row r="17072" spans="1:2" x14ac:dyDescent="0.25">
      <c r="A17072" s="23" t="s">
        <v>369</v>
      </c>
      <c r="B17072" s="30">
        <f t="shared" si="266"/>
        <v>40602</v>
      </c>
    </row>
    <row r="17073" spans="1:2" x14ac:dyDescent="0.25">
      <c r="A17073" s="23" t="s">
        <v>369</v>
      </c>
      <c r="B17073" s="30">
        <f t="shared" si="266"/>
        <v>40602</v>
      </c>
    </row>
    <row r="17074" spans="1:2" x14ac:dyDescent="0.25">
      <c r="A17074" s="23" t="s">
        <v>369</v>
      </c>
      <c r="B17074" s="30">
        <f t="shared" si="266"/>
        <v>40602</v>
      </c>
    </row>
    <row r="17075" spans="1:2" x14ac:dyDescent="0.25">
      <c r="A17075" s="23" t="s">
        <v>369</v>
      </c>
      <c r="B17075" s="30">
        <f t="shared" si="266"/>
        <v>40602</v>
      </c>
    </row>
    <row r="17076" spans="1:2" x14ac:dyDescent="0.25">
      <c r="A17076" s="23" t="s">
        <v>369</v>
      </c>
      <c r="B17076" s="30">
        <f t="shared" si="266"/>
        <v>40602</v>
      </c>
    </row>
    <row r="17077" spans="1:2" x14ac:dyDescent="0.25">
      <c r="A17077" s="23" t="s">
        <v>369</v>
      </c>
      <c r="B17077" s="30">
        <f t="shared" si="266"/>
        <v>40602</v>
      </c>
    </row>
    <row r="17078" spans="1:2" x14ac:dyDescent="0.25">
      <c r="A17078" s="23" t="s">
        <v>369</v>
      </c>
      <c r="B17078" s="30">
        <f t="shared" si="266"/>
        <v>40602</v>
      </c>
    </row>
    <row r="17079" spans="1:2" x14ac:dyDescent="0.25">
      <c r="A17079" s="23" t="s">
        <v>369</v>
      </c>
      <c r="B17079" s="30">
        <f t="shared" si="266"/>
        <v>40602</v>
      </c>
    </row>
    <row r="17080" spans="1:2" x14ac:dyDescent="0.25">
      <c r="A17080" s="23" t="s">
        <v>369</v>
      </c>
      <c r="B17080" s="30">
        <f t="shared" si="266"/>
        <v>40602</v>
      </c>
    </row>
    <row r="17081" spans="1:2" x14ac:dyDescent="0.25">
      <c r="A17081" s="23" t="s">
        <v>369</v>
      </c>
      <c r="B17081" s="30">
        <f t="shared" si="266"/>
        <v>40602</v>
      </c>
    </row>
    <row r="17082" spans="1:2" x14ac:dyDescent="0.25">
      <c r="A17082" s="23" t="s">
        <v>369</v>
      </c>
      <c r="B17082" s="30">
        <f t="shared" si="266"/>
        <v>40602</v>
      </c>
    </row>
    <row r="17083" spans="1:2" x14ac:dyDescent="0.25">
      <c r="A17083" s="23" t="s">
        <v>369</v>
      </c>
      <c r="B17083" s="30">
        <f t="shared" si="266"/>
        <v>40602</v>
      </c>
    </row>
    <row r="17084" spans="1:2" x14ac:dyDescent="0.25">
      <c r="A17084" s="23" t="s">
        <v>369</v>
      </c>
      <c r="B17084" s="30">
        <f t="shared" si="266"/>
        <v>40602</v>
      </c>
    </row>
    <row r="17085" spans="1:2" x14ac:dyDescent="0.25">
      <c r="A17085" s="23" t="s">
        <v>369</v>
      </c>
      <c r="B17085" s="30">
        <f t="shared" si="266"/>
        <v>40602</v>
      </c>
    </row>
    <row r="17086" spans="1:2" x14ac:dyDescent="0.25">
      <c r="A17086" s="23" t="s">
        <v>369</v>
      </c>
      <c r="B17086" s="30">
        <f t="shared" si="266"/>
        <v>40602</v>
      </c>
    </row>
    <row r="17087" spans="1:2" x14ac:dyDescent="0.25">
      <c r="A17087" s="23" t="s">
        <v>370</v>
      </c>
      <c r="B17087" s="30">
        <f t="shared" si="266"/>
        <v>40663</v>
      </c>
    </row>
    <row r="17088" spans="1:2" x14ac:dyDescent="0.25">
      <c r="A17088" s="23" t="s">
        <v>370</v>
      </c>
      <c r="B17088" s="30">
        <f t="shared" si="266"/>
        <v>40663</v>
      </c>
    </row>
    <row r="17089" spans="1:2" x14ac:dyDescent="0.25">
      <c r="A17089" s="23" t="s">
        <v>370</v>
      </c>
      <c r="B17089" s="30">
        <f t="shared" si="266"/>
        <v>40663</v>
      </c>
    </row>
    <row r="17090" spans="1:2" x14ac:dyDescent="0.25">
      <c r="A17090" s="23" t="s">
        <v>370</v>
      </c>
      <c r="B17090" s="30">
        <f t="shared" si="266"/>
        <v>40663</v>
      </c>
    </row>
    <row r="17091" spans="1:2" x14ac:dyDescent="0.25">
      <c r="A17091" s="23" t="s">
        <v>370</v>
      </c>
      <c r="B17091" s="30">
        <f t="shared" ref="B17091:B17154" si="267">DATEVALUE(SUBSTITUTE(A17091,".","-"))</f>
        <v>40663</v>
      </c>
    </row>
    <row r="17092" spans="1:2" x14ac:dyDescent="0.25">
      <c r="A17092" s="23" t="s">
        <v>370</v>
      </c>
      <c r="B17092" s="30">
        <f t="shared" si="267"/>
        <v>40663</v>
      </c>
    </row>
    <row r="17093" spans="1:2" x14ac:dyDescent="0.25">
      <c r="A17093" s="23" t="s">
        <v>370</v>
      </c>
      <c r="B17093" s="30">
        <f t="shared" si="267"/>
        <v>40663</v>
      </c>
    </row>
    <row r="17094" spans="1:2" x14ac:dyDescent="0.25">
      <c r="A17094" s="23" t="s">
        <v>370</v>
      </c>
      <c r="B17094" s="30">
        <f t="shared" si="267"/>
        <v>40663</v>
      </c>
    </row>
    <row r="17095" spans="1:2" x14ac:dyDescent="0.25">
      <c r="A17095" s="23" t="s">
        <v>370</v>
      </c>
      <c r="B17095" s="30">
        <f t="shared" si="267"/>
        <v>40663</v>
      </c>
    </row>
    <row r="17096" spans="1:2" x14ac:dyDescent="0.25">
      <c r="A17096" s="23" t="s">
        <v>370</v>
      </c>
      <c r="B17096" s="30">
        <f t="shared" si="267"/>
        <v>40663</v>
      </c>
    </row>
    <row r="17097" spans="1:2" x14ac:dyDescent="0.25">
      <c r="A17097" s="23" t="s">
        <v>370</v>
      </c>
      <c r="B17097" s="30">
        <f t="shared" si="267"/>
        <v>40663</v>
      </c>
    </row>
    <row r="17098" spans="1:2" x14ac:dyDescent="0.25">
      <c r="A17098" s="23" t="s">
        <v>370</v>
      </c>
      <c r="B17098" s="30">
        <f t="shared" si="267"/>
        <v>40663</v>
      </c>
    </row>
    <row r="17099" spans="1:2" x14ac:dyDescent="0.25">
      <c r="A17099" s="23" t="s">
        <v>370</v>
      </c>
      <c r="B17099" s="30">
        <f t="shared" si="267"/>
        <v>40663</v>
      </c>
    </row>
    <row r="17100" spans="1:2" x14ac:dyDescent="0.25">
      <c r="A17100" s="23" t="s">
        <v>370</v>
      </c>
      <c r="B17100" s="30">
        <f t="shared" si="267"/>
        <v>40663</v>
      </c>
    </row>
    <row r="17101" spans="1:2" x14ac:dyDescent="0.25">
      <c r="A17101" s="23" t="s">
        <v>370</v>
      </c>
      <c r="B17101" s="30">
        <f t="shared" si="267"/>
        <v>40663</v>
      </c>
    </row>
    <row r="17102" spans="1:2" x14ac:dyDescent="0.25">
      <c r="A17102" s="23" t="s">
        <v>370</v>
      </c>
      <c r="B17102" s="30">
        <f t="shared" si="267"/>
        <v>40663</v>
      </c>
    </row>
    <row r="17103" spans="1:2" x14ac:dyDescent="0.25">
      <c r="A17103" s="23" t="s">
        <v>326</v>
      </c>
      <c r="B17103" s="30">
        <f t="shared" si="267"/>
        <v>40694</v>
      </c>
    </row>
    <row r="17104" spans="1:2" x14ac:dyDescent="0.25">
      <c r="A17104" s="23" t="s">
        <v>326</v>
      </c>
      <c r="B17104" s="30">
        <f t="shared" si="267"/>
        <v>40694</v>
      </c>
    </row>
    <row r="17105" spans="1:2" x14ac:dyDescent="0.25">
      <c r="A17105" s="23" t="s">
        <v>326</v>
      </c>
      <c r="B17105" s="30">
        <f t="shared" si="267"/>
        <v>40694</v>
      </c>
    </row>
    <row r="17106" spans="1:2" x14ac:dyDescent="0.25">
      <c r="A17106" s="23" t="s">
        <v>326</v>
      </c>
      <c r="B17106" s="30">
        <f t="shared" si="267"/>
        <v>40694</v>
      </c>
    </row>
    <row r="17107" spans="1:2" x14ac:dyDescent="0.25">
      <c r="A17107" s="23" t="s">
        <v>326</v>
      </c>
      <c r="B17107" s="30">
        <f t="shared" si="267"/>
        <v>40694</v>
      </c>
    </row>
    <row r="17108" spans="1:2" x14ac:dyDescent="0.25">
      <c r="A17108" s="23" t="s">
        <v>326</v>
      </c>
      <c r="B17108" s="30">
        <f t="shared" si="267"/>
        <v>40694</v>
      </c>
    </row>
    <row r="17109" spans="1:2" x14ac:dyDescent="0.25">
      <c r="A17109" s="23" t="s">
        <v>326</v>
      </c>
      <c r="B17109" s="30">
        <f t="shared" si="267"/>
        <v>40694</v>
      </c>
    </row>
    <row r="17110" spans="1:2" x14ac:dyDescent="0.25">
      <c r="A17110" s="23" t="s">
        <v>326</v>
      </c>
      <c r="B17110" s="30">
        <f t="shared" si="267"/>
        <v>40694</v>
      </c>
    </row>
    <row r="17111" spans="1:2" x14ac:dyDescent="0.25">
      <c r="A17111" s="23" t="s">
        <v>326</v>
      </c>
      <c r="B17111" s="30">
        <f t="shared" si="267"/>
        <v>40694</v>
      </c>
    </row>
    <row r="17112" spans="1:2" x14ac:dyDescent="0.25">
      <c r="A17112" s="23" t="s">
        <v>326</v>
      </c>
      <c r="B17112" s="30">
        <f t="shared" si="267"/>
        <v>40694</v>
      </c>
    </row>
    <row r="17113" spans="1:2" x14ac:dyDescent="0.25">
      <c r="A17113" s="23" t="s">
        <v>238</v>
      </c>
      <c r="B17113" s="30">
        <f t="shared" si="267"/>
        <v>40724</v>
      </c>
    </row>
    <row r="17114" spans="1:2" x14ac:dyDescent="0.25">
      <c r="A17114" s="23" t="s">
        <v>238</v>
      </c>
      <c r="B17114" s="30">
        <f t="shared" si="267"/>
        <v>40724</v>
      </c>
    </row>
    <row r="17115" spans="1:2" x14ac:dyDescent="0.25">
      <c r="A17115" s="23" t="s">
        <v>238</v>
      </c>
      <c r="B17115" s="30">
        <f t="shared" si="267"/>
        <v>40724</v>
      </c>
    </row>
    <row r="17116" spans="1:2" x14ac:dyDescent="0.25">
      <c r="A17116" s="23" t="s">
        <v>238</v>
      </c>
      <c r="B17116" s="30">
        <f t="shared" si="267"/>
        <v>40724</v>
      </c>
    </row>
    <row r="17117" spans="1:2" x14ac:dyDescent="0.25">
      <c r="A17117" s="23" t="s">
        <v>238</v>
      </c>
      <c r="B17117" s="30">
        <f t="shared" si="267"/>
        <v>40724</v>
      </c>
    </row>
    <row r="17118" spans="1:2" x14ac:dyDescent="0.25">
      <c r="A17118" s="23" t="s">
        <v>238</v>
      </c>
      <c r="B17118" s="30">
        <f t="shared" si="267"/>
        <v>40724</v>
      </c>
    </row>
    <row r="17119" spans="1:2" x14ac:dyDescent="0.25">
      <c r="A17119" s="23" t="s">
        <v>238</v>
      </c>
      <c r="B17119" s="30">
        <f t="shared" si="267"/>
        <v>40724</v>
      </c>
    </row>
    <row r="17120" spans="1:2" x14ac:dyDescent="0.25">
      <c r="A17120" s="23" t="s">
        <v>238</v>
      </c>
      <c r="B17120" s="30">
        <f t="shared" si="267"/>
        <v>40724</v>
      </c>
    </row>
    <row r="17121" spans="1:2" x14ac:dyDescent="0.25">
      <c r="A17121" s="23" t="s">
        <v>238</v>
      </c>
      <c r="B17121" s="30">
        <f t="shared" si="267"/>
        <v>40724</v>
      </c>
    </row>
    <row r="17122" spans="1:2" x14ac:dyDescent="0.25">
      <c r="A17122" s="23" t="s">
        <v>238</v>
      </c>
      <c r="B17122" s="30">
        <f t="shared" si="267"/>
        <v>40724</v>
      </c>
    </row>
    <row r="17123" spans="1:2" x14ac:dyDescent="0.25">
      <c r="A17123" s="23" t="s">
        <v>238</v>
      </c>
      <c r="B17123" s="30">
        <f t="shared" si="267"/>
        <v>40724</v>
      </c>
    </row>
    <row r="17124" spans="1:2" x14ac:dyDescent="0.25">
      <c r="A17124" s="23" t="s">
        <v>238</v>
      </c>
      <c r="B17124" s="30">
        <f t="shared" si="267"/>
        <v>40724</v>
      </c>
    </row>
    <row r="17125" spans="1:2" x14ac:dyDescent="0.25">
      <c r="A17125" s="23" t="s">
        <v>327</v>
      </c>
      <c r="B17125" s="30">
        <f t="shared" si="267"/>
        <v>40786</v>
      </c>
    </row>
    <row r="17126" spans="1:2" x14ac:dyDescent="0.25">
      <c r="A17126" s="23" t="s">
        <v>327</v>
      </c>
      <c r="B17126" s="30">
        <f t="shared" si="267"/>
        <v>40786</v>
      </c>
    </row>
    <row r="17127" spans="1:2" x14ac:dyDescent="0.25">
      <c r="A17127" s="23" t="s">
        <v>327</v>
      </c>
      <c r="B17127" s="30">
        <f t="shared" si="267"/>
        <v>40786</v>
      </c>
    </row>
    <row r="17128" spans="1:2" x14ac:dyDescent="0.25">
      <c r="A17128" s="23" t="s">
        <v>327</v>
      </c>
      <c r="B17128" s="30">
        <f t="shared" si="267"/>
        <v>40786</v>
      </c>
    </row>
    <row r="17129" spans="1:2" x14ac:dyDescent="0.25">
      <c r="A17129" s="23" t="s">
        <v>327</v>
      </c>
      <c r="B17129" s="30">
        <f t="shared" si="267"/>
        <v>40786</v>
      </c>
    </row>
    <row r="17130" spans="1:2" x14ac:dyDescent="0.25">
      <c r="A17130" s="23" t="s">
        <v>327</v>
      </c>
      <c r="B17130" s="30">
        <f t="shared" si="267"/>
        <v>40786</v>
      </c>
    </row>
    <row r="17131" spans="1:2" x14ac:dyDescent="0.25">
      <c r="A17131" s="23" t="s">
        <v>327</v>
      </c>
      <c r="B17131" s="30">
        <f t="shared" si="267"/>
        <v>40786</v>
      </c>
    </row>
    <row r="17132" spans="1:2" x14ac:dyDescent="0.25">
      <c r="A17132" s="23" t="s">
        <v>327</v>
      </c>
      <c r="B17132" s="30">
        <f t="shared" si="267"/>
        <v>40786</v>
      </c>
    </row>
    <row r="17133" spans="1:2" x14ac:dyDescent="0.25">
      <c r="A17133" s="23" t="s">
        <v>327</v>
      </c>
      <c r="B17133" s="30">
        <f t="shared" si="267"/>
        <v>40786</v>
      </c>
    </row>
    <row r="17134" spans="1:2" x14ac:dyDescent="0.25">
      <c r="A17134" s="23" t="s">
        <v>327</v>
      </c>
      <c r="B17134" s="30">
        <f t="shared" si="267"/>
        <v>40786</v>
      </c>
    </row>
    <row r="17135" spans="1:2" x14ac:dyDescent="0.25">
      <c r="A17135" s="23" t="s">
        <v>327</v>
      </c>
      <c r="B17135" s="30">
        <f t="shared" si="267"/>
        <v>40786</v>
      </c>
    </row>
    <row r="17136" spans="1:2" x14ac:dyDescent="0.25">
      <c r="A17136" s="23" t="s">
        <v>327</v>
      </c>
      <c r="B17136" s="30">
        <f t="shared" si="267"/>
        <v>40786</v>
      </c>
    </row>
    <row r="17137" spans="1:2" x14ac:dyDescent="0.25">
      <c r="A17137" s="23" t="s">
        <v>327</v>
      </c>
      <c r="B17137" s="30">
        <f t="shared" si="267"/>
        <v>40786</v>
      </c>
    </row>
    <row r="17138" spans="1:2" x14ac:dyDescent="0.25">
      <c r="A17138" s="23" t="s">
        <v>327</v>
      </c>
      <c r="B17138" s="30">
        <f t="shared" si="267"/>
        <v>40786</v>
      </c>
    </row>
    <row r="17139" spans="1:2" x14ac:dyDescent="0.25">
      <c r="A17139" s="23" t="s">
        <v>327</v>
      </c>
      <c r="B17139" s="30">
        <f t="shared" si="267"/>
        <v>40786</v>
      </c>
    </row>
    <row r="17140" spans="1:2" x14ac:dyDescent="0.25">
      <c r="A17140" s="23" t="s">
        <v>327</v>
      </c>
      <c r="B17140" s="30">
        <f t="shared" si="267"/>
        <v>40786</v>
      </c>
    </row>
    <row r="17141" spans="1:2" x14ac:dyDescent="0.25">
      <c r="A17141" s="23" t="s">
        <v>327</v>
      </c>
      <c r="B17141" s="30">
        <f t="shared" si="267"/>
        <v>40786</v>
      </c>
    </row>
    <row r="17142" spans="1:2" x14ac:dyDescent="0.25">
      <c r="A17142" s="23" t="s">
        <v>327</v>
      </c>
      <c r="B17142" s="30">
        <f t="shared" si="267"/>
        <v>40786</v>
      </c>
    </row>
    <row r="17143" spans="1:2" x14ac:dyDescent="0.25">
      <c r="A17143" s="23" t="s">
        <v>327</v>
      </c>
      <c r="B17143" s="30">
        <f t="shared" si="267"/>
        <v>40786</v>
      </c>
    </row>
    <row r="17144" spans="1:2" x14ac:dyDescent="0.25">
      <c r="A17144" s="23" t="s">
        <v>327</v>
      </c>
      <c r="B17144" s="30">
        <f t="shared" si="267"/>
        <v>40786</v>
      </c>
    </row>
    <row r="17145" spans="1:2" x14ac:dyDescent="0.25">
      <c r="A17145" s="23" t="s">
        <v>327</v>
      </c>
      <c r="B17145" s="30">
        <f t="shared" si="267"/>
        <v>40786</v>
      </c>
    </row>
    <row r="17146" spans="1:2" x14ac:dyDescent="0.25">
      <c r="A17146" s="23" t="s">
        <v>327</v>
      </c>
      <c r="B17146" s="30">
        <f t="shared" si="267"/>
        <v>40786</v>
      </c>
    </row>
    <row r="17147" spans="1:2" x14ac:dyDescent="0.25">
      <c r="A17147" s="23" t="s">
        <v>327</v>
      </c>
      <c r="B17147" s="30">
        <f t="shared" si="267"/>
        <v>40786</v>
      </c>
    </row>
    <row r="17148" spans="1:2" x14ac:dyDescent="0.25">
      <c r="A17148" s="23" t="s">
        <v>327</v>
      </c>
      <c r="B17148" s="30">
        <f t="shared" si="267"/>
        <v>40786</v>
      </c>
    </row>
    <row r="17149" spans="1:2" x14ac:dyDescent="0.25">
      <c r="A17149" s="23" t="s">
        <v>327</v>
      </c>
      <c r="B17149" s="30">
        <f t="shared" si="267"/>
        <v>40786</v>
      </c>
    </row>
    <row r="17150" spans="1:2" x14ac:dyDescent="0.25">
      <c r="A17150" s="23" t="s">
        <v>327</v>
      </c>
      <c r="B17150" s="30">
        <f t="shared" si="267"/>
        <v>40786</v>
      </c>
    </row>
    <row r="17151" spans="1:2" x14ac:dyDescent="0.25">
      <c r="A17151" s="23" t="s">
        <v>327</v>
      </c>
      <c r="B17151" s="30">
        <f t="shared" si="267"/>
        <v>40786</v>
      </c>
    </row>
    <row r="17152" spans="1:2" x14ac:dyDescent="0.25">
      <c r="A17152" s="23" t="s">
        <v>327</v>
      </c>
      <c r="B17152" s="30">
        <f t="shared" si="267"/>
        <v>40786</v>
      </c>
    </row>
    <row r="17153" spans="1:2" x14ac:dyDescent="0.25">
      <c r="A17153" s="23" t="s">
        <v>327</v>
      </c>
      <c r="B17153" s="30">
        <f t="shared" si="267"/>
        <v>40786</v>
      </c>
    </row>
    <row r="17154" spans="1:2" x14ac:dyDescent="0.25">
      <c r="A17154" s="23" t="s">
        <v>327</v>
      </c>
      <c r="B17154" s="30">
        <f t="shared" si="267"/>
        <v>40786</v>
      </c>
    </row>
    <row r="17155" spans="1:2" x14ac:dyDescent="0.25">
      <c r="A17155" s="23" t="s">
        <v>327</v>
      </c>
      <c r="B17155" s="30">
        <f t="shared" ref="B17155:B17218" si="268">DATEVALUE(SUBSTITUTE(A17155,".","-"))</f>
        <v>40786</v>
      </c>
    </row>
    <row r="17156" spans="1:2" x14ac:dyDescent="0.25">
      <c r="A17156" s="23" t="s">
        <v>327</v>
      </c>
      <c r="B17156" s="30">
        <f t="shared" si="268"/>
        <v>40786</v>
      </c>
    </row>
    <row r="17157" spans="1:2" x14ac:dyDescent="0.25">
      <c r="A17157" s="23" t="s">
        <v>327</v>
      </c>
      <c r="B17157" s="30">
        <f t="shared" si="268"/>
        <v>40786</v>
      </c>
    </row>
    <row r="17158" spans="1:2" x14ac:dyDescent="0.25">
      <c r="A17158" s="23" t="s">
        <v>327</v>
      </c>
      <c r="B17158" s="30">
        <f t="shared" si="268"/>
        <v>40786</v>
      </c>
    </row>
    <row r="17159" spans="1:2" x14ac:dyDescent="0.25">
      <c r="A17159" s="23" t="s">
        <v>342</v>
      </c>
      <c r="B17159" s="30">
        <f t="shared" si="268"/>
        <v>40817</v>
      </c>
    </row>
    <row r="17160" spans="1:2" x14ac:dyDescent="0.25">
      <c r="A17160" s="23" t="s">
        <v>342</v>
      </c>
      <c r="B17160" s="30">
        <f t="shared" si="268"/>
        <v>40817</v>
      </c>
    </row>
    <row r="17161" spans="1:2" x14ac:dyDescent="0.25">
      <c r="A17161" s="23" t="s">
        <v>342</v>
      </c>
      <c r="B17161" s="30">
        <f t="shared" si="268"/>
        <v>40817</v>
      </c>
    </row>
    <row r="17162" spans="1:2" x14ac:dyDescent="0.25">
      <c r="A17162" s="23" t="s">
        <v>342</v>
      </c>
      <c r="B17162" s="30">
        <f t="shared" si="268"/>
        <v>40817</v>
      </c>
    </row>
    <row r="17163" spans="1:2" x14ac:dyDescent="0.25">
      <c r="A17163" s="23" t="s">
        <v>342</v>
      </c>
      <c r="B17163" s="30">
        <f t="shared" si="268"/>
        <v>40817</v>
      </c>
    </row>
    <row r="17164" spans="1:2" x14ac:dyDescent="0.25">
      <c r="A17164" s="23" t="s">
        <v>342</v>
      </c>
      <c r="B17164" s="30">
        <f t="shared" si="268"/>
        <v>40817</v>
      </c>
    </row>
    <row r="17165" spans="1:2" x14ac:dyDescent="0.25">
      <c r="A17165" s="23" t="s">
        <v>342</v>
      </c>
      <c r="B17165" s="30">
        <f t="shared" si="268"/>
        <v>40817</v>
      </c>
    </row>
    <row r="17166" spans="1:2" x14ac:dyDescent="0.25">
      <c r="A17166" s="23" t="s">
        <v>342</v>
      </c>
      <c r="B17166" s="30">
        <f t="shared" si="268"/>
        <v>40817</v>
      </c>
    </row>
    <row r="17167" spans="1:2" x14ac:dyDescent="0.25">
      <c r="A17167" s="23" t="s">
        <v>342</v>
      </c>
      <c r="B17167" s="30">
        <f t="shared" si="268"/>
        <v>40817</v>
      </c>
    </row>
    <row r="17168" spans="1:2" x14ac:dyDescent="0.25">
      <c r="A17168" s="23" t="s">
        <v>342</v>
      </c>
      <c r="B17168" s="30">
        <f t="shared" si="268"/>
        <v>40817</v>
      </c>
    </row>
    <row r="17169" spans="1:2" x14ac:dyDescent="0.25">
      <c r="A17169" s="23" t="s">
        <v>342</v>
      </c>
      <c r="B17169" s="30">
        <f t="shared" si="268"/>
        <v>40817</v>
      </c>
    </row>
    <row r="17170" spans="1:2" x14ac:dyDescent="0.25">
      <c r="A17170" s="23" t="s">
        <v>342</v>
      </c>
      <c r="B17170" s="30">
        <f t="shared" si="268"/>
        <v>40817</v>
      </c>
    </row>
    <row r="17171" spans="1:2" x14ac:dyDescent="0.25">
      <c r="A17171" s="23" t="s">
        <v>342</v>
      </c>
      <c r="B17171" s="30">
        <f t="shared" si="268"/>
        <v>40817</v>
      </c>
    </row>
    <row r="17172" spans="1:2" x14ac:dyDescent="0.25">
      <c r="A17172" s="23" t="s">
        <v>342</v>
      </c>
      <c r="B17172" s="30">
        <f t="shared" si="268"/>
        <v>40817</v>
      </c>
    </row>
    <row r="17173" spans="1:2" x14ac:dyDescent="0.25">
      <c r="A17173" s="23" t="s">
        <v>342</v>
      </c>
      <c r="B17173" s="30">
        <f t="shared" si="268"/>
        <v>40817</v>
      </c>
    </row>
    <row r="17174" spans="1:2" x14ac:dyDescent="0.25">
      <c r="A17174" s="23" t="s">
        <v>342</v>
      </c>
      <c r="B17174" s="30">
        <f t="shared" si="268"/>
        <v>40817</v>
      </c>
    </row>
    <row r="17175" spans="1:2" x14ac:dyDescent="0.25">
      <c r="A17175" s="23" t="s">
        <v>342</v>
      </c>
      <c r="B17175" s="30">
        <f t="shared" si="268"/>
        <v>40817</v>
      </c>
    </row>
    <row r="17176" spans="1:2" x14ac:dyDescent="0.25">
      <c r="A17176" s="23" t="s">
        <v>342</v>
      </c>
      <c r="B17176" s="30">
        <f t="shared" si="268"/>
        <v>40817</v>
      </c>
    </row>
    <row r="17177" spans="1:2" x14ac:dyDescent="0.25">
      <c r="A17177" s="23" t="s">
        <v>147</v>
      </c>
      <c r="B17177" s="30">
        <f t="shared" si="268"/>
        <v>42370</v>
      </c>
    </row>
    <row r="17178" spans="1:2" x14ac:dyDescent="0.25">
      <c r="A17178" s="23" t="s">
        <v>124</v>
      </c>
      <c r="B17178" s="30">
        <f t="shared" si="268"/>
        <v>42401</v>
      </c>
    </row>
    <row r="17179" spans="1:2" x14ac:dyDescent="0.25">
      <c r="A17179" s="23" t="s">
        <v>124</v>
      </c>
      <c r="B17179" s="30">
        <f t="shared" si="268"/>
        <v>42401</v>
      </c>
    </row>
    <row r="17180" spans="1:2" x14ac:dyDescent="0.25">
      <c r="A17180" s="23" t="s">
        <v>124</v>
      </c>
      <c r="B17180" s="30">
        <f t="shared" si="268"/>
        <v>42401</v>
      </c>
    </row>
    <row r="17181" spans="1:2" x14ac:dyDescent="0.25">
      <c r="A17181" s="23" t="s">
        <v>124</v>
      </c>
      <c r="B17181" s="30">
        <f t="shared" si="268"/>
        <v>42401</v>
      </c>
    </row>
    <row r="17182" spans="1:2" x14ac:dyDescent="0.25">
      <c r="A17182" s="23" t="s">
        <v>124</v>
      </c>
      <c r="B17182" s="30">
        <f t="shared" si="268"/>
        <v>42401</v>
      </c>
    </row>
    <row r="17183" spans="1:2" x14ac:dyDescent="0.25">
      <c r="A17183" s="23" t="s">
        <v>124</v>
      </c>
      <c r="B17183" s="30">
        <f t="shared" si="268"/>
        <v>42401</v>
      </c>
    </row>
    <row r="17184" spans="1:2" x14ac:dyDescent="0.25">
      <c r="A17184" s="23" t="s">
        <v>124</v>
      </c>
      <c r="B17184" s="30">
        <f t="shared" si="268"/>
        <v>42401</v>
      </c>
    </row>
    <row r="17185" spans="1:2" x14ac:dyDescent="0.25">
      <c r="A17185" s="23" t="s">
        <v>124</v>
      </c>
      <c r="B17185" s="30">
        <f t="shared" si="268"/>
        <v>42401</v>
      </c>
    </row>
    <row r="17186" spans="1:2" x14ac:dyDescent="0.25">
      <c r="A17186" s="23" t="s">
        <v>124</v>
      </c>
      <c r="B17186" s="30">
        <f t="shared" si="268"/>
        <v>42401</v>
      </c>
    </row>
    <row r="17187" spans="1:2" x14ac:dyDescent="0.25">
      <c r="A17187" s="23" t="s">
        <v>124</v>
      </c>
      <c r="B17187" s="30">
        <f t="shared" si="268"/>
        <v>42401</v>
      </c>
    </row>
    <row r="17188" spans="1:2" x14ac:dyDescent="0.25">
      <c r="A17188" s="23" t="s">
        <v>127</v>
      </c>
      <c r="B17188" s="30">
        <f t="shared" si="268"/>
        <v>42404</v>
      </c>
    </row>
    <row r="17189" spans="1:2" x14ac:dyDescent="0.25">
      <c r="A17189" s="23" t="s">
        <v>127</v>
      </c>
      <c r="B17189" s="30">
        <f t="shared" si="268"/>
        <v>42404</v>
      </c>
    </row>
    <row r="17190" spans="1:2" x14ac:dyDescent="0.25">
      <c r="A17190" s="23" t="s">
        <v>127</v>
      </c>
      <c r="B17190" s="30">
        <f t="shared" si="268"/>
        <v>42404</v>
      </c>
    </row>
    <row r="17191" spans="1:2" x14ac:dyDescent="0.25">
      <c r="A17191" s="23" t="s">
        <v>127</v>
      </c>
      <c r="B17191" s="30">
        <f t="shared" si="268"/>
        <v>42404</v>
      </c>
    </row>
    <row r="17192" spans="1:2" x14ac:dyDescent="0.25">
      <c r="A17192" s="23" t="s">
        <v>371</v>
      </c>
      <c r="B17192" s="30">
        <f t="shared" si="268"/>
        <v>40534</v>
      </c>
    </row>
    <row r="17193" spans="1:2" x14ac:dyDescent="0.25">
      <c r="A17193" s="23" t="s">
        <v>371</v>
      </c>
      <c r="B17193" s="30">
        <f t="shared" si="268"/>
        <v>40534</v>
      </c>
    </row>
    <row r="17194" spans="1:2" x14ac:dyDescent="0.25">
      <c r="A17194" s="23" t="s">
        <v>371</v>
      </c>
      <c r="B17194" s="30">
        <f t="shared" si="268"/>
        <v>40534</v>
      </c>
    </row>
    <row r="17195" spans="1:2" x14ac:dyDescent="0.25">
      <c r="A17195" s="23" t="s">
        <v>371</v>
      </c>
      <c r="B17195" s="30">
        <f t="shared" si="268"/>
        <v>40534</v>
      </c>
    </row>
    <row r="17196" spans="1:2" x14ac:dyDescent="0.25">
      <c r="A17196" s="23" t="s">
        <v>371</v>
      </c>
      <c r="B17196" s="30">
        <f t="shared" si="268"/>
        <v>40534</v>
      </c>
    </row>
    <row r="17197" spans="1:2" x14ac:dyDescent="0.25">
      <c r="A17197" s="23" t="s">
        <v>371</v>
      </c>
      <c r="B17197" s="30">
        <f t="shared" si="268"/>
        <v>40534</v>
      </c>
    </row>
    <row r="17198" spans="1:2" x14ac:dyDescent="0.25">
      <c r="A17198" s="23" t="s">
        <v>127</v>
      </c>
      <c r="B17198" s="30">
        <f t="shared" si="268"/>
        <v>42404</v>
      </c>
    </row>
    <row r="17199" spans="1:2" x14ac:dyDescent="0.25">
      <c r="A17199" s="23" t="s">
        <v>127</v>
      </c>
      <c r="B17199" s="30">
        <f t="shared" si="268"/>
        <v>42404</v>
      </c>
    </row>
    <row r="17200" spans="1:2" x14ac:dyDescent="0.25">
      <c r="A17200" s="23" t="s">
        <v>111</v>
      </c>
      <c r="B17200" s="30">
        <f t="shared" si="268"/>
        <v>42394</v>
      </c>
    </row>
    <row r="17201" spans="1:2" x14ac:dyDescent="0.25">
      <c r="A17201" s="23" t="s">
        <v>111</v>
      </c>
      <c r="B17201" s="30">
        <f t="shared" si="268"/>
        <v>42394</v>
      </c>
    </row>
    <row r="17202" spans="1:2" x14ac:dyDescent="0.25">
      <c r="A17202" s="23" t="s">
        <v>99</v>
      </c>
      <c r="B17202" s="30">
        <f t="shared" si="268"/>
        <v>42419</v>
      </c>
    </row>
    <row r="17203" spans="1:2" x14ac:dyDescent="0.25">
      <c r="A17203" s="23" t="s">
        <v>99</v>
      </c>
      <c r="B17203" s="30">
        <f t="shared" si="268"/>
        <v>42419</v>
      </c>
    </row>
    <row r="17204" spans="1:2" x14ac:dyDescent="0.25">
      <c r="A17204" s="23" t="s">
        <v>137</v>
      </c>
      <c r="B17204" s="30">
        <f t="shared" si="268"/>
        <v>42420</v>
      </c>
    </row>
    <row r="17205" spans="1:2" x14ac:dyDescent="0.25">
      <c r="A17205" s="23" t="s">
        <v>137</v>
      </c>
      <c r="B17205" s="30">
        <f t="shared" si="268"/>
        <v>42420</v>
      </c>
    </row>
    <row r="17206" spans="1:2" x14ac:dyDescent="0.25">
      <c r="A17206" s="23" t="s">
        <v>189</v>
      </c>
      <c r="B17206" s="30">
        <f t="shared" si="268"/>
        <v>42314</v>
      </c>
    </row>
    <row r="17207" spans="1:2" x14ac:dyDescent="0.25">
      <c r="A17207" s="23" t="s">
        <v>189</v>
      </c>
      <c r="B17207" s="30">
        <f t="shared" si="268"/>
        <v>42314</v>
      </c>
    </row>
    <row r="17208" spans="1:2" x14ac:dyDescent="0.25">
      <c r="A17208" s="23" t="s">
        <v>98</v>
      </c>
      <c r="B17208" s="30">
        <f t="shared" si="268"/>
        <v>42417</v>
      </c>
    </row>
    <row r="17209" spans="1:2" x14ac:dyDescent="0.25">
      <c r="A17209" s="23" t="s">
        <v>372</v>
      </c>
      <c r="B17209" s="30">
        <f t="shared" si="268"/>
        <v>42062</v>
      </c>
    </row>
    <row r="17210" spans="1:2" x14ac:dyDescent="0.25">
      <c r="A17210" s="23" t="s">
        <v>372</v>
      </c>
      <c r="B17210" s="30">
        <f t="shared" si="268"/>
        <v>42062</v>
      </c>
    </row>
    <row r="17211" spans="1:2" x14ac:dyDescent="0.25">
      <c r="A17211" s="23" t="s">
        <v>372</v>
      </c>
      <c r="B17211" s="30">
        <f t="shared" si="268"/>
        <v>42062</v>
      </c>
    </row>
    <row r="17212" spans="1:2" x14ac:dyDescent="0.25">
      <c r="A17212" s="23" t="s">
        <v>372</v>
      </c>
      <c r="B17212" s="30">
        <f t="shared" si="268"/>
        <v>42062</v>
      </c>
    </row>
    <row r="17213" spans="1:2" x14ac:dyDescent="0.25">
      <c r="A17213" s="23" t="s">
        <v>283</v>
      </c>
      <c r="B17213" s="30">
        <f t="shared" si="268"/>
        <v>42383</v>
      </c>
    </row>
    <row r="17214" spans="1:2" x14ac:dyDescent="0.25">
      <c r="A17214" s="23" t="s">
        <v>283</v>
      </c>
      <c r="B17214" s="30">
        <f t="shared" si="268"/>
        <v>42383</v>
      </c>
    </row>
    <row r="17215" spans="1:2" x14ac:dyDescent="0.25">
      <c r="A17215" s="23" t="s">
        <v>283</v>
      </c>
      <c r="B17215" s="30">
        <f t="shared" si="268"/>
        <v>42383</v>
      </c>
    </row>
    <row r="17216" spans="1:2" x14ac:dyDescent="0.25">
      <c r="A17216" s="23" t="s">
        <v>283</v>
      </c>
      <c r="B17216" s="30">
        <f t="shared" si="268"/>
        <v>42383</v>
      </c>
    </row>
    <row r="17217" spans="1:2" x14ac:dyDescent="0.25">
      <c r="A17217" s="23" t="s">
        <v>283</v>
      </c>
      <c r="B17217" s="30">
        <f t="shared" si="268"/>
        <v>42383</v>
      </c>
    </row>
    <row r="17218" spans="1:2" x14ac:dyDescent="0.25">
      <c r="A17218" s="23" t="s">
        <v>283</v>
      </c>
      <c r="B17218" s="30">
        <f t="shared" si="268"/>
        <v>42383</v>
      </c>
    </row>
    <row r="17219" spans="1:2" x14ac:dyDescent="0.25">
      <c r="A17219" s="23" t="s">
        <v>283</v>
      </c>
      <c r="B17219" s="30">
        <f t="shared" ref="B17219:B17282" si="269">DATEVALUE(SUBSTITUTE(A17219,".","-"))</f>
        <v>42383</v>
      </c>
    </row>
    <row r="17220" spans="1:2" x14ac:dyDescent="0.25">
      <c r="A17220" s="23" t="s">
        <v>283</v>
      </c>
      <c r="B17220" s="30">
        <f t="shared" si="269"/>
        <v>42383</v>
      </c>
    </row>
    <row r="17221" spans="1:2" x14ac:dyDescent="0.25">
      <c r="A17221" s="23" t="s">
        <v>283</v>
      </c>
      <c r="B17221" s="30">
        <f t="shared" si="269"/>
        <v>42383</v>
      </c>
    </row>
    <row r="17222" spans="1:2" x14ac:dyDescent="0.25">
      <c r="A17222" s="23" t="s">
        <v>91</v>
      </c>
      <c r="B17222" s="30">
        <f t="shared" si="269"/>
        <v>42415</v>
      </c>
    </row>
    <row r="17223" spans="1:2" x14ac:dyDescent="0.25">
      <c r="A17223" s="23" t="s">
        <v>91</v>
      </c>
      <c r="B17223" s="30">
        <f t="shared" si="269"/>
        <v>42415</v>
      </c>
    </row>
    <row r="17224" spans="1:2" x14ac:dyDescent="0.25">
      <c r="A17224" s="23" t="s">
        <v>91</v>
      </c>
      <c r="B17224" s="30">
        <f t="shared" si="269"/>
        <v>42415</v>
      </c>
    </row>
    <row r="17225" spans="1:2" x14ac:dyDescent="0.25">
      <c r="A17225" s="23" t="s">
        <v>91</v>
      </c>
      <c r="B17225" s="30">
        <f t="shared" si="269"/>
        <v>42415</v>
      </c>
    </row>
    <row r="17226" spans="1:2" x14ac:dyDescent="0.25">
      <c r="A17226" s="23" t="s">
        <v>91</v>
      </c>
      <c r="B17226" s="30">
        <f t="shared" si="269"/>
        <v>42415</v>
      </c>
    </row>
    <row r="17227" spans="1:2" x14ac:dyDescent="0.25">
      <c r="A17227" s="23" t="s">
        <v>91</v>
      </c>
      <c r="B17227" s="30">
        <f t="shared" si="269"/>
        <v>42415</v>
      </c>
    </row>
    <row r="17228" spans="1:2" x14ac:dyDescent="0.25">
      <c r="A17228" s="23" t="s">
        <v>320</v>
      </c>
      <c r="B17228" s="30">
        <f t="shared" si="269"/>
        <v>40290</v>
      </c>
    </row>
    <row r="17229" spans="1:2" x14ac:dyDescent="0.25">
      <c r="A17229" s="23" t="s">
        <v>320</v>
      </c>
      <c r="B17229" s="30">
        <f t="shared" si="269"/>
        <v>40290</v>
      </c>
    </row>
    <row r="17230" spans="1:2" x14ac:dyDescent="0.25">
      <c r="A17230" s="23" t="s">
        <v>320</v>
      </c>
      <c r="B17230" s="30">
        <f t="shared" si="269"/>
        <v>40290</v>
      </c>
    </row>
    <row r="17231" spans="1:2" x14ac:dyDescent="0.25">
      <c r="A17231" s="23" t="s">
        <v>320</v>
      </c>
      <c r="B17231" s="30">
        <f t="shared" si="269"/>
        <v>40290</v>
      </c>
    </row>
    <row r="17232" spans="1:2" x14ac:dyDescent="0.25">
      <c r="A17232" s="23" t="s">
        <v>320</v>
      </c>
      <c r="B17232" s="30">
        <f t="shared" si="269"/>
        <v>40290</v>
      </c>
    </row>
    <row r="17233" spans="1:2" x14ac:dyDescent="0.25">
      <c r="A17233" s="23" t="s">
        <v>320</v>
      </c>
      <c r="B17233" s="30">
        <f t="shared" si="269"/>
        <v>40290</v>
      </c>
    </row>
    <row r="17234" spans="1:2" x14ac:dyDescent="0.25">
      <c r="A17234" s="23" t="s">
        <v>320</v>
      </c>
      <c r="B17234" s="30">
        <f t="shared" si="269"/>
        <v>40290</v>
      </c>
    </row>
    <row r="17235" spans="1:2" x14ac:dyDescent="0.25">
      <c r="A17235" s="23" t="s">
        <v>320</v>
      </c>
      <c r="B17235" s="30">
        <f t="shared" si="269"/>
        <v>40290</v>
      </c>
    </row>
    <row r="17236" spans="1:2" x14ac:dyDescent="0.25">
      <c r="A17236" s="23" t="s">
        <v>320</v>
      </c>
      <c r="B17236" s="30">
        <f t="shared" si="269"/>
        <v>40290</v>
      </c>
    </row>
    <row r="17237" spans="1:2" x14ac:dyDescent="0.25">
      <c r="A17237" s="23" t="s">
        <v>320</v>
      </c>
      <c r="B17237" s="30">
        <f t="shared" si="269"/>
        <v>40290</v>
      </c>
    </row>
    <row r="17238" spans="1:2" x14ac:dyDescent="0.25">
      <c r="A17238" s="23" t="s">
        <v>320</v>
      </c>
      <c r="B17238" s="30">
        <f t="shared" si="269"/>
        <v>40290</v>
      </c>
    </row>
    <row r="17239" spans="1:2" x14ac:dyDescent="0.25">
      <c r="A17239" s="23" t="s">
        <v>320</v>
      </c>
      <c r="B17239" s="30">
        <f t="shared" si="269"/>
        <v>40290</v>
      </c>
    </row>
    <row r="17240" spans="1:2" x14ac:dyDescent="0.25">
      <c r="A17240" s="23" t="s">
        <v>320</v>
      </c>
      <c r="B17240" s="30">
        <f t="shared" si="269"/>
        <v>40290</v>
      </c>
    </row>
    <row r="17241" spans="1:2" x14ac:dyDescent="0.25">
      <c r="A17241" s="23" t="s">
        <v>320</v>
      </c>
      <c r="B17241" s="30">
        <f t="shared" si="269"/>
        <v>40290</v>
      </c>
    </row>
    <row r="17242" spans="1:2" x14ac:dyDescent="0.25">
      <c r="A17242" s="23" t="s">
        <v>320</v>
      </c>
      <c r="B17242" s="30">
        <f t="shared" si="269"/>
        <v>40290</v>
      </c>
    </row>
    <row r="17243" spans="1:2" x14ac:dyDescent="0.25">
      <c r="A17243" s="23" t="s">
        <v>320</v>
      </c>
      <c r="B17243" s="30">
        <f t="shared" si="269"/>
        <v>40290</v>
      </c>
    </row>
    <row r="17244" spans="1:2" x14ac:dyDescent="0.25">
      <c r="A17244" s="23" t="s">
        <v>320</v>
      </c>
      <c r="B17244" s="30">
        <f t="shared" si="269"/>
        <v>40290</v>
      </c>
    </row>
    <row r="17245" spans="1:2" x14ac:dyDescent="0.25">
      <c r="A17245" s="23" t="s">
        <v>320</v>
      </c>
      <c r="B17245" s="30">
        <f t="shared" si="269"/>
        <v>40290</v>
      </c>
    </row>
    <row r="17246" spans="1:2" x14ac:dyDescent="0.25">
      <c r="A17246" s="23" t="s">
        <v>321</v>
      </c>
      <c r="B17246" s="30">
        <f t="shared" si="269"/>
        <v>40452</v>
      </c>
    </row>
    <row r="17247" spans="1:2" x14ac:dyDescent="0.25">
      <c r="A17247" s="23" t="s">
        <v>321</v>
      </c>
      <c r="B17247" s="30">
        <f t="shared" si="269"/>
        <v>40452</v>
      </c>
    </row>
    <row r="17248" spans="1:2" x14ac:dyDescent="0.25">
      <c r="A17248" s="23" t="s">
        <v>321</v>
      </c>
      <c r="B17248" s="30">
        <f t="shared" si="269"/>
        <v>40452</v>
      </c>
    </row>
    <row r="17249" spans="1:2" x14ac:dyDescent="0.25">
      <c r="A17249" s="23" t="s">
        <v>321</v>
      </c>
      <c r="B17249" s="30">
        <f t="shared" si="269"/>
        <v>40452</v>
      </c>
    </row>
    <row r="17250" spans="1:2" x14ac:dyDescent="0.25">
      <c r="A17250" s="23" t="s">
        <v>321</v>
      </c>
      <c r="B17250" s="30">
        <f t="shared" si="269"/>
        <v>40452</v>
      </c>
    </row>
    <row r="17251" spans="1:2" x14ac:dyDescent="0.25">
      <c r="A17251" s="23" t="s">
        <v>321</v>
      </c>
      <c r="B17251" s="30">
        <f t="shared" si="269"/>
        <v>40452</v>
      </c>
    </row>
    <row r="17252" spans="1:2" x14ac:dyDescent="0.25">
      <c r="A17252" s="23" t="s">
        <v>321</v>
      </c>
      <c r="B17252" s="30">
        <f t="shared" si="269"/>
        <v>40452</v>
      </c>
    </row>
    <row r="17253" spans="1:2" x14ac:dyDescent="0.25">
      <c r="A17253" s="23" t="s">
        <v>321</v>
      </c>
      <c r="B17253" s="30">
        <f t="shared" si="269"/>
        <v>40452</v>
      </c>
    </row>
    <row r="17254" spans="1:2" x14ac:dyDescent="0.25">
      <c r="A17254" s="23" t="s">
        <v>321</v>
      </c>
      <c r="B17254" s="30">
        <f t="shared" si="269"/>
        <v>40452</v>
      </c>
    </row>
    <row r="17255" spans="1:2" x14ac:dyDescent="0.25">
      <c r="A17255" s="23" t="s">
        <v>321</v>
      </c>
      <c r="B17255" s="30">
        <f t="shared" si="269"/>
        <v>40452</v>
      </c>
    </row>
    <row r="17256" spans="1:2" x14ac:dyDescent="0.25">
      <c r="A17256" s="23" t="s">
        <v>321</v>
      </c>
      <c r="B17256" s="30">
        <f t="shared" si="269"/>
        <v>40452</v>
      </c>
    </row>
    <row r="17257" spans="1:2" x14ac:dyDescent="0.25">
      <c r="A17257" s="23" t="s">
        <v>321</v>
      </c>
      <c r="B17257" s="30">
        <f t="shared" si="269"/>
        <v>40452</v>
      </c>
    </row>
    <row r="17258" spans="1:2" x14ac:dyDescent="0.25">
      <c r="A17258" s="23" t="s">
        <v>336</v>
      </c>
      <c r="B17258" s="30">
        <f t="shared" si="269"/>
        <v>40483</v>
      </c>
    </row>
    <row r="17259" spans="1:2" x14ac:dyDescent="0.25">
      <c r="A17259" s="23" t="s">
        <v>336</v>
      </c>
      <c r="B17259" s="30">
        <f t="shared" si="269"/>
        <v>40483</v>
      </c>
    </row>
    <row r="17260" spans="1:2" x14ac:dyDescent="0.25">
      <c r="A17260" s="23" t="s">
        <v>336</v>
      </c>
      <c r="B17260" s="30">
        <f t="shared" si="269"/>
        <v>40483</v>
      </c>
    </row>
    <row r="17261" spans="1:2" x14ac:dyDescent="0.25">
      <c r="A17261" s="23" t="s">
        <v>336</v>
      </c>
      <c r="B17261" s="30">
        <f t="shared" si="269"/>
        <v>40483</v>
      </c>
    </row>
    <row r="17262" spans="1:2" x14ac:dyDescent="0.25">
      <c r="A17262" s="23" t="s">
        <v>336</v>
      </c>
      <c r="B17262" s="30">
        <f t="shared" si="269"/>
        <v>40483</v>
      </c>
    </row>
    <row r="17263" spans="1:2" x14ac:dyDescent="0.25">
      <c r="A17263" s="23" t="s">
        <v>336</v>
      </c>
      <c r="B17263" s="30">
        <f t="shared" si="269"/>
        <v>40483</v>
      </c>
    </row>
    <row r="17264" spans="1:2" x14ac:dyDescent="0.25">
      <c r="A17264" s="23" t="s">
        <v>336</v>
      </c>
      <c r="B17264" s="30">
        <f t="shared" si="269"/>
        <v>40483</v>
      </c>
    </row>
    <row r="17265" spans="1:2" x14ac:dyDescent="0.25">
      <c r="A17265" s="23" t="s">
        <v>336</v>
      </c>
      <c r="B17265" s="30">
        <f t="shared" si="269"/>
        <v>40483</v>
      </c>
    </row>
    <row r="17266" spans="1:2" x14ac:dyDescent="0.25">
      <c r="A17266" s="23" t="s">
        <v>336</v>
      </c>
      <c r="B17266" s="30">
        <f t="shared" si="269"/>
        <v>40483</v>
      </c>
    </row>
    <row r="17267" spans="1:2" x14ac:dyDescent="0.25">
      <c r="A17267" s="23" t="s">
        <v>336</v>
      </c>
      <c r="B17267" s="30">
        <f t="shared" si="269"/>
        <v>40483</v>
      </c>
    </row>
    <row r="17268" spans="1:2" x14ac:dyDescent="0.25">
      <c r="A17268" s="23" t="s">
        <v>336</v>
      </c>
      <c r="B17268" s="30">
        <f t="shared" si="269"/>
        <v>40483</v>
      </c>
    </row>
    <row r="17269" spans="1:2" x14ac:dyDescent="0.25">
      <c r="A17269" s="23" t="s">
        <v>336</v>
      </c>
      <c r="B17269" s="30">
        <f t="shared" si="269"/>
        <v>40483</v>
      </c>
    </row>
    <row r="17270" spans="1:2" x14ac:dyDescent="0.25">
      <c r="A17270" s="23" t="s">
        <v>336</v>
      </c>
      <c r="B17270" s="30">
        <f t="shared" si="269"/>
        <v>40483</v>
      </c>
    </row>
    <row r="17271" spans="1:2" x14ac:dyDescent="0.25">
      <c r="A17271" s="23" t="s">
        <v>336</v>
      </c>
      <c r="B17271" s="30">
        <f t="shared" si="269"/>
        <v>40483</v>
      </c>
    </row>
    <row r="17272" spans="1:2" x14ac:dyDescent="0.25">
      <c r="A17272" s="23" t="s">
        <v>336</v>
      </c>
      <c r="B17272" s="30">
        <f t="shared" si="269"/>
        <v>40483</v>
      </c>
    </row>
    <row r="17273" spans="1:2" x14ac:dyDescent="0.25">
      <c r="A17273" s="23" t="s">
        <v>336</v>
      </c>
      <c r="B17273" s="30">
        <f t="shared" si="269"/>
        <v>40483</v>
      </c>
    </row>
    <row r="17274" spans="1:2" x14ac:dyDescent="0.25">
      <c r="A17274" s="23" t="s">
        <v>336</v>
      </c>
      <c r="B17274" s="30">
        <f t="shared" si="269"/>
        <v>40483</v>
      </c>
    </row>
    <row r="17275" spans="1:2" x14ac:dyDescent="0.25">
      <c r="A17275" s="23" t="s">
        <v>336</v>
      </c>
      <c r="B17275" s="30">
        <f t="shared" si="269"/>
        <v>40483</v>
      </c>
    </row>
    <row r="17276" spans="1:2" x14ac:dyDescent="0.25">
      <c r="A17276" s="23" t="s">
        <v>336</v>
      </c>
      <c r="B17276" s="30">
        <f t="shared" si="269"/>
        <v>40483</v>
      </c>
    </row>
    <row r="17277" spans="1:2" x14ac:dyDescent="0.25">
      <c r="A17277" s="23" t="s">
        <v>336</v>
      </c>
      <c r="B17277" s="30">
        <f t="shared" si="269"/>
        <v>40483</v>
      </c>
    </row>
    <row r="17278" spans="1:2" x14ac:dyDescent="0.25">
      <c r="A17278" s="23" t="s">
        <v>322</v>
      </c>
      <c r="B17278" s="30">
        <f t="shared" si="269"/>
        <v>40513</v>
      </c>
    </row>
    <row r="17279" spans="1:2" x14ac:dyDescent="0.25">
      <c r="A17279" s="23" t="s">
        <v>322</v>
      </c>
      <c r="B17279" s="30">
        <f t="shared" si="269"/>
        <v>40513</v>
      </c>
    </row>
    <row r="17280" spans="1:2" x14ac:dyDescent="0.25">
      <c r="A17280" s="23" t="s">
        <v>322</v>
      </c>
      <c r="B17280" s="30">
        <f t="shared" si="269"/>
        <v>40513</v>
      </c>
    </row>
    <row r="17281" spans="1:2" x14ac:dyDescent="0.25">
      <c r="A17281" s="23" t="s">
        <v>322</v>
      </c>
      <c r="B17281" s="30">
        <f t="shared" si="269"/>
        <v>40513</v>
      </c>
    </row>
    <row r="17282" spans="1:2" x14ac:dyDescent="0.25">
      <c r="A17282" s="23" t="s">
        <v>322</v>
      </c>
      <c r="B17282" s="30">
        <f t="shared" si="269"/>
        <v>40513</v>
      </c>
    </row>
    <row r="17283" spans="1:2" x14ac:dyDescent="0.25">
      <c r="A17283" s="23" t="s">
        <v>322</v>
      </c>
      <c r="B17283" s="30">
        <f t="shared" ref="B17283:B17346" si="270">DATEVALUE(SUBSTITUTE(A17283,".","-"))</f>
        <v>40513</v>
      </c>
    </row>
    <row r="17284" spans="1:2" x14ac:dyDescent="0.25">
      <c r="A17284" s="23" t="s">
        <v>322</v>
      </c>
      <c r="B17284" s="30">
        <f t="shared" si="270"/>
        <v>40513</v>
      </c>
    </row>
    <row r="17285" spans="1:2" x14ac:dyDescent="0.25">
      <c r="A17285" s="23" t="s">
        <v>322</v>
      </c>
      <c r="B17285" s="30">
        <f t="shared" si="270"/>
        <v>40513</v>
      </c>
    </row>
    <row r="17286" spans="1:2" x14ac:dyDescent="0.25">
      <c r="A17286" s="23" t="s">
        <v>322</v>
      </c>
      <c r="B17286" s="30">
        <f t="shared" si="270"/>
        <v>40513</v>
      </c>
    </row>
    <row r="17287" spans="1:2" x14ac:dyDescent="0.25">
      <c r="A17287" s="23" t="s">
        <v>322</v>
      </c>
      <c r="B17287" s="30">
        <f t="shared" si="270"/>
        <v>40513</v>
      </c>
    </row>
    <row r="17288" spans="1:2" x14ac:dyDescent="0.25">
      <c r="A17288" s="23" t="s">
        <v>322</v>
      </c>
      <c r="B17288" s="30">
        <f t="shared" si="270"/>
        <v>40513</v>
      </c>
    </row>
    <row r="17289" spans="1:2" x14ac:dyDescent="0.25">
      <c r="A17289" s="23" t="s">
        <v>322</v>
      </c>
      <c r="B17289" s="30">
        <f t="shared" si="270"/>
        <v>40513</v>
      </c>
    </row>
    <row r="17290" spans="1:2" x14ac:dyDescent="0.25">
      <c r="A17290" s="23" t="s">
        <v>322</v>
      </c>
      <c r="B17290" s="30">
        <f t="shared" si="270"/>
        <v>40513</v>
      </c>
    </row>
    <row r="17291" spans="1:2" x14ac:dyDescent="0.25">
      <c r="A17291" s="23" t="s">
        <v>322</v>
      </c>
      <c r="B17291" s="30">
        <f t="shared" si="270"/>
        <v>40513</v>
      </c>
    </row>
    <row r="17292" spans="1:2" x14ac:dyDescent="0.25">
      <c r="A17292" s="23" t="s">
        <v>322</v>
      </c>
      <c r="B17292" s="30">
        <f t="shared" si="270"/>
        <v>40513</v>
      </c>
    </row>
    <row r="17293" spans="1:2" x14ac:dyDescent="0.25">
      <c r="A17293" s="23" t="s">
        <v>322</v>
      </c>
      <c r="B17293" s="30">
        <f t="shared" si="270"/>
        <v>40513</v>
      </c>
    </row>
    <row r="17294" spans="1:2" x14ac:dyDescent="0.25">
      <c r="A17294" s="23" t="s">
        <v>322</v>
      </c>
      <c r="B17294" s="30">
        <f t="shared" si="270"/>
        <v>40513</v>
      </c>
    </row>
    <row r="17295" spans="1:2" x14ac:dyDescent="0.25">
      <c r="A17295" s="23" t="s">
        <v>322</v>
      </c>
      <c r="B17295" s="30">
        <f t="shared" si="270"/>
        <v>40513</v>
      </c>
    </row>
    <row r="17296" spans="1:2" x14ac:dyDescent="0.25">
      <c r="A17296" s="23" t="s">
        <v>322</v>
      </c>
      <c r="B17296" s="30">
        <f t="shared" si="270"/>
        <v>40513</v>
      </c>
    </row>
    <row r="17297" spans="1:2" x14ac:dyDescent="0.25">
      <c r="A17297" s="23" t="s">
        <v>322</v>
      </c>
      <c r="B17297" s="30">
        <f t="shared" si="270"/>
        <v>40513</v>
      </c>
    </row>
    <row r="17298" spans="1:2" x14ac:dyDescent="0.25">
      <c r="A17298" s="23" t="s">
        <v>322</v>
      </c>
      <c r="B17298" s="30">
        <f t="shared" si="270"/>
        <v>40513</v>
      </c>
    </row>
    <row r="17299" spans="1:2" x14ac:dyDescent="0.25">
      <c r="A17299" s="23" t="s">
        <v>322</v>
      </c>
      <c r="B17299" s="30">
        <f t="shared" si="270"/>
        <v>40513</v>
      </c>
    </row>
    <row r="17300" spans="1:2" x14ac:dyDescent="0.25">
      <c r="A17300" s="23" t="s">
        <v>322</v>
      </c>
      <c r="B17300" s="30">
        <f t="shared" si="270"/>
        <v>40513</v>
      </c>
    </row>
    <row r="17301" spans="1:2" x14ac:dyDescent="0.25">
      <c r="A17301" s="23" t="s">
        <v>322</v>
      </c>
      <c r="B17301" s="30">
        <f t="shared" si="270"/>
        <v>40513</v>
      </c>
    </row>
    <row r="17302" spans="1:2" x14ac:dyDescent="0.25">
      <c r="A17302" s="23" t="s">
        <v>322</v>
      </c>
      <c r="B17302" s="30">
        <f t="shared" si="270"/>
        <v>40513</v>
      </c>
    </row>
    <row r="17303" spans="1:2" x14ac:dyDescent="0.25">
      <c r="A17303" s="23" t="s">
        <v>322</v>
      </c>
      <c r="B17303" s="30">
        <f t="shared" si="270"/>
        <v>40513</v>
      </c>
    </row>
    <row r="17304" spans="1:2" x14ac:dyDescent="0.25">
      <c r="A17304" s="23" t="s">
        <v>322</v>
      </c>
      <c r="B17304" s="30">
        <f t="shared" si="270"/>
        <v>40513</v>
      </c>
    </row>
    <row r="17305" spans="1:2" x14ac:dyDescent="0.25">
      <c r="A17305" s="23" t="s">
        <v>322</v>
      </c>
      <c r="B17305" s="30">
        <f t="shared" si="270"/>
        <v>40513</v>
      </c>
    </row>
    <row r="17306" spans="1:2" x14ac:dyDescent="0.25">
      <c r="A17306" s="23" t="s">
        <v>323</v>
      </c>
      <c r="B17306" s="30">
        <f t="shared" si="270"/>
        <v>40544</v>
      </c>
    </row>
    <row r="17307" spans="1:2" x14ac:dyDescent="0.25">
      <c r="A17307" s="23" t="s">
        <v>323</v>
      </c>
      <c r="B17307" s="30">
        <f t="shared" si="270"/>
        <v>40544</v>
      </c>
    </row>
    <row r="17308" spans="1:2" x14ac:dyDescent="0.25">
      <c r="A17308" s="23" t="s">
        <v>323</v>
      </c>
      <c r="B17308" s="30">
        <f t="shared" si="270"/>
        <v>40544</v>
      </c>
    </row>
    <row r="17309" spans="1:2" x14ac:dyDescent="0.25">
      <c r="A17309" s="23" t="s">
        <v>323</v>
      </c>
      <c r="B17309" s="30">
        <f t="shared" si="270"/>
        <v>40544</v>
      </c>
    </row>
    <row r="17310" spans="1:2" x14ac:dyDescent="0.25">
      <c r="A17310" s="23" t="s">
        <v>323</v>
      </c>
      <c r="B17310" s="30">
        <f t="shared" si="270"/>
        <v>40544</v>
      </c>
    </row>
    <row r="17311" spans="1:2" x14ac:dyDescent="0.25">
      <c r="A17311" s="23" t="s">
        <v>323</v>
      </c>
      <c r="B17311" s="30">
        <f t="shared" si="270"/>
        <v>40544</v>
      </c>
    </row>
    <row r="17312" spans="1:2" x14ac:dyDescent="0.25">
      <c r="A17312" s="23" t="s">
        <v>323</v>
      </c>
      <c r="B17312" s="30">
        <f t="shared" si="270"/>
        <v>40544</v>
      </c>
    </row>
    <row r="17313" spans="1:2" x14ac:dyDescent="0.25">
      <c r="A17313" s="23" t="s">
        <v>323</v>
      </c>
      <c r="B17313" s="30">
        <f t="shared" si="270"/>
        <v>40544</v>
      </c>
    </row>
    <row r="17314" spans="1:2" x14ac:dyDescent="0.25">
      <c r="A17314" s="23" t="s">
        <v>323</v>
      </c>
      <c r="B17314" s="30">
        <f t="shared" si="270"/>
        <v>40544</v>
      </c>
    </row>
    <row r="17315" spans="1:2" x14ac:dyDescent="0.25">
      <c r="A17315" s="23" t="s">
        <v>323</v>
      </c>
      <c r="B17315" s="30">
        <f t="shared" si="270"/>
        <v>40544</v>
      </c>
    </row>
    <row r="17316" spans="1:2" x14ac:dyDescent="0.25">
      <c r="A17316" s="23" t="s">
        <v>323</v>
      </c>
      <c r="B17316" s="30">
        <f t="shared" si="270"/>
        <v>40544</v>
      </c>
    </row>
    <row r="17317" spans="1:2" x14ac:dyDescent="0.25">
      <c r="A17317" s="23" t="s">
        <v>323</v>
      </c>
      <c r="B17317" s="30">
        <f t="shared" si="270"/>
        <v>40544</v>
      </c>
    </row>
    <row r="17318" spans="1:2" x14ac:dyDescent="0.25">
      <c r="A17318" s="23" t="s">
        <v>323</v>
      </c>
      <c r="B17318" s="30">
        <f t="shared" si="270"/>
        <v>40544</v>
      </c>
    </row>
    <row r="17319" spans="1:2" x14ac:dyDescent="0.25">
      <c r="A17319" s="23" t="s">
        <v>323</v>
      </c>
      <c r="B17319" s="30">
        <f t="shared" si="270"/>
        <v>40544</v>
      </c>
    </row>
    <row r="17320" spans="1:2" x14ac:dyDescent="0.25">
      <c r="A17320" s="23" t="s">
        <v>323</v>
      </c>
      <c r="B17320" s="30">
        <f t="shared" si="270"/>
        <v>40544</v>
      </c>
    </row>
    <row r="17321" spans="1:2" x14ac:dyDescent="0.25">
      <c r="A17321" s="23" t="s">
        <v>323</v>
      </c>
      <c r="B17321" s="30">
        <f t="shared" si="270"/>
        <v>40544</v>
      </c>
    </row>
    <row r="17322" spans="1:2" x14ac:dyDescent="0.25">
      <c r="A17322" s="23" t="s">
        <v>323</v>
      </c>
      <c r="B17322" s="30">
        <f t="shared" si="270"/>
        <v>40544</v>
      </c>
    </row>
    <row r="17323" spans="1:2" x14ac:dyDescent="0.25">
      <c r="A17323" s="23" t="s">
        <v>323</v>
      </c>
      <c r="B17323" s="30">
        <f t="shared" si="270"/>
        <v>40544</v>
      </c>
    </row>
    <row r="17324" spans="1:2" x14ac:dyDescent="0.25">
      <c r="A17324" s="23" t="s">
        <v>323</v>
      </c>
      <c r="B17324" s="30">
        <f t="shared" si="270"/>
        <v>40544</v>
      </c>
    </row>
    <row r="17325" spans="1:2" x14ac:dyDescent="0.25">
      <c r="A17325" s="23" t="s">
        <v>323</v>
      </c>
      <c r="B17325" s="30">
        <f t="shared" si="270"/>
        <v>40544</v>
      </c>
    </row>
    <row r="17326" spans="1:2" x14ac:dyDescent="0.25">
      <c r="A17326" s="23" t="s">
        <v>323</v>
      </c>
      <c r="B17326" s="30">
        <f t="shared" si="270"/>
        <v>40544</v>
      </c>
    </row>
    <row r="17327" spans="1:2" x14ac:dyDescent="0.25">
      <c r="A17327" s="23" t="s">
        <v>323</v>
      </c>
      <c r="B17327" s="30">
        <f t="shared" si="270"/>
        <v>40544</v>
      </c>
    </row>
    <row r="17328" spans="1:2" x14ac:dyDescent="0.25">
      <c r="A17328" s="23" t="s">
        <v>323</v>
      </c>
      <c r="B17328" s="30">
        <f t="shared" si="270"/>
        <v>40544</v>
      </c>
    </row>
    <row r="17329" spans="1:2" x14ac:dyDescent="0.25">
      <c r="A17329" s="23" t="s">
        <v>323</v>
      </c>
      <c r="B17329" s="30">
        <f t="shared" si="270"/>
        <v>40544</v>
      </c>
    </row>
    <row r="17330" spans="1:2" x14ac:dyDescent="0.25">
      <c r="A17330" s="23" t="s">
        <v>323</v>
      </c>
      <c r="B17330" s="30">
        <f t="shared" si="270"/>
        <v>40544</v>
      </c>
    </row>
    <row r="17331" spans="1:2" x14ac:dyDescent="0.25">
      <c r="A17331" s="23" t="s">
        <v>323</v>
      </c>
      <c r="B17331" s="30">
        <f t="shared" si="270"/>
        <v>40544</v>
      </c>
    </row>
    <row r="17332" spans="1:2" x14ac:dyDescent="0.25">
      <c r="A17332" s="23" t="s">
        <v>323</v>
      </c>
      <c r="B17332" s="30">
        <f t="shared" si="270"/>
        <v>40544</v>
      </c>
    </row>
    <row r="17333" spans="1:2" x14ac:dyDescent="0.25">
      <c r="A17333" s="23" t="s">
        <v>323</v>
      </c>
      <c r="B17333" s="30">
        <f t="shared" si="270"/>
        <v>40544</v>
      </c>
    </row>
    <row r="17334" spans="1:2" x14ac:dyDescent="0.25">
      <c r="A17334" s="23" t="s">
        <v>323</v>
      </c>
      <c r="B17334" s="30">
        <f t="shared" si="270"/>
        <v>40544</v>
      </c>
    </row>
    <row r="17335" spans="1:2" x14ac:dyDescent="0.25">
      <c r="A17335" s="23" t="s">
        <v>323</v>
      </c>
      <c r="B17335" s="30">
        <f t="shared" si="270"/>
        <v>40544</v>
      </c>
    </row>
    <row r="17336" spans="1:2" x14ac:dyDescent="0.25">
      <c r="A17336" s="23" t="s">
        <v>282</v>
      </c>
      <c r="B17336" s="30">
        <f t="shared" si="270"/>
        <v>40575</v>
      </c>
    </row>
    <row r="17337" spans="1:2" x14ac:dyDescent="0.25">
      <c r="A17337" s="23" t="s">
        <v>282</v>
      </c>
      <c r="B17337" s="30">
        <f t="shared" si="270"/>
        <v>40575</v>
      </c>
    </row>
    <row r="17338" spans="1:2" x14ac:dyDescent="0.25">
      <c r="A17338" s="23" t="s">
        <v>282</v>
      </c>
      <c r="B17338" s="30">
        <f t="shared" si="270"/>
        <v>40575</v>
      </c>
    </row>
    <row r="17339" spans="1:2" x14ac:dyDescent="0.25">
      <c r="A17339" s="23" t="s">
        <v>282</v>
      </c>
      <c r="B17339" s="30">
        <f t="shared" si="270"/>
        <v>40575</v>
      </c>
    </row>
    <row r="17340" spans="1:2" x14ac:dyDescent="0.25">
      <c r="A17340" s="23" t="s">
        <v>282</v>
      </c>
      <c r="B17340" s="30">
        <f t="shared" si="270"/>
        <v>40575</v>
      </c>
    </row>
    <row r="17341" spans="1:2" x14ac:dyDescent="0.25">
      <c r="A17341" s="23" t="s">
        <v>282</v>
      </c>
      <c r="B17341" s="30">
        <f t="shared" si="270"/>
        <v>40575</v>
      </c>
    </row>
    <row r="17342" spans="1:2" x14ac:dyDescent="0.25">
      <c r="A17342" s="23" t="s">
        <v>282</v>
      </c>
      <c r="B17342" s="30">
        <f t="shared" si="270"/>
        <v>40575</v>
      </c>
    </row>
    <row r="17343" spans="1:2" x14ac:dyDescent="0.25">
      <c r="A17343" s="23" t="s">
        <v>282</v>
      </c>
      <c r="B17343" s="30">
        <f t="shared" si="270"/>
        <v>40575</v>
      </c>
    </row>
    <row r="17344" spans="1:2" x14ac:dyDescent="0.25">
      <c r="A17344" s="23" t="s">
        <v>282</v>
      </c>
      <c r="B17344" s="30">
        <f t="shared" si="270"/>
        <v>40575</v>
      </c>
    </row>
    <row r="17345" spans="1:2" x14ac:dyDescent="0.25">
      <c r="A17345" s="23" t="s">
        <v>282</v>
      </c>
      <c r="B17345" s="30">
        <f t="shared" si="270"/>
        <v>40575</v>
      </c>
    </row>
    <row r="17346" spans="1:2" x14ac:dyDescent="0.25">
      <c r="A17346" s="23" t="s">
        <v>282</v>
      </c>
      <c r="B17346" s="30">
        <f t="shared" si="270"/>
        <v>40575</v>
      </c>
    </row>
    <row r="17347" spans="1:2" x14ac:dyDescent="0.25">
      <c r="A17347" s="23" t="s">
        <v>282</v>
      </c>
      <c r="B17347" s="30">
        <f t="shared" ref="B17347:B17410" si="271">DATEVALUE(SUBSTITUTE(A17347,".","-"))</f>
        <v>40575</v>
      </c>
    </row>
    <row r="17348" spans="1:2" x14ac:dyDescent="0.25">
      <c r="A17348" s="23" t="s">
        <v>282</v>
      </c>
      <c r="B17348" s="30">
        <f t="shared" si="271"/>
        <v>40575</v>
      </c>
    </row>
    <row r="17349" spans="1:2" x14ac:dyDescent="0.25">
      <c r="A17349" s="23" t="s">
        <v>282</v>
      </c>
      <c r="B17349" s="30">
        <f t="shared" si="271"/>
        <v>40575</v>
      </c>
    </row>
    <row r="17350" spans="1:2" x14ac:dyDescent="0.25">
      <c r="A17350" s="23" t="s">
        <v>282</v>
      </c>
      <c r="B17350" s="30">
        <f t="shared" si="271"/>
        <v>40575</v>
      </c>
    </row>
    <row r="17351" spans="1:2" x14ac:dyDescent="0.25">
      <c r="A17351" s="23" t="s">
        <v>282</v>
      </c>
      <c r="B17351" s="30">
        <f t="shared" si="271"/>
        <v>40575</v>
      </c>
    </row>
    <row r="17352" spans="1:2" x14ac:dyDescent="0.25">
      <c r="A17352" s="23" t="s">
        <v>282</v>
      </c>
      <c r="B17352" s="30">
        <f t="shared" si="271"/>
        <v>40575</v>
      </c>
    </row>
    <row r="17353" spans="1:2" x14ac:dyDescent="0.25">
      <c r="A17353" s="23" t="s">
        <v>282</v>
      </c>
      <c r="B17353" s="30">
        <f t="shared" si="271"/>
        <v>40575</v>
      </c>
    </row>
    <row r="17354" spans="1:2" x14ac:dyDescent="0.25">
      <c r="A17354" s="23" t="s">
        <v>282</v>
      </c>
      <c r="B17354" s="30">
        <f t="shared" si="271"/>
        <v>40575</v>
      </c>
    </row>
    <row r="17355" spans="1:2" x14ac:dyDescent="0.25">
      <c r="A17355" s="23" t="s">
        <v>282</v>
      </c>
      <c r="B17355" s="30">
        <f t="shared" si="271"/>
        <v>40575</v>
      </c>
    </row>
    <row r="17356" spans="1:2" x14ac:dyDescent="0.25">
      <c r="A17356" s="23" t="s">
        <v>282</v>
      </c>
      <c r="B17356" s="30">
        <f t="shared" si="271"/>
        <v>40575</v>
      </c>
    </row>
    <row r="17357" spans="1:2" x14ac:dyDescent="0.25">
      <c r="A17357" s="23" t="s">
        <v>282</v>
      </c>
      <c r="B17357" s="30">
        <f t="shared" si="271"/>
        <v>40575</v>
      </c>
    </row>
    <row r="17358" spans="1:2" x14ac:dyDescent="0.25">
      <c r="A17358" s="23" t="s">
        <v>324</v>
      </c>
      <c r="B17358" s="30">
        <f t="shared" si="271"/>
        <v>40603</v>
      </c>
    </row>
    <row r="17359" spans="1:2" x14ac:dyDescent="0.25">
      <c r="A17359" s="23" t="s">
        <v>324</v>
      </c>
      <c r="B17359" s="30">
        <f t="shared" si="271"/>
        <v>40603</v>
      </c>
    </row>
    <row r="17360" spans="1:2" x14ac:dyDescent="0.25">
      <c r="A17360" s="23" t="s">
        <v>324</v>
      </c>
      <c r="B17360" s="30">
        <f t="shared" si="271"/>
        <v>40603</v>
      </c>
    </row>
    <row r="17361" spans="1:2" x14ac:dyDescent="0.25">
      <c r="A17361" s="23" t="s">
        <v>324</v>
      </c>
      <c r="B17361" s="30">
        <f t="shared" si="271"/>
        <v>40603</v>
      </c>
    </row>
    <row r="17362" spans="1:2" x14ac:dyDescent="0.25">
      <c r="A17362" s="23" t="s">
        <v>324</v>
      </c>
      <c r="B17362" s="30">
        <f t="shared" si="271"/>
        <v>40603</v>
      </c>
    </row>
    <row r="17363" spans="1:2" x14ac:dyDescent="0.25">
      <c r="A17363" s="23" t="s">
        <v>324</v>
      </c>
      <c r="B17363" s="30">
        <f t="shared" si="271"/>
        <v>40603</v>
      </c>
    </row>
    <row r="17364" spans="1:2" x14ac:dyDescent="0.25">
      <c r="A17364" s="23" t="s">
        <v>324</v>
      </c>
      <c r="B17364" s="30">
        <f t="shared" si="271"/>
        <v>40603</v>
      </c>
    </row>
    <row r="17365" spans="1:2" x14ac:dyDescent="0.25">
      <c r="A17365" s="23" t="s">
        <v>324</v>
      </c>
      <c r="B17365" s="30">
        <f t="shared" si="271"/>
        <v>40603</v>
      </c>
    </row>
    <row r="17366" spans="1:2" x14ac:dyDescent="0.25">
      <c r="A17366" s="23" t="s">
        <v>324</v>
      </c>
      <c r="B17366" s="30">
        <f t="shared" si="271"/>
        <v>40603</v>
      </c>
    </row>
    <row r="17367" spans="1:2" x14ac:dyDescent="0.25">
      <c r="A17367" s="23" t="s">
        <v>324</v>
      </c>
      <c r="B17367" s="30">
        <f t="shared" si="271"/>
        <v>40603</v>
      </c>
    </row>
    <row r="17368" spans="1:2" x14ac:dyDescent="0.25">
      <c r="A17368" s="23" t="s">
        <v>324</v>
      </c>
      <c r="B17368" s="30">
        <f t="shared" si="271"/>
        <v>40603</v>
      </c>
    </row>
    <row r="17369" spans="1:2" x14ac:dyDescent="0.25">
      <c r="A17369" s="23" t="s">
        <v>324</v>
      </c>
      <c r="B17369" s="30">
        <f t="shared" si="271"/>
        <v>40603</v>
      </c>
    </row>
    <row r="17370" spans="1:2" x14ac:dyDescent="0.25">
      <c r="A17370" s="23" t="s">
        <v>324</v>
      </c>
      <c r="B17370" s="30">
        <f t="shared" si="271"/>
        <v>40603</v>
      </c>
    </row>
    <row r="17371" spans="1:2" x14ac:dyDescent="0.25">
      <c r="A17371" s="23" t="s">
        <v>324</v>
      </c>
      <c r="B17371" s="30">
        <f t="shared" si="271"/>
        <v>40603</v>
      </c>
    </row>
    <row r="17372" spans="1:2" x14ac:dyDescent="0.25">
      <c r="A17372" s="23" t="s">
        <v>324</v>
      </c>
      <c r="B17372" s="30">
        <f t="shared" si="271"/>
        <v>40603</v>
      </c>
    </row>
    <row r="17373" spans="1:2" x14ac:dyDescent="0.25">
      <c r="A17373" s="23" t="s">
        <v>324</v>
      </c>
      <c r="B17373" s="30">
        <f t="shared" si="271"/>
        <v>40603</v>
      </c>
    </row>
    <row r="17374" spans="1:2" x14ac:dyDescent="0.25">
      <c r="A17374" s="23" t="s">
        <v>324</v>
      </c>
      <c r="B17374" s="30">
        <f t="shared" si="271"/>
        <v>40603</v>
      </c>
    </row>
    <row r="17375" spans="1:2" x14ac:dyDescent="0.25">
      <c r="A17375" s="23" t="s">
        <v>324</v>
      </c>
      <c r="B17375" s="30">
        <f t="shared" si="271"/>
        <v>40603</v>
      </c>
    </row>
    <row r="17376" spans="1:2" x14ac:dyDescent="0.25">
      <c r="A17376" s="23" t="s">
        <v>324</v>
      </c>
      <c r="B17376" s="30">
        <f t="shared" si="271"/>
        <v>40603</v>
      </c>
    </row>
    <row r="17377" spans="1:2" x14ac:dyDescent="0.25">
      <c r="A17377" s="23" t="s">
        <v>324</v>
      </c>
      <c r="B17377" s="30">
        <f t="shared" si="271"/>
        <v>40603</v>
      </c>
    </row>
    <row r="17378" spans="1:2" x14ac:dyDescent="0.25">
      <c r="A17378" s="23" t="s">
        <v>373</v>
      </c>
      <c r="B17378" s="30">
        <f t="shared" si="271"/>
        <v>40695</v>
      </c>
    </row>
    <row r="17379" spans="1:2" x14ac:dyDescent="0.25">
      <c r="A17379" s="23" t="s">
        <v>373</v>
      </c>
      <c r="B17379" s="30">
        <f t="shared" si="271"/>
        <v>40695</v>
      </c>
    </row>
    <row r="17380" spans="1:2" x14ac:dyDescent="0.25">
      <c r="A17380" s="23" t="s">
        <v>373</v>
      </c>
      <c r="B17380" s="30">
        <f t="shared" si="271"/>
        <v>40695</v>
      </c>
    </row>
    <row r="17381" spans="1:2" x14ac:dyDescent="0.25">
      <c r="A17381" s="23" t="s">
        <v>373</v>
      </c>
      <c r="B17381" s="30">
        <f t="shared" si="271"/>
        <v>40695</v>
      </c>
    </row>
    <row r="17382" spans="1:2" x14ac:dyDescent="0.25">
      <c r="A17382" s="23" t="s">
        <v>373</v>
      </c>
      <c r="B17382" s="30">
        <f t="shared" si="271"/>
        <v>40695</v>
      </c>
    </row>
    <row r="17383" spans="1:2" x14ac:dyDescent="0.25">
      <c r="A17383" s="23" t="s">
        <v>373</v>
      </c>
      <c r="B17383" s="30">
        <f t="shared" si="271"/>
        <v>40695</v>
      </c>
    </row>
    <row r="17384" spans="1:2" x14ac:dyDescent="0.25">
      <c r="A17384" s="23" t="s">
        <v>373</v>
      </c>
      <c r="B17384" s="30">
        <f t="shared" si="271"/>
        <v>40695</v>
      </c>
    </row>
    <row r="17385" spans="1:2" x14ac:dyDescent="0.25">
      <c r="A17385" s="23" t="s">
        <v>373</v>
      </c>
      <c r="B17385" s="30">
        <f t="shared" si="271"/>
        <v>40695</v>
      </c>
    </row>
    <row r="17386" spans="1:2" x14ac:dyDescent="0.25">
      <c r="A17386" s="23" t="s">
        <v>373</v>
      </c>
      <c r="B17386" s="30">
        <f t="shared" si="271"/>
        <v>40695</v>
      </c>
    </row>
    <row r="17387" spans="1:2" x14ac:dyDescent="0.25">
      <c r="A17387" s="23" t="s">
        <v>373</v>
      </c>
      <c r="B17387" s="30">
        <f t="shared" si="271"/>
        <v>40695</v>
      </c>
    </row>
    <row r="17388" spans="1:2" x14ac:dyDescent="0.25">
      <c r="A17388" s="23" t="s">
        <v>373</v>
      </c>
      <c r="B17388" s="30">
        <f t="shared" si="271"/>
        <v>40695</v>
      </c>
    </row>
    <row r="17389" spans="1:2" x14ac:dyDescent="0.25">
      <c r="A17389" s="23" t="s">
        <v>373</v>
      </c>
      <c r="B17389" s="30">
        <f t="shared" si="271"/>
        <v>40695</v>
      </c>
    </row>
    <row r="17390" spans="1:2" x14ac:dyDescent="0.25">
      <c r="A17390" s="23" t="s">
        <v>373</v>
      </c>
      <c r="B17390" s="30">
        <f t="shared" si="271"/>
        <v>40695</v>
      </c>
    </row>
    <row r="17391" spans="1:2" x14ac:dyDescent="0.25">
      <c r="A17391" s="23" t="s">
        <v>373</v>
      </c>
      <c r="B17391" s="30">
        <f t="shared" si="271"/>
        <v>40695</v>
      </c>
    </row>
    <row r="17392" spans="1:2" x14ac:dyDescent="0.25">
      <c r="A17392" s="23" t="s">
        <v>373</v>
      </c>
      <c r="B17392" s="30">
        <f t="shared" si="271"/>
        <v>40695</v>
      </c>
    </row>
    <row r="17393" spans="1:2" x14ac:dyDescent="0.25">
      <c r="A17393" s="23" t="s">
        <v>373</v>
      </c>
      <c r="B17393" s="30">
        <f t="shared" si="271"/>
        <v>40695</v>
      </c>
    </row>
    <row r="17394" spans="1:2" x14ac:dyDescent="0.25">
      <c r="A17394" s="23" t="s">
        <v>373</v>
      </c>
      <c r="B17394" s="30">
        <f t="shared" si="271"/>
        <v>40695</v>
      </c>
    </row>
    <row r="17395" spans="1:2" x14ac:dyDescent="0.25">
      <c r="A17395" s="23" t="s">
        <v>373</v>
      </c>
      <c r="B17395" s="30">
        <f t="shared" si="271"/>
        <v>40695</v>
      </c>
    </row>
    <row r="17396" spans="1:2" x14ac:dyDescent="0.25">
      <c r="A17396" s="23" t="s">
        <v>373</v>
      </c>
      <c r="B17396" s="30">
        <f t="shared" si="271"/>
        <v>40695</v>
      </c>
    </row>
    <row r="17397" spans="1:2" x14ac:dyDescent="0.25">
      <c r="A17397" s="23" t="s">
        <v>373</v>
      </c>
      <c r="B17397" s="30">
        <f t="shared" si="271"/>
        <v>40695</v>
      </c>
    </row>
    <row r="17398" spans="1:2" x14ac:dyDescent="0.25">
      <c r="A17398" s="23" t="s">
        <v>373</v>
      </c>
      <c r="B17398" s="30">
        <f t="shared" si="271"/>
        <v>40695</v>
      </c>
    </row>
    <row r="17399" spans="1:2" x14ac:dyDescent="0.25">
      <c r="A17399" s="23" t="s">
        <v>373</v>
      </c>
      <c r="B17399" s="30">
        <f t="shared" si="271"/>
        <v>40695</v>
      </c>
    </row>
    <row r="17400" spans="1:2" x14ac:dyDescent="0.25">
      <c r="A17400" s="23" t="s">
        <v>340</v>
      </c>
      <c r="B17400" s="30">
        <f t="shared" si="271"/>
        <v>40756</v>
      </c>
    </row>
    <row r="17401" spans="1:2" x14ac:dyDescent="0.25">
      <c r="A17401" s="23" t="s">
        <v>340</v>
      </c>
      <c r="B17401" s="30">
        <f t="shared" si="271"/>
        <v>40756</v>
      </c>
    </row>
    <row r="17402" spans="1:2" x14ac:dyDescent="0.25">
      <c r="A17402" s="23" t="s">
        <v>340</v>
      </c>
      <c r="B17402" s="30">
        <f t="shared" si="271"/>
        <v>40756</v>
      </c>
    </row>
    <row r="17403" spans="1:2" x14ac:dyDescent="0.25">
      <c r="A17403" s="23" t="s">
        <v>340</v>
      </c>
      <c r="B17403" s="30">
        <f t="shared" si="271"/>
        <v>40756</v>
      </c>
    </row>
    <row r="17404" spans="1:2" x14ac:dyDescent="0.25">
      <c r="A17404" s="23" t="s">
        <v>340</v>
      </c>
      <c r="B17404" s="30">
        <f t="shared" si="271"/>
        <v>40756</v>
      </c>
    </row>
    <row r="17405" spans="1:2" x14ac:dyDescent="0.25">
      <c r="A17405" s="23" t="s">
        <v>340</v>
      </c>
      <c r="B17405" s="30">
        <f t="shared" si="271"/>
        <v>40756</v>
      </c>
    </row>
    <row r="17406" spans="1:2" x14ac:dyDescent="0.25">
      <c r="A17406" s="23" t="s">
        <v>340</v>
      </c>
      <c r="B17406" s="30">
        <f t="shared" si="271"/>
        <v>40756</v>
      </c>
    </row>
    <row r="17407" spans="1:2" x14ac:dyDescent="0.25">
      <c r="A17407" s="23" t="s">
        <v>340</v>
      </c>
      <c r="B17407" s="30">
        <f t="shared" si="271"/>
        <v>40756</v>
      </c>
    </row>
    <row r="17408" spans="1:2" x14ac:dyDescent="0.25">
      <c r="A17408" s="23" t="s">
        <v>340</v>
      </c>
      <c r="B17408" s="30">
        <f t="shared" si="271"/>
        <v>40756</v>
      </c>
    </row>
    <row r="17409" spans="1:2" x14ac:dyDescent="0.25">
      <c r="A17409" s="23" t="s">
        <v>340</v>
      </c>
      <c r="B17409" s="30">
        <f t="shared" si="271"/>
        <v>40756</v>
      </c>
    </row>
    <row r="17410" spans="1:2" x14ac:dyDescent="0.25">
      <c r="A17410" s="23" t="s">
        <v>340</v>
      </c>
      <c r="B17410" s="30">
        <f t="shared" si="271"/>
        <v>40756</v>
      </c>
    </row>
    <row r="17411" spans="1:2" x14ac:dyDescent="0.25">
      <c r="A17411" s="23" t="s">
        <v>340</v>
      </c>
      <c r="B17411" s="30">
        <f t="shared" ref="B17411:B17474" si="272">DATEVALUE(SUBSTITUTE(A17411,".","-"))</f>
        <v>40756</v>
      </c>
    </row>
    <row r="17412" spans="1:2" x14ac:dyDescent="0.25">
      <c r="A17412" s="23" t="s">
        <v>340</v>
      </c>
      <c r="B17412" s="30">
        <f t="shared" si="272"/>
        <v>40756</v>
      </c>
    </row>
    <row r="17413" spans="1:2" x14ac:dyDescent="0.25">
      <c r="A17413" s="23" t="s">
        <v>340</v>
      </c>
      <c r="B17413" s="30">
        <f t="shared" si="272"/>
        <v>40756</v>
      </c>
    </row>
    <row r="17414" spans="1:2" x14ac:dyDescent="0.25">
      <c r="A17414" s="23" t="s">
        <v>340</v>
      </c>
      <c r="B17414" s="30">
        <f t="shared" si="272"/>
        <v>40756</v>
      </c>
    </row>
    <row r="17415" spans="1:2" x14ac:dyDescent="0.25">
      <c r="A17415" s="23" t="s">
        <v>340</v>
      </c>
      <c r="B17415" s="30">
        <f t="shared" si="272"/>
        <v>40756</v>
      </c>
    </row>
    <row r="17416" spans="1:2" x14ac:dyDescent="0.25">
      <c r="A17416" s="23" t="s">
        <v>340</v>
      </c>
      <c r="B17416" s="30">
        <f t="shared" si="272"/>
        <v>40756</v>
      </c>
    </row>
    <row r="17417" spans="1:2" x14ac:dyDescent="0.25">
      <c r="A17417" s="23" t="s">
        <v>340</v>
      </c>
      <c r="B17417" s="30">
        <f t="shared" si="272"/>
        <v>40756</v>
      </c>
    </row>
    <row r="17418" spans="1:2" x14ac:dyDescent="0.25">
      <c r="A17418" s="23" t="s">
        <v>341</v>
      </c>
      <c r="B17418" s="30">
        <f t="shared" si="272"/>
        <v>40787</v>
      </c>
    </row>
    <row r="17419" spans="1:2" x14ac:dyDescent="0.25">
      <c r="A17419" s="23" t="s">
        <v>341</v>
      </c>
      <c r="B17419" s="30">
        <f t="shared" si="272"/>
        <v>40787</v>
      </c>
    </row>
    <row r="17420" spans="1:2" x14ac:dyDescent="0.25">
      <c r="A17420" s="23" t="s">
        <v>341</v>
      </c>
      <c r="B17420" s="30">
        <f t="shared" si="272"/>
        <v>40787</v>
      </c>
    </row>
    <row r="17421" spans="1:2" x14ac:dyDescent="0.25">
      <c r="A17421" s="23" t="s">
        <v>341</v>
      </c>
      <c r="B17421" s="30">
        <f t="shared" si="272"/>
        <v>40787</v>
      </c>
    </row>
    <row r="17422" spans="1:2" x14ac:dyDescent="0.25">
      <c r="A17422" s="23" t="s">
        <v>341</v>
      </c>
      <c r="B17422" s="30">
        <f t="shared" si="272"/>
        <v>40787</v>
      </c>
    </row>
    <row r="17423" spans="1:2" x14ac:dyDescent="0.25">
      <c r="A17423" s="23" t="s">
        <v>341</v>
      </c>
      <c r="B17423" s="30">
        <f t="shared" si="272"/>
        <v>40787</v>
      </c>
    </row>
    <row r="17424" spans="1:2" x14ac:dyDescent="0.25">
      <c r="A17424" s="23" t="s">
        <v>341</v>
      </c>
      <c r="B17424" s="30">
        <f t="shared" si="272"/>
        <v>40787</v>
      </c>
    </row>
    <row r="17425" spans="1:2" x14ac:dyDescent="0.25">
      <c r="A17425" s="23" t="s">
        <v>341</v>
      </c>
      <c r="B17425" s="30">
        <f t="shared" si="272"/>
        <v>40787</v>
      </c>
    </row>
    <row r="17426" spans="1:2" x14ac:dyDescent="0.25">
      <c r="A17426" s="23" t="s">
        <v>341</v>
      </c>
      <c r="B17426" s="30">
        <f t="shared" si="272"/>
        <v>40787</v>
      </c>
    </row>
    <row r="17427" spans="1:2" x14ac:dyDescent="0.25">
      <c r="A17427" s="23" t="s">
        <v>341</v>
      </c>
      <c r="B17427" s="30">
        <f t="shared" si="272"/>
        <v>40787</v>
      </c>
    </row>
    <row r="17428" spans="1:2" x14ac:dyDescent="0.25">
      <c r="A17428" s="23" t="s">
        <v>341</v>
      </c>
      <c r="B17428" s="30">
        <f t="shared" si="272"/>
        <v>40787</v>
      </c>
    </row>
    <row r="17429" spans="1:2" x14ac:dyDescent="0.25">
      <c r="A17429" s="23" t="s">
        <v>341</v>
      </c>
      <c r="B17429" s="30">
        <f t="shared" si="272"/>
        <v>40787</v>
      </c>
    </row>
    <row r="17430" spans="1:2" x14ac:dyDescent="0.25">
      <c r="A17430" s="23" t="s">
        <v>341</v>
      </c>
      <c r="B17430" s="30">
        <f t="shared" si="272"/>
        <v>40787</v>
      </c>
    </row>
    <row r="17431" spans="1:2" x14ac:dyDescent="0.25">
      <c r="A17431" s="23" t="s">
        <v>341</v>
      </c>
      <c r="B17431" s="30">
        <f t="shared" si="272"/>
        <v>40787</v>
      </c>
    </row>
    <row r="17432" spans="1:2" x14ac:dyDescent="0.25">
      <c r="A17432" s="23" t="s">
        <v>341</v>
      </c>
      <c r="B17432" s="30">
        <f t="shared" si="272"/>
        <v>40787</v>
      </c>
    </row>
    <row r="17433" spans="1:2" x14ac:dyDescent="0.25">
      <c r="A17433" s="23" t="s">
        <v>341</v>
      </c>
      <c r="B17433" s="30">
        <f t="shared" si="272"/>
        <v>40787</v>
      </c>
    </row>
    <row r="17434" spans="1:2" x14ac:dyDescent="0.25">
      <c r="A17434" s="23" t="s">
        <v>341</v>
      </c>
      <c r="B17434" s="30">
        <f t="shared" si="272"/>
        <v>40787</v>
      </c>
    </row>
    <row r="17435" spans="1:2" x14ac:dyDescent="0.25">
      <c r="A17435" s="23" t="s">
        <v>341</v>
      </c>
      <c r="B17435" s="30">
        <f t="shared" si="272"/>
        <v>40787</v>
      </c>
    </row>
    <row r="17436" spans="1:2" x14ac:dyDescent="0.25">
      <c r="A17436" s="23" t="s">
        <v>341</v>
      </c>
      <c r="B17436" s="30">
        <f t="shared" si="272"/>
        <v>40787</v>
      </c>
    </row>
    <row r="17437" spans="1:2" x14ac:dyDescent="0.25">
      <c r="A17437" s="23" t="s">
        <v>341</v>
      </c>
      <c r="B17437" s="30">
        <f t="shared" si="272"/>
        <v>40787</v>
      </c>
    </row>
    <row r="17438" spans="1:2" x14ac:dyDescent="0.25">
      <c r="A17438" s="23" t="s">
        <v>341</v>
      </c>
      <c r="B17438" s="30">
        <f t="shared" si="272"/>
        <v>40787</v>
      </c>
    </row>
    <row r="17439" spans="1:2" x14ac:dyDescent="0.25">
      <c r="A17439" s="23" t="s">
        <v>341</v>
      </c>
      <c r="B17439" s="30">
        <f t="shared" si="272"/>
        <v>40787</v>
      </c>
    </row>
    <row r="17440" spans="1:2" x14ac:dyDescent="0.25">
      <c r="A17440" s="23" t="s">
        <v>341</v>
      </c>
      <c r="B17440" s="30">
        <f t="shared" si="272"/>
        <v>40787</v>
      </c>
    </row>
    <row r="17441" spans="1:2" x14ac:dyDescent="0.25">
      <c r="A17441" s="23" t="s">
        <v>341</v>
      </c>
      <c r="B17441" s="30">
        <f t="shared" si="272"/>
        <v>40787</v>
      </c>
    </row>
    <row r="17442" spans="1:2" x14ac:dyDescent="0.25">
      <c r="A17442" s="23" t="s">
        <v>99</v>
      </c>
      <c r="B17442" s="30">
        <f t="shared" si="272"/>
        <v>42419</v>
      </c>
    </row>
    <row r="17443" spans="1:2" x14ac:dyDescent="0.25">
      <c r="A17443" s="23" t="s">
        <v>99</v>
      </c>
      <c r="B17443" s="30">
        <f t="shared" si="272"/>
        <v>42419</v>
      </c>
    </row>
    <row r="17444" spans="1:2" x14ac:dyDescent="0.25">
      <c r="A17444" s="23" t="s">
        <v>124</v>
      </c>
      <c r="B17444" s="30">
        <f t="shared" si="272"/>
        <v>42401</v>
      </c>
    </row>
    <row r="17445" spans="1:2" x14ac:dyDescent="0.25">
      <c r="A17445" s="23" t="s">
        <v>127</v>
      </c>
      <c r="B17445" s="30">
        <f t="shared" si="272"/>
        <v>42404</v>
      </c>
    </row>
    <row r="17446" spans="1:2" x14ac:dyDescent="0.25">
      <c r="A17446" s="23" t="s">
        <v>90</v>
      </c>
      <c r="B17446" s="30">
        <f t="shared" si="272"/>
        <v>42409</v>
      </c>
    </row>
    <row r="17447" spans="1:2" x14ac:dyDescent="0.25">
      <c r="A17447" s="23" t="s">
        <v>90</v>
      </c>
      <c r="B17447" s="30">
        <f t="shared" si="272"/>
        <v>42409</v>
      </c>
    </row>
    <row r="17448" spans="1:2" x14ac:dyDescent="0.25">
      <c r="A17448" s="23" t="s">
        <v>116</v>
      </c>
      <c r="B17448" s="30">
        <f t="shared" si="272"/>
        <v>42410</v>
      </c>
    </row>
    <row r="17449" spans="1:2" x14ac:dyDescent="0.25">
      <c r="A17449" s="23" t="s">
        <v>124</v>
      </c>
      <c r="B17449" s="30">
        <f t="shared" si="272"/>
        <v>42401</v>
      </c>
    </row>
    <row r="17450" spans="1:2" x14ac:dyDescent="0.25">
      <c r="A17450" s="23" t="s">
        <v>124</v>
      </c>
      <c r="B17450" s="30">
        <f t="shared" si="272"/>
        <v>42401</v>
      </c>
    </row>
    <row r="17451" spans="1:2" x14ac:dyDescent="0.25">
      <c r="A17451" s="23" t="s">
        <v>124</v>
      </c>
      <c r="B17451" s="30">
        <f t="shared" si="272"/>
        <v>42401</v>
      </c>
    </row>
    <row r="17452" spans="1:2" x14ac:dyDescent="0.25">
      <c r="A17452" s="23" t="s">
        <v>124</v>
      </c>
      <c r="B17452" s="30">
        <f t="shared" si="272"/>
        <v>42401</v>
      </c>
    </row>
    <row r="17453" spans="1:2" x14ac:dyDescent="0.25">
      <c r="A17453" s="23" t="s">
        <v>124</v>
      </c>
      <c r="B17453" s="30">
        <f t="shared" si="272"/>
        <v>42401</v>
      </c>
    </row>
    <row r="17454" spans="1:2" x14ac:dyDescent="0.25">
      <c r="A17454" s="23" t="s">
        <v>374</v>
      </c>
      <c r="B17454" s="30">
        <f t="shared" si="272"/>
        <v>42023</v>
      </c>
    </row>
    <row r="17455" spans="1:2" x14ac:dyDescent="0.25">
      <c r="A17455" s="23" t="s">
        <v>374</v>
      </c>
      <c r="B17455" s="30">
        <f t="shared" si="272"/>
        <v>42023</v>
      </c>
    </row>
    <row r="17456" spans="1:2" x14ac:dyDescent="0.25">
      <c r="A17456" s="23" t="s">
        <v>375</v>
      </c>
      <c r="B17456" s="30">
        <f t="shared" si="272"/>
        <v>42108</v>
      </c>
    </row>
    <row r="17457" spans="1:2" x14ac:dyDescent="0.25">
      <c r="A17457" s="23" t="s">
        <v>375</v>
      </c>
      <c r="B17457" s="30">
        <f t="shared" si="272"/>
        <v>42108</v>
      </c>
    </row>
    <row r="17458" spans="1:2" x14ac:dyDescent="0.25">
      <c r="A17458" s="23" t="s">
        <v>375</v>
      </c>
      <c r="B17458" s="30">
        <f t="shared" si="272"/>
        <v>42108</v>
      </c>
    </row>
    <row r="17459" spans="1:2" x14ac:dyDescent="0.25">
      <c r="A17459" s="23" t="s">
        <v>375</v>
      </c>
      <c r="B17459" s="30">
        <f t="shared" si="272"/>
        <v>42108</v>
      </c>
    </row>
    <row r="17460" spans="1:2" x14ac:dyDescent="0.25">
      <c r="A17460" s="23" t="s">
        <v>375</v>
      </c>
      <c r="B17460" s="30">
        <f t="shared" si="272"/>
        <v>42108</v>
      </c>
    </row>
    <row r="17461" spans="1:2" x14ac:dyDescent="0.25">
      <c r="A17461" s="23" t="s">
        <v>376</v>
      </c>
      <c r="B17461" s="30">
        <f t="shared" si="272"/>
        <v>40637</v>
      </c>
    </row>
    <row r="17462" spans="1:2" x14ac:dyDescent="0.25">
      <c r="A17462" s="23" t="s">
        <v>376</v>
      </c>
      <c r="B17462" s="30">
        <f t="shared" si="272"/>
        <v>40637</v>
      </c>
    </row>
    <row r="17463" spans="1:2" x14ac:dyDescent="0.25">
      <c r="A17463" s="23" t="s">
        <v>376</v>
      </c>
      <c r="B17463" s="30">
        <f t="shared" si="272"/>
        <v>40637</v>
      </c>
    </row>
    <row r="17464" spans="1:2" x14ac:dyDescent="0.25">
      <c r="A17464" s="23" t="s">
        <v>376</v>
      </c>
      <c r="B17464" s="30">
        <f t="shared" si="272"/>
        <v>40637</v>
      </c>
    </row>
    <row r="17465" spans="1:2" x14ac:dyDescent="0.25">
      <c r="A17465" s="23" t="s">
        <v>334</v>
      </c>
      <c r="B17465" s="30">
        <f t="shared" si="272"/>
        <v>40391</v>
      </c>
    </row>
    <row r="17466" spans="1:2" x14ac:dyDescent="0.25">
      <c r="A17466" s="23" t="s">
        <v>334</v>
      </c>
      <c r="B17466" s="30">
        <f t="shared" si="272"/>
        <v>40391</v>
      </c>
    </row>
    <row r="17467" spans="1:2" x14ac:dyDescent="0.25">
      <c r="A17467" s="23" t="s">
        <v>334</v>
      </c>
      <c r="B17467" s="30">
        <f t="shared" si="272"/>
        <v>40391</v>
      </c>
    </row>
    <row r="17468" spans="1:2" x14ac:dyDescent="0.25">
      <c r="A17468" s="23" t="s">
        <v>334</v>
      </c>
      <c r="B17468" s="30">
        <f t="shared" si="272"/>
        <v>40391</v>
      </c>
    </row>
    <row r="17469" spans="1:2" x14ac:dyDescent="0.25">
      <c r="A17469" s="23" t="s">
        <v>334</v>
      </c>
      <c r="B17469" s="30">
        <f t="shared" si="272"/>
        <v>40391</v>
      </c>
    </row>
    <row r="17470" spans="1:2" x14ac:dyDescent="0.25">
      <c r="A17470" s="23" t="s">
        <v>334</v>
      </c>
      <c r="B17470" s="30">
        <f t="shared" si="272"/>
        <v>40391</v>
      </c>
    </row>
    <row r="17471" spans="1:2" x14ac:dyDescent="0.25">
      <c r="A17471" s="23" t="s">
        <v>334</v>
      </c>
      <c r="B17471" s="30">
        <f t="shared" si="272"/>
        <v>40391</v>
      </c>
    </row>
    <row r="17472" spans="1:2" x14ac:dyDescent="0.25">
      <c r="A17472" s="23" t="s">
        <v>334</v>
      </c>
      <c r="B17472" s="30">
        <f t="shared" si="272"/>
        <v>40391</v>
      </c>
    </row>
    <row r="17473" spans="1:2" x14ac:dyDescent="0.25">
      <c r="A17473" s="23" t="s">
        <v>334</v>
      </c>
      <c r="B17473" s="30">
        <f t="shared" si="272"/>
        <v>40391</v>
      </c>
    </row>
    <row r="17474" spans="1:2" x14ac:dyDescent="0.25">
      <c r="A17474" s="23" t="s">
        <v>334</v>
      </c>
      <c r="B17474" s="30">
        <f t="shared" si="272"/>
        <v>40391</v>
      </c>
    </row>
    <row r="17475" spans="1:2" x14ac:dyDescent="0.25">
      <c r="A17475" s="23" t="s">
        <v>334</v>
      </c>
      <c r="B17475" s="30">
        <f t="shared" ref="B17475:B17538" si="273">DATEVALUE(SUBSTITUTE(A17475,".","-"))</f>
        <v>40391</v>
      </c>
    </row>
    <row r="17476" spans="1:2" x14ac:dyDescent="0.25">
      <c r="A17476" s="23" t="s">
        <v>334</v>
      </c>
      <c r="B17476" s="30">
        <f t="shared" si="273"/>
        <v>40391</v>
      </c>
    </row>
    <row r="17477" spans="1:2" x14ac:dyDescent="0.25">
      <c r="A17477" s="23" t="s">
        <v>324</v>
      </c>
      <c r="B17477" s="30">
        <f t="shared" si="273"/>
        <v>40603</v>
      </c>
    </row>
    <row r="17478" spans="1:2" x14ac:dyDescent="0.25">
      <c r="A17478" s="23" t="s">
        <v>324</v>
      </c>
      <c r="B17478" s="30">
        <f t="shared" si="273"/>
        <v>40603</v>
      </c>
    </row>
    <row r="17479" spans="1:2" x14ac:dyDescent="0.25">
      <c r="A17479" s="23" t="s">
        <v>324</v>
      </c>
      <c r="B17479" s="30">
        <f t="shared" si="273"/>
        <v>40603</v>
      </c>
    </row>
    <row r="17480" spans="1:2" x14ac:dyDescent="0.25">
      <c r="A17480" s="23" t="s">
        <v>324</v>
      </c>
      <c r="B17480" s="30">
        <f t="shared" si="273"/>
        <v>40603</v>
      </c>
    </row>
    <row r="17481" spans="1:2" x14ac:dyDescent="0.25">
      <c r="A17481" s="23" t="s">
        <v>324</v>
      </c>
      <c r="B17481" s="30">
        <f t="shared" si="273"/>
        <v>40603</v>
      </c>
    </row>
    <row r="17482" spans="1:2" x14ac:dyDescent="0.25">
      <c r="A17482" s="23" t="s">
        <v>324</v>
      </c>
      <c r="B17482" s="30">
        <f t="shared" si="273"/>
        <v>40603</v>
      </c>
    </row>
    <row r="17483" spans="1:2" x14ac:dyDescent="0.25">
      <c r="A17483" s="23" t="s">
        <v>324</v>
      </c>
      <c r="B17483" s="30">
        <f t="shared" si="273"/>
        <v>40603</v>
      </c>
    </row>
    <row r="17484" spans="1:2" x14ac:dyDescent="0.25">
      <c r="A17484" s="23" t="s">
        <v>324</v>
      </c>
      <c r="B17484" s="30">
        <f t="shared" si="273"/>
        <v>40603</v>
      </c>
    </row>
    <row r="17485" spans="1:2" x14ac:dyDescent="0.25">
      <c r="A17485" s="23" t="s">
        <v>324</v>
      </c>
      <c r="B17485" s="30">
        <f t="shared" si="273"/>
        <v>40603</v>
      </c>
    </row>
    <row r="17486" spans="1:2" x14ac:dyDescent="0.25">
      <c r="A17486" s="23" t="s">
        <v>324</v>
      </c>
      <c r="B17486" s="30">
        <f t="shared" si="273"/>
        <v>40603</v>
      </c>
    </row>
    <row r="17487" spans="1:2" x14ac:dyDescent="0.25">
      <c r="A17487" s="23" t="s">
        <v>324</v>
      </c>
      <c r="B17487" s="30">
        <f t="shared" si="273"/>
        <v>40603</v>
      </c>
    </row>
    <row r="17488" spans="1:2" x14ac:dyDescent="0.25">
      <c r="A17488" s="23" t="s">
        <v>324</v>
      </c>
      <c r="B17488" s="30">
        <f t="shared" si="273"/>
        <v>40603</v>
      </c>
    </row>
    <row r="17489" spans="1:2" x14ac:dyDescent="0.25">
      <c r="A17489" s="23" t="s">
        <v>324</v>
      </c>
      <c r="B17489" s="30">
        <f t="shared" si="273"/>
        <v>40603</v>
      </c>
    </row>
    <row r="17490" spans="1:2" x14ac:dyDescent="0.25">
      <c r="A17490" s="23" t="s">
        <v>324</v>
      </c>
      <c r="B17490" s="30">
        <f t="shared" si="273"/>
        <v>40603</v>
      </c>
    </row>
    <row r="17491" spans="1:2" x14ac:dyDescent="0.25">
      <c r="A17491" s="23" t="s">
        <v>324</v>
      </c>
      <c r="B17491" s="30">
        <f t="shared" si="273"/>
        <v>40603</v>
      </c>
    </row>
    <row r="17492" spans="1:2" x14ac:dyDescent="0.25">
      <c r="A17492" s="23" t="s">
        <v>324</v>
      </c>
      <c r="B17492" s="30">
        <f t="shared" si="273"/>
        <v>40603</v>
      </c>
    </row>
    <row r="17493" spans="1:2" x14ac:dyDescent="0.25">
      <c r="A17493" s="23" t="s">
        <v>324</v>
      </c>
      <c r="B17493" s="30">
        <f t="shared" si="273"/>
        <v>40603</v>
      </c>
    </row>
    <row r="17494" spans="1:2" x14ac:dyDescent="0.25">
      <c r="A17494" s="23" t="s">
        <v>324</v>
      </c>
      <c r="B17494" s="30">
        <f t="shared" si="273"/>
        <v>40603</v>
      </c>
    </row>
    <row r="17495" spans="1:2" x14ac:dyDescent="0.25">
      <c r="A17495" s="23" t="s">
        <v>324</v>
      </c>
      <c r="B17495" s="30">
        <f t="shared" si="273"/>
        <v>40603</v>
      </c>
    </row>
    <row r="17496" spans="1:2" x14ac:dyDescent="0.25">
      <c r="A17496" s="23" t="s">
        <v>324</v>
      </c>
      <c r="B17496" s="30">
        <f t="shared" si="273"/>
        <v>40603</v>
      </c>
    </row>
    <row r="17497" spans="1:2" x14ac:dyDescent="0.25">
      <c r="A17497" s="23" t="s">
        <v>324</v>
      </c>
      <c r="B17497" s="30">
        <f t="shared" si="273"/>
        <v>40603</v>
      </c>
    </row>
    <row r="17498" spans="1:2" x14ac:dyDescent="0.25">
      <c r="A17498" s="23" t="s">
        <v>324</v>
      </c>
      <c r="B17498" s="30">
        <f t="shared" si="273"/>
        <v>40603</v>
      </c>
    </row>
    <row r="17499" spans="1:2" x14ac:dyDescent="0.25">
      <c r="A17499" s="23" t="s">
        <v>324</v>
      </c>
      <c r="B17499" s="30">
        <f t="shared" si="273"/>
        <v>40603</v>
      </c>
    </row>
    <row r="17500" spans="1:2" x14ac:dyDescent="0.25">
      <c r="A17500" s="23" t="s">
        <v>324</v>
      </c>
      <c r="B17500" s="30">
        <f t="shared" si="273"/>
        <v>40603</v>
      </c>
    </row>
    <row r="17501" spans="1:2" x14ac:dyDescent="0.25">
      <c r="A17501" s="23" t="s">
        <v>340</v>
      </c>
      <c r="B17501" s="30">
        <f t="shared" si="273"/>
        <v>40756</v>
      </c>
    </row>
    <row r="17502" spans="1:2" x14ac:dyDescent="0.25">
      <c r="A17502" s="23" t="s">
        <v>340</v>
      </c>
      <c r="B17502" s="30">
        <f t="shared" si="273"/>
        <v>40756</v>
      </c>
    </row>
    <row r="17503" spans="1:2" x14ac:dyDescent="0.25">
      <c r="A17503" s="23" t="s">
        <v>340</v>
      </c>
      <c r="B17503" s="30">
        <f t="shared" si="273"/>
        <v>40756</v>
      </c>
    </row>
    <row r="17504" spans="1:2" x14ac:dyDescent="0.25">
      <c r="A17504" s="23" t="s">
        <v>340</v>
      </c>
      <c r="B17504" s="30">
        <f t="shared" si="273"/>
        <v>40756</v>
      </c>
    </row>
    <row r="17505" spans="1:2" x14ac:dyDescent="0.25">
      <c r="A17505" s="23" t="s">
        <v>340</v>
      </c>
      <c r="B17505" s="30">
        <f t="shared" si="273"/>
        <v>40756</v>
      </c>
    </row>
    <row r="17506" spans="1:2" x14ac:dyDescent="0.25">
      <c r="A17506" s="23" t="s">
        <v>340</v>
      </c>
      <c r="B17506" s="30">
        <f t="shared" si="273"/>
        <v>40756</v>
      </c>
    </row>
    <row r="17507" spans="1:2" x14ac:dyDescent="0.25">
      <c r="A17507" s="23" t="s">
        <v>340</v>
      </c>
      <c r="B17507" s="30">
        <f t="shared" si="273"/>
        <v>40756</v>
      </c>
    </row>
    <row r="17508" spans="1:2" x14ac:dyDescent="0.25">
      <c r="A17508" s="23" t="s">
        <v>340</v>
      </c>
      <c r="B17508" s="30">
        <f t="shared" si="273"/>
        <v>40756</v>
      </c>
    </row>
    <row r="17509" spans="1:2" x14ac:dyDescent="0.25">
      <c r="A17509" s="23" t="s">
        <v>340</v>
      </c>
      <c r="B17509" s="30">
        <f t="shared" si="273"/>
        <v>40756</v>
      </c>
    </row>
    <row r="17510" spans="1:2" x14ac:dyDescent="0.25">
      <c r="A17510" s="23" t="s">
        <v>340</v>
      </c>
      <c r="B17510" s="30">
        <f t="shared" si="273"/>
        <v>40756</v>
      </c>
    </row>
    <row r="17511" spans="1:2" x14ac:dyDescent="0.25">
      <c r="A17511" s="23" t="s">
        <v>340</v>
      </c>
      <c r="B17511" s="30">
        <f t="shared" si="273"/>
        <v>40756</v>
      </c>
    </row>
    <row r="17512" spans="1:2" x14ac:dyDescent="0.25">
      <c r="A17512" s="23" t="s">
        <v>340</v>
      </c>
      <c r="B17512" s="30">
        <f t="shared" si="273"/>
        <v>40756</v>
      </c>
    </row>
    <row r="17513" spans="1:2" x14ac:dyDescent="0.25">
      <c r="A17513" s="23" t="s">
        <v>340</v>
      </c>
      <c r="B17513" s="30">
        <f t="shared" si="273"/>
        <v>40756</v>
      </c>
    </row>
    <row r="17514" spans="1:2" x14ac:dyDescent="0.25">
      <c r="A17514" s="23" t="s">
        <v>340</v>
      </c>
      <c r="B17514" s="30">
        <f t="shared" si="273"/>
        <v>40756</v>
      </c>
    </row>
    <row r="17515" spans="1:2" x14ac:dyDescent="0.25">
      <c r="A17515" s="23" t="s">
        <v>341</v>
      </c>
      <c r="B17515" s="30">
        <f t="shared" si="273"/>
        <v>40787</v>
      </c>
    </row>
    <row r="17516" spans="1:2" x14ac:dyDescent="0.25">
      <c r="A17516" s="23" t="s">
        <v>341</v>
      </c>
      <c r="B17516" s="30">
        <f t="shared" si="273"/>
        <v>40787</v>
      </c>
    </row>
    <row r="17517" spans="1:2" x14ac:dyDescent="0.25">
      <c r="A17517" s="23" t="s">
        <v>341</v>
      </c>
      <c r="B17517" s="30">
        <f t="shared" si="273"/>
        <v>40787</v>
      </c>
    </row>
    <row r="17518" spans="1:2" x14ac:dyDescent="0.25">
      <c r="A17518" s="23" t="s">
        <v>341</v>
      </c>
      <c r="B17518" s="30">
        <f t="shared" si="273"/>
        <v>40787</v>
      </c>
    </row>
    <row r="17519" spans="1:2" x14ac:dyDescent="0.25">
      <c r="A17519" s="23" t="s">
        <v>341</v>
      </c>
      <c r="B17519" s="30">
        <f t="shared" si="273"/>
        <v>40787</v>
      </c>
    </row>
    <row r="17520" spans="1:2" x14ac:dyDescent="0.25">
      <c r="A17520" s="23" t="s">
        <v>341</v>
      </c>
      <c r="B17520" s="30">
        <f t="shared" si="273"/>
        <v>40787</v>
      </c>
    </row>
    <row r="17521" spans="1:2" x14ac:dyDescent="0.25">
      <c r="A17521" s="23" t="s">
        <v>124</v>
      </c>
      <c r="B17521" s="30">
        <f t="shared" si="273"/>
        <v>42401</v>
      </c>
    </row>
    <row r="17522" spans="1:2" x14ac:dyDescent="0.25">
      <c r="A17522" s="23" t="s">
        <v>124</v>
      </c>
      <c r="B17522" s="30">
        <f t="shared" si="273"/>
        <v>42401</v>
      </c>
    </row>
    <row r="17523" spans="1:2" x14ac:dyDescent="0.25">
      <c r="A17523" s="23" t="s">
        <v>124</v>
      </c>
      <c r="B17523" s="30">
        <f t="shared" si="273"/>
        <v>42401</v>
      </c>
    </row>
    <row r="17524" spans="1:2" x14ac:dyDescent="0.25">
      <c r="A17524" s="23" t="s">
        <v>113</v>
      </c>
      <c r="B17524" s="30">
        <f t="shared" si="273"/>
        <v>42397</v>
      </c>
    </row>
    <row r="17525" spans="1:2" x14ac:dyDescent="0.25">
      <c r="A17525" s="23" t="s">
        <v>113</v>
      </c>
      <c r="B17525" s="30">
        <f t="shared" si="273"/>
        <v>42397</v>
      </c>
    </row>
    <row r="17526" spans="1:2" x14ac:dyDescent="0.25">
      <c r="A17526" s="23" t="s">
        <v>90</v>
      </c>
      <c r="B17526" s="30">
        <f t="shared" si="273"/>
        <v>42409</v>
      </c>
    </row>
    <row r="17527" spans="1:2" x14ac:dyDescent="0.25">
      <c r="A17527" s="23" t="s">
        <v>90</v>
      </c>
      <c r="B17527" s="30">
        <f t="shared" si="273"/>
        <v>42409</v>
      </c>
    </row>
    <row r="17528" spans="1:2" x14ac:dyDescent="0.25">
      <c r="A17528" s="23" t="s">
        <v>90</v>
      </c>
      <c r="B17528" s="30">
        <f t="shared" si="273"/>
        <v>42409</v>
      </c>
    </row>
    <row r="17529" spans="1:2" x14ac:dyDescent="0.25">
      <c r="A17529" s="23" t="s">
        <v>90</v>
      </c>
      <c r="B17529" s="30">
        <f t="shared" si="273"/>
        <v>42409</v>
      </c>
    </row>
    <row r="17530" spans="1:2" x14ac:dyDescent="0.25">
      <c r="A17530" s="23" t="s">
        <v>377</v>
      </c>
      <c r="B17530" s="30">
        <f t="shared" si="273"/>
        <v>42376</v>
      </c>
    </row>
    <row r="17531" spans="1:2" x14ac:dyDescent="0.25">
      <c r="A17531" s="23" t="s">
        <v>377</v>
      </c>
      <c r="B17531" s="30">
        <f t="shared" si="273"/>
        <v>42376</v>
      </c>
    </row>
    <row r="17532" spans="1:2" x14ac:dyDescent="0.25">
      <c r="A17532" s="23" t="s">
        <v>377</v>
      </c>
      <c r="B17532" s="30">
        <f t="shared" si="273"/>
        <v>42376</v>
      </c>
    </row>
    <row r="17533" spans="1:2" x14ac:dyDescent="0.25">
      <c r="A17533" s="23" t="s">
        <v>377</v>
      </c>
      <c r="B17533" s="30">
        <f t="shared" si="273"/>
        <v>42376</v>
      </c>
    </row>
    <row r="17534" spans="1:2" x14ac:dyDescent="0.25">
      <c r="A17534" s="23" t="s">
        <v>377</v>
      </c>
      <c r="B17534" s="30">
        <f t="shared" si="273"/>
        <v>42376</v>
      </c>
    </row>
    <row r="17535" spans="1:2" x14ac:dyDescent="0.25">
      <c r="A17535" s="23" t="s">
        <v>91</v>
      </c>
      <c r="B17535" s="30">
        <f t="shared" si="273"/>
        <v>42415</v>
      </c>
    </row>
    <row r="17536" spans="1:2" x14ac:dyDescent="0.25">
      <c r="A17536" s="23" t="s">
        <v>91</v>
      </c>
      <c r="B17536" s="30">
        <f t="shared" si="273"/>
        <v>42415</v>
      </c>
    </row>
    <row r="17537" spans="1:2" x14ac:dyDescent="0.25">
      <c r="A17537" s="23" t="s">
        <v>91</v>
      </c>
      <c r="B17537" s="30">
        <f t="shared" si="273"/>
        <v>42415</v>
      </c>
    </row>
    <row r="17538" spans="1:2" x14ac:dyDescent="0.25">
      <c r="A17538" s="23" t="s">
        <v>137</v>
      </c>
      <c r="B17538" s="30">
        <f t="shared" si="273"/>
        <v>42420</v>
      </c>
    </row>
    <row r="17539" spans="1:2" x14ac:dyDescent="0.25">
      <c r="A17539" s="23" t="s">
        <v>378</v>
      </c>
      <c r="B17539" s="30">
        <f t="shared" ref="B17539:B17602" si="274">DATEVALUE(SUBSTITUTE(A17539,".","-"))</f>
        <v>41137</v>
      </c>
    </row>
    <row r="17540" spans="1:2" x14ac:dyDescent="0.25">
      <c r="A17540" s="23" t="s">
        <v>123</v>
      </c>
      <c r="B17540" s="30">
        <f t="shared" si="274"/>
        <v>42405</v>
      </c>
    </row>
    <row r="17541" spans="1:2" x14ac:dyDescent="0.25">
      <c r="A17541" s="23" t="s">
        <v>123</v>
      </c>
      <c r="B17541" s="30">
        <f t="shared" si="274"/>
        <v>42405</v>
      </c>
    </row>
    <row r="17542" spans="1:2" x14ac:dyDescent="0.25">
      <c r="A17542" s="23" t="s">
        <v>123</v>
      </c>
      <c r="B17542" s="30">
        <f t="shared" si="274"/>
        <v>42405</v>
      </c>
    </row>
    <row r="17543" spans="1:2" x14ac:dyDescent="0.25">
      <c r="A17543" s="23" t="s">
        <v>379</v>
      </c>
      <c r="B17543" s="30">
        <f t="shared" si="274"/>
        <v>40815</v>
      </c>
    </row>
    <row r="17544" spans="1:2" x14ac:dyDescent="0.25">
      <c r="A17544" s="23" t="s">
        <v>379</v>
      </c>
      <c r="B17544" s="30">
        <f t="shared" si="274"/>
        <v>40815</v>
      </c>
    </row>
    <row r="17545" spans="1:2" x14ac:dyDescent="0.25">
      <c r="A17545" s="23" t="s">
        <v>379</v>
      </c>
      <c r="B17545" s="30">
        <f t="shared" si="274"/>
        <v>40815</v>
      </c>
    </row>
    <row r="17546" spans="1:2" x14ac:dyDescent="0.25">
      <c r="A17546" s="23" t="s">
        <v>379</v>
      </c>
      <c r="B17546" s="30">
        <f t="shared" si="274"/>
        <v>40815</v>
      </c>
    </row>
    <row r="17547" spans="1:2" x14ac:dyDescent="0.25">
      <c r="A17547" s="23" t="s">
        <v>379</v>
      </c>
      <c r="B17547" s="30">
        <f t="shared" si="274"/>
        <v>40815</v>
      </c>
    </row>
    <row r="17548" spans="1:2" x14ac:dyDescent="0.25">
      <c r="A17548" s="23" t="s">
        <v>379</v>
      </c>
      <c r="B17548" s="30">
        <f t="shared" si="274"/>
        <v>40815</v>
      </c>
    </row>
    <row r="17549" spans="1:2" x14ac:dyDescent="0.25">
      <c r="A17549" s="23" t="s">
        <v>380</v>
      </c>
      <c r="B17549" s="30">
        <f t="shared" si="274"/>
        <v>40814</v>
      </c>
    </row>
    <row r="17550" spans="1:2" x14ac:dyDescent="0.25">
      <c r="A17550" s="23" t="s">
        <v>380</v>
      </c>
      <c r="B17550" s="30">
        <f t="shared" si="274"/>
        <v>40814</v>
      </c>
    </row>
    <row r="17551" spans="1:2" x14ac:dyDescent="0.25">
      <c r="A17551" s="23" t="s">
        <v>381</v>
      </c>
      <c r="B17551" s="30">
        <f t="shared" si="274"/>
        <v>41834</v>
      </c>
    </row>
    <row r="17552" spans="1:2" x14ac:dyDescent="0.25">
      <c r="A17552" s="23" t="s">
        <v>381</v>
      </c>
      <c r="B17552" s="30">
        <f t="shared" si="274"/>
        <v>41834</v>
      </c>
    </row>
    <row r="17553" spans="1:2" x14ac:dyDescent="0.25">
      <c r="A17553" s="23" t="s">
        <v>382</v>
      </c>
      <c r="B17553" s="30">
        <f t="shared" si="274"/>
        <v>41873</v>
      </c>
    </row>
    <row r="17554" spans="1:2" x14ac:dyDescent="0.25">
      <c r="A17554" s="23" t="s">
        <v>382</v>
      </c>
      <c r="B17554" s="30">
        <f t="shared" si="274"/>
        <v>41873</v>
      </c>
    </row>
    <row r="17555" spans="1:2" x14ac:dyDescent="0.25">
      <c r="A17555" s="23" t="s">
        <v>383</v>
      </c>
      <c r="B17555" s="30">
        <f t="shared" si="274"/>
        <v>41176</v>
      </c>
    </row>
    <row r="17556" spans="1:2" x14ac:dyDescent="0.25">
      <c r="A17556" s="23" t="s">
        <v>383</v>
      </c>
      <c r="B17556" s="30">
        <f t="shared" si="274"/>
        <v>41176</v>
      </c>
    </row>
    <row r="17557" spans="1:2" x14ac:dyDescent="0.25">
      <c r="A17557" s="23" t="s">
        <v>219</v>
      </c>
      <c r="B17557" s="30">
        <f t="shared" si="274"/>
        <v>41403</v>
      </c>
    </row>
    <row r="17558" spans="1:2" x14ac:dyDescent="0.25">
      <c r="A17558" s="23" t="s">
        <v>219</v>
      </c>
      <c r="B17558" s="30">
        <f t="shared" si="274"/>
        <v>41403</v>
      </c>
    </row>
    <row r="17559" spans="1:2" x14ac:dyDescent="0.25">
      <c r="A17559" s="23" t="s">
        <v>384</v>
      </c>
      <c r="B17559" s="30">
        <f t="shared" si="274"/>
        <v>41408</v>
      </c>
    </row>
    <row r="17560" spans="1:2" x14ac:dyDescent="0.25">
      <c r="A17560" s="23" t="s">
        <v>384</v>
      </c>
      <c r="B17560" s="30">
        <f t="shared" si="274"/>
        <v>41408</v>
      </c>
    </row>
    <row r="17561" spans="1:2" x14ac:dyDescent="0.25">
      <c r="A17561" s="23" t="s">
        <v>384</v>
      </c>
      <c r="B17561" s="30">
        <f t="shared" si="274"/>
        <v>41408</v>
      </c>
    </row>
    <row r="17562" spans="1:2" x14ac:dyDescent="0.25">
      <c r="A17562" s="23" t="s">
        <v>384</v>
      </c>
      <c r="B17562" s="30">
        <f t="shared" si="274"/>
        <v>41408</v>
      </c>
    </row>
    <row r="17563" spans="1:2" x14ac:dyDescent="0.25">
      <c r="A17563" s="23" t="s">
        <v>384</v>
      </c>
      <c r="B17563" s="30">
        <f t="shared" si="274"/>
        <v>41408</v>
      </c>
    </row>
    <row r="17564" spans="1:2" x14ac:dyDescent="0.25">
      <c r="A17564" s="23" t="s">
        <v>384</v>
      </c>
      <c r="B17564" s="30">
        <f t="shared" si="274"/>
        <v>41408</v>
      </c>
    </row>
    <row r="17565" spans="1:2" x14ac:dyDescent="0.25">
      <c r="A17565" s="23" t="s">
        <v>384</v>
      </c>
      <c r="B17565" s="30">
        <f t="shared" si="274"/>
        <v>41408</v>
      </c>
    </row>
    <row r="17566" spans="1:2" x14ac:dyDescent="0.25">
      <c r="A17566" s="23" t="s">
        <v>384</v>
      </c>
      <c r="B17566" s="30">
        <f t="shared" si="274"/>
        <v>41408</v>
      </c>
    </row>
    <row r="17567" spans="1:2" x14ac:dyDescent="0.25">
      <c r="A17567" s="23" t="s">
        <v>385</v>
      </c>
      <c r="B17567" s="30">
        <f t="shared" si="274"/>
        <v>41467</v>
      </c>
    </row>
    <row r="17568" spans="1:2" x14ac:dyDescent="0.25">
      <c r="A17568" s="23" t="s">
        <v>385</v>
      </c>
      <c r="B17568" s="30">
        <f t="shared" si="274"/>
        <v>41467</v>
      </c>
    </row>
    <row r="17569" spans="1:2" x14ac:dyDescent="0.25">
      <c r="A17569" s="23" t="s">
        <v>385</v>
      </c>
      <c r="B17569" s="30">
        <f t="shared" si="274"/>
        <v>41467</v>
      </c>
    </row>
    <row r="17570" spans="1:2" x14ac:dyDescent="0.25">
      <c r="A17570" s="23" t="s">
        <v>385</v>
      </c>
      <c r="B17570" s="30">
        <f t="shared" si="274"/>
        <v>41467</v>
      </c>
    </row>
    <row r="17571" spans="1:2" x14ac:dyDescent="0.25">
      <c r="A17571" s="23" t="s">
        <v>385</v>
      </c>
      <c r="B17571" s="30">
        <f t="shared" si="274"/>
        <v>41467</v>
      </c>
    </row>
    <row r="17572" spans="1:2" x14ac:dyDescent="0.25">
      <c r="A17572" s="23" t="s">
        <v>385</v>
      </c>
      <c r="B17572" s="30">
        <f t="shared" si="274"/>
        <v>41467</v>
      </c>
    </row>
    <row r="17573" spans="1:2" x14ac:dyDescent="0.25">
      <c r="A17573" s="23" t="s">
        <v>386</v>
      </c>
      <c r="B17573" s="30">
        <f t="shared" si="274"/>
        <v>41919</v>
      </c>
    </row>
    <row r="17574" spans="1:2" x14ac:dyDescent="0.25">
      <c r="A17574" s="23" t="s">
        <v>386</v>
      </c>
      <c r="B17574" s="30">
        <f t="shared" si="274"/>
        <v>41919</v>
      </c>
    </row>
    <row r="17575" spans="1:2" x14ac:dyDescent="0.25">
      <c r="A17575" s="23" t="s">
        <v>386</v>
      </c>
      <c r="B17575" s="30">
        <f t="shared" si="274"/>
        <v>41919</v>
      </c>
    </row>
    <row r="17576" spans="1:2" x14ac:dyDescent="0.25">
      <c r="A17576" s="23" t="s">
        <v>386</v>
      </c>
      <c r="B17576" s="30">
        <f t="shared" si="274"/>
        <v>41919</v>
      </c>
    </row>
    <row r="17577" spans="1:2" x14ac:dyDescent="0.25">
      <c r="A17577" s="23" t="s">
        <v>386</v>
      </c>
      <c r="B17577" s="30">
        <f t="shared" si="274"/>
        <v>41919</v>
      </c>
    </row>
    <row r="17578" spans="1:2" x14ac:dyDescent="0.25">
      <c r="A17578" s="23" t="s">
        <v>386</v>
      </c>
      <c r="B17578" s="30">
        <f t="shared" si="274"/>
        <v>41919</v>
      </c>
    </row>
    <row r="17579" spans="1:2" x14ac:dyDescent="0.25">
      <c r="A17579" s="23" t="s">
        <v>386</v>
      </c>
      <c r="B17579" s="30">
        <f t="shared" si="274"/>
        <v>41919</v>
      </c>
    </row>
    <row r="17580" spans="1:2" x14ac:dyDescent="0.25">
      <c r="A17580" s="23" t="s">
        <v>386</v>
      </c>
      <c r="B17580" s="30">
        <f t="shared" si="274"/>
        <v>41919</v>
      </c>
    </row>
    <row r="17581" spans="1:2" x14ac:dyDescent="0.25">
      <c r="A17581" s="23" t="s">
        <v>387</v>
      </c>
      <c r="B17581" s="30">
        <f t="shared" si="274"/>
        <v>41869</v>
      </c>
    </row>
    <row r="17582" spans="1:2" x14ac:dyDescent="0.25">
      <c r="A17582" s="23" t="s">
        <v>387</v>
      </c>
      <c r="B17582" s="30">
        <f t="shared" si="274"/>
        <v>41869</v>
      </c>
    </row>
    <row r="17583" spans="1:2" x14ac:dyDescent="0.25">
      <c r="A17583" s="23" t="s">
        <v>387</v>
      </c>
      <c r="B17583" s="30">
        <f t="shared" si="274"/>
        <v>41869</v>
      </c>
    </row>
    <row r="17584" spans="1:2" x14ac:dyDescent="0.25">
      <c r="A17584" s="23" t="s">
        <v>387</v>
      </c>
      <c r="B17584" s="30">
        <f t="shared" si="274"/>
        <v>41869</v>
      </c>
    </row>
    <row r="17585" spans="1:2" x14ac:dyDescent="0.25">
      <c r="A17585" s="23" t="s">
        <v>388</v>
      </c>
      <c r="B17585" s="30">
        <f t="shared" si="274"/>
        <v>41988</v>
      </c>
    </row>
    <row r="17586" spans="1:2" x14ac:dyDescent="0.25">
      <c r="A17586" s="23" t="s">
        <v>388</v>
      </c>
      <c r="B17586" s="30">
        <f t="shared" si="274"/>
        <v>41988</v>
      </c>
    </row>
    <row r="17587" spans="1:2" x14ac:dyDescent="0.25">
      <c r="A17587" s="23" t="s">
        <v>388</v>
      </c>
      <c r="B17587" s="30">
        <f t="shared" si="274"/>
        <v>41988</v>
      </c>
    </row>
    <row r="17588" spans="1:2" x14ac:dyDescent="0.25">
      <c r="A17588" s="23" t="s">
        <v>388</v>
      </c>
      <c r="B17588" s="30">
        <f t="shared" si="274"/>
        <v>41988</v>
      </c>
    </row>
    <row r="17589" spans="1:2" x14ac:dyDescent="0.25">
      <c r="A17589" s="23" t="s">
        <v>389</v>
      </c>
      <c r="B17589" s="30">
        <f t="shared" si="274"/>
        <v>42016</v>
      </c>
    </row>
    <row r="17590" spans="1:2" x14ac:dyDescent="0.25">
      <c r="A17590" s="23" t="s">
        <v>389</v>
      </c>
      <c r="B17590" s="30">
        <f t="shared" si="274"/>
        <v>42016</v>
      </c>
    </row>
    <row r="17591" spans="1:2" x14ac:dyDescent="0.25">
      <c r="A17591" s="23" t="s">
        <v>389</v>
      </c>
      <c r="B17591" s="30">
        <f t="shared" si="274"/>
        <v>42016</v>
      </c>
    </row>
    <row r="17592" spans="1:2" x14ac:dyDescent="0.25">
      <c r="A17592" s="23" t="s">
        <v>389</v>
      </c>
      <c r="B17592" s="30">
        <f t="shared" si="274"/>
        <v>42016</v>
      </c>
    </row>
    <row r="17593" spans="1:2" x14ac:dyDescent="0.25">
      <c r="A17593" s="23" t="s">
        <v>389</v>
      </c>
      <c r="B17593" s="30">
        <f t="shared" si="274"/>
        <v>42016</v>
      </c>
    </row>
    <row r="17594" spans="1:2" x14ac:dyDescent="0.25">
      <c r="A17594" s="23" t="s">
        <v>389</v>
      </c>
      <c r="B17594" s="30">
        <f t="shared" si="274"/>
        <v>42016</v>
      </c>
    </row>
    <row r="17595" spans="1:2" x14ac:dyDescent="0.25">
      <c r="A17595" s="23" t="s">
        <v>389</v>
      </c>
      <c r="B17595" s="30">
        <f t="shared" si="274"/>
        <v>42016</v>
      </c>
    </row>
    <row r="17596" spans="1:2" x14ac:dyDescent="0.25">
      <c r="A17596" s="23" t="s">
        <v>389</v>
      </c>
      <c r="B17596" s="30">
        <f t="shared" si="274"/>
        <v>42016</v>
      </c>
    </row>
    <row r="17597" spans="1:2" x14ac:dyDescent="0.25">
      <c r="A17597" s="23" t="s">
        <v>388</v>
      </c>
      <c r="B17597" s="30">
        <f t="shared" si="274"/>
        <v>41988</v>
      </c>
    </row>
    <row r="17598" spans="1:2" x14ac:dyDescent="0.25">
      <c r="A17598" s="23" t="s">
        <v>388</v>
      </c>
      <c r="B17598" s="30">
        <f t="shared" si="274"/>
        <v>41988</v>
      </c>
    </row>
    <row r="17599" spans="1:2" x14ac:dyDescent="0.25">
      <c r="A17599" s="23" t="s">
        <v>388</v>
      </c>
      <c r="B17599" s="30">
        <f t="shared" si="274"/>
        <v>41988</v>
      </c>
    </row>
    <row r="17600" spans="1:2" x14ac:dyDescent="0.25">
      <c r="A17600" s="23" t="s">
        <v>388</v>
      </c>
      <c r="B17600" s="30">
        <f t="shared" si="274"/>
        <v>41988</v>
      </c>
    </row>
    <row r="17601" spans="1:2" x14ac:dyDescent="0.25">
      <c r="A17601" s="23" t="s">
        <v>390</v>
      </c>
      <c r="B17601" s="30">
        <f t="shared" si="274"/>
        <v>42052</v>
      </c>
    </row>
    <row r="17602" spans="1:2" x14ac:dyDescent="0.25">
      <c r="A17602" s="23" t="s">
        <v>390</v>
      </c>
      <c r="B17602" s="30">
        <f t="shared" si="274"/>
        <v>42052</v>
      </c>
    </row>
    <row r="17603" spans="1:2" x14ac:dyDescent="0.25">
      <c r="A17603" s="23" t="s">
        <v>390</v>
      </c>
      <c r="B17603" s="30">
        <f t="shared" ref="B17603:B17666" si="275">DATEVALUE(SUBSTITUTE(A17603,".","-"))</f>
        <v>42052</v>
      </c>
    </row>
    <row r="17604" spans="1:2" x14ac:dyDescent="0.25">
      <c r="A17604" s="23" t="s">
        <v>390</v>
      </c>
      <c r="B17604" s="30">
        <f t="shared" si="275"/>
        <v>42052</v>
      </c>
    </row>
    <row r="17605" spans="1:2" x14ac:dyDescent="0.25">
      <c r="A17605" s="23" t="s">
        <v>391</v>
      </c>
      <c r="B17605" s="30">
        <f t="shared" si="275"/>
        <v>42355</v>
      </c>
    </row>
    <row r="17606" spans="1:2" x14ac:dyDescent="0.25">
      <c r="A17606" s="23" t="s">
        <v>391</v>
      </c>
      <c r="B17606" s="30">
        <f t="shared" si="275"/>
        <v>42355</v>
      </c>
    </row>
    <row r="17607" spans="1:2" x14ac:dyDescent="0.25">
      <c r="A17607" s="23" t="s">
        <v>190</v>
      </c>
      <c r="B17607" s="30">
        <f t="shared" si="275"/>
        <v>42347</v>
      </c>
    </row>
    <row r="17608" spans="1:2" x14ac:dyDescent="0.25">
      <c r="A17608" s="23" t="s">
        <v>190</v>
      </c>
      <c r="B17608" s="30">
        <f t="shared" si="275"/>
        <v>42347</v>
      </c>
    </row>
    <row r="17609" spans="1:2" x14ac:dyDescent="0.25">
      <c r="A17609" s="23" t="s">
        <v>190</v>
      </c>
      <c r="B17609" s="30">
        <f t="shared" si="275"/>
        <v>42347</v>
      </c>
    </row>
    <row r="17610" spans="1:2" x14ac:dyDescent="0.25">
      <c r="A17610" s="23" t="s">
        <v>190</v>
      </c>
      <c r="B17610" s="30">
        <f t="shared" si="275"/>
        <v>42347</v>
      </c>
    </row>
    <row r="17611" spans="1:2" x14ac:dyDescent="0.25">
      <c r="A17611" s="23" t="s">
        <v>126</v>
      </c>
      <c r="B17611" s="30">
        <f t="shared" si="275"/>
        <v>42402</v>
      </c>
    </row>
    <row r="17612" spans="1:2" x14ac:dyDescent="0.25">
      <c r="A17612" s="23" t="s">
        <v>126</v>
      </c>
      <c r="B17612" s="30">
        <f t="shared" si="275"/>
        <v>42402</v>
      </c>
    </row>
    <row r="17613" spans="1:2" x14ac:dyDescent="0.25">
      <c r="A17613" s="23" t="s">
        <v>126</v>
      </c>
      <c r="B17613" s="30">
        <f t="shared" si="275"/>
        <v>42402</v>
      </c>
    </row>
    <row r="17614" spans="1:2" x14ac:dyDescent="0.25">
      <c r="A17614" s="23" t="s">
        <v>126</v>
      </c>
      <c r="B17614" s="30">
        <f t="shared" si="275"/>
        <v>42402</v>
      </c>
    </row>
    <row r="17615" spans="1:2" x14ac:dyDescent="0.25">
      <c r="A17615" s="23" t="s">
        <v>90</v>
      </c>
      <c r="B17615" s="30">
        <f t="shared" si="275"/>
        <v>42409</v>
      </c>
    </row>
    <row r="17616" spans="1:2" x14ac:dyDescent="0.25">
      <c r="A17616" s="23" t="s">
        <v>90</v>
      </c>
      <c r="B17616" s="30">
        <f t="shared" si="275"/>
        <v>42409</v>
      </c>
    </row>
    <row r="17617" spans="1:2" x14ac:dyDescent="0.25">
      <c r="A17617" s="23" t="s">
        <v>127</v>
      </c>
      <c r="B17617" s="30">
        <f t="shared" si="275"/>
        <v>42404</v>
      </c>
    </row>
    <row r="17618" spans="1:2" x14ac:dyDescent="0.25">
      <c r="A17618" s="23" t="s">
        <v>127</v>
      </c>
      <c r="B17618" s="30">
        <f t="shared" si="275"/>
        <v>42404</v>
      </c>
    </row>
    <row r="17619" spans="1:2" x14ac:dyDescent="0.25">
      <c r="A17619" s="23" t="s">
        <v>127</v>
      </c>
      <c r="B17619" s="30">
        <f t="shared" si="275"/>
        <v>42404</v>
      </c>
    </row>
    <row r="17620" spans="1:2" x14ac:dyDescent="0.25">
      <c r="A17620" s="23" t="s">
        <v>127</v>
      </c>
      <c r="B17620" s="30">
        <f t="shared" si="275"/>
        <v>42404</v>
      </c>
    </row>
    <row r="17621" spans="1:2" x14ac:dyDescent="0.25">
      <c r="A17621" s="23" t="s">
        <v>127</v>
      </c>
      <c r="B17621" s="30">
        <f t="shared" si="275"/>
        <v>42404</v>
      </c>
    </row>
    <row r="17622" spans="1:2" x14ac:dyDescent="0.25">
      <c r="A17622" s="23" t="s">
        <v>392</v>
      </c>
      <c r="B17622" s="30">
        <f t="shared" si="275"/>
        <v>42079</v>
      </c>
    </row>
    <row r="17623" spans="1:2" x14ac:dyDescent="0.25">
      <c r="A17623" s="23" t="s">
        <v>392</v>
      </c>
      <c r="B17623" s="30">
        <f t="shared" si="275"/>
        <v>42079</v>
      </c>
    </row>
    <row r="17624" spans="1:2" x14ac:dyDescent="0.25">
      <c r="A17624" s="23" t="s">
        <v>392</v>
      </c>
      <c r="B17624" s="30">
        <f t="shared" si="275"/>
        <v>42079</v>
      </c>
    </row>
    <row r="17625" spans="1:2" x14ac:dyDescent="0.25">
      <c r="A17625" s="23" t="s">
        <v>392</v>
      </c>
      <c r="B17625" s="30">
        <f t="shared" si="275"/>
        <v>42079</v>
      </c>
    </row>
    <row r="17626" spans="1:2" x14ac:dyDescent="0.25">
      <c r="A17626" s="23" t="s">
        <v>393</v>
      </c>
      <c r="B17626" s="30">
        <f t="shared" si="275"/>
        <v>41036</v>
      </c>
    </row>
    <row r="17627" spans="1:2" x14ac:dyDescent="0.25">
      <c r="A17627" s="23" t="s">
        <v>394</v>
      </c>
      <c r="B17627" s="30">
        <f t="shared" si="275"/>
        <v>41145</v>
      </c>
    </row>
    <row r="17628" spans="1:2" x14ac:dyDescent="0.25">
      <c r="A17628" s="23" t="s">
        <v>394</v>
      </c>
      <c r="B17628" s="30">
        <f t="shared" si="275"/>
        <v>41145</v>
      </c>
    </row>
    <row r="17629" spans="1:2" x14ac:dyDescent="0.25">
      <c r="A17629" s="23" t="s">
        <v>395</v>
      </c>
      <c r="B17629" s="30">
        <f t="shared" si="275"/>
        <v>41849</v>
      </c>
    </row>
    <row r="17630" spans="1:2" x14ac:dyDescent="0.25">
      <c r="A17630" s="23" t="s">
        <v>124</v>
      </c>
      <c r="B17630" s="30">
        <f t="shared" si="275"/>
        <v>42401</v>
      </c>
    </row>
    <row r="17631" spans="1:2" x14ac:dyDescent="0.25">
      <c r="A17631" s="23" t="s">
        <v>124</v>
      </c>
      <c r="B17631" s="30">
        <f t="shared" si="275"/>
        <v>42401</v>
      </c>
    </row>
    <row r="17632" spans="1:2" x14ac:dyDescent="0.25">
      <c r="A17632" s="23" t="s">
        <v>124</v>
      </c>
      <c r="B17632" s="30">
        <f t="shared" si="275"/>
        <v>42401</v>
      </c>
    </row>
    <row r="17633" spans="1:2" x14ac:dyDescent="0.25">
      <c r="A17633" s="23" t="s">
        <v>127</v>
      </c>
      <c r="B17633" s="30">
        <f t="shared" si="275"/>
        <v>42404</v>
      </c>
    </row>
    <row r="17634" spans="1:2" x14ac:dyDescent="0.25">
      <c r="A17634" s="23" t="s">
        <v>127</v>
      </c>
      <c r="B17634" s="30">
        <f t="shared" si="275"/>
        <v>42404</v>
      </c>
    </row>
    <row r="17635" spans="1:2" x14ac:dyDescent="0.25">
      <c r="A17635" s="23" t="s">
        <v>127</v>
      </c>
      <c r="B17635" s="30">
        <f t="shared" si="275"/>
        <v>42404</v>
      </c>
    </row>
    <row r="17636" spans="1:2" x14ac:dyDescent="0.25">
      <c r="A17636" s="23" t="s">
        <v>396</v>
      </c>
      <c r="B17636" s="30">
        <f t="shared" si="275"/>
        <v>40980</v>
      </c>
    </row>
    <row r="17637" spans="1:2" x14ac:dyDescent="0.25">
      <c r="A17637" s="23" t="s">
        <v>396</v>
      </c>
      <c r="B17637" s="30">
        <f t="shared" si="275"/>
        <v>40980</v>
      </c>
    </row>
    <row r="17638" spans="1:2" x14ac:dyDescent="0.25">
      <c r="A17638" s="23" t="s">
        <v>397</v>
      </c>
      <c r="B17638" s="30">
        <f t="shared" si="275"/>
        <v>41123</v>
      </c>
    </row>
    <row r="17639" spans="1:2" x14ac:dyDescent="0.25">
      <c r="A17639" s="23" t="s">
        <v>397</v>
      </c>
      <c r="B17639" s="30">
        <f t="shared" si="275"/>
        <v>41123</v>
      </c>
    </row>
    <row r="17640" spans="1:2" x14ac:dyDescent="0.25">
      <c r="A17640" s="23" t="s">
        <v>98</v>
      </c>
      <c r="B17640" s="30">
        <f t="shared" si="275"/>
        <v>42417</v>
      </c>
    </row>
    <row r="17641" spans="1:2" x14ac:dyDescent="0.25">
      <c r="A17641" s="23" t="s">
        <v>123</v>
      </c>
      <c r="B17641" s="30">
        <f t="shared" si="275"/>
        <v>42405</v>
      </c>
    </row>
    <row r="17642" spans="1:2" x14ac:dyDescent="0.25">
      <c r="A17642" s="23" t="s">
        <v>123</v>
      </c>
      <c r="B17642" s="30">
        <f t="shared" si="275"/>
        <v>42405</v>
      </c>
    </row>
    <row r="17643" spans="1:2" x14ac:dyDescent="0.25">
      <c r="A17643" s="23" t="s">
        <v>123</v>
      </c>
      <c r="B17643" s="30">
        <f t="shared" si="275"/>
        <v>42405</v>
      </c>
    </row>
    <row r="17644" spans="1:2" x14ac:dyDescent="0.25">
      <c r="A17644" s="23" t="s">
        <v>123</v>
      </c>
      <c r="B17644" s="30">
        <f t="shared" si="275"/>
        <v>42405</v>
      </c>
    </row>
    <row r="17645" spans="1:2" x14ac:dyDescent="0.25">
      <c r="A17645" s="23" t="s">
        <v>123</v>
      </c>
      <c r="B17645" s="30">
        <f t="shared" si="275"/>
        <v>42405</v>
      </c>
    </row>
    <row r="17646" spans="1:2" x14ac:dyDescent="0.25">
      <c r="A17646" s="23" t="s">
        <v>123</v>
      </c>
      <c r="B17646" s="30">
        <f t="shared" si="275"/>
        <v>42405</v>
      </c>
    </row>
    <row r="17647" spans="1:2" x14ac:dyDescent="0.25">
      <c r="A17647" s="23" t="s">
        <v>123</v>
      </c>
      <c r="B17647" s="30">
        <f t="shared" si="275"/>
        <v>42405</v>
      </c>
    </row>
    <row r="17648" spans="1:2" x14ac:dyDescent="0.25">
      <c r="A17648" s="23" t="s">
        <v>123</v>
      </c>
      <c r="B17648" s="30">
        <f t="shared" si="275"/>
        <v>42405</v>
      </c>
    </row>
    <row r="17649" spans="1:2" x14ac:dyDescent="0.25">
      <c r="A17649" s="23" t="s">
        <v>123</v>
      </c>
      <c r="B17649" s="30">
        <f t="shared" si="275"/>
        <v>42405</v>
      </c>
    </row>
    <row r="17650" spans="1:2" x14ac:dyDescent="0.25">
      <c r="A17650" s="23" t="s">
        <v>123</v>
      </c>
      <c r="B17650" s="30">
        <f t="shared" si="275"/>
        <v>42405</v>
      </c>
    </row>
    <row r="17651" spans="1:2" x14ac:dyDescent="0.25">
      <c r="A17651" s="23" t="s">
        <v>123</v>
      </c>
      <c r="B17651" s="30">
        <f t="shared" si="275"/>
        <v>42405</v>
      </c>
    </row>
    <row r="17652" spans="1:2" x14ac:dyDescent="0.25">
      <c r="A17652" s="23" t="s">
        <v>113</v>
      </c>
      <c r="B17652" s="30">
        <f t="shared" si="275"/>
        <v>42397</v>
      </c>
    </row>
    <row r="17653" spans="1:2" x14ac:dyDescent="0.25">
      <c r="A17653" s="23" t="s">
        <v>113</v>
      </c>
      <c r="B17653" s="30">
        <f t="shared" si="275"/>
        <v>42397</v>
      </c>
    </row>
    <row r="17654" spans="1:2" x14ac:dyDescent="0.25">
      <c r="A17654" s="23" t="s">
        <v>113</v>
      </c>
      <c r="B17654" s="30">
        <f t="shared" si="275"/>
        <v>42397</v>
      </c>
    </row>
    <row r="17655" spans="1:2" x14ac:dyDescent="0.25">
      <c r="A17655" s="23" t="s">
        <v>113</v>
      </c>
      <c r="B17655" s="30">
        <f t="shared" si="275"/>
        <v>42397</v>
      </c>
    </row>
    <row r="17656" spans="1:2" x14ac:dyDescent="0.25">
      <c r="A17656" s="23" t="s">
        <v>129</v>
      </c>
      <c r="B17656" s="30">
        <f t="shared" si="275"/>
        <v>42399</v>
      </c>
    </row>
    <row r="17657" spans="1:2" x14ac:dyDescent="0.25">
      <c r="A17657" s="23" t="s">
        <v>129</v>
      </c>
      <c r="B17657" s="30">
        <f t="shared" si="275"/>
        <v>42399</v>
      </c>
    </row>
    <row r="17658" spans="1:2" x14ac:dyDescent="0.25">
      <c r="A17658" s="23" t="s">
        <v>91</v>
      </c>
      <c r="B17658" s="30">
        <f t="shared" si="275"/>
        <v>42415</v>
      </c>
    </row>
    <row r="17659" spans="1:2" x14ac:dyDescent="0.25">
      <c r="A17659" s="23" t="s">
        <v>91</v>
      </c>
      <c r="B17659" s="30">
        <f t="shared" si="275"/>
        <v>42415</v>
      </c>
    </row>
    <row r="17660" spans="1:2" x14ac:dyDescent="0.25">
      <c r="A17660" s="23" t="s">
        <v>91</v>
      </c>
      <c r="B17660" s="30">
        <f t="shared" si="275"/>
        <v>42415</v>
      </c>
    </row>
    <row r="17661" spans="1:2" x14ac:dyDescent="0.25">
      <c r="A17661" s="23" t="s">
        <v>398</v>
      </c>
      <c r="B17661" s="30">
        <f t="shared" si="275"/>
        <v>42338</v>
      </c>
    </row>
    <row r="17662" spans="1:2" x14ac:dyDescent="0.25">
      <c r="A17662" s="23" t="s">
        <v>398</v>
      </c>
      <c r="B17662" s="30">
        <f t="shared" si="275"/>
        <v>42338</v>
      </c>
    </row>
    <row r="17663" spans="1:2" x14ac:dyDescent="0.25">
      <c r="A17663" s="23" t="s">
        <v>398</v>
      </c>
      <c r="B17663" s="30">
        <f t="shared" si="275"/>
        <v>42338</v>
      </c>
    </row>
    <row r="17664" spans="1:2" x14ac:dyDescent="0.25">
      <c r="A17664" s="23" t="s">
        <v>398</v>
      </c>
      <c r="B17664" s="30">
        <f t="shared" si="275"/>
        <v>42338</v>
      </c>
    </row>
    <row r="17665" spans="1:2" x14ac:dyDescent="0.25">
      <c r="A17665" s="23" t="s">
        <v>314</v>
      </c>
      <c r="B17665" s="30">
        <f t="shared" si="275"/>
        <v>41474</v>
      </c>
    </row>
    <row r="17666" spans="1:2" x14ac:dyDescent="0.25">
      <c r="A17666" s="23" t="s">
        <v>314</v>
      </c>
      <c r="B17666" s="30">
        <f t="shared" si="275"/>
        <v>41474</v>
      </c>
    </row>
    <row r="17667" spans="1:2" x14ac:dyDescent="0.25">
      <c r="A17667" s="23" t="s">
        <v>314</v>
      </c>
      <c r="B17667" s="30">
        <f t="shared" ref="B17667:B17730" si="276">DATEVALUE(SUBSTITUTE(A17667,".","-"))</f>
        <v>41474</v>
      </c>
    </row>
    <row r="17668" spans="1:2" x14ac:dyDescent="0.25">
      <c r="A17668" s="23" t="s">
        <v>314</v>
      </c>
      <c r="B17668" s="30">
        <f t="shared" si="276"/>
        <v>41474</v>
      </c>
    </row>
    <row r="17669" spans="1:2" x14ac:dyDescent="0.25">
      <c r="A17669" s="23" t="s">
        <v>314</v>
      </c>
      <c r="B17669" s="30">
        <f t="shared" si="276"/>
        <v>41474</v>
      </c>
    </row>
    <row r="17670" spans="1:2" x14ac:dyDescent="0.25">
      <c r="A17670" s="23" t="s">
        <v>314</v>
      </c>
      <c r="B17670" s="30">
        <f t="shared" si="276"/>
        <v>41474</v>
      </c>
    </row>
    <row r="17671" spans="1:2" x14ac:dyDescent="0.25">
      <c r="A17671" s="23" t="s">
        <v>314</v>
      </c>
      <c r="B17671" s="30">
        <f t="shared" si="276"/>
        <v>41474</v>
      </c>
    </row>
    <row r="17672" spans="1:2" x14ac:dyDescent="0.25">
      <c r="A17672" s="23" t="s">
        <v>314</v>
      </c>
      <c r="B17672" s="30">
        <f t="shared" si="276"/>
        <v>41474</v>
      </c>
    </row>
    <row r="17673" spans="1:2" x14ac:dyDescent="0.25">
      <c r="A17673" s="23" t="s">
        <v>314</v>
      </c>
      <c r="B17673" s="30">
        <f t="shared" si="276"/>
        <v>41474</v>
      </c>
    </row>
    <row r="17674" spans="1:2" x14ac:dyDescent="0.25">
      <c r="A17674" s="23" t="s">
        <v>314</v>
      </c>
      <c r="B17674" s="30">
        <f t="shared" si="276"/>
        <v>41474</v>
      </c>
    </row>
    <row r="17675" spans="1:2" x14ac:dyDescent="0.25">
      <c r="A17675" s="23" t="s">
        <v>399</v>
      </c>
      <c r="B17675" s="30">
        <f t="shared" si="276"/>
        <v>42333</v>
      </c>
    </row>
    <row r="17676" spans="1:2" x14ac:dyDescent="0.25">
      <c r="A17676" s="23" t="s">
        <v>399</v>
      </c>
      <c r="B17676" s="30">
        <f t="shared" si="276"/>
        <v>42333</v>
      </c>
    </row>
    <row r="17677" spans="1:2" x14ac:dyDescent="0.25">
      <c r="A17677" s="23" t="s">
        <v>399</v>
      </c>
      <c r="B17677" s="30">
        <f t="shared" si="276"/>
        <v>42333</v>
      </c>
    </row>
    <row r="17678" spans="1:2" x14ac:dyDescent="0.25">
      <c r="A17678" s="23" t="s">
        <v>399</v>
      </c>
      <c r="B17678" s="30">
        <f t="shared" si="276"/>
        <v>42333</v>
      </c>
    </row>
    <row r="17679" spans="1:2" x14ac:dyDescent="0.25">
      <c r="A17679" s="23" t="s">
        <v>399</v>
      </c>
      <c r="B17679" s="30">
        <f t="shared" si="276"/>
        <v>42333</v>
      </c>
    </row>
    <row r="17680" spans="1:2" x14ac:dyDescent="0.25">
      <c r="A17680" s="23" t="s">
        <v>400</v>
      </c>
      <c r="B17680" s="30">
        <f t="shared" si="276"/>
        <v>42342</v>
      </c>
    </row>
    <row r="17681" spans="1:2" x14ac:dyDescent="0.25">
      <c r="A17681" s="23" t="s">
        <v>400</v>
      </c>
      <c r="B17681" s="30">
        <f t="shared" si="276"/>
        <v>42342</v>
      </c>
    </row>
    <row r="17682" spans="1:2" x14ac:dyDescent="0.25">
      <c r="A17682" s="23" t="s">
        <v>401</v>
      </c>
      <c r="B17682" s="30">
        <f t="shared" si="276"/>
        <v>42346</v>
      </c>
    </row>
    <row r="17683" spans="1:2" x14ac:dyDescent="0.25">
      <c r="A17683" s="23" t="s">
        <v>118</v>
      </c>
      <c r="B17683" s="30">
        <f t="shared" si="276"/>
        <v>42398</v>
      </c>
    </row>
    <row r="17684" spans="1:2" x14ac:dyDescent="0.25">
      <c r="A17684" s="23" t="s">
        <v>97</v>
      </c>
      <c r="B17684" s="30">
        <f t="shared" si="276"/>
        <v>42416</v>
      </c>
    </row>
    <row r="17685" spans="1:2" x14ac:dyDescent="0.25">
      <c r="A17685" s="23" t="s">
        <v>97</v>
      </c>
      <c r="B17685" s="30">
        <f t="shared" si="276"/>
        <v>42416</v>
      </c>
    </row>
    <row r="17686" spans="1:2" x14ac:dyDescent="0.25">
      <c r="A17686" s="23" t="s">
        <v>97</v>
      </c>
      <c r="B17686" s="30">
        <f t="shared" si="276"/>
        <v>42416</v>
      </c>
    </row>
    <row r="17687" spans="1:2" x14ac:dyDescent="0.25">
      <c r="A17687" s="23" t="s">
        <v>97</v>
      </c>
      <c r="B17687" s="30">
        <f t="shared" si="276"/>
        <v>42416</v>
      </c>
    </row>
    <row r="17688" spans="1:2" x14ac:dyDescent="0.25">
      <c r="A17688" s="23" t="s">
        <v>97</v>
      </c>
      <c r="B17688" s="30">
        <f t="shared" si="276"/>
        <v>42416</v>
      </c>
    </row>
    <row r="17689" spans="1:2" x14ac:dyDescent="0.25">
      <c r="A17689" s="23" t="s">
        <v>97</v>
      </c>
      <c r="B17689" s="30">
        <f t="shared" si="276"/>
        <v>42416</v>
      </c>
    </row>
    <row r="17690" spans="1:2" x14ac:dyDescent="0.25">
      <c r="A17690" s="23" t="s">
        <v>97</v>
      </c>
      <c r="B17690" s="30">
        <f t="shared" si="276"/>
        <v>42416</v>
      </c>
    </row>
    <row r="17691" spans="1:2" x14ac:dyDescent="0.25">
      <c r="A17691" s="23" t="s">
        <v>97</v>
      </c>
      <c r="B17691" s="30">
        <f t="shared" si="276"/>
        <v>42416</v>
      </c>
    </row>
    <row r="17692" spans="1:2" x14ac:dyDescent="0.25">
      <c r="A17692" s="23" t="s">
        <v>97</v>
      </c>
      <c r="B17692" s="30">
        <f t="shared" si="276"/>
        <v>42416</v>
      </c>
    </row>
    <row r="17693" spans="1:2" x14ac:dyDescent="0.25">
      <c r="A17693" s="23" t="s">
        <v>97</v>
      </c>
      <c r="B17693" s="30">
        <f t="shared" si="276"/>
        <v>42416</v>
      </c>
    </row>
    <row r="17694" spans="1:2" x14ac:dyDescent="0.25">
      <c r="A17694" s="23" t="s">
        <v>97</v>
      </c>
      <c r="B17694" s="30">
        <f t="shared" si="276"/>
        <v>42416</v>
      </c>
    </row>
    <row r="17695" spans="1:2" x14ac:dyDescent="0.25">
      <c r="A17695" s="23" t="s">
        <v>97</v>
      </c>
      <c r="B17695" s="30">
        <f t="shared" si="276"/>
        <v>42416</v>
      </c>
    </row>
    <row r="17696" spans="1:2" x14ac:dyDescent="0.25">
      <c r="A17696" s="23" t="s">
        <v>97</v>
      </c>
      <c r="B17696" s="30">
        <f t="shared" si="276"/>
        <v>42416</v>
      </c>
    </row>
    <row r="17697" spans="1:2" x14ac:dyDescent="0.25">
      <c r="A17697" s="23" t="s">
        <v>97</v>
      </c>
      <c r="B17697" s="30">
        <f t="shared" si="276"/>
        <v>42416</v>
      </c>
    </row>
    <row r="17698" spans="1:2" x14ac:dyDescent="0.25">
      <c r="A17698" s="23" t="s">
        <v>97</v>
      </c>
      <c r="B17698" s="30">
        <f t="shared" si="276"/>
        <v>42416</v>
      </c>
    </row>
    <row r="17699" spans="1:2" x14ac:dyDescent="0.25">
      <c r="A17699" s="23" t="s">
        <v>402</v>
      </c>
      <c r="B17699" s="30">
        <f t="shared" si="276"/>
        <v>41525</v>
      </c>
    </row>
    <row r="17700" spans="1:2" x14ac:dyDescent="0.25">
      <c r="A17700" s="23" t="s">
        <v>402</v>
      </c>
      <c r="B17700" s="30">
        <f t="shared" si="276"/>
        <v>41525</v>
      </c>
    </row>
    <row r="17701" spans="1:2" x14ac:dyDescent="0.25">
      <c r="A17701" s="23" t="s">
        <v>403</v>
      </c>
      <c r="B17701" s="30">
        <f t="shared" si="276"/>
        <v>41599</v>
      </c>
    </row>
    <row r="17702" spans="1:2" x14ac:dyDescent="0.25">
      <c r="A17702" s="23" t="s">
        <v>403</v>
      </c>
      <c r="B17702" s="30">
        <f t="shared" si="276"/>
        <v>41599</v>
      </c>
    </row>
    <row r="17703" spans="1:2" x14ac:dyDescent="0.25">
      <c r="A17703" s="23" t="s">
        <v>403</v>
      </c>
      <c r="B17703" s="30">
        <f t="shared" si="276"/>
        <v>41599</v>
      </c>
    </row>
    <row r="17704" spans="1:2" x14ac:dyDescent="0.25">
      <c r="A17704" s="23" t="s">
        <v>403</v>
      </c>
      <c r="B17704" s="30">
        <f t="shared" si="276"/>
        <v>41599</v>
      </c>
    </row>
    <row r="17705" spans="1:2" x14ac:dyDescent="0.25">
      <c r="A17705" s="23" t="s">
        <v>403</v>
      </c>
      <c r="B17705" s="30">
        <f t="shared" si="276"/>
        <v>41599</v>
      </c>
    </row>
    <row r="17706" spans="1:2" x14ac:dyDescent="0.25">
      <c r="A17706" s="23" t="s">
        <v>403</v>
      </c>
      <c r="B17706" s="30">
        <f t="shared" si="276"/>
        <v>41599</v>
      </c>
    </row>
    <row r="17707" spans="1:2" x14ac:dyDescent="0.25">
      <c r="A17707" s="23" t="s">
        <v>404</v>
      </c>
      <c r="B17707" s="30">
        <f t="shared" si="276"/>
        <v>42348</v>
      </c>
    </row>
    <row r="17708" spans="1:2" x14ac:dyDescent="0.25">
      <c r="A17708" s="23" t="s">
        <v>404</v>
      </c>
      <c r="B17708" s="30">
        <f t="shared" si="276"/>
        <v>42348</v>
      </c>
    </row>
    <row r="17709" spans="1:2" x14ac:dyDescent="0.25">
      <c r="A17709" s="23" t="s">
        <v>405</v>
      </c>
      <c r="B17709" s="30">
        <f t="shared" si="276"/>
        <v>42341</v>
      </c>
    </row>
    <row r="17710" spans="1:2" x14ac:dyDescent="0.25">
      <c r="A17710" s="23" t="s">
        <v>405</v>
      </c>
      <c r="B17710" s="30">
        <f t="shared" si="276"/>
        <v>42341</v>
      </c>
    </row>
    <row r="17711" spans="1:2" x14ac:dyDescent="0.25">
      <c r="A17711" s="23" t="s">
        <v>405</v>
      </c>
      <c r="B17711" s="30">
        <f t="shared" si="276"/>
        <v>42341</v>
      </c>
    </row>
    <row r="17712" spans="1:2" x14ac:dyDescent="0.25">
      <c r="A17712" s="23" t="s">
        <v>405</v>
      </c>
      <c r="B17712" s="30">
        <f t="shared" si="276"/>
        <v>42341</v>
      </c>
    </row>
    <row r="17713" spans="1:2" x14ac:dyDescent="0.25">
      <c r="A17713" s="23" t="s">
        <v>405</v>
      </c>
      <c r="B17713" s="30">
        <f t="shared" si="276"/>
        <v>42341</v>
      </c>
    </row>
    <row r="17714" spans="1:2" x14ac:dyDescent="0.25">
      <c r="A17714" s="23" t="s">
        <v>405</v>
      </c>
      <c r="B17714" s="30">
        <f t="shared" si="276"/>
        <v>42341</v>
      </c>
    </row>
    <row r="17715" spans="1:2" x14ac:dyDescent="0.25">
      <c r="A17715" s="23" t="s">
        <v>113</v>
      </c>
      <c r="B17715" s="30">
        <f t="shared" si="276"/>
        <v>42397</v>
      </c>
    </row>
    <row r="17716" spans="1:2" x14ac:dyDescent="0.25">
      <c r="A17716" s="23" t="s">
        <v>132</v>
      </c>
      <c r="B17716" s="30">
        <f t="shared" si="276"/>
        <v>42387</v>
      </c>
    </row>
    <row r="17717" spans="1:2" x14ac:dyDescent="0.25">
      <c r="A17717" s="23" t="s">
        <v>406</v>
      </c>
      <c r="B17717" s="30">
        <f t="shared" si="276"/>
        <v>41725</v>
      </c>
    </row>
    <row r="17718" spans="1:2" x14ac:dyDescent="0.25">
      <c r="A17718" s="23" t="s">
        <v>406</v>
      </c>
      <c r="B17718" s="30">
        <f t="shared" si="276"/>
        <v>41725</v>
      </c>
    </row>
    <row r="17719" spans="1:2" x14ac:dyDescent="0.25">
      <c r="A17719" s="23" t="s">
        <v>407</v>
      </c>
      <c r="B17719" s="30">
        <f t="shared" si="276"/>
        <v>41639</v>
      </c>
    </row>
    <row r="17720" spans="1:2" x14ac:dyDescent="0.25">
      <c r="A17720" s="23" t="s">
        <v>407</v>
      </c>
      <c r="B17720" s="30">
        <f t="shared" si="276"/>
        <v>41639</v>
      </c>
    </row>
    <row r="17721" spans="1:2" x14ac:dyDescent="0.25">
      <c r="A17721" s="23" t="s">
        <v>171</v>
      </c>
      <c r="B17721" s="30">
        <f t="shared" si="276"/>
        <v>42406</v>
      </c>
    </row>
    <row r="17722" spans="1:2" x14ac:dyDescent="0.25">
      <c r="A17722" s="23" t="s">
        <v>171</v>
      </c>
      <c r="B17722" s="30">
        <f t="shared" si="276"/>
        <v>42406</v>
      </c>
    </row>
    <row r="17723" spans="1:2" x14ac:dyDescent="0.25">
      <c r="A17723" s="23" t="s">
        <v>171</v>
      </c>
      <c r="B17723" s="30">
        <f t="shared" si="276"/>
        <v>42406</v>
      </c>
    </row>
    <row r="17724" spans="1:2" x14ac:dyDescent="0.25">
      <c r="A17724" s="23" t="s">
        <v>141</v>
      </c>
      <c r="B17724" s="30">
        <f t="shared" si="276"/>
        <v>42353</v>
      </c>
    </row>
    <row r="17725" spans="1:2" x14ac:dyDescent="0.25">
      <c r="A17725" s="23" t="s">
        <v>131</v>
      </c>
      <c r="B17725" s="30">
        <f t="shared" si="276"/>
        <v>42384</v>
      </c>
    </row>
    <row r="17726" spans="1:2" x14ac:dyDescent="0.25">
      <c r="A17726" s="23" t="s">
        <v>116</v>
      </c>
      <c r="B17726" s="30">
        <f t="shared" si="276"/>
        <v>42410</v>
      </c>
    </row>
    <row r="17727" spans="1:2" x14ac:dyDescent="0.25">
      <c r="A17727" s="23" t="s">
        <v>116</v>
      </c>
      <c r="B17727" s="30">
        <f t="shared" si="276"/>
        <v>42410</v>
      </c>
    </row>
    <row r="17728" spans="1:2" x14ac:dyDescent="0.25">
      <c r="A17728" s="23" t="s">
        <v>116</v>
      </c>
      <c r="B17728" s="30">
        <f t="shared" si="276"/>
        <v>42410</v>
      </c>
    </row>
    <row r="17729" spans="1:2" x14ac:dyDescent="0.25">
      <c r="A17729" s="23" t="s">
        <v>408</v>
      </c>
      <c r="B17729" s="30">
        <f t="shared" si="276"/>
        <v>42381</v>
      </c>
    </row>
    <row r="17730" spans="1:2" x14ac:dyDescent="0.25">
      <c r="A17730" s="23" t="s">
        <v>408</v>
      </c>
      <c r="B17730" s="30">
        <f t="shared" si="276"/>
        <v>42381</v>
      </c>
    </row>
    <row r="17731" spans="1:2" x14ac:dyDescent="0.25">
      <c r="A17731" s="23" t="s">
        <v>194</v>
      </c>
      <c r="B17731" s="30">
        <f t="shared" ref="B17731:B17794" si="277">DATEVALUE(SUBSTITUTE(A17731,".","-"))</f>
        <v>42413</v>
      </c>
    </row>
    <row r="17732" spans="1:2" x14ac:dyDescent="0.25">
      <c r="A17732" s="23" t="s">
        <v>194</v>
      </c>
      <c r="B17732" s="30">
        <f t="shared" si="277"/>
        <v>42413</v>
      </c>
    </row>
    <row r="17733" spans="1:2" x14ac:dyDescent="0.25">
      <c r="A17733" s="23" t="s">
        <v>194</v>
      </c>
      <c r="B17733" s="30">
        <f t="shared" si="277"/>
        <v>42413</v>
      </c>
    </row>
    <row r="17734" spans="1:2" x14ac:dyDescent="0.25">
      <c r="A17734" s="23" t="s">
        <v>127</v>
      </c>
      <c r="B17734" s="30">
        <f t="shared" si="277"/>
        <v>42404</v>
      </c>
    </row>
    <row r="17735" spans="1:2" x14ac:dyDescent="0.25">
      <c r="A17735" s="23" t="s">
        <v>123</v>
      </c>
      <c r="B17735" s="30">
        <f t="shared" si="277"/>
        <v>42405</v>
      </c>
    </row>
    <row r="17736" spans="1:2" x14ac:dyDescent="0.25">
      <c r="A17736" s="23" t="s">
        <v>401</v>
      </c>
      <c r="B17736" s="30">
        <f t="shared" si="277"/>
        <v>42346</v>
      </c>
    </row>
    <row r="17737" spans="1:2" x14ac:dyDescent="0.25">
      <c r="A17737" s="23" t="s">
        <v>401</v>
      </c>
      <c r="B17737" s="30">
        <f t="shared" si="277"/>
        <v>42346</v>
      </c>
    </row>
    <row r="17738" spans="1:2" x14ac:dyDescent="0.25">
      <c r="A17738" s="23" t="s">
        <v>401</v>
      </c>
      <c r="B17738" s="30">
        <f t="shared" si="277"/>
        <v>42346</v>
      </c>
    </row>
    <row r="17739" spans="1:2" x14ac:dyDescent="0.25">
      <c r="A17739" s="23" t="s">
        <v>401</v>
      </c>
      <c r="B17739" s="30">
        <f t="shared" si="277"/>
        <v>42346</v>
      </c>
    </row>
    <row r="17740" spans="1:2" x14ac:dyDescent="0.25">
      <c r="A17740" s="23" t="s">
        <v>401</v>
      </c>
      <c r="B17740" s="30">
        <f t="shared" si="277"/>
        <v>42346</v>
      </c>
    </row>
    <row r="17741" spans="1:2" x14ac:dyDescent="0.25">
      <c r="A17741" s="23" t="s">
        <v>401</v>
      </c>
      <c r="B17741" s="30">
        <f t="shared" si="277"/>
        <v>42346</v>
      </c>
    </row>
    <row r="17742" spans="1:2" x14ac:dyDescent="0.25">
      <c r="A17742" s="23" t="s">
        <v>202</v>
      </c>
      <c r="B17742" s="30">
        <f t="shared" si="277"/>
        <v>42354</v>
      </c>
    </row>
    <row r="17743" spans="1:2" x14ac:dyDescent="0.25">
      <c r="A17743" s="23" t="s">
        <v>202</v>
      </c>
      <c r="B17743" s="30">
        <f t="shared" si="277"/>
        <v>42354</v>
      </c>
    </row>
    <row r="17744" spans="1:2" x14ac:dyDescent="0.25">
      <c r="A17744" s="23" t="s">
        <v>391</v>
      </c>
      <c r="B17744" s="30">
        <f t="shared" si="277"/>
        <v>42355</v>
      </c>
    </row>
    <row r="17745" spans="1:2" x14ac:dyDescent="0.25">
      <c r="A17745" s="23" t="s">
        <v>391</v>
      </c>
      <c r="B17745" s="30">
        <f t="shared" si="277"/>
        <v>42355</v>
      </c>
    </row>
    <row r="17746" spans="1:2" x14ac:dyDescent="0.25">
      <c r="A17746" s="23" t="s">
        <v>95</v>
      </c>
      <c r="B17746" s="30">
        <f t="shared" si="277"/>
        <v>42411</v>
      </c>
    </row>
    <row r="17747" spans="1:2" x14ac:dyDescent="0.25">
      <c r="A17747" s="23" t="s">
        <v>124</v>
      </c>
      <c r="B17747" s="30">
        <f t="shared" si="277"/>
        <v>42401</v>
      </c>
    </row>
    <row r="17748" spans="1:2" x14ac:dyDescent="0.25">
      <c r="A17748" s="23" t="s">
        <v>124</v>
      </c>
      <c r="B17748" s="30">
        <f t="shared" si="277"/>
        <v>42401</v>
      </c>
    </row>
    <row r="17749" spans="1:2" x14ac:dyDescent="0.25">
      <c r="A17749" s="23" t="s">
        <v>124</v>
      </c>
      <c r="B17749" s="30">
        <f t="shared" si="277"/>
        <v>42401</v>
      </c>
    </row>
    <row r="17750" spans="1:2" x14ac:dyDescent="0.25">
      <c r="A17750" s="23" t="s">
        <v>124</v>
      </c>
      <c r="B17750" s="30">
        <f t="shared" si="277"/>
        <v>42401</v>
      </c>
    </row>
    <row r="17751" spans="1:2" x14ac:dyDescent="0.25">
      <c r="A17751" s="23" t="s">
        <v>124</v>
      </c>
      <c r="B17751" s="30">
        <f t="shared" si="277"/>
        <v>42401</v>
      </c>
    </row>
    <row r="17752" spans="1:2" x14ac:dyDescent="0.25">
      <c r="A17752" s="23" t="s">
        <v>124</v>
      </c>
      <c r="B17752" s="30">
        <f t="shared" si="277"/>
        <v>42401</v>
      </c>
    </row>
    <row r="17753" spans="1:2" x14ac:dyDescent="0.25">
      <c r="A17753" s="23" t="s">
        <v>124</v>
      </c>
      <c r="B17753" s="30">
        <f t="shared" si="277"/>
        <v>42401</v>
      </c>
    </row>
    <row r="17754" spans="1:2" x14ac:dyDescent="0.25">
      <c r="A17754" s="23" t="s">
        <v>127</v>
      </c>
      <c r="B17754" s="30">
        <f t="shared" si="277"/>
        <v>42404</v>
      </c>
    </row>
    <row r="17755" spans="1:2" x14ac:dyDescent="0.25">
      <c r="A17755" s="23" t="s">
        <v>127</v>
      </c>
      <c r="B17755" s="30">
        <f t="shared" si="277"/>
        <v>42404</v>
      </c>
    </row>
    <row r="17756" spans="1:2" x14ac:dyDescent="0.25">
      <c r="A17756" s="23" t="s">
        <v>130</v>
      </c>
      <c r="B17756" s="30">
        <f t="shared" si="277"/>
        <v>42392</v>
      </c>
    </row>
    <row r="17757" spans="1:2" x14ac:dyDescent="0.25">
      <c r="A17757" s="23" t="s">
        <v>130</v>
      </c>
      <c r="B17757" s="30">
        <f t="shared" si="277"/>
        <v>42392</v>
      </c>
    </row>
    <row r="17758" spans="1:2" x14ac:dyDescent="0.25">
      <c r="A17758" s="23" t="s">
        <v>130</v>
      </c>
      <c r="B17758" s="30">
        <f t="shared" si="277"/>
        <v>42392</v>
      </c>
    </row>
    <row r="17759" spans="1:2" x14ac:dyDescent="0.25">
      <c r="A17759" s="23" t="s">
        <v>130</v>
      </c>
      <c r="B17759" s="30">
        <f t="shared" si="277"/>
        <v>42392</v>
      </c>
    </row>
    <row r="17760" spans="1:2" x14ac:dyDescent="0.25">
      <c r="A17760" s="23" t="s">
        <v>130</v>
      </c>
      <c r="B17760" s="30">
        <f t="shared" si="277"/>
        <v>42392</v>
      </c>
    </row>
    <row r="17761" spans="1:2" x14ac:dyDescent="0.25">
      <c r="A17761" s="23" t="s">
        <v>130</v>
      </c>
      <c r="B17761" s="30">
        <f t="shared" si="277"/>
        <v>42392</v>
      </c>
    </row>
    <row r="17762" spans="1:2" x14ac:dyDescent="0.25">
      <c r="A17762" s="23" t="s">
        <v>130</v>
      </c>
      <c r="B17762" s="30">
        <f t="shared" si="277"/>
        <v>42392</v>
      </c>
    </row>
    <row r="17763" spans="1:2" x14ac:dyDescent="0.25">
      <c r="A17763" s="23" t="s">
        <v>130</v>
      </c>
      <c r="B17763" s="30">
        <f t="shared" si="277"/>
        <v>42392</v>
      </c>
    </row>
    <row r="17764" spans="1:2" x14ac:dyDescent="0.25">
      <c r="A17764" s="23" t="s">
        <v>190</v>
      </c>
      <c r="B17764" s="30">
        <f t="shared" si="277"/>
        <v>42347</v>
      </c>
    </row>
    <row r="17765" spans="1:2" x14ac:dyDescent="0.25">
      <c r="A17765" s="23" t="s">
        <v>128</v>
      </c>
      <c r="B17765" s="30">
        <f t="shared" si="277"/>
        <v>42400</v>
      </c>
    </row>
    <row r="17766" spans="1:2" x14ac:dyDescent="0.25">
      <c r="A17766" s="23" t="s">
        <v>128</v>
      </c>
      <c r="B17766" s="30">
        <f t="shared" si="277"/>
        <v>42400</v>
      </c>
    </row>
    <row r="17767" spans="1:2" x14ac:dyDescent="0.25">
      <c r="A17767" s="23" t="s">
        <v>124</v>
      </c>
      <c r="B17767" s="30">
        <f t="shared" si="277"/>
        <v>42401</v>
      </c>
    </row>
    <row r="17768" spans="1:2" x14ac:dyDescent="0.25">
      <c r="A17768" s="23" t="s">
        <v>124</v>
      </c>
      <c r="B17768" s="30">
        <f t="shared" si="277"/>
        <v>42401</v>
      </c>
    </row>
    <row r="17769" spans="1:2" x14ac:dyDescent="0.25">
      <c r="A17769" s="23" t="s">
        <v>116</v>
      </c>
      <c r="B17769" s="30">
        <f t="shared" si="277"/>
        <v>42410</v>
      </c>
    </row>
    <row r="17770" spans="1:2" x14ac:dyDescent="0.25">
      <c r="A17770" s="23" t="s">
        <v>116</v>
      </c>
      <c r="B17770" s="30">
        <f t="shared" si="277"/>
        <v>42410</v>
      </c>
    </row>
    <row r="17771" spans="1:2" x14ac:dyDescent="0.25">
      <c r="A17771" s="23" t="s">
        <v>116</v>
      </c>
      <c r="B17771" s="30">
        <f t="shared" si="277"/>
        <v>42410</v>
      </c>
    </row>
    <row r="17772" spans="1:2" x14ac:dyDescent="0.25">
      <c r="A17772" s="23" t="s">
        <v>116</v>
      </c>
      <c r="B17772" s="30">
        <f t="shared" si="277"/>
        <v>42410</v>
      </c>
    </row>
    <row r="17773" spans="1:2" x14ac:dyDescent="0.25">
      <c r="A17773" s="23" t="s">
        <v>116</v>
      </c>
      <c r="B17773" s="30">
        <f t="shared" si="277"/>
        <v>42410</v>
      </c>
    </row>
    <row r="17774" spans="1:2" x14ac:dyDescent="0.25">
      <c r="A17774" s="23" t="s">
        <v>409</v>
      </c>
      <c r="B17774" s="30">
        <f t="shared" si="277"/>
        <v>42368</v>
      </c>
    </row>
    <row r="17775" spans="1:2" x14ac:dyDescent="0.25">
      <c r="A17775" s="23" t="s">
        <v>409</v>
      </c>
      <c r="B17775" s="30">
        <f t="shared" si="277"/>
        <v>42368</v>
      </c>
    </row>
    <row r="17776" spans="1:2" x14ac:dyDescent="0.25">
      <c r="A17776" s="23" t="s">
        <v>409</v>
      </c>
      <c r="B17776" s="30">
        <f t="shared" si="277"/>
        <v>42368</v>
      </c>
    </row>
    <row r="17777" spans="1:2" x14ac:dyDescent="0.25">
      <c r="A17777" s="23" t="s">
        <v>409</v>
      </c>
      <c r="B17777" s="30">
        <f t="shared" si="277"/>
        <v>42368</v>
      </c>
    </row>
    <row r="17778" spans="1:2" x14ac:dyDescent="0.25">
      <c r="A17778" s="23" t="s">
        <v>91</v>
      </c>
      <c r="B17778" s="30">
        <f t="shared" si="277"/>
        <v>42415</v>
      </c>
    </row>
    <row r="17779" spans="1:2" x14ac:dyDescent="0.25">
      <c r="A17779" s="23" t="s">
        <v>91</v>
      </c>
      <c r="B17779" s="30">
        <f t="shared" si="277"/>
        <v>42415</v>
      </c>
    </row>
    <row r="17780" spans="1:2" x14ac:dyDescent="0.25">
      <c r="A17780" s="23" t="s">
        <v>91</v>
      </c>
      <c r="B17780" s="30">
        <f t="shared" si="277"/>
        <v>42415</v>
      </c>
    </row>
    <row r="17781" spans="1:2" x14ac:dyDescent="0.25">
      <c r="A17781" s="23" t="s">
        <v>89</v>
      </c>
      <c r="B17781" s="30">
        <f t="shared" si="277"/>
        <v>42403</v>
      </c>
    </row>
    <row r="17782" spans="1:2" x14ac:dyDescent="0.25">
      <c r="A17782" s="23" t="s">
        <v>89</v>
      </c>
      <c r="B17782" s="30">
        <f t="shared" si="277"/>
        <v>42403</v>
      </c>
    </row>
    <row r="17783" spans="1:2" x14ac:dyDescent="0.25">
      <c r="A17783" s="23" t="s">
        <v>89</v>
      </c>
      <c r="B17783" s="30">
        <f t="shared" si="277"/>
        <v>42403</v>
      </c>
    </row>
    <row r="17784" spans="1:2" x14ac:dyDescent="0.25">
      <c r="A17784" s="23" t="s">
        <v>89</v>
      </c>
      <c r="B17784" s="30">
        <f t="shared" si="277"/>
        <v>42403</v>
      </c>
    </row>
    <row r="17785" spans="1:2" x14ac:dyDescent="0.25">
      <c r="A17785" s="23" t="s">
        <v>89</v>
      </c>
      <c r="B17785" s="30">
        <f t="shared" si="277"/>
        <v>42403</v>
      </c>
    </row>
    <row r="17786" spans="1:2" x14ac:dyDescent="0.25">
      <c r="A17786" s="23" t="s">
        <v>89</v>
      </c>
      <c r="B17786" s="30">
        <f t="shared" si="277"/>
        <v>42403</v>
      </c>
    </row>
    <row r="17787" spans="1:2" x14ac:dyDescent="0.25">
      <c r="A17787" s="23" t="s">
        <v>410</v>
      </c>
      <c r="B17787" s="30">
        <f t="shared" si="277"/>
        <v>40904</v>
      </c>
    </row>
    <row r="17788" spans="1:2" x14ac:dyDescent="0.25">
      <c r="A17788" s="23" t="s">
        <v>410</v>
      </c>
      <c r="B17788" s="30">
        <f t="shared" si="277"/>
        <v>40904</v>
      </c>
    </row>
    <row r="17789" spans="1:2" x14ac:dyDescent="0.25">
      <c r="A17789" s="23" t="s">
        <v>410</v>
      </c>
      <c r="B17789" s="30">
        <f t="shared" si="277"/>
        <v>40904</v>
      </c>
    </row>
    <row r="17790" spans="1:2" x14ac:dyDescent="0.25">
      <c r="A17790" s="23" t="s">
        <v>410</v>
      </c>
      <c r="B17790" s="30">
        <f t="shared" si="277"/>
        <v>40904</v>
      </c>
    </row>
    <row r="17791" spans="1:2" x14ac:dyDescent="0.25">
      <c r="A17791" s="23" t="s">
        <v>411</v>
      </c>
      <c r="B17791" s="30">
        <f t="shared" si="277"/>
        <v>40869</v>
      </c>
    </row>
    <row r="17792" spans="1:2" x14ac:dyDescent="0.25">
      <c r="A17792" s="23" t="s">
        <v>411</v>
      </c>
      <c r="B17792" s="30">
        <f t="shared" si="277"/>
        <v>40869</v>
      </c>
    </row>
    <row r="17793" spans="1:2" x14ac:dyDescent="0.25">
      <c r="A17793" s="23" t="s">
        <v>411</v>
      </c>
      <c r="B17793" s="30">
        <f t="shared" si="277"/>
        <v>40869</v>
      </c>
    </row>
    <row r="17794" spans="1:2" x14ac:dyDescent="0.25">
      <c r="A17794" s="23" t="s">
        <v>412</v>
      </c>
      <c r="B17794" s="30">
        <f t="shared" si="277"/>
        <v>41358</v>
      </c>
    </row>
    <row r="17795" spans="1:2" x14ac:dyDescent="0.25">
      <c r="A17795" s="23" t="s">
        <v>413</v>
      </c>
      <c r="B17795" s="30">
        <f t="shared" ref="B17795:B17858" si="278">DATEVALUE(SUBSTITUTE(A17795,".","-"))</f>
        <v>41200</v>
      </c>
    </row>
    <row r="17796" spans="1:2" x14ac:dyDescent="0.25">
      <c r="A17796" s="23" t="s">
        <v>412</v>
      </c>
      <c r="B17796" s="30">
        <f t="shared" si="278"/>
        <v>41358</v>
      </c>
    </row>
    <row r="17797" spans="1:2" x14ac:dyDescent="0.25">
      <c r="A17797" s="23" t="s">
        <v>414</v>
      </c>
      <c r="B17797" s="30">
        <f t="shared" si="278"/>
        <v>42223</v>
      </c>
    </row>
    <row r="17798" spans="1:2" x14ac:dyDescent="0.25">
      <c r="A17798" s="23" t="s">
        <v>414</v>
      </c>
      <c r="B17798" s="30">
        <f t="shared" si="278"/>
        <v>42223</v>
      </c>
    </row>
    <row r="17799" spans="1:2" x14ac:dyDescent="0.25">
      <c r="A17799" s="23" t="s">
        <v>414</v>
      </c>
      <c r="B17799" s="30">
        <f t="shared" si="278"/>
        <v>42223</v>
      </c>
    </row>
    <row r="17800" spans="1:2" x14ac:dyDescent="0.25">
      <c r="A17800" s="23" t="s">
        <v>414</v>
      </c>
      <c r="B17800" s="30">
        <f t="shared" si="278"/>
        <v>42223</v>
      </c>
    </row>
    <row r="17801" spans="1:2" x14ac:dyDescent="0.25">
      <c r="A17801" s="23" t="s">
        <v>318</v>
      </c>
      <c r="B17801" s="30">
        <f t="shared" si="278"/>
        <v>42334</v>
      </c>
    </row>
    <row r="17802" spans="1:2" x14ac:dyDescent="0.25">
      <c r="A17802" s="23" t="s">
        <v>318</v>
      </c>
      <c r="B17802" s="30">
        <f t="shared" si="278"/>
        <v>42334</v>
      </c>
    </row>
    <row r="17803" spans="1:2" x14ac:dyDescent="0.25">
      <c r="A17803" s="23" t="s">
        <v>318</v>
      </c>
      <c r="B17803" s="30">
        <f t="shared" si="278"/>
        <v>42334</v>
      </c>
    </row>
    <row r="17804" spans="1:2" x14ac:dyDescent="0.25">
      <c r="A17804" s="23" t="s">
        <v>318</v>
      </c>
      <c r="B17804" s="30">
        <f t="shared" si="278"/>
        <v>42334</v>
      </c>
    </row>
    <row r="17805" spans="1:2" x14ac:dyDescent="0.25">
      <c r="A17805" s="23" t="s">
        <v>415</v>
      </c>
      <c r="B17805" s="30">
        <f t="shared" si="278"/>
        <v>42360</v>
      </c>
    </row>
    <row r="17806" spans="1:2" x14ac:dyDescent="0.25">
      <c r="A17806" s="23" t="s">
        <v>415</v>
      </c>
      <c r="B17806" s="30">
        <f t="shared" si="278"/>
        <v>42360</v>
      </c>
    </row>
    <row r="17807" spans="1:2" x14ac:dyDescent="0.25">
      <c r="A17807" s="23" t="s">
        <v>148</v>
      </c>
      <c r="B17807" s="30">
        <f t="shared" si="278"/>
        <v>42389</v>
      </c>
    </row>
    <row r="17808" spans="1:2" x14ac:dyDescent="0.25">
      <c r="A17808" s="23" t="s">
        <v>148</v>
      </c>
      <c r="B17808" s="30">
        <f t="shared" si="278"/>
        <v>42389</v>
      </c>
    </row>
    <row r="17809" spans="1:2" x14ac:dyDescent="0.25">
      <c r="A17809" s="23" t="s">
        <v>148</v>
      </c>
      <c r="B17809" s="30">
        <f t="shared" si="278"/>
        <v>42389</v>
      </c>
    </row>
    <row r="17810" spans="1:2" x14ac:dyDescent="0.25">
      <c r="A17810" s="23" t="s">
        <v>148</v>
      </c>
      <c r="B17810" s="30">
        <f t="shared" si="278"/>
        <v>42389</v>
      </c>
    </row>
    <row r="17811" spans="1:2" x14ac:dyDescent="0.25">
      <c r="A17811" s="23" t="s">
        <v>148</v>
      </c>
      <c r="B17811" s="30">
        <f t="shared" si="278"/>
        <v>42389</v>
      </c>
    </row>
    <row r="17812" spans="1:2" x14ac:dyDescent="0.25">
      <c r="A17812" s="23" t="s">
        <v>148</v>
      </c>
      <c r="B17812" s="30">
        <f t="shared" si="278"/>
        <v>42389</v>
      </c>
    </row>
    <row r="17813" spans="1:2" x14ac:dyDescent="0.25">
      <c r="A17813" s="23" t="s">
        <v>118</v>
      </c>
      <c r="B17813" s="30">
        <f t="shared" si="278"/>
        <v>42398</v>
      </c>
    </row>
    <row r="17814" spans="1:2" x14ac:dyDescent="0.25">
      <c r="A17814" s="23" t="s">
        <v>118</v>
      </c>
      <c r="B17814" s="30">
        <f t="shared" si="278"/>
        <v>42398</v>
      </c>
    </row>
    <row r="17815" spans="1:2" x14ac:dyDescent="0.25">
      <c r="A17815" s="23" t="s">
        <v>118</v>
      </c>
      <c r="B17815" s="30">
        <f t="shared" si="278"/>
        <v>42398</v>
      </c>
    </row>
    <row r="17816" spans="1:2" x14ac:dyDescent="0.25">
      <c r="A17816" s="23" t="s">
        <v>113</v>
      </c>
      <c r="B17816" s="30">
        <f t="shared" si="278"/>
        <v>42397</v>
      </c>
    </row>
    <row r="17817" spans="1:2" x14ac:dyDescent="0.25">
      <c r="A17817" s="23" t="s">
        <v>113</v>
      </c>
      <c r="B17817" s="30">
        <f t="shared" si="278"/>
        <v>42397</v>
      </c>
    </row>
    <row r="17818" spans="1:2" x14ac:dyDescent="0.25">
      <c r="A17818" s="23" t="s">
        <v>113</v>
      </c>
      <c r="B17818" s="30">
        <f t="shared" si="278"/>
        <v>42397</v>
      </c>
    </row>
    <row r="17819" spans="1:2" x14ac:dyDescent="0.25">
      <c r="A17819" s="23" t="s">
        <v>416</v>
      </c>
      <c r="B17819" s="30">
        <f t="shared" si="278"/>
        <v>41260</v>
      </c>
    </row>
    <row r="17820" spans="1:2" x14ac:dyDescent="0.25">
      <c r="A17820" s="23" t="s">
        <v>130</v>
      </c>
      <c r="B17820" s="30">
        <f t="shared" si="278"/>
        <v>42392</v>
      </c>
    </row>
    <row r="17821" spans="1:2" x14ac:dyDescent="0.25">
      <c r="A17821" s="23" t="s">
        <v>130</v>
      </c>
      <c r="B17821" s="30">
        <f t="shared" si="278"/>
        <v>42392</v>
      </c>
    </row>
    <row r="17822" spans="1:2" x14ac:dyDescent="0.25">
      <c r="A17822" s="23" t="s">
        <v>317</v>
      </c>
      <c r="B17822" s="30">
        <f t="shared" si="278"/>
        <v>42375</v>
      </c>
    </row>
    <row r="17823" spans="1:2" x14ac:dyDescent="0.25">
      <c r="A17823" s="23" t="s">
        <v>317</v>
      </c>
      <c r="B17823" s="30">
        <f t="shared" si="278"/>
        <v>42375</v>
      </c>
    </row>
    <row r="17824" spans="1:2" x14ac:dyDescent="0.25">
      <c r="A17824" s="23" t="s">
        <v>118</v>
      </c>
      <c r="B17824" s="30">
        <f t="shared" si="278"/>
        <v>42398</v>
      </c>
    </row>
    <row r="17825" spans="1:2" x14ac:dyDescent="0.25">
      <c r="A17825" s="23" t="s">
        <v>118</v>
      </c>
      <c r="B17825" s="30">
        <f t="shared" si="278"/>
        <v>42398</v>
      </c>
    </row>
    <row r="17826" spans="1:2" x14ac:dyDescent="0.25">
      <c r="A17826" s="23" t="s">
        <v>118</v>
      </c>
      <c r="B17826" s="30">
        <f t="shared" si="278"/>
        <v>42398</v>
      </c>
    </row>
    <row r="17827" spans="1:2" x14ac:dyDescent="0.25">
      <c r="A17827" s="23" t="s">
        <v>118</v>
      </c>
      <c r="B17827" s="30">
        <f t="shared" si="278"/>
        <v>42398</v>
      </c>
    </row>
    <row r="17828" spans="1:2" x14ac:dyDescent="0.25">
      <c r="A17828" s="23" t="s">
        <v>127</v>
      </c>
      <c r="B17828" s="30">
        <f t="shared" si="278"/>
        <v>42404</v>
      </c>
    </row>
    <row r="17829" spans="1:2" x14ac:dyDescent="0.25">
      <c r="A17829" s="23" t="s">
        <v>125</v>
      </c>
      <c r="B17829" s="30">
        <f t="shared" si="278"/>
        <v>42408</v>
      </c>
    </row>
    <row r="17830" spans="1:2" x14ac:dyDescent="0.25">
      <c r="A17830" s="23" t="s">
        <v>127</v>
      </c>
      <c r="B17830" s="30">
        <f t="shared" si="278"/>
        <v>42404</v>
      </c>
    </row>
    <row r="17831" spans="1:2" x14ac:dyDescent="0.25">
      <c r="A17831" s="23" t="s">
        <v>365</v>
      </c>
      <c r="B17831" s="30">
        <f t="shared" si="278"/>
        <v>42291</v>
      </c>
    </row>
    <row r="17832" spans="1:2" x14ac:dyDescent="0.25">
      <c r="A17832" s="23" t="s">
        <v>417</v>
      </c>
      <c r="B17832" s="30">
        <f t="shared" si="278"/>
        <v>42359</v>
      </c>
    </row>
    <row r="17833" spans="1:2" x14ac:dyDescent="0.25">
      <c r="A17833" s="23" t="s">
        <v>417</v>
      </c>
      <c r="B17833" s="30">
        <f t="shared" si="278"/>
        <v>42359</v>
      </c>
    </row>
    <row r="17834" spans="1:2" x14ac:dyDescent="0.25">
      <c r="A17834" s="23" t="s">
        <v>124</v>
      </c>
      <c r="B17834" s="30">
        <f t="shared" si="278"/>
        <v>42401</v>
      </c>
    </row>
    <row r="17835" spans="1:2" x14ac:dyDescent="0.25">
      <c r="A17835" s="23" t="s">
        <v>124</v>
      </c>
      <c r="B17835" s="30">
        <f t="shared" si="278"/>
        <v>42401</v>
      </c>
    </row>
    <row r="17836" spans="1:2" x14ac:dyDescent="0.25">
      <c r="A17836" s="23" t="s">
        <v>418</v>
      </c>
      <c r="B17836" s="30">
        <f t="shared" si="278"/>
        <v>42367</v>
      </c>
    </row>
    <row r="17837" spans="1:2" x14ac:dyDescent="0.25">
      <c r="A17837" s="23" t="s">
        <v>419</v>
      </c>
      <c r="B17837" s="30">
        <f t="shared" si="278"/>
        <v>41109</v>
      </c>
    </row>
    <row r="17838" spans="1:2" x14ac:dyDescent="0.25">
      <c r="A17838" s="23" t="s">
        <v>419</v>
      </c>
      <c r="B17838" s="30">
        <f t="shared" si="278"/>
        <v>41109</v>
      </c>
    </row>
    <row r="17839" spans="1:2" x14ac:dyDescent="0.25">
      <c r="A17839" s="23" t="s">
        <v>419</v>
      </c>
      <c r="B17839" s="30">
        <f t="shared" si="278"/>
        <v>41109</v>
      </c>
    </row>
    <row r="17840" spans="1:2" x14ac:dyDescent="0.25">
      <c r="A17840" s="23" t="s">
        <v>420</v>
      </c>
      <c r="B17840" s="30">
        <f t="shared" si="278"/>
        <v>41079</v>
      </c>
    </row>
    <row r="17841" spans="1:2" x14ac:dyDescent="0.25">
      <c r="A17841" s="23" t="s">
        <v>420</v>
      </c>
      <c r="B17841" s="30">
        <f t="shared" si="278"/>
        <v>41079</v>
      </c>
    </row>
    <row r="17842" spans="1:2" x14ac:dyDescent="0.25">
      <c r="A17842" s="23" t="s">
        <v>420</v>
      </c>
      <c r="B17842" s="30">
        <f t="shared" si="278"/>
        <v>41079</v>
      </c>
    </row>
    <row r="17843" spans="1:2" x14ac:dyDescent="0.25">
      <c r="A17843" s="23" t="s">
        <v>420</v>
      </c>
      <c r="B17843" s="30">
        <f t="shared" si="278"/>
        <v>41079</v>
      </c>
    </row>
    <row r="17844" spans="1:2" x14ac:dyDescent="0.25">
      <c r="A17844" s="23" t="s">
        <v>420</v>
      </c>
      <c r="B17844" s="30">
        <f t="shared" si="278"/>
        <v>41079</v>
      </c>
    </row>
    <row r="17845" spans="1:2" x14ac:dyDescent="0.25">
      <c r="A17845" s="23" t="s">
        <v>420</v>
      </c>
      <c r="B17845" s="30">
        <f t="shared" si="278"/>
        <v>41079</v>
      </c>
    </row>
    <row r="17846" spans="1:2" x14ac:dyDescent="0.25">
      <c r="A17846" s="23" t="s">
        <v>318</v>
      </c>
      <c r="B17846" s="30">
        <f t="shared" si="278"/>
        <v>42334</v>
      </c>
    </row>
    <row r="17847" spans="1:2" x14ac:dyDescent="0.25">
      <c r="A17847" s="23" t="s">
        <v>148</v>
      </c>
      <c r="B17847" s="30">
        <f t="shared" si="278"/>
        <v>42389</v>
      </c>
    </row>
    <row r="17848" spans="1:2" x14ac:dyDescent="0.25">
      <c r="A17848" s="23" t="s">
        <v>421</v>
      </c>
      <c r="B17848" s="30">
        <f t="shared" si="278"/>
        <v>42331</v>
      </c>
    </row>
    <row r="17849" spans="1:2" x14ac:dyDescent="0.25">
      <c r="A17849" s="23" t="s">
        <v>421</v>
      </c>
      <c r="B17849" s="30">
        <f t="shared" si="278"/>
        <v>42331</v>
      </c>
    </row>
    <row r="17850" spans="1:2" x14ac:dyDescent="0.25">
      <c r="A17850" s="23" t="s">
        <v>422</v>
      </c>
      <c r="B17850" s="30">
        <f t="shared" si="278"/>
        <v>42310</v>
      </c>
    </row>
    <row r="17851" spans="1:2" x14ac:dyDescent="0.25">
      <c r="A17851" s="23" t="s">
        <v>192</v>
      </c>
      <c r="B17851" s="30">
        <f t="shared" si="278"/>
        <v>42339</v>
      </c>
    </row>
    <row r="17852" spans="1:2" x14ac:dyDescent="0.25">
      <c r="A17852" s="23" t="s">
        <v>110</v>
      </c>
      <c r="B17852" s="30">
        <f t="shared" si="278"/>
        <v>42391</v>
      </c>
    </row>
    <row r="17853" spans="1:2" x14ac:dyDescent="0.25">
      <c r="A17853" s="23" t="s">
        <v>106</v>
      </c>
      <c r="B17853" s="30">
        <f t="shared" si="278"/>
        <v>41852</v>
      </c>
    </row>
    <row r="17854" spans="1:2" x14ac:dyDescent="0.25">
      <c r="A17854" s="23" t="s">
        <v>106</v>
      </c>
      <c r="B17854" s="30">
        <f t="shared" si="278"/>
        <v>41852</v>
      </c>
    </row>
    <row r="17855" spans="1:2" x14ac:dyDescent="0.25">
      <c r="A17855" s="23" t="s">
        <v>106</v>
      </c>
      <c r="B17855" s="30">
        <f t="shared" si="278"/>
        <v>41852</v>
      </c>
    </row>
    <row r="17856" spans="1:2" x14ac:dyDescent="0.25">
      <c r="A17856" s="23" t="s">
        <v>106</v>
      </c>
      <c r="B17856" s="30">
        <f t="shared" si="278"/>
        <v>41852</v>
      </c>
    </row>
    <row r="17857" spans="1:2" x14ac:dyDescent="0.25">
      <c r="A17857" s="23" t="s">
        <v>106</v>
      </c>
      <c r="B17857" s="30">
        <f t="shared" si="278"/>
        <v>41852</v>
      </c>
    </row>
    <row r="17858" spans="1:2" x14ac:dyDescent="0.25">
      <c r="A17858" s="23" t="s">
        <v>106</v>
      </c>
      <c r="B17858" s="30">
        <f t="shared" si="278"/>
        <v>41852</v>
      </c>
    </row>
    <row r="17859" spans="1:2" x14ac:dyDescent="0.25">
      <c r="A17859" s="23" t="s">
        <v>106</v>
      </c>
      <c r="B17859" s="30">
        <f t="shared" ref="B17859:B17922" si="279">DATEVALUE(SUBSTITUTE(A17859,".","-"))</f>
        <v>41852</v>
      </c>
    </row>
    <row r="17860" spans="1:2" x14ac:dyDescent="0.25">
      <c r="A17860" s="23" t="s">
        <v>106</v>
      </c>
      <c r="B17860" s="30">
        <f t="shared" si="279"/>
        <v>41852</v>
      </c>
    </row>
    <row r="17861" spans="1:2" x14ac:dyDescent="0.25">
      <c r="A17861" s="23" t="s">
        <v>106</v>
      </c>
      <c r="B17861" s="30">
        <f t="shared" si="279"/>
        <v>41852</v>
      </c>
    </row>
    <row r="17862" spans="1:2" x14ac:dyDescent="0.25">
      <c r="A17862" s="23" t="s">
        <v>106</v>
      </c>
      <c r="B17862" s="30">
        <f t="shared" si="279"/>
        <v>41852</v>
      </c>
    </row>
    <row r="17863" spans="1:2" x14ac:dyDescent="0.25">
      <c r="A17863" s="23" t="s">
        <v>128</v>
      </c>
      <c r="B17863" s="30">
        <f t="shared" si="279"/>
        <v>42400</v>
      </c>
    </row>
    <row r="17864" spans="1:2" x14ac:dyDescent="0.25">
      <c r="A17864" s="23" t="s">
        <v>128</v>
      </c>
      <c r="B17864" s="30">
        <f t="shared" si="279"/>
        <v>42400</v>
      </c>
    </row>
    <row r="17865" spans="1:2" x14ac:dyDescent="0.25">
      <c r="A17865" s="23" t="s">
        <v>140</v>
      </c>
      <c r="B17865" s="30">
        <f t="shared" si="279"/>
        <v>42369</v>
      </c>
    </row>
    <row r="17866" spans="1:2" x14ac:dyDescent="0.25">
      <c r="A17866" s="23" t="s">
        <v>409</v>
      </c>
      <c r="B17866" s="30">
        <f t="shared" si="279"/>
        <v>42368</v>
      </c>
    </row>
    <row r="17867" spans="1:2" x14ac:dyDescent="0.25">
      <c r="A17867" s="23" t="s">
        <v>409</v>
      </c>
      <c r="B17867" s="30">
        <f t="shared" si="279"/>
        <v>42368</v>
      </c>
    </row>
    <row r="17868" spans="1:2" x14ac:dyDescent="0.25">
      <c r="A17868" s="23" t="s">
        <v>409</v>
      </c>
      <c r="B17868" s="30">
        <f t="shared" si="279"/>
        <v>42368</v>
      </c>
    </row>
    <row r="17869" spans="1:2" x14ac:dyDescent="0.25">
      <c r="A17869" s="23" t="s">
        <v>409</v>
      </c>
      <c r="B17869" s="30">
        <f t="shared" si="279"/>
        <v>42368</v>
      </c>
    </row>
    <row r="17870" spans="1:2" x14ac:dyDescent="0.25">
      <c r="A17870" s="23" t="s">
        <v>423</v>
      </c>
      <c r="B17870" s="30">
        <f t="shared" si="279"/>
        <v>41030</v>
      </c>
    </row>
    <row r="17871" spans="1:2" x14ac:dyDescent="0.25">
      <c r="A17871" s="23" t="s">
        <v>423</v>
      </c>
      <c r="B17871" s="30">
        <f t="shared" si="279"/>
        <v>41030</v>
      </c>
    </row>
    <row r="17872" spans="1:2" x14ac:dyDescent="0.25">
      <c r="A17872" s="23" t="s">
        <v>423</v>
      </c>
      <c r="B17872" s="30">
        <f t="shared" si="279"/>
        <v>41030</v>
      </c>
    </row>
    <row r="17873" spans="1:2" x14ac:dyDescent="0.25">
      <c r="A17873" s="23" t="s">
        <v>423</v>
      </c>
      <c r="B17873" s="30">
        <f t="shared" si="279"/>
        <v>41030</v>
      </c>
    </row>
    <row r="17874" spans="1:2" x14ac:dyDescent="0.25">
      <c r="A17874" s="23" t="s">
        <v>423</v>
      </c>
      <c r="B17874" s="30">
        <f t="shared" si="279"/>
        <v>41030</v>
      </c>
    </row>
    <row r="17875" spans="1:2" x14ac:dyDescent="0.25">
      <c r="A17875" s="23" t="s">
        <v>423</v>
      </c>
      <c r="B17875" s="30">
        <f t="shared" si="279"/>
        <v>41030</v>
      </c>
    </row>
    <row r="17876" spans="1:2" x14ac:dyDescent="0.25">
      <c r="A17876" s="23" t="s">
        <v>423</v>
      </c>
      <c r="B17876" s="30">
        <f t="shared" si="279"/>
        <v>41030</v>
      </c>
    </row>
    <row r="17877" spans="1:2" x14ac:dyDescent="0.25">
      <c r="A17877" s="23" t="s">
        <v>423</v>
      </c>
      <c r="B17877" s="30">
        <f t="shared" si="279"/>
        <v>41030</v>
      </c>
    </row>
    <row r="17878" spans="1:2" x14ac:dyDescent="0.25">
      <c r="A17878" s="23" t="s">
        <v>423</v>
      </c>
      <c r="B17878" s="30">
        <f t="shared" si="279"/>
        <v>41030</v>
      </c>
    </row>
    <row r="17879" spans="1:2" x14ac:dyDescent="0.25">
      <c r="A17879" s="23" t="s">
        <v>423</v>
      </c>
      <c r="B17879" s="30">
        <f t="shared" si="279"/>
        <v>41030</v>
      </c>
    </row>
    <row r="17880" spans="1:2" x14ac:dyDescent="0.25">
      <c r="A17880" s="23" t="s">
        <v>423</v>
      </c>
      <c r="B17880" s="30">
        <f t="shared" si="279"/>
        <v>41030</v>
      </c>
    </row>
    <row r="17881" spans="1:2" x14ac:dyDescent="0.25">
      <c r="A17881" s="23" t="s">
        <v>423</v>
      </c>
      <c r="B17881" s="30">
        <f t="shared" si="279"/>
        <v>41030</v>
      </c>
    </row>
    <row r="17882" spans="1:2" x14ac:dyDescent="0.25">
      <c r="A17882" s="23" t="s">
        <v>423</v>
      </c>
      <c r="B17882" s="30">
        <f t="shared" si="279"/>
        <v>41030</v>
      </c>
    </row>
    <row r="17883" spans="1:2" x14ac:dyDescent="0.25">
      <c r="A17883" s="23" t="s">
        <v>423</v>
      </c>
      <c r="B17883" s="30">
        <f t="shared" si="279"/>
        <v>41030</v>
      </c>
    </row>
    <row r="17884" spans="1:2" x14ac:dyDescent="0.25">
      <c r="A17884" s="23" t="s">
        <v>423</v>
      </c>
      <c r="B17884" s="30">
        <f t="shared" si="279"/>
        <v>41030</v>
      </c>
    </row>
    <row r="17885" spans="1:2" x14ac:dyDescent="0.25">
      <c r="A17885" s="23" t="s">
        <v>423</v>
      </c>
      <c r="B17885" s="30">
        <f t="shared" si="279"/>
        <v>41030</v>
      </c>
    </row>
    <row r="17886" spans="1:2" x14ac:dyDescent="0.25">
      <c r="A17886" s="23" t="s">
        <v>423</v>
      </c>
      <c r="B17886" s="30">
        <f t="shared" si="279"/>
        <v>41030</v>
      </c>
    </row>
    <row r="17887" spans="1:2" x14ac:dyDescent="0.25">
      <c r="A17887" s="23" t="s">
        <v>423</v>
      </c>
      <c r="B17887" s="30">
        <f t="shared" si="279"/>
        <v>41030</v>
      </c>
    </row>
    <row r="17888" spans="1:2" x14ac:dyDescent="0.25">
      <c r="A17888" s="23" t="s">
        <v>423</v>
      </c>
      <c r="B17888" s="30">
        <f t="shared" si="279"/>
        <v>41030</v>
      </c>
    </row>
    <row r="17889" spans="1:2" x14ac:dyDescent="0.25">
      <c r="A17889" s="23" t="s">
        <v>423</v>
      </c>
      <c r="B17889" s="30">
        <f t="shared" si="279"/>
        <v>41030</v>
      </c>
    </row>
    <row r="17890" spans="1:2" x14ac:dyDescent="0.25">
      <c r="A17890" s="23" t="s">
        <v>423</v>
      </c>
      <c r="B17890" s="30">
        <f t="shared" si="279"/>
        <v>41030</v>
      </c>
    </row>
    <row r="17891" spans="1:2" x14ac:dyDescent="0.25">
      <c r="A17891" s="23" t="s">
        <v>423</v>
      </c>
      <c r="B17891" s="30">
        <f t="shared" si="279"/>
        <v>41030</v>
      </c>
    </row>
    <row r="17892" spans="1:2" x14ac:dyDescent="0.25">
      <c r="A17892" s="23" t="s">
        <v>423</v>
      </c>
      <c r="B17892" s="30">
        <f t="shared" si="279"/>
        <v>41030</v>
      </c>
    </row>
    <row r="17893" spans="1:2" x14ac:dyDescent="0.25">
      <c r="A17893" s="23" t="s">
        <v>423</v>
      </c>
      <c r="B17893" s="30">
        <f t="shared" si="279"/>
        <v>41030</v>
      </c>
    </row>
    <row r="17894" spans="1:2" x14ac:dyDescent="0.25">
      <c r="A17894" s="23" t="s">
        <v>423</v>
      </c>
      <c r="B17894" s="30">
        <f t="shared" si="279"/>
        <v>41030</v>
      </c>
    </row>
    <row r="17895" spans="1:2" x14ac:dyDescent="0.25">
      <c r="A17895" s="23" t="s">
        <v>423</v>
      </c>
      <c r="B17895" s="30">
        <f t="shared" si="279"/>
        <v>41030</v>
      </c>
    </row>
    <row r="17896" spans="1:2" x14ac:dyDescent="0.25">
      <c r="A17896" s="23" t="s">
        <v>423</v>
      </c>
      <c r="B17896" s="30">
        <f t="shared" si="279"/>
        <v>41030</v>
      </c>
    </row>
    <row r="17897" spans="1:2" x14ac:dyDescent="0.25">
      <c r="A17897" s="23" t="s">
        <v>423</v>
      </c>
      <c r="B17897" s="30">
        <f t="shared" si="279"/>
        <v>41030</v>
      </c>
    </row>
    <row r="17898" spans="1:2" x14ac:dyDescent="0.25">
      <c r="A17898" s="23" t="s">
        <v>423</v>
      </c>
      <c r="B17898" s="30">
        <f t="shared" si="279"/>
        <v>41030</v>
      </c>
    </row>
    <row r="17899" spans="1:2" x14ac:dyDescent="0.25">
      <c r="A17899" s="23" t="s">
        <v>423</v>
      </c>
      <c r="B17899" s="30">
        <f t="shared" si="279"/>
        <v>41030</v>
      </c>
    </row>
    <row r="17900" spans="1:2" x14ac:dyDescent="0.25">
      <c r="A17900" s="23" t="s">
        <v>423</v>
      </c>
      <c r="B17900" s="30">
        <f t="shared" si="279"/>
        <v>41030</v>
      </c>
    </row>
    <row r="17901" spans="1:2" x14ac:dyDescent="0.25">
      <c r="A17901" s="23" t="s">
        <v>423</v>
      </c>
      <c r="B17901" s="30">
        <f t="shared" si="279"/>
        <v>41030</v>
      </c>
    </row>
    <row r="17902" spans="1:2" x14ac:dyDescent="0.25">
      <c r="A17902" s="23" t="s">
        <v>423</v>
      </c>
      <c r="B17902" s="30">
        <f t="shared" si="279"/>
        <v>41030</v>
      </c>
    </row>
    <row r="17903" spans="1:2" x14ac:dyDescent="0.25">
      <c r="A17903" s="23" t="s">
        <v>423</v>
      </c>
      <c r="B17903" s="30">
        <f t="shared" si="279"/>
        <v>41030</v>
      </c>
    </row>
    <row r="17904" spans="1:2" x14ac:dyDescent="0.25">
      <c r="A17904" s="23" t="s">
        <v>147</v>
      </c>
      <c r="B17904" s="30">
        <f t="shared" si="279"/>
        <v>42370</v>
      </c>
    </row>
    <row r="17905" spans="1:2" x14ac:dyDescent="0.25">
      <c r="A17905" s="23" t="s">
        <v>147</v>
      </c>
      <c r="B17905" s="30">
        <f t="shared" si="279"/>
        <v>42370</v>
      </c>
    </row>
    <row r="17906" spans="1:2" x14ac:dyDescent="0.25">
      <c r="A17906" s="23" t="s">
        <v>124</v>
      </c>
      <c r="B17906" s="30">
        <f t="shared" si="279"/>
        <v>42401</v>
      </c>
    </row>
    <row r="17907" spans="1:2" x14ac:dyDescent="0.25">
      <c r="A17907" s="23" t="s">
        <v>124</v>
      </c>
      <c r="B17907" s="30">
        <f t="shared" si="279"/>
        <v>42401</v>
      </c>
    </row>
    <row r="17908" spans="1:2" x14ac:dyDescent="0.25">
      <c r="A17908" s="23" t="s">
        <v>124</v>
      </c>
      <c r="B17908" s="30">
        <f t="shared" si="279"/>
        <v>42401</v>
      </c>
    </row>
    <row r="17909" spans="1:2" x14ac:dyDescent="0.25">
      <c r="A17909" s="23" t="s">
        <v>424</v>
      </c>
      <c r="B17909" s="30">
        <f t="shared" si="279"/>
        <v>40149</v>
      </c>
    </row>
    <row r="17910" spans="1:2" x14ac:dyDescent="0.25">
      <c r="A17910" s="23" t="s">
        <v>425</v>
      </c>
      <c r="B17910" s="30">
        <f t="shared" si="279"/>
        <v>40828</v>
      </c>
    </row>
    <row r="17911" spans="1:2" x14ac:dyDescent="0.25">
      <c r="A17911" s="23" t="s">
        <v>426</v>
      </c>
      <c r="B17911" s="30">
        <f t="shared" si="279"/>
        <v>40157</v>
      </c>
    </row>
    <row r="17912" spans="1:2" x14ac:dyDescent="0.25">
      <c r="A17912" s="23" t="s">
        <v>427</v>
      </c>
      <c r="B17912" s="30">
        <f t="shared" si="279"/>
        <v>39996</v>
      </c>
    </row>
    <row r="17913" spans="1:2" x14ac:dyDescent="0.25">
      <c r="A17913" s="23" t="s">
        <v>351</v>
      </c>
      <c r="B17913" s="30">
        <f t="shared" si="279"/>
        <v>40908</v>
      </c>
    </row>
    <row r="17914" spans="1:2" x14ac:dyDescent="0.25">
      <c r="A17914" s="23" t="s">
        <v>351</v>
      </c>
      <c r="B17914" s="30">
        <f t="shared" si="279"/>
        <v>40908</v>
      </c>
    </row>
    <row r="17915" spans="1:2" x14ac:dyDescent="0.25">
      <c r="A17915" s="23" t="s">
        <v>351</v>
      </c>
      <c r="B17915" s="30">
        <f t="shared" si="279"/>
        <v>40908</v>
      </c>
    </row>
    <row r="17916" spans="1:2" x14ac:dyDescent="0.25">
      <c r="A17916" s="23" t="s">
        <v>351</v>
      </c>
      <c r="B17916" s="30">
        <f t="shared" si="279"/>
        <v>40908</v>
      </c>
    </row>
    <row r="17917" spans="1:2" x14ac:dyDescent="0.25">
      <c r="A17917" s="23" t="s">
        <v>351</v>
      </c>
      <c r="B17917" s="30">
        <f t="shared" si="279"/>
        <v>40908</v>
      </c>
    </row>
    <row r="17918" spans="1:2" x14ac:dyDescent="0.25">
      <c r="A17918" s="23" t="s">
        <v>351</v>
      </c>
      <c r="B17918" s="30">
        <f t="shared" si="279"/>
        <v>40908</v>
      </c>
    </row>
    <row r="17919" spans="1:2" x14ac:dyDescent="0.25">
      <c r="A17919" s="23" t="s">
        <v>351</v>
      </c>
      <c r="B17919" s="30">
        <f t="shared" si="279"/>
        <v>40908</v>
      </c>
    </row>
    <row r="17920" spans="1:2" x14ac:dyDescent="0.25">
      <c r="A17920" s="23" t="s">
        <v>351</v>
      </c>
      <c r="B17920" s="30">
        <f t="shared" si="279"/>
        <v>40908</v>
      </c>
    </row>
    <row r="17921" spans="1:2" x14ac:dyDescent="0.25">
      <c r="A17921" s="23" t="s">
        <v>351</v>
      </c>
      <c r="B17921" s="30">
        <f t="shared" si="279"/>
        <v>40908</v>
      </c>
    </row>
    <row r="17922" spans="1:2" x14ac:dyDescent="0.25">
      <c r="A17922" s="23" t="s">
        <v>351</v>
      </c>
      <c r="B17922" s="30">
        <f t="shared" si="279"/>
        <v>40908</v>
      </c>
    </row>
    <row r="17923" spans="1:2" x14ac:dyDescent="0.25">
      <c r="A17923" s="23" t="s">
        <v>351</v>
      </c>
      <c r="B17923" s="30">
        <f t="shared" ref="B17923:B17986" si="280">DATEVALUE(SUBSTITUTE(A17923,".","-"))</f>
        <v>40908</v>
      </c>
    </row>
    <row r="17924" spans="1:2" x14ac:dyDescent="0.25">
      <c r="A17924" s="23" t="s">
        <v>351</v>
      </c>
      <c r="B17924" s="30">
        <f t="shared" si="280"/>
        <v>40908</v>
      </c>
    </row>
    <row r="17925" spans="1:2" x14ac:dyDescent="0.25">
      <c r="A17925" s="23" t="s">
        <v>351</v>
      </c>
      <c r="B17925" s="30">
        <f t="shared" si="280"/>
        <v>40908</v>
      </c>
    </row>
    <row r="17926" spans="1:2" x14ac:dyDescent="0.25">
      <c r="A17926" s="23" t="s">
        <v>351</v>
      </c>
      <c r="B17926" s="30">
        <f t="shared" si="280"/>
        <v>40908</v>
      </c>
    </row>
    <row r="17927" spans="1:2" x14ac:dyDescent="0.25">
      <c r="A17927" s="23" t="s">
        <v>351</v>
      </c>
      <c r="B17927" s="30">
        <f t="shared" si="280"/>
        <v>40908</v>
      </c>
    </row>
    <row r="17928" spans="1:2" x14ac:dyDescent="0.25">
      <c r="A17928" s="23" t="s">
        <v>351</v>
      </c>
      <c r="B17928" s="30">
        <f t="shared" si="280"/>
        <v>40908</v>
      </c>
    </row>
    <row r="17929" spans="1:2" x14ac:dyDescent="0.25">
      <c r="A17929" s="23" t="s">
        <v>351</v>
      </c>
      <c r="B17929" s="30">
        <f t="shared" si="280"/>
        <v>40908</v>
      </c>
    </row>
    <row r="17930" spans="1:2" x14ac:dyDescent="0.25">
      <c r="A17930" s="23" t="s">
        <v>351</v>
      </c>
      <c r="B17930" s="30">
        <f t="shared" si="280"/>
        <v>40908</v>
      </c>
    </row>
    <row r="17931" spans="1:2" x14ac:dyDescent="0.25">
      <c r="A17931" s="23" t="s">
        <v>351</v>
      </c>
      <c r="B17931" s="30">
        <f t="shared" si="280"/>
        <v>40908</v>
      </c>
    </row>
    <row r="17932" spans="1:2" x14ac:dyDescent="0.25">
      <c r="A17932" s="23" t="s">
        <v>351</v>
      </c>
      <c r="B17932" s="30">
        <f t="shared" si="280"/>
        <v>40908</v>
      </c>
    </row>
    <row r="17933" spans="1:2" x14ac:dyDescent="0.25">
      <c r="A17933" s="23" t="s">
        <v>351</v>
      </c>
      <c r="B17933" s="30">
        <f t="shared" si="280"/>
        <v>40908</v>
      </c>
    </row>
    <row r="17934" spans="1:2" x14ac:dyDescent="0.25">
      <c r="A17934" s="23" t="s">
        <v>351</v>
      </c>
      <c r="B17934" s="30">
        <f t="shared" si="280"/>
        <v>40908</v>
      </c>
    </row>
    <row r="17935" spans="1:2" x14ac:dyDescent="0.25">
      <c r="A17935" s="23" t="s">
        <v>351</v>
      </c>
      <c r="B17935" s="30">
        <f t="shared" si="280"/>
        <v>40908</v>
      </c>
    </row>
    <row r="17936" spans="1:2" x14ac:dyDescent="0.25">
      <c r="A17936" s="23" t="s">
        <v>351</v>
      </c>
      <c r="B17936" s="30">
        <f t="shared" si="280"/>
        <v>40908</v>
      </c>
    </row>
    <row r="17937" spans="1:2" x14ac:dyDescent="0.25">
      <c r="A17937" s="23" t="s">
        <v>351</v>
      </c>
      <c r="B17937" s="30">
        <f t="shared" si="280"/>
        <v>40908</v>
      </c>
    </row>
    <row r="17938" spans="1:2" x14ac:dyDescent="0.25">
      <c r="A17938" s="23" t="s">
        <v>351</v>
      </c>
      <c r="B17938" s="30">
        <f t="shared" si="280"/>
        <v>40908</v>
      </c>
    </row>
    <row r="17939" spans="1:2" x14ac:dyDescent="0.25">
      <c r="A17939" s="23" t="s">
        <v>351</v>
      </c>
      <c r="B17939" s="30">
        <f t="shared" si="280"/>
        <v>40908</v>
      </c>
    </row>
    <row r="17940" spans="1:2" x14ac:dyDescent="0.25">
      <c r="A17940" s="23" t="s">
        <v>351</v>
      </c>
      <c r="B17940" s="30">
        <f t="shared" si="280"/>
        <v>40908</v>
      </c>
    </row>
    <row r="17941" spans="1:2" x14ac:dyDescent="0.25">
      <c r="A17941" s="23" t="s">
        <v>351</v>
      </c>
      <c r="B17941" s="30">
        <f t="shared" si="280"/>
        <v>40908</v>
      </c>
    </row>
    <row r="17942" spans="1:2" x14ac:dyDescent="0.25">
      <c r="A17942" s="23" t="s">
        <v>351</v>
      </c>
      <c r="B17942" s="30">
        <f t="shared" si="280"/>
        <v>40908</v>
      </c>
    </row>
    <row r="17943" spans="1:2" x14ac:dyDescent="0.25">
      <c r="A17943" s="23" t="s">
        <v>351</v>
      </c>
      <c r="B17943" s="30">
        <f t="shared" si="280"/>
        <v>40908</v>
      </c>
    </row>
    <row r="17944" spans="1:2" x14ac:dyDescent="0.25">
      <c r="A17944" s="23" t="s">
        <v>351</v>
      </c>
      <c r="B17944" s="30">
        <f t="shared" si="280"/>
        <v>40908</v>
      </c>
    </row>
    <row r="17945" spans="1:2" x14ac:dyDescent="0.25">
      <c r="A17945" s="23" t="s">
        <v>351</v>
      </c>
      <c r="B17945" s="30">
        <f t="shared" si="280"/>
        <v>40908</v>
      </c>
    </row>
    <row r="17946" spans="1:2" x14ac:dyDescent="0.25">
      <c r="A17946" s="23" t="s">
        <v>351</v>
      </c>
      <c r="B17946" s="30">
        <f t="shared" si="280"/>
        <v>40908</v>
      </c>
    </row>
    <row r="17947" spans="1:2" x14ac:dyDescent="0.25">
      <c r="A17947" s="23" t="s">
        <v>351</v>
      </c>
      <c r="B17947" s="30">
        <f t="shared" si="280"/>
        <v>40908</v>
      </c>
    </row>
    <row r="17948" spans="1:2" x14ac:dyDescent="0.25">
      <c r="A17948" s="23" t="s">
        <v>351</v>
      </c>
      <c r="B17948" s="30">
        <f t="shared" si="280"/>
        <v>40908</v>
      </c>
    </row>
    <row r="17949" spans="1:2" x14ac:dyDescent="0.25">
      <c r="A17949" s="23" t="s">
        <v>351</v>
      </c>
      <c r="B17949" s="30">
        <f t="shared" si="280"/>
        <v>40908</v>
      </c>
    </row>
    <row r="17950" spans="1:2" x14ac:dyDescent="0.25">
      <c r="A17950" s="23" t="s">
        <v>351</v>
      </c>
      <c r="B17950" s="30">
        <f t="shared" si="280"/>
        <v>40908</v>
      </c>
    </row>
    <row r="17951" spans="1:2" x14ac:dyDescent="0.25">
      <c r="A17951" s="23" t="s">
        <v>351</v>
      </c>
      <c r="B17951" s="30">
        <f t="shared" si="280"/>
        <v>40908</v>
      </c>
    </row>
    <row r="17952" spans="1:2" x14ac:dyDescent="0.25">
      <c r="A17952" s="23" t="s">
        <v>351</v>
      </c>
      <c r="B17952" s="30">
        <f t="shared" si="280"/>
        <v>40908</v>
      </c>
    </row>
    <row r="17953" spans="1:2" x14ac:dyDescent="0.25">
      <c r="A17953" s="23" t="s">
        <v>351</v>
      </c>
      <c r="B17953" s="30">
        <f t="shared" si="280"/>
        <v>40908</v>
      </c>
    </row>
    <row r="17954" spans="1:2" x14ac:dyDescent="0.25">
      <c r="A17954" s="23" t="s">
        <v>351</v>
      </c>
      <c r="B17954" s="30">
        <f t="shared" si="280"/>
        <v>40908</v>
      </c>
    </row>
    <row r="17955" spans="1:2" x14ac:dyDescent="0.25">
      <c r="A17955" s="23" t="s">
        <v>351</v>
      </c>
      <c r="B17955" s="30">
        <f t="shared" si="280"/>
        <v>40908</v>
      </c>
    </row>
    <row r="17956" spans="1:2" x14ac:dyDescent="0.25">
      <c r="A17956" s="23" t="s">
        <v>351</v>
      </c>
      <c r="B17956" s="30">
        <f t="shared" si="280"/>
        <v>40908</v>
      </c>
    </row>
    <row r="17957" spans="1:2" x14ac:dyDescent="0.25">
      <c r="A17957" s="23" t="s">
        <v>351</v>
      </c>
      <c r="B17957" s="30">
        <f t="shared" si="280"/>
        <v>40908</v>
      </c>
    </row>
    <row r="17958" spans="1:2" x14ac:dyDescent="0.25">
      <c r="A17958" s="23" t="s">
        <v>351</v>
      </c>
      <c r="B17958" s="30">
        <f t="shared" si="280"/>
        <v>40908</v>
      </c>
    </row>
    <row r="17959" spans="1:2" x14ac:dyDescent="0.25">
      <c r="A17959" s="23" t="s">
        <v>351</v>
      </c>
      <c r="B17959" s="30">
        <f t="shared" si="280"/>
        <v>40908</v>
      </c>
    </row>
    <row r="17960" spans="1:2" x14ac:dyDescent="0.25">
      <c r="A17960" s="23" t="s">
        <v>351</v>
      </c>
      <c r="B17960" s="30">
        <f t="shared" si="280"/>
        <v>40908</v>
      </c>
    </row>
    <row r="17961" spans="1:2" x14ac:dyDescent="0.25">
      <c r="A17961" s="23" t="s">
        <v>351</v>
      </c>
      <c r="B17961" s="30">
        <f t="shared" si="280"/>
        <v>40908</v>
      </c>
    </row>
    <row r="17962" spans="1:2" x14ac:dyDescent="0.25">
      <c r="A17962" s="23" t="s">
        <v>351</v>
      </c>
      <c r="B17962" s="30">
        <f t="shared" si="280"/>
        <v>40908</v>
      </c>
    </row>
    <row r="17963" spans="1:2" x14ac:dyDescent="0.25">
      <c r="A17963" s="23" t="s">
        <v>351</v>
      </c>
      <c r="B17963" s="30">
        <f t="shared" si="280"/>
        <v>40908</v>
      </c>
    </row>
    <row r="17964" spans="1:2" x14ac:dyDescent="0.25">
      <c r="A17964" s="23" t="s">
        <v>351</v>
      </c>
      <c r="B17964" s="30">
        <f t="shared" si="280"/>
        <v>40908</v>
      </c>
    </row>
    <row r="17965" spans="1:2" x14ac:dyDescent="0.25">
      <c r="A17965" s="23" t="s">
        <v>351</v>
      </c>
      <c r="B17965" s="30">
        <f t="shared" si="280"/>
        <v>40908</v>
      </c>
    </row>
    <row r="17966" spans="1:2" x14ac:dyDescent="0.25">
      <c r="A17966" s="23" t="s">
        <v>351</v>
      </c>
      <c r="B17966" s="30">
        <f t="shared" si="280"/>
        <v>40908</v>
      </c>
    </row>
    <row r="17967" spans="1:2" x14ac:dyDescent="0.25">
      <c r="A17967" s="23" t="s">
        <v>351</v>
      </c>
      <c r="B17967" s="30">
        <f t="shared" si="280"/>
        <v>40908</v>
      </c>
    </row>
    <row r="17968" spans="1:2" x14ac:dyDescent="0.25">
      <c r="A17968" s="23" t="s">
        <v>351</v>
      </c>
      <c r="B17968" s="30">
        <f t="shared" si="280"/>
        <v>40908</v>
      </c>
    </row>
    <row r="17969" spans="1:2" x14ac:dyDescent="0.25">
      <c r="A17969" s="23" t="s">
        <v>351</v>
      </c>
      <c r="B17969" s="30">
        <f t="shared" si="280"/>
        <v>40908</v>
      </c>
    </row>
    <row r="17970" spans="1:2" x14ac:dyDescent="0.25">
      <c r="A17970" s="23" t="s">
        <v>351</v>
      </c>
      <c r="B17970" s="30">
        <f t="shared" si="280"/>
        <v>40908</v>
      </c>
    </row>
    <row r="17971" spans="1:2" x14ac:dyDescent="0.25">
      <c r="A17971" s="23" t="s">
        <v>351</v>
      </c>
      <c r="B17971" s="30">
        <f t="shared" si="280"/>
        <v>40908</v>
      </c>
    </row>
    <row r="17972" spans="1:2" x14ac:dyDescent="0.25">
      <c r="A17972" s="23" t="s">
        <v>351</v>
      </c>
      <c r="B17972" s="30">
        <f t="shared" si="280"/>
        <v>40908</v>
      </c>
    </row>
    <row r="17973" spans="1:2" x14ac:dyDescent="0.25">
      <c r="A17973" s="23" t="s">
        <v>351</v>
      </c>
      <c r="B17973" s="30">
        <f t="shared" si="280"/>
        <v>40908</v>
      </c>
    </row>
    <row r="17974" spans="1:2" x14ac:dyDescent="0.25">
      <c r="A17974" s="23" t="s">
        <v>351</v>
      </c>
      <c r="B17974" s="30">
        <f t="shared" si="280"/>
        <v>40908</v>
      </c>
    </row>
    <row r="17975" spans="1:2" x14ac:dyDescent="0.25">
      <c r="A17975" s="23" t="s">
        <v>351</v>
      </c>
      <c r="B17975" s="30">
        <f t="shared" si="280"/>
        <v>40908</v>
      </c>
    </row>
    <row r="17976" spans="1:2" x14ac:dyDescent="0.25">
      <c r="A17976" s="23" t="s">
        <v>351</v>
      </c>
      <c r="B17976" s="30">
        <f t="shared" si="280"/>
        <v>40908</v>
      </c>
    </row>
    <row r="17977" spans="1:2" x14ac:dyDescent="0.25">
      <c r="A17977" s="23" t="s">
        <v>351</v>
      </c>
      <c r="B17977" s="30">
        <f t="shared" si="280"/>
        <v>40908</v>
      </c>
    </row>
    <row r="17978" spans="1:2" x14ac:dyDescent="0.25">
      <c r="A17978" s="23" t="s">
        <v>351</v>
      </c>
      <c r="B17978" s="30">
        <f t="shared" si="280"/>
        <v>40908</v>
      </c>
    </row>
    <row r="17979" spans="1:2" x14ac:dyDescent="0.25">
      <c r="A17979" s="23" t="s">
        <v>351</v>
      </c>
      <c r="B17979" s="30">
        <f t="shared" si="280"/>
        <v>40908</v>
      </c>
    </row>
    <row r="17980" spans="1:2" x14ac:dyDescent="0.25">
      <c r="A17980" s="23" t="s">
        <v>351</v>
      </c>
      <c r="B17980" s="30">
        <f t="shared" si="280"/>
        <v>40908</v>
      </c>
    </row>
    <row r="17981" spans="1:2" x14ac:dyDescent="0.25">
      <c r="A17981" s="23" t="s">
        <v>351</v>
      </c>
      <c r="B17981" s="30">
        <f t="shared" si="280"/>
        <v>40908</v>
      </c>
    </row>
    <row r="17982" spans="1:2" x14ac:dyDescent="0.25">
      <c r="A17982" s="23" t="s">
        <v>351</v>
      </c>
      <c r="B17982" s="30">
        <f t="shared" si="280"/>
        <v>40908</v>
      </c>
    </row>
    <row r="17983" spans="1:2" x14ac:dyDescent="0.25">
      <c r="A17983" s="23" t="s">
        <v>351</v>
      </c>
      <c r="B17983" s="30">
        <f t="shared" si="280"/>
        <v>40908</v>
      </c>
    </row>
    <row r="17984" spans="1:2" x14ac:dyDescent="0.25">
      <c r="A17984" s="23" t="s">
        <v>351</v>
      </c>
      <c r="B17984" s="30">
        <f t="shared" si="280"/>
        <v>40908</v>
      </c>
    </row>
    <row r="17985" spans="1:2" x14ac:dyDescent="0.25">
      <c r="A17985" s="23" t="s">
        <v>356</v>
      </c>
      <c r="B17985" s="30">
        <f t="shared" si="280"/>
        <v>41060</v>
      </c>
    </row>
    <row r="17986" spans="1:2" x14ac:dyDescent="0.25">
      <c r="A17986" s="23" t="s">
        <v>360</v>
      </c>
      <c r="B17986" s="30">
        <f t="shared" si="280"/>
        <v>41425</v>
      </c>
    </row>
    <row r="17987" spans="1:2" x14ac:dyDescent="0.25">
      <c r="A17987" s="23" t="s">
        <v>360</v>
      </c>
      <c r="B17987" s="30">
        <f t="shared" ref="B17987:B18050" si="281">DATEVALUE(SUBSTITUTE(A17987,".","-"))</f>
        <v>41425</v>
      </c>
    </row>
    <row r="17988" spans="1:2" x14ac:dyDescent="0.25">
      <c r="A17988" s="23" t="s">
        <v>360</v>
      </c>
      <c r="B17988" s="30">
        <f t="shared" si="281"/>
        <v>41425</v>
      </c>
    </row>
    <row r="17989" spans="1:2" x14ac:dyDescent="0.25">
      <c r="A17989" s="23" t="s">
        <v>360</v>
      </c>
      <c r="B17989" s="30">
        <f t="shared" si="281"/>
        <v>41425</v>
      </c>
    </row>
    <row r="17990" spans="1:2" x14ac:dyDescent="0.25">
      <c r="A17990" s="23" t="s">
        <v>360</v>
      </c>
      <c r="B17990" s="30">
        <f t="shared" si="281"/>
        <v>41425</v>
      </c>
    </row>
    <row r="17991" spans="1:2" x14ac:dyDescent="0.25">
      <c r="A17991" s="23" t="s">
        <v>360</v>
      </c>
      <c r="B17991" s="30">
        <f t="shared" si="281"/>
        <v>41425</v>
      </c>
    </row>
    <row r="17992" spans="1:2" x14ac:dyDescent="0.25">
      <c r="A17992" s="23" t="s">
        <v>360</v>
      </c>
      <c r="B17992" s="30">
        <f t="shared" si="281"/>
        <v>41425</v>
      </c>
    </row>
    <row r="17993" spans="1:2" x14ac:dyDescent="0.25">
      <c r="A17993" s="23" t="s">
        <v>360</v>
      </c>
      <c r="B17993" s="30">
        <f t="shared" si="281"/>
        <v>41425</v>
      </c>
    </row>
    <row r="17994" spans="1:2" x14ac:dyDescent="0.25">
      <c r="A17994" s="23" t="s">
        <v>360</v>
      </c>
      <c r="B17994" s="30">
        <f t="shared" si="281"/>
        <v>41425</v>
      </c>
    </row>
    <row r="17995" spans="1:2" x14ac:dyDescent="0.25">
      <c r="A17995" s="23" t="s">
        <v>360</v>
      </c>
      <c r="B17995" s="30">
        <f t="shared" si="281"/>
        <v>41425</v>
      </c>
    </row>
    <row r="17996" spans="1:2" x14ac:dyDescent="0.25">
      <c r="A17996" s="23" t="s">
        <v>360</v>
      </c>
      <c r="B17996" s="30">
        <f t="shared" si="281"/>
        <v>41425</v>
      </c>
    </row>
    <row r="17997" spans="1:2" x14ac:dyDescent="0.25">
      <c r="A17997" s="23" t="s">
        <v>360</v>
      </c>
      <c r="B17997" s="30">
        <f t="shared" si="281"/>
        <v>41425</v>
      </c>
    </row>
    <row r="17998" spans="1:2" x14ac:dyDescent="0.25">
      <c r="A17998" s="23" t="s">
        <v>360</v>
      </c>
      <c r="B17998" s="30">
        <f t="shared" si="281"/>
        <v>41425</v>
      </c>
    </row>
    <row r="17999" spans="1:2" x14ac:dyDescent="0.25">
      <c r="A17999" s="23" t="s">
        <v>360</v>
      </c>
      <c r="B17999" s="30">
        <f t="shared" si="281"/>
        <v>41425</v>
      </c>
    </row>
    <row r="18000" spans="1:2" x14ac:dyDescent="0.25">
      <c r="A18000" s="23" t="s">
        <v>360</v>
      </c>
      <c r="B18000" s="30">
        <f t="shared" si="281"/>
        <v>41425</v>
      </c>
    </row>
    <row r="18001" spans="1:2" x14ac:dyDescent="0.25">
      <c r="A18001" s="23" t="s">
        <v>360</v>
      </c>
      <c r="B18001" s="30">
        <f t="shared" si="281"/>
        <v>41425</v>
      </c>
    </row>
    <row r="18002" spans="1:2" x14ac:dyDescent="0.25">
      <c r="A18002" s="23" t="s">
        <v>360</v>
      </c>
      <c r="B18002" s="30">
        <f t="shared" si="281"/>
        <v>41425</v>
      </c>
    </row>
    <row r="18003" spans="1:2" x14ac:dyDescent="0.25">
      <c r="A18003" s="23" t="s">
        <v>360</v>
      </c>
      <c r="B18003" s="30">
        <f t="shared" si="281"/>
        <v>41425</v>
      </c>
    </row>
    <row r="18004" spans="1:2" x14ac:dyDescent="0.25">
      <c r="A18004" s="23" t="s">
        <v>360</v>
      </c>
      <c r="B18004" s="30">
        <f t="shared" si="281"/>
        <v>41425</v>
      </c>
    </row>
    <row r="18005" spans="1:2" x14ac:dyDescent="0.25">
      <c r="A18005" s="23" t="s">
        <v>360</v>
      </c>
      <c r="B18005" s="30">
        <f t="shared" si="281"/>
        <v>41425</v>
      </c>
    </row>
    <row r="18006" spans="1:2" x14ac:dyDescent="0.25">
      <c r="A18006" s="23" t="s">
        <v>360</v>
      </c>
      <c r="B18006" s="30">
        <f t="shared" si="281"/>
        <v>41425</v>
      </c>
    </row>
    <row r="18007" spans="1:2" x14ac:dyDescent="0.25">
      <c r="A18007" s="23" t="s">
        <v>360</v>
      </c>
      <c r="B18007" s="30">
        <f t="shared" si="281"/>
        <v>41425</v>
      </c>
    </row>
    <row r="18008" spans="1:2" x14ac:dyDescent="0.25">
      <c r="A18008" s="23" t="s">
        <v>360</v>
      </c>
      <c r="B18008" s="30">
        <f t="shared" si="281"/>
        <v>41425</v>
      </c>
    </row>
    <row r="18009" spans="1:2" x14ac:dyDescent="0.25">
      <c r="A18009" s="23" t="s">
        <v>360</v>
      </c>
      <c r="B18009" s="30">
        <f t="shared" si="281"/>
        <v>41425</v>
      </c>
    </row>
    <row r="18010" spans="1:2" x14ac:dyDescent="0.25">
      <c r="A18010" s="23" t="s">
        <v>360</v>
      </c>
      <c r="B18010" s="30">
        <f t="shared" si="281"/>
        <v>41425</v>
      </c>
    </row>
    <row r="18011" spans="1:2" x14ac:dyDescent="0.25">
      <c r="A18011" s="23" t="s">
        <v>360</v>
      </c>
      <c r="B18011" s="30">
        <f t="shared" si="281"/>
        <v>41425</v>
      </c>
    </row>
    <row r="18012" spans="1:2" x14ac:dyDescent="0.25">
      <c r="A18012" s="23" t="s">
        <v>360</v>
      </c>
      <c r="B18012" s="30">
        <f t="shared" si="281"/>
        <v>41425</v>
      </c>
    </row>
    <row r="18013" spans="1:2" x14ac:dyDescent="0.25">
      <c r="A18013" s="23" t="s">
        <v>360</v>
      </c>
      <c r="B18013" s="30">
        <f t="shared" si="281"/>
        <v>41425</v>
      </c>
    </row>
    <row r="18014" spans="1:2" x14ac:dyDescent="0.25">
      <c r="A18014" s="23" t="s">
        <v>360</v>
      </c>
      <c r="B18014" s="30">
        <f t="shared" si="281"/>
        <v>41425</v>
      </c>
    </row>
    <row r="18015" spans="1:2" x14ac:dyDescent="0.25">
      <c r="A18015" s="23" t="s">
        <v>360</v>
      </c>
      <c r="B18015" s="30">
        <f t="shared" si="281"/>
        <v>41425</v>
      </c>
    </row>
    <row r="18016" spans="1:2" x14ac:dyDescent="0.25">
      <c r="A18016" s="23" t="s">
        <v>360</v>
      </c>
      <c r="B18016" s="30">
        <f t="shared" si="281"/>
        <v>41425</v>
      </c>
    </row>
    <row r="18017" spans="1:2" x14ac:dyDescent="0.25">
      <c r="A18017" s="23" t="s">
        <v>360</v>
      </c>
      <c r="B18017" s="30">
        <f t="shared" si="281"/>
        <v>41425</v>
      </c>
    </row>
    <row r="18018" spans="1:2" x14ac:dyDescent="0.25">
      <c r="A18018" s="23" t="s">
        <v>360</v>
      </c>
      <c r="B18018" s="30">
        <f t="shared" si="281"/>
        <v>41425</v>
      </c>
    </row>
    <row r="18019" spans="1:2" x14ac:dyDescent="0.25">
      <c r="A18019" s="23" t="s">
        <v>360</v>
      </c>
      <c r="B18019" s="30">
        <f t="shared" si="281"/>
        <v>41425</v>
      </c>
    </row>
    <row r="18020" spans="1:2" x14ac:dyDescent="0.25">
      <c r="A18020" s="23" t="s">
        <v>360</v>
      </c>
      <c r="B18020" s="30">
        <f t="shared" si="281"/>
        <v>41425</v>
      </c>
    </row>
    <row r="18021" spans="1:2" x14ac:dyDescent="0.25">
      <c r="A18021" s="23" t="s">
        <v>360</v>
      </c>
      <c r="B18021" s="30">
        <f t="shared" si="281"/>
        <v>41425</v>
      </c>
    </row>
    <row r="18022" spans="1:2" x14ac:dyDescent="0.25">
      <c r="A18022" s="23" t="s">
        <v>360</v>
      </c>
      <c r="B18022" s="30">
        <f t="shared" si="281"/>
        <v>41425</v>
      </c>
    </row>
    <row r="18023" spans="1:2" x14ac:dyDescent="0.25">
      <c r="A18023" s="23" t="s">
        <v>360</v>
      </c>
      <c r="B18023" s="30">
        <f t="shared" si="281"/>
        <v>41425</v>
      </c>
    </row>
    <row r="18024" spans="1:2" x14ac:dyDescent="0.25">
      <c r="A18024" s="23" t="s">
        <v>360</v>
      </c>
      <c r="B18024" s="30">
        <f t="shared" si="281"/>
        <v>41425</v>
      </c>
    </row>
    <row r="18025" spans="1:2" x14ac:dyDescent="0.25">
      <c r="A18025" s="23" t="s">
        <v>360</v>
      </c>
      <c r="B18025" s="30">
        <f t="shared" si="281"/>
        <v>41425</v>
      </c>
    </row>
    <row r="18026" spans="1:2" x14ac:dyDescent="0.25">
      <c r="A18026" s="23" t="s">
        <v>360</v>
      </c>
      <c r="B18026" s="30">
        <f t="shared" si="281"/>
        <v>41425</v>
      </c>
    </row>
    <row r="18027" spans="1:2" x14ac:dyDescent="0.25">
      <c r="A18027" s="23" t="s">
        <v>360</v>
      </c>
      <c r="B18027" s="30">
        <f t="shared" si="281"/>
        <v>41425</v>
      </c>
    </row>
    <row r="18028" spans="1:2" x14ac:dyDescent="0.25">
      <c r="A18028" s="23" t="s">
        <v>360</v>
      </c>
      <c r="B18028" s="30">
        <f t="shared" si="281"/>
        <v>41425</v>
      </c>
    </row>
    <row r="18029" spans="1:2" x14ac:dyDescent="0.25">
      <c r="A18029" s="23" t="s">
        <v>360</v>
      </c>
      <c r="B18029" s="30">
        <f t="shared" si="281"/>
        <v>41425</v>
      </c>
    </row>
    <row r="18030" spans="1:2" x14ac:dyDescent="0.25">
      <c r="A18030" s="23" t="s">
        <v>360</v>
      </c>
      <c r="B18030" s="30">
        <f t="shared" si="281"/>
        <v>41425</v>
      </c>
    </row>
    <row r="18031" spans="1:2" x14ac:dyDescent="0.25">
      <c r="A18031" s="23" t="s">
        <v>360</v>
      </c>
      <c r="B18031" s="30">
        <f t="shared" si="281"/>
        <v>41425</v>
      </c>
    </row>
    <row r="18032" spans="1:2" x14ac:dyDescent="0.25">
      <c r="A18032" s="23" t="s">
        <v>360</v>
      </c>
      <c r="B18032" s="30">
        <f t="shared" si="281"/>
        <v>41425</v>
      </c>
    </row>
    <row r="18033" spans="1:2" x14ac:dyDescent="0.25">
      <c r="A18033" s="23" t="s">
        <v>360</v>
      </c>
      <c r="B18033" s="30">
        <f t="shared" si="281"/>
        <v>41425</v>
      </c>
    </row>
    <row r="18034" spans="1:2" x14ac:dyDescent="0.25">
      <c r="A18034" s="23" t="s">
        <v>360</v>
      </c>
      <c r="B18034" s="30">
        <f t="shared" si="281"/>
        <v>41425</v>
      </c>
    </row>
    <row r="18035" spans="1:2" x14ac:dyDescent="0.25">
      <c r="A18035" s="23" t="s">
        <v>360</v>
      </c>
      <c r="B18035" s="30">
        <f t="shared" si="281"/>
        <v>41425</v>
      </c>
    </row>
    <row r="18036" spans="1:2" x14ac:dyDescent="0.25">
      <c r="A18036" s="23" t="s">
        <v>360</v>
      </c>
      <c r="B18036" s="30">
        <f t="shared" si="281"/>
        <v>41425</v>
      </c>
    </row>
    <row r="18037" spans="1:2" x14ac:dyDescent="0.25">
      <c r="A18037" s="23" t="s">
        <v>360</v>
      </c>
      <c r="B18037" s="30">
        <f t="shared" si="281"/>
        <v>41425</v>
      </c>
    </row>
    <row r="18038" spans="1:2" x14ac:dyDescent="0.25">
      <c r="A18038" s="23" t="s">
        <v>360</v>
      </c>
      <c r="B18038" s="30">
        <f t="shared" si="281"/>
        <v>41425</v>
      </c>
    </row>
    <row r="18039" spans="1:2" x14ac:dyDescent="0.25">
      <c r="A18039" s="23" t="s">
        <v>360</v>
      </c>
      <c r="B18039" s="30">
        <f t="shared" si="281"/>
        <v>41425</v>
      </c>
    </row>
    <row r="18040" spans="1:2" x14ac:dyDescent="0.25">
      <c r="A18040" s="23" t="s">
        <v>360</v>
      </c>
      <c r="B18040" s="30">
        <f t="shared" si="281"/>
        <v>41425</v>
      </c>
    </row>
    <row r="18041" spans="1:2" x14ac:dyDescent="0.25">
      <c r="A18041" s="23" t="s">
        <v>360</v>
      </c>
      <c r="B18041" s="30">
        <f t="shared" si="281"/>
        <v>41425</v>
      </c>
    </row>
    <row r="18042" spans="1:2" x14ac:dyDescent="0.25">
      <c r="A18042" s="23" t="s">
        <v>360</v>
      </c>
      <c r="B18042" s="30">
        <f t="shared" si="281"/>
        <v>41425</v>
      </c>
    </row>
    <row r="18043" spans="1:2" x14ac:dyDescent="0.25">
      <c r="A18043" s="23" t="s">
        <v>360</v>
      </c>
      <c r="B18043" s="30">
        <f t="shared" si="281"/>
        <v>41425</v>
      </c>
    </row>
    <row r="18044" spans="1:2" x14ac:dyDescent="0.25">
      <c r="A18044" s="23" t="s">
        <v>360</v>
      </c>
      <c r="B18044" s="30">
        <f t="shared" si="281"/>
        <v>41425</v>
      </c>
    </row>
    <row r="18045" spans="1:2" x14ac:dyDescent="0.25">
      <c r="A18045" s="23" t="s">
        <v>360</v>
      </c>
      <c r="B18045" s="30">
        <f t="shared" si="281"/>
        <v>41425</v>
      </c>
    </row>
    <row r="18046" spans="1:2" x14ac:dyDescent="0.25">
      <c r="A18046" s="23" t="s">
        <v>360</v>
      </c>
      <c r="B18046" s="30">
        <f t="shared" si="281"/>
        <v>41425</v>
      </c>
    </row>
    <row r="18047" spans="1:2" x14ac:dyDescent="0.25">
      <c r="A18047" s="23" t="s">
        <v>360</v>
      </c>
      <c r="B18047" s="30">
        <f t="shared" si="281"/>
        <v>41425</v>
      </c>
    </row>
    <row r="18048" spans="1:2" x14ac:dyDescent="0.25">
      <c r="A18048" s="23" t="s">
        <v>360</v>
      </c>
      <c r="B18048" s="30">
        <f t="shared" si="281"/>
        <v>41425</v>
      </c>
    </row>
    <row r="18049" spans="1:2" x14ac:dyDescent="0.25">
      <c r="A18049" s="23" t="s">
        <v>360</v>
      </c>
      <c r="B18049" s="30">
        <f t="shared" si="281"/>
        <v>41425</v>
      </c>
    </row>
    <row r="18050" spans="1:2" x14ac:dyDescent="0.25">
      <c r="A18050" s="23" t="s">
        <v>360</v>
      </c>
      <c r="B18050" s="30">
        <f t="shared" si="281"/>
        <v>41425</v>
      </c>
    </row>
    <row r="18051" spans="1:2" x14ac:dyDescent="0.25">
      <c r="A18051" s="23" t="s">
        <v>360</v>
      </c>
      <c r="B18051" s="30">
        <f t="shared" ref="B18051:B18114" si="282">DATEVALUE(SUBSTITUTE(A18051,".","-"))</f>
        <v>41425</v>
      </c>
    </row>
    <row r="18052" spans="1:2" x14ac:dyDescent="0.25">
      <c r="A18052" s="23" t="s">
        <v>360</v>
      </c>
      <c r="B18052" s="30">
        <f t="shared" si="282"/>
        <v>41425</v>
      </c>
    </row>
    <row r="18053" spans="1:2" x14ac:dyDescent="0.25">
      <c r="A18053" s="23" t="s">
        <v>360</v>
      </c>
      <c r="B18053" s="30">
        <f t="shared" si="282"/>
        <v>41425</v>
      </c>
    </row>
    <row r="18054" spans="1:2" x14ac:dyDescent="0.25">
      <c r="A18054" s="23" t="s">
        <v>360</v>
      </c>
      <c r="B18054" s="30">
        <f t="shared" si="282"/>
        <v>41425</v>
      </c>
    </row>
    <row r="18055" spans="1:2" x14ac:dyDescent="0.25">
      <c r="A18055" s="23" t="s">
        <v>360</v>
      </c>
      <c r="B18055" s="30">
        <f t="shared" si="282"/>
        <v>41425</v>
      </c>
    </row>
    <row r="18056" spans="1:2" x14ac:dyDescent="0.25">
      <c r="A18056" s="23" t="s">
        <v>360</v>
      </c>
      <c r="B18056" s="30">
        <f t="shared" si="282"/>
        <v>41425</v>
      </c>
    </row>
    <row r="18057" spans="1:2" x14ac:dyDescent="0.25">
      <c r="A18057" s="23" t="s">
        <v>360</v>
      </c>
      <c r="B18057" s="30">
        <f t="shared" si="282"/>
        <v>41425</v>
      </c>
    </row>
    <row r="18058" spans="1:2" x14ac:dyDescent="0.25">
      <c r="A18058" s="23" t="s">
        <v>360</v>
      </c>
      <c r="B18058" s="30">
        <f t="shared" si="282"/>
        <v>41425</v>
      </c>
    </row>
    <row r="18059" spans="1:2" x14ac:dyDescent="0.25">
      <c r="A18059" s="23" t="s">
        <v>360</v>
      </c>
      <c r="B18059" s="30">
        <f t="shared" si="282"/>
        <v>41425</v>
      </c>
    </row>
    <row r="18060" spans="1:2" x14ac:dyDescent="0.25">
      <c r="A18060" s="23" t="s">
        <v>360</v>
      </c>
      <c r="B18060" s="30">
        <f t="shared" si="282"/>
        <v>41425</v>
      </c>
    </row>
    <row r="18061" spans="1:2" x14ac:dyDescent="0.25">
      <c r="A18061" s="23" t="s">
        <v>360</v>
      </c>
      <c r="B18061" s="30">
        <f t="shared" si="282"/>
        <v>41425</v>
      </c>
    </row>
    <row r="18062" spans="1:2" x14ac:dyDescent="0.25">
      <c r="A18062" s="23" t="s">
        <v>360</v>
      </c>
      <c r="B18062" s="30">
        <f t="shared" si="282"/>
        <v>41425</v>
      </c>
    </row>
    <row r="18063" spans="1:2" x14ac:dyDescent="0.25">
      <c r="A18063" s="23" t="s">
        <v>360</v>
      </c>
      <c r="B18063" s="30">
        <f t="shared" si="282"/>
        <v>41425</v>
      </c>
    </row>
    <row r="18064" spans="1:2" x14ac:dyDescent="0.25">
      <c r="A18064" s="23" t="s">
        <v>360</v>
      </c>
      <c r="B18064" s="30">
        <f t="shared" si="282"/>
        <v>41425</v>
      </c>
    </row>
    <row r="18065" spans="1:2" x14ac:dyDescent="0.25">
      <c r="A18065" s="23" t="s">
        <v>360</v>
      </c>
      <c r="B18065" s="30">
        <f t="shared" si="282"/>
        <v>41425</v>
      </c>
    </row>
    <row r="18066" spans="1:2" x14ac:dyDescent="0.25">
      <c r="A18066" s="23" t="s">
        <v>360</v>
      </c>
      <c r="B18066" s="30">
        <f t="shared" si="282"/>
        <v>41425</v>
      </c>
    </row>
    <row r="18067" spans="1:2" x14ac:dyDescent="0.25">
      <c r="A18067" s="23" t="s">
        <v>360</v>
      </c>
      <c r="B18067" s="30">
        <f t="shared" si="282"/>
        <v>41425</v>
      </c>
    </row>
    <row r="18068" spans="1:2" x14ac:dyDescent="0.25">
      <c r="A18068" s="23" t="s">
        <v>360</v>
      </c>
      <c r="B18068" s="30">
        <f t="shared" si="282"/>
        <v>41425</v>
      </c>
    </row>
    <row r="18069" spans="1:2" x14ac:dyDescent="0.25">
      <c r="A18069" s="23" t="s">
        <v>360</v>
      </c>
      <c r="B18069" s="30">
        <f t="shared" si="282"/>
        <v>41425</v>
      </c>
    </row>
    <row r="18070" spans="1:2" x14ac:dyDescent="0.25">
      <c r="A18070" s="23" t="s">
        <v>360</v>
      </c>
      <c r="B18070" s="30">
        <f t="shared" si="282"/>
        <v>41425</v>
      </c>
    </row>
    <row r="18071" spans="1:2" x14ac:dyDescent="0.25">
      <c r="A18071" s="23" t="s">
        <v>360</v>
      </c>
      <c r="B18071" s="30">
        <f t="shared" si="282"/>
        <v>41425</v>
      </c>
    </row>
    <row r="18072" spans="1:2" x14ac:dyDescent="0.25">
      <c r="A18072" s="23" t="s">
        <v>360</v>
      </c>
      <c r="B18072" s="30">
        <f t="shared" si="282"/>
        <v>41425</v>
      </c>
    </row>
    <row r="18073" spans="1:2" x14ac:dyDescent="0.25">
      <c r="A18073" s="23" t="s">
        <v>360</v>
      </c>
      <c r="B18073" s="30">
        <f t="shared" si="282"/>
        <v>41425</v>
      </c>
    </row>
    <row r="18074" spans="1:2" x14ac:dyDescent="0.25">
      <c r="A18074" s="23" t="s">
        <v>360</v>
      </c>
      <c r="B18074" s="30">
        <f t="shared" si="282"/>
        <v>41425</v>
      </c>
    </row>
    <row r="18075" spans="1:2" x14ac:dyDescent="0.25">
      <c r="A18075" s="23" t="s">
        <v>360</v>
      </c>
      <c r="B18075" s="30">
        <f t="shared" si="282"/>
        <v>41425</v>
      </c>
    </row>
    <row r="18076" spans="1:2" x14ac:dyDescent="0.25">
      <c r="A18076" s="23" t="s">
        <v>428</v>
      </c>
      <c r="B18076" s="30">
        <f t="shared" si="282"/>
        <v>42277</v>
      </c>
    </row>
    <row r="18077" spans="1:2" x14ac:dyDescent="0.25">
      <c r="A18077" s="23" t="s">
        <v>429</v>
      </c>
      <c r="B18077" s="30">
        <f t="shared" si="282"/>
        <v>42308</v>
      </c>
    </row>
    <row r="18078" spans="1:2" x14ac:dyDescent="0.25">
      <c r="A18078" s="23" t="s">
        <v>398</v>
      </c>
      <c r="B18078" s="30">
        <f t="shared" si="282"/>
        <v>42338</v>
      </c>
    </row>
    <row r="18079" spans="1:2" x14ac:dyDescent="0.25">
      <c r="A18079" s="23" t="s">
        <v>430</v>
      </c>
      <c r="B18079" s="30">
        <f t="shared" si="282"/>
        <v>42335</v>
      </c>
    </row>
    <row r="18080" spans="1:2" x14ac:dyDescent="0.25">
      <c r="A18080" s="23" t="s">
        <v>398</v>
      </c>
      <c r="B18080" s="30">
        <f t="shared" si="282"/>
        <v>42338</v>
      </c>
    </row>
    <row r="18081" spans="1:2" x14ac:dyDescent="0.25">
      <c r="A18081" s="23" t="s">
        <v>140</v>
      </c>
      <c r="B18081" s="30">
        <f t="shared" si="282"/>
        <v>42369</v>
      </c>
    </row>
    <row r="18082" spans="1:2" x14ac:dyDescent="0.25">
      <c r="A18082" s="23" t="s">
        <v>129</v>
      </c>
      <c r="B18082" s="30">
        <f t="shared" si="282"/>
        <v>42399</v>
      </c>
    </row>
    <row r="18083" spans="1:2" x14ac:dyDescent="0.25">
      <c r="A18083" s="23" t="s">
        <v>415</v>
      </c>
      <c r="B18083" s="30">
        <f t="shared" si="282"/>
        <v>42360</v>
      </c>
    </row>
    <row r="18084" spans="1:2" x14ac:dyDescent="0.25">
      <c r="A18084" s="23" t="s">
        <v>431</v>
      </c>
      <c r="B18084" s="30">
        <f t="shared" si="282"/>
        <v>42325</v>
      </c>
    </row>
    <row r="18085" spans="1:2" x14ac:dyDescent="0.25">
      <c r="A18085" s="23" t="s">
        <v>325</v>
      </c>
      <c r="B18085" s="30">
        <f t="shared" si="282"/>
        <v>40633</v>
      </c>
    </row>
    <row r="18086" spans="1:2" x14ac:dyDescent="0.25">
      <c r="A18086" s="23" t="s">
        <v>325</v>
      </c>
      <c r="B18086" s="30">
        <f t="shared" si="282"/>
        <v>40633</v>
      </c>
    </row>
    <row r="18087" spans="1:2" x14ac:dyDescent="0.25">
      <c r="A18087" s="23" t="s">
        <v>370</v>
      </c>
      <c r="B18087" s="30">
        <f t="shared" si="282"/>
        <v>40663</v>
      </c>
    </row>
    <row r="18088" spans="1:2" x14ac:dyDescent="0.25">
      <c r="A18088" s="23" t="s">
        <v>370</v>
      </c>
      <c r="B18088" s="30">
        <f t="shared" si="282"/>
        <v>40663</v>
      </c>
    </row>
    <row r="18089" spans="1:2" x14ac:dyDescent="0.25">
      <c r="A18089" s="23" t="s">
        <v>432</v>
      </c>
      <c r="B18089" s="30">
        <f t="shared" si="282"/>
        <v>42385</v>
      </c>
    </row>
    <row r="18090" spans="1:2" x14ac:dyDescent="0.25">
      <c r="A18090" s="23" t="s">
        <v>432</v>
      </c>
      <c r="B18090" s="30">
        <f t="shared" si="282"/>
        <v>42385</v>
      </c>
    </row>
    <row r="18091" spans="1:2" x14ac:dyDescent="0.25">
      <c r="A18091" s="23" t="s">
        <v>147</v>
      </c>
      <c r="B18091" s="30">
        <f t="shared" si="282"/>
        <v>42370</v>
      </c>
    </row>
    <row r="18092" spans="1:2" x14ac:dyDescent="0.25">
      <c r="A18092" s="23" t="s">
        <v>147</v>
      </c>
      <c r="B18092" s="30">
        <f t="shared" si="282"/>
        <v>42370</v>
      </c>
    </row>
    <row r="18093" spans="1:2" x14ac:dyDescent="0.25">
      <c r="A18093" s="23" t="s">
        <v>147</v>
      </c>
      <c r="B18093" s="30">
        <f t="shared" si="282"/>
        <v>42370</v>
      </c>
    </row>
    <row r="18094" spans="1:2" x14ac:dyDescent="0.25">
      <c r="A18094" s="23" t="s">
        <v>433</v>
      </c>
      <c r="B18094" s="30">
        <f t="shared" si="282"/>
        <v>41275</v>
      </c>
    </row>
    <row r="18095" spans="1:2" x14ac:dyDescent="0.25">
      <c r="A18095" s="23" t="s">
        <v>124</v>
      </c>
      <c r="B18095" s="30">
        <f t="shared" si="282"/>
        <v>42401</v>
      </c>
    </row>
    <row r="18096" spans="1:2" x14ac:dyDescent="0.25">
      <c r="A18096" s="23" t="s">
        <v>124</v>
      </c>
      <c r="B18096" s="30">
        <f t="shared" si="282"/>
        <v>42401</v>
      </c>
    </row>
    <row r="18097" spans="1:2" x14ac:dyDescent="0.25">
      <c r="A18097" s="23" t="s">
        <v>124</v>
      </c>
      <c r="B18097" s="30">
        <f t="shared" si="282"/>
        <v>42401</v>
      </c>
    </row>
    <row r="18098" spans="1:2" x14ac:dyDescent="0.25">
      <c r="A18098" s="23" t="s">
        <v>124</v>
      </c>
      <c r="B18098" s="30">
        <f t="shared" si="282"/>
        <v>42401</v>
      </c>
    </row>
    <row r="18099" spans="1:2" x14ac:dyDescent="0.25">
      <c r="A18099" s="23" t="s">
        <v>124</v>
      </c>
      <c r="B18099" s="30">
        <f t="shared" si="282"/>
        <v>42401</v>
      </c>
    </row>
    <row r="18100" spans="1:2" x14ac:dyDescent="0.25">
      <c r="A18100" s="23" t="s">
        <v>124</v>
      </c>
      <c r="B18100" s="30">
        <f t="shared" si="282"/>
        <v>42401</v>
      </c>
    </row>
    <row r="18101" spans="1:2" x14ac:dyDescent="0.25">
      <c r="A18101" s="23" t="s">
        <v>124</v>
      </c>
      <c r="B18101" s="30">
        <f t="shared" si="282"/>
        <v>42401</v>
      </c>
    </row>
    <row r="18102" spans="1:2" x14ac:dyDescent="0.25">
      <c r="A18102" s="23" t="s">
        <v>124</v>
      </c>
      <c r="B18102" s="30">
        <f t="shared" si="282"/>
        <v>42401</v>
      </c>
    </row>
    <row r="18103" spans="1:2" x14ac:dyDescent="0.25">
      <c r="A18103" s="23" t="s">
        <v>124</v>
      </c>
      <c r="B18103" s="30">
        <f t="shared" si="282"/>
        <v>42401</v>
      </c>
    </row>
    <row r="18104" spans="1:2" x14ac:dyDescent="0.25">
      <c r="A18104" s="23" t="s">
        <v>124</v>
      </c>
      <c r="B18104" s="30">
        <f t="shared" si="282"/>
        <v>42401</v>
      </c>
    </row>
    <row r="18105" spans="1:2" x14ac:dyDescent="0.25">
      <c r="A18105" s="23" t="s">
        <v>124</v>
      </c>
      <c r="B18105" s="30">
        <f t="shared" si="282"/>
        <v>42401</v>
      </c>
    </row>
    <row r="18106" spans="1:2" x14ac:dyDescent="0.25">
      <c r="A18106" s="23" t="s">
        <v>124</v>
      </c>
      <c r="B18106" s="30">
        <f t="shared" si="282"/>
        <v>42401</v>
      </c>
    </row>
    <row r="18107" spans="1:2" x14ac:dyDescent="0.25">
      <c r="A18107" s="23" t="s">
        <v>124</v>
      </c>
      <c r="B18107" s="30">
        <f t="shared" si="282"/>
        <v>42401</v>
      </c>
    </row>
    <row r="18108" spans="1:2" x14ac:dyDescent="0.25">
      <c r="A18108" s="23" t="s">
        <v>124</v>
      </c>
      <c r="B18108" s="30">
        <f t="shared" si="282"/>
        <v>42401</v>
      </c>
    </row>
    <row r="18109" spans="1:2" x14ac:dyDescent="0.25">
      <c r="A18109" s="23" t="s">
        <v>124</v>
      </c>
      <c r="B18109" s="30">
        <f t="shared" si="282"/>
        <v>42401</v>
      </c>
    </row>
    <row r="18110" spans="1:2" x14ac:dyDescent="0.25">
      <c r="A18110" s="23" t="s">
        <v>127</v>
      </c>
      <c r="B18110" s="30">
        <f t="shared" si="282"/>
        <v>42404</v>
      </c>
    </row>
    <row r="18111" spans="1:2" x14ac:dyDescent="0.25">
      <c r="A18111" s="23" t="s">
        <v>127</v>
      </c>
      <c r="B18111" s="30">
        <f t="shared" si="282"/>
        <v>42404</v>
      </c>
    </row>
    <row r="18112" spans="1:2" x14ac:dyDescent="0.25">
      <c r="A18112" s="23" t="s">
        <v>434</v>
      </c>
      <c r="B18112" s="30">
        <f t="shared" si="282"/>
        <v>41438</v>
      </c>
    </row>
    <row r="18113" spans="1:2" x14ac:dyDescent="0.25">
      <c r="A18113" s="23" t="s">
        <v>434</v>
      </c>
      <c r="B18113" s="30">
        <f t="shared" si="282"/>
        <v>41438</v>
      </c>
    </row>
    <row r="18114" spans="1:2" x14ac:dyDescent="0.25">
      <c r="A18114" s="23" t="s">
        <v>434</v>
      </c>
      <c r="B18114" s="30">
        <f t="shared" si="282"/>
        <v>41438</v>
      </c>
    </row>
    <row r="18115" spans="1:2" x14ac:dyDescent="0.25">
      <c r="A18115" s="23" t="s">
        <v>435</v>
      </c>
      <c r="B18115" s="30">
        <f t="shared" ref="B18115:B18178" si="283">DATEVALUE(SUBSTITUTE(A18115,".","-"))</f>
        <v>41455</v>
      </c>
    </row>
    <row r="18116" spans="1:2" x14ac:dyDescent="0.25">
      <c r="A18116" s="23" t="s">
        <v>435</v>
      </c>
      <c r="B18116" s="30">
        <f t="shared" si="283"/>
        <v>41455</v>
      </c>
    </row>
    <row r="18117" spans="1:2" x14ac:dyDescent="0.25">
      <c r="A18117" s="23" t="s">
        <v>435</v>
      </c>
      <c r="B18117" s="30">
        <f t="shared" si="283"/>
        <v>41455</v>
      </c>
    </row>
    <row r="18118" spans="1:2" x14ac:dyDescent="0.25">
      <c r="A18118" s="23" t="s">
        <v>436</v>
      </c>
      <c r="B18118" s="30">
        <f t="shared" si="283"/>
        <v>41486</v>
      </c>
    </row>
    <row r="18119" spans="1:2" x14ac:dyDescent="0.25">
      <c r="A18119" s="23" t="s">
        <v>436</v>
      </c>
      <c r="B18119" s="30">
        <f t="shared" si="283"/>
        <v>41486</v>
      </c>
    </row>
    <row r="18120" spans="1:2" x14ac:dyDescent="0.25">
      <c r="A18120" s="23" t="s">
        <v>436</v>
      </c>
      <c r="B18120" s="30">
        <f t="shared" si="283"/>
        <v>41486</v>
      </c>
    </row>
    <row r="18121" spans="1:2" x14ac:dyDescent="0.25">
      <c r="A18121" s="23" t="s">
        <v>360</v>
      </c>
      <c r="B18121" s="30">
        <f t="shared" si="283"/>
        <v>41425</v>
      </c>
    </row>
    <row r="18122" spans="1:2" x14ac:dyDescent="0.25">
      <c r="A18122" s="23" t="s">
        <v>436</v>
      </c>
      <c r="B18122" s="30">
        <f t="shared" si="283"/>
        <v>41486</v>
      </c>
    </row>
    <row r="18123" spans="1:2" x14ac:dyDescent="0.25">
      <c r="A18123" s="23" t="s">
        <v>110</v>
      </c>
      <c r="B18123" s="30">
        <f t="shared" si="283"/>
        <v>42391</v>
      </c>
    </row>
    <row r="18124" spans="1:2" x14ac:dyDescent="0.25">
      <c r="A18124" s="23" t="s">
        <v>110</v>
      </c>
      <c r="B18124" s="30">
        <f t="shared" si="283"/>
        <v>42391</v>
      </c>
    </row>
    <row r="18125" spans="1:2" x14ac:dyDescent="0.25">
      <c r="A18125" s="23" t="s">
        <v>127</v>
      </c>
      <c r="B18125" s="30">
        <f t="shared" si="283"/>
        <v>42404</v>
      </c>
    </row>
    <row r="18126" spans="1:2" x14ac:dyDescent="0.25">
      <c r="A18126" s="23" t="s">
        <v>127</v>
      </c>
      <c r="B18126" s="30">
        <f t="shared" si="283"/>
        <v>42404</v>
      </c>
    </row>
    <row r="18127" spans="1:2" x14ac:dyDescent="0.25">
      <c r="A18127" s="23" t="s">
        <v>111</v>
      </c>
      <c r="B18127" s="30">
        <f t="shared" si="283"/>
        <v>42394</v>
      </c>
    </row>
    <row r="18128" spans="1:2" x14ac:dyDescent="0.25">
      <c r="A18128" s="23" t="s">
        <v>111</v>
      </c>
      <c r="B18128" s="30">
        <f t="shared" si="283"/>
        <v>42394</v>
      </c>
    </row>
    <row r="18129" spans="1:2" x14ac:dyDescent="0.25">
      <c r="A18129" s="23" t="s">
        <v>99</v>
      </c>
      <c r="B18129" s="30">
        <f t="shared" si="283"/>
        <v>42419</v>
      </c>
    </row>
    <row r="18130" spans="1:2" x14ac:dyDescent="0.25">
      <c r="A18130" s="23" t="s">
        <v>99</v>
      </c>
      <c r="B18130" s="30">
        <f t="shared" si="283"/>
        <v>42419</v>
      </c>
    </row>
    <row r="18131" spans="1:2" x14ac:dyDescent="0.25">
      <c r="A18131" s="23" t="s">
        <v>437</v>
      </c>
      <c r="B18131" s="30">
        <f t="shared" si="283"/>
        <v>41150</v>
      </c>
    </row>
    <row r="18132" spans="1:2" x14ac:dyDescent="0.25">
      <c r="A18132" s="23" t="s">
        <v>437</v>
      </c>
      <c r="B18132" s="30">
        <f t="shared" si="283"/>
        <v>41150</v>
      </c>
    </row>
    <row r="18133" spans="1:2" x14ac:dyDescent="0.25">
      <c r="A18133" s="23" t="s">
        <v>438</v>
      </c>
      <c r="B18133" s="30">
        <f t="shared" si="283"/>
        <v>42305</v>
      </c>
    </row>
    <row r="18134" spans="1:2" x14ac:dyDescent="0.25">
      <c r="A18134" s="23" t="s">
        <v>428</v>
      </c>
      <c r="B18134" s="30">
        <f t="shared" si="283"/>
        <v>42277</v>
      </c>
    </row>
    <row r="18135" spans="1:2" x14ac:dyDescent="0.25">
      <c r="A18135" s="23" t="s">
        <v>428</v>
      </c>
      <c r="B18135" s="30">
        <f t="shared" si="283"/>
        <v>42277</v>
      </c>
    </row>
    <row r="18136" spans="1:2" x14ac:dyDescent="0.25">
      <c r="A18136" s="23" t="s">
        <v>438</v>
      </c>
      <c r="B18136" s="30">
        <f t="shared" si="283"/>
        <v>42305</v>
      </c>
    </row>
    <row r="18137" spans="1:2" x14ac:dyDescent="0.25">
      <c r="A18137" s="23" t="s">
        <v>303</v>
      </c>
      <c r="B18137" s="30">
        <f t="shared" si="283"/>
        <v>42272</v>
      </c>
    </row>
    <row r="18138" spans="1:2" x14ac:dyDescent="0.25">
      <c r="A18138" s="23" t="s">
        <v>428</v>
      </c>
      <c r="B18138" s="30">
        <f t="shared" si="283"/>
        <v>42277</v>
      </c>
    </row>
    <row r="18139" spans="1:2" x14ac:dyDescent="0.25">
      <c r="A18139" s="23" t="s">
        <v>428</v>
      </c>
      <c r="B18139" s="30">
        <f t="shared" si="283"/>
        <v>42277</v>
      </c>
    </row>
    <row r="18140" spans="1:2" x14ac:dyDescent="0.25">
      <c r="A18140" s="23" t="s">
        <v>141</v>
      </c>
      <c r="B18140" s="30">
        <f t="shared" si="283"/>
        <v>42353</v>
      </c>
    </row>
    <row r="18141" spans="1:2" x14ac:dyDescent="0.25">
      <c r="A18141" s="23" t="s">
        <v>189</v>
      </c>
      <c r="B18141" s="30">
        <f t="shared" si="283"/>
        <v>42314</v>
      </c>
    </row>
    <row r="18142" spans="1:2" x14ac:dyDescent="0.25">
      <c r="A18142" s="23" t="s">
        <v>189</v>
      </c>
      <c r="B18142" s="30">
        <f t="shared" si="283"/>
        <v>42314</v>
      </c>
    </row>
    <row r="18143" spans="1:2" x14ac:dyDescent="0.25">
      <c r="A18143" s="23" t="s">
        <v>372</v>
      </c>
      <c r="B18143" s="30">
        <f t="shared" si="283"/>
        <v>42062</v>
      </c>
    </row>
    <row r="18144" spans="1:2" x14ac:dyDescent="0.25">
      <c r="A18144" s="23" t="s">
        <v>372</v>
      </c>
      <c r="B18144" s="30">
        <f t="shared" si="283"/>
        <v>42062</v>
      </c>
    </row>
    <row r="18145" spans="1:2" x14ac:dyDescent="0.25">
      <c r="A18145" s="23" t="s">
        <v>372</v>
      </c>
      <c r="B18145" s="30">
        <f t="shared" si="283"/>
        <v>42062</v>
      </c>
    </row>
    <row r="18146" spans="1:2" x14ac:dyDescent="0.25">
      <c r="A18146" s="23" t="s">
        <v>372</v>
      </c>
      <c r="B18146" s="30">
        <f t="shared" si="283"/>
        <v>42062</v>
      </c>
    </row>
    <row r="18147" spans="1:2" x14ac:dyDescent="0.25">
      <c r="A18147" s="23" t="s">
        <v>418</v>
      </c>
      <c r="B18147" s="30">
        <f t="shared" si="283"/>
        <v>42367</v>
      </c>
    </row>
    <row r="18148" spans="1:2" x14ac:dyDescent="0.25">
      <c r="A18148" s="23" t="s">
        <v>283</v>
      </c>
      <c r="B18148" s="30">
        <f t="shared" si="283"/>
        <v>42383</v>
      </c>
    </row>
    <row r="18149" spans="1:2" x14ac:dyDescent="0.25">
      <c r="A18149" s="23" t="s">
        <v>283</v>
      </c>
      <c r="B18149" s="30">
        <f t="shared" si="283"/>
        <v>42383</v>
      </c>
    </row>
    <row r="18150" spans="1:2" x14ac:dyDescent="0.25">
      <c r="A18150" s="23" t="s">
        <v>283</v>
      </c>
      <c r="B18150" s="30">
        <f t="shared" si="283"/>
        <v>42383</v>
      </c>
    </row>
    <row r="18151" spans="1:2" x14ac:dyDescent="0.25">
      <c r="A18151" s="23" t="s">
        <v>149</v>
      </c>
      <c r="B18151" s="30">
        <f t="shared" si="283"/>
        <v>42321</v>
      </c>
    </row>
    <row r="18152" spans="1:2" x14ac:dyDescent="0.25">
      <c r="A18152" s="23" t="s">
        <v>147</v>
      </c>
      <c r="B18152" s="30">
        <f t="shared" si="283"/>
        <v>42370</v>
      </c>
    </row>
    <row r="18153" spans="1:2" x14ac:dyDescent="0.25">
      <c r="A18153" s="23" t="s">
        <v>147</v>
      </c>
      <c r="B18153" s="30">
        <f t="shared" si="283"/>
        <v>42370</v>
      </c>
    </row>
    <row r="18154" spans="1:2" x14ac:dyDescent="0.25">
      <c r="A18154" s="23" t="s">
        <v>439</v>
      </c>
      <c r="B18154" s="30">
        <f t="shared" si="283"/>
        <v>42357</v>
      </c>
    </row>
    <row r="18155" spans="1:2" x14ac:dyDescent="0.25">
      <c r="A18155" s="23" t="s">
        <v>99</v>
      </c>
      <c r="B18155" s="30">
        <f t="shared" si="283"/>
        <v>42419</v>
      </c>
    </row>
    <row r="18156" spans="1:2" x14ac:dyDescent="0.25">
      <c r="A18156" s="23" t="s">
        <v>124</v>
      </c>
      <c r="B18156" s="30">
        <f t="shared" si="283"/>
        <v>42401</v>
      </c>
    </row>
    <row r="18157" spans="1:2" x14ac:dyDescent="0.25">
      <c r="A18157" s="23" t="s">
        <v>440</v>
      </c>
      <c r="B18157" s="30">
        <f t="shared" si="283"/>
        <v>42072</v>
      </c>
    </row>
    <row r="18158" spans="1:2" x14ac:dyDescent="0.25">
      <c r="A18158" s="23" t="s">
        <v>440</v>
      </c>
      <c r="B18158" s="30">
        <f t="shared" si="283"/>
        <v>42072</v>
      </c>
    </row>
    <row r="18159" spans="1:2" x14ac:dyDescent="0.25">
      <c r="A18159" s="23" t="s">
        <v>440</v>
      </c>
      <c r="B18159" s="30">
        <f t="shared" si="283"/>
        <v>42072</v>
      </c>
    </row>
    <row r="18160" spans="1:2" x14ac:dyDescent="0.25">
      <c r="A18160" s="23" t="s">
        <v>225</v>
      </c>
      <c r="B18160" s="30">
        <f t="shared" si="283"/>
        <v>40672</v>
      </c>
    </row>
    <row r="18161" spans="1:2" x14ac:dyDescent="0.25">
      <c r="A18161" s="23" t="s">
        <v>126</v>
      </c>
      <c r="B18161" s="30">
        <f t="shared" si="283"/>
        <v>42402</v>
      </c>
    </row>
    <row r="18162" spans="1:2" x14ac:dyDescent="0.25">
      <c r="A18162" s="23" t="s">
        <v>225</v>
      </c>
      <c r="B18162" s="30">
        <f t="shared" si="283"/>
        <v>40672</v>
      </c>
    </row>
    <row r="18163" spans="1:2" x14ac:dyDescent="0.25">
      <c r="A18163" s="23" t="s">
        <v>126</v>
      </c>
      <c r="B18163" s="30">
        <f t="shared" si="283"/>
        <v>42402</v>
      </c>
    </row>
    <row r="18164" spans="1:2" x14ac:dyDescent="0.25">
      <c r="A18164" s="23" t="s">
        <v>441</v>
      </c>
      <c r="B18164" s="30">
        <f t="shared" si="283"/>
        <v>41192</v>
      </c>
    </row>
    <row r="18165" spans="1:2" x14ac:dyDescent="0.25">
      <c r="A18165" s="23" t="s">
        <v>442</v>
      </c>
      <c r="B18165" s="30">
        <f t="shared" si="283"/>
        <v>42248</v>
      </c>
    </row>
    <row r="18166" spans="1:2" x14ac:dyDescent="0.25">
      <c r="A18166" s="23" t="s">
        <v>442</v>
      </c>
      <c r="B18166" s="30">
        <f t="shared" si="283"/>
        <v>42248</v>
      </c>
    </row>
    <row r="18167" spans="1:2" x14ac:dyDescent="0.25">
      <c r="A18167" s="23" t="s">
        <v>90</v>
      </c>
      <c r="B18167" s="30">
        <f t="shared" si="283"/>
        <v>42409</v>
      </c>
    </row>
    <row r="18168" spans="1:2" x14ac:dyDescent="0.25">
      <c r="A18168" s="23" t="s">
        <v>124</v>
      </c>
      <c r="B18168" s="30">
        <f t="shared" si="283"/>
        <v>42401</v>
      </c>
    </row>
    <row r="18169" spans="1:2" x14ac:dyDescent="0.25">
      <c r="A18169" s="23" t="s">
        <v>124</v>
      </c>
      <c r="B18169" s="30">
        <f t="shared" si="283"/>
        <v>42401</v>
      </c>
    </row>
    <row r="18170" spans="1:2" x14ac:dyDescent="0.25">
      <c r="A18170" s="23" t="s">
        <v>124</v>
      </c>
      <c r="B18170" s="30">
        <f t="shared" si="283"/>
        <v>42401</v>
      </c>
    </row>
    <row r="18171" spans="1:2" x14ac:dyDescent="0.25">
      <c r="A18171" s="23" t="s">
        <v>95</v>
      </c>
      <c r="B18171" s="30">
        <f t="shared" si="283"/>
        <v>42411</v>
      </c>
    </row>
    <row r="18172" spans="1:2" x14ac:dyDescent="0.25">
      <c r="A18172" s="23" t="s">
        <v>95</v>
      </c>
      <c r="B18172" s="30">
        <f t="shared" si="283"/>
        <v>42411</v>
      </c>
    </row>
    <row r="18173" spans="1:2" x14ac:dyDescent="0.25">
      <c r="A18173" s="23" t="s">
        <v>95</v>
      </c>
      <c r="B18173" s="30">
        <f t="shared" si="283"/>
        <v>42411</v>
      </c>
    </row>
    <row r="18174" spans="1:2" x14ac:dyDescent="0.25">
      <c r="A18174" s="23" t="s">
        <v>443</v>
      </c>
      <c r="B18174" s="30">
        <f t="shared" si="283"/>
        <v>42176</v>
      </c>
    </row>
    <row r="18175" spans="1:2" x14ac:dyDescent="0.25">
      <c r="A18175" s="23" t="s">
        <v>124</v>
      </c>
      <c r="B18175" s="30">
        <f t="shared" si="283"/>
        <v>42401</v>
      </c>
    </row>
    <row r="18176" spans="1:2" x14ac:dyDescent="0.25">
      <c r="A18176" s="23" t="s">
        <v>124</v>
      </c>
      <c r="B18176" s="30">
        <f t="shared" si="283"/>
        <v>42401</v>
      </c>
    </row>
    <row r="18177" spans="1:2" x14ac:dyDescent="0.25">
      <c r="A18177" s="23" t="s">
        <v>444</v>
      </c>
      <c r="B18177" s="30">
        <f t="shared" si="283"/>
        <v>40927</v>
      </c>
    </row>
    <row r="18178" spans="1:2" x14ac:dyDescent="0.25">
      <c r="A18178" s="23" t="s">
        <v>445</v>
      </c>
      <c r="B18178" s="30">
        <f t="shared" si="283"/>
        <v>41386</v>
      </c>
    </row>
    <row r="18179" spans="1:2" x14ac:dyDescent="0.25">
      <c r="A18179" s="23" t="s">
        <v>446</v>
      </c>
      <c r="B18179" s="30">
        <f t="shared" ref="B18179:B18242" si="284">DATEVALUE(SUBSTITUTE(A18179,".","-"))</f>
        <v>41387</v>
      </c>
    </row>
    <row r="18180" spans="1:2" x14ac:dyDescent="0.25">
      <c r="A18180" s="23" t="s">
        <v>202</v>
      </c>
      <c r="B18180" s="30">
        <f t="shared" si="284"/>
        <v>42354</v>
      </c>
    </row>
    <row r="18181" spans="1:2" x14ac:dyDescent="0.25">
      <c r="A18181" s="23" t="s">
        <v>202</v>
      </c>
      <c r="B18181" s="30">
        <f t="shared" si="284"/>
        <v>42354</v>
      </c>
    </row>
    <row r="18182" spans="1:2" x14ac:dyDescent="0.25">
      <c r="A18182" s="23" t="s">
        <v>212</v>
      </c>
      <c r="B18182" s="30">
        <f t="shared" si="284"/>
        <v>42352</v>
      </c>
    </row>
    <row r="18183" spans="1:2" x14ac:dyDescent="0.25">
      <c r="A18183" s="23" t="s">
        <v>391</v>
      </c>
      <c r="B18183" s="30">
        <f t="shared" si="284"/>
        <v>42355</v>
      </c>
    </row>
    <row r="18184" spans="1:2" x14ac:dyDescent="0.25">
      <c r="A18184" s="23" t="s">
        <v>141</v>
      </c>
      <c r="B18184" s="30">
        <f t="shared" si="284"/>
        <v>42353</v>
      </c>
    </row>
    <row r="18185" spans="1:2" x14ac:dyDescent="0.25">
      <c r="A18185" s="23" t="s">
        <v>447</v>
      </c>
      <c r="B18185" s="30">
        <f t="shared" si="284"/>
        <v>42361</v>
      </c>
    </row>
    <row r="18186" spans="1:2" x14ac:dyDescent="0.25">
      <c r="A18186" s="23" t="s">
        <v>98</v>
      </c>
      <c r="B18186" s="30">
        <f t="shared" si="284"/>
        <v>42417</v>
      </c>
    </row>
    <row r="18187" spans="1:2" x14ac:dyDescent="0.25">
      <c r="A18187" s="23" t="s">
        <v>91</v>
      </c>
      <c r="B18187" s="30">
        <f t="shared" si="284"/>
        <v>42415</v>
      </c>
    </row>
    <row r="18188" spans="1:2" x14ac:dyDescent="0.25">
      <c r="A18188" s="23" t="s">
        <v>96</v>
      </c>
      <c r="B18188" s="30">
        <f t="shared" si="284"/>
        <v>42412</v>
      </c>
    </row>
    <row r="18189" spans="1:2" x14ac:dyDescent="0.25">
      <c r="A18189" s="23" t="s">
        <v>98</v>
      </c>
      <c r="B18189" s="30">
        <f t="shared" si="284"/>
        <v>42417</v>
      </c>
    </row>
    <row r="18190" spans="1:2" x14ac:dyDescent="0.25">
      <c r="A18190" s="23" t="s">
        <v>99</v>
      </c>
      <c r="B18190" s="30">
        <f t="shared" si="284"/>
        <v>42419</v>
      </c>
    </row>
    <row r="18191" spans="1:2" x14ac:dyDescent="0.25">
      <c r="A18191" s="23" t="s">
        <v>99</v>
      </c>
      <c r="B18191" s="30">
        <f t="shared" si="284"/>
        <v>42419</v>
      </c>
    </row>
    <row r="18192" spans="1:2" x14ac:dyDescent="0.25">
      <c r="A18192" s="23" t="s">
        <v>448</v>
      </c>
      <c r="B18192" s="30">
        <f t="shared" si="284"/>
        <v>42077</v>
      </c>
    </row>
    <row r="18193" spans="1:2" x14ac:dyDescent="0.25">
      <c r="A18193" s="23" t="s">
        <v>375</v>
      </c>
      <c r="B18193" s="30">
        <f t="shared" si="284"/>
        <v>42108</v>
      </c>
    </row>
    <row r="18194" spans="1:2" x14ac:dyDescent="0.25">
      <c r="A18194" s="23" t="s">
        <v>449</v>
      </c>
      <c r="B18194" s="30">
        <f t="shared" si="284"/>
        <v>42138</v>
      </c>
    </row>
    <row r="18195" spans="1:2" x14ac:dyDescent="0.25">
      <c r="A18195" s="23" t="s">
        <v>361</v>
      </c>
      <c r="B18195" s="30">
        <f t="shared" si="284"/>
        <v>42169</v>
      </c>
    </row>
    <row r="18196" spans="1:2" x14ac:dyDescent="0.25">
      <c r="A18196" s="23" t="s">
        <v>450</v>
      </c>
      <c r="B18196" s="30">
        <f t="shared" si="284"/>
        <v>42209</v>
      </c>
    </row>
    <row r="18197" spans="1:2" x14ac:dyDescent="0.25">
      <c r="A18197" s="23" t="s">
        <v>451</v>
      </c>
      <c r="B18197" s="30">
        <f t="shared" si="284"/>
        <v>42269</v>
      </c>
    </row>
    <row r="18198" spans="1:2" x14ac:dyDescent="0.25">
      <c r="A18198" s="23" t="s">
        <v>110</v>
      </c>
      <c r="B18198" s="30">
        <f t="shared" si="284"/>
        <v>42391</v>
      </c>
    </row>
    <row r="18199" spans="1:2" x14ac:dyDescent="0.25">
      <c r="A18199" s="23" t="s">
        <v>110</v>
      </c>
      <c r="B18199" s="30">
        <f t="shared" si="284"/>
        <v>42391</v>
      </c>
    </row>
    <row r="18200" spans="1:2" x14ac:dyDescent="0.25">
      <c r="A18200" s="23" t="s">
        <v>114</v>
      </c>
      <c r="B18200" s="30">
        <f t="shared" si="284"/>
        <v>42390</v>
      </c>
    </row>
    <row r="18201" spans="1:2" x14ac:dyDescent="0.25">
      <c r="A18201" s="23" t="s">
        <v>113</v>
      </c>
      <c r="B18201" s="30">
        <f t="shared" si="284"/>
        <v>42397</v>
      </c>
    </row>
    <row r="18202" spans="1:2" x14ac:dyDescent="0.25">
      <c r="A18202" s="23" t="s">
        <v>113</v>
      </c>
      <c r="B18202" s="30">
        <f t="shared" si="284"/>
        <v>42397</v>
      </c>
    </row>
    <row r="18203" spans="1:2" x14ac:dyDescent="0.25">
      <c r="A18203" s="23" t="s">
        <v>90</v>
      </c>
      <c r="B18203" s="30">
        <f t="shared" si="284"/>
        <v>42409</v>
      </c>
    </row>
    <row r="18204" spans="1:2" x14ac:dyDescent="0.25">
      <c r="A18204" s="23" t="s">
        <v>90</v>
      </c>
      <c r="B18204" s="30">
        <f t="shared" si="284"/>
        <v>42409</v>
      </c>
    </row>
    <row r="18205" spans="1:2" x14ac:dyDescent="0.25">
      <c r="A18205" s="23" t="s">
        <v>317</v>
      </c>
      <c r="B18205" s="30">
        <f t="shared" si="284"/>
        <v>42375</v>
      </c>
    </row>
    <row r="18206" spans="1:2" x14ac:dyDescent="0.25">
      <c r="A18206" s="23" t="s">
        <v>123</v>
      </c>
      <c r="B18206" s="30">
        <f t="shared" si="284"/>
        <v>42405</v>
      </c>
    </row>
    <row r="18207" spans="1:2" x14ac:dyDescent="0.25">
      <c r="A18207" s="23" t="s">
        <v>379</v>
      </c>
      <c r="B18207" s="30">
        <f t="shared" si="284"/>
        <v>40815</v>
      </c>
    </row>
    <row r="18208" spans="1:2" x14ac:dyDescent="0.25">
      <c r="A18208" s="23" t="s">
        <v>380</v>
      </c>
      <c r="B18208" s="30">
        <f t="shared" si="284"/>
        <v>40814</v>
      </c>
    </row>
    <row r="18209" spans="1:2" x14ac:dyDescent="0.25">
      <c r="A18209" s="23" t="s">
        <v>381</v>
      </c>
      <c r="B18209" s="30">
        <f t="shared" si="284"/>
        <v>41834</v>
      </c>
    </row>
    <row r="18210" spans="1:2" x14ac:dyDescent="0.25">
      <c r="A18210" s="23" t="s">
        <v>382</v>
      </c>
      <c r="B18210" s="30">
        <f t="shared" si="284"/>
        <v>41873</v>
      </c>
    </row>
    <row r="18211" spans="1:2" x14ac:dyDescent="0.25">
      <c r="A18211" s="23" t="s">
        <v>383</v>
      </c>
      <c r="B18211" s="30">
        <f t="shared" si="284"/>
        <v>41176</v>
      </c>
    </row>
    <row r="18212" spans="1:2" x14ac:dyDescent="0.25">
      <c r="A18212" s="23" t="s">
        <v>219</v>
      </c>
      <c r="B18212" s="30">
        <f t="shared" si="284"/>
        <v>41403</v>
      </c>
    </row>
    <row r="18213" spans="1:2" x14ac:dyDescent="0.25">
      <c r="A18213" s="23" t="s">
        <v>314</v>
      </c>
      <c r="B18213" s="30">
        <f t="shared" si="284"/>
        <v>41474</v>
      </c>
    </row>
    <row r="18214" spans="1:2" x14ac:dyDescent="0.25">
      <c r="A18214" s="23" t="s">
        <v>314</v>
      </c>
      <c r="B18214" s="30">
        <f t="shared" si="284"/>
        <v>41474</v>
      </c>
    </row>
    <row r="18215" spans="1:2" x14ac:dyDescent="0.25">
      <c r="A18215" s="23" t="s">
        <v>452</v>
      </c>
      <c r="B18215" s="30">
        <f t="shared" si="284"/>
        <v>41376</v>
      </c>
    </row>
    <row r="18216" spans="1:2" x14ac:dyDescent="0.25">
      <c r="A18216" s="23" t="s">
        <v>452</v>
      </c>
      <c r="B18216" s="30">
        <f t="shared" si="284"/>
        <v>41376</v>
      </c>
    </row>
    <row r="18217" spans="1:2" x14ac:dyDescent="0.25">
      <c r="A18217" s="23" t="s">
        <v>452</v>
      </c>
      <c r="B18217" s="30">
        <f t="shared" si="284"/>
        <v>41376</v>
      </c>
    </row>
    <row r="18218" spans="1:2" x14ac:dyDescent="0.25">
      <c r="A18218" s="23" t="s">
        <v>452</v>
      </c>
      <c r="B18218" s="30">
        <f t="shared" si="284"/>
        <v>41376</v>
      </c>
    </row>
    <row r="18219" spans="1:2" x14ac:dyDescent="0.25">
      <c r="A18219" s="23" t="s">
        <v>384</v>
      </c>
      <c r="B18219" s="30">
        <f t="shared" si="284"/>
        <v>41408</v>
      </c>
    </row>
    <row r="18220" spans="1:2" x14ac:dyDescent="0.25">
      <c r="A18220" s="23" t="s">
        <v>384</v>
      </c>
      <c r="B18220" s="30">
        <f t="shared" si="284"/>
        <v>41408</v>
      </c>
    </row>
    <row r="18221" spans="1:2" x14ac:dyDescent="0.25">
      <c r="A18221" s="23" t="s">
        <v>384</v>
      </c>
      <c r="B18221" s="30">
        <f t="shared" si="284"/>
        <v>41408</v>
      </c>
    </row>
    <row r="18222" spans="1:2" x14ac:dyDescent="0.25">
      <c r="A18222" s="23" t="s">
        <v>384</v>
      </c>
      <c r="B18222" s="30">
        <f t="shared" si="284"/>
        <v>41408</v>
      </c>
    </row>
    <row r="18223" spans="1:2" x14ac:dyDescent="0.25">
      <c r="A18223" s="23" t="s">
        <v>453</v>
      </c>
      <c r="B18223" s="30">
        <f t="shared" si="284"/>
        <v>41431</v>
      </c>
    </row>
    <row r="18224" spans="1:2" x14ac:dyDescent="0.25">
      <c r="A18224" s="23" t="s">
        <v>453</v>
      </c>
      <c r="B18224" s="30">
        <f t="shared" si="284"/>
        <v>41431</v>
      </c>
    </row>
    <row r="18225" spans="1:2" x14ac:dyDescent="0.25">
      <c r="A18225" s="23" t="s">
        <v>453</v>
      </c>
      <c r="B18225" s="30">
        <f t="shared" si="284"/>
        <v>41431</v>
      </c>
    </row>
    <row r="18226" spans="1:2" x14ac:dyDescent="0.25">
      <c r="A18226" s="23" t="s">
        <v>385</v>
      </c>
      <c r="B18226" s="30">
        <f t="shared" si="284"/>
        <v>41467</v>
      </c>
    </row>
    <row r="18227" spans="1:2" x14ac:dyDescent="0.25">
      <c r="A18227" s="23" t="s">
        <v>385</v>
      </c>
      <c r="B18227" s="30">
        <f t="shared" si="284"/>
        <v>41467</v>
      </c>
    </row>
    <row r="18228" spans="1:2" x14ac:dyDescent="0.25">
      <c r="A18228" s="23" t="s">
        <v>385</v>
      </c>
      <c r="B18228" s="30">
        <f t="shared" si="284"/>
        <v>41467</v>
      </c>
    </row>
    <row r="18229" spans="1:2" x14ac:dyDescent="0.25">
      <c r="A18229" s="23" t="s">
        <v>454</v>
      </c>
      <c r="B18229" s="30">
        <f t="shared" si="284"/>
        <v>41516</v>
      </c>
    </row>
    <row r="18230" spans="1:2" x14ac:dyDescent="0.25">
      <c r="A18230" s="23" t="s">
        <v>454</v>
      </c>
      <c r="B18230" s="30">
        <f t="shared" si="284"/>
        <v>41516</v>
      </c>
    </row>
    <row r="18231" spans="1:2" x14ac:dyDescent="0.25">
      <c r="A18231" s="23" t="s">
        <v>455</v>
      </c>
      <c r="B18231" s="30">
        <f t="shared" si="284"/>
        <v>41500</v>
      </c>
    </row>
    <row r="18232" spans="1:2" x14ac:dyDescent="0.25">
      <c r="A18232" s="23" t="s">
        <v>386</v>
      </c>
      <c r="B18232" s="30">
        <f t="shared" si="284"/>
        <v>41919</v>
      </c>
    </row>
    <row r="18233" spans="1:2" x14ac:dyDescent="0.25">
      <c r="A18233" s="23" t="s">
        <v>386</v>
      </c>
      <c r="B18233" s="30">
        <f t="shared" si="284"/>
        <v>41919</v>
      </c>
    </row>
    <row r="18234" spans="1:2" x14ac:dyDescent="0.25">
      <c r="A18234" s="23" t="s">
        <v>386</v>
      </c>
      <c r="B18234" s="30">
        <f t="shared" si="284"/>
        <v>41919</v>
      </c>
    </row>
    <row r="18235" spans="1:2" x14ac:dyDescent="0.25">
      <c r="A18235" s="23" t="s">
        <v>386</v>
      </c>
      <c r="B18235" s="30">
        <f t="shared" si="284"/>
        <v>41919</v>
      </c>
    </row>
    <row r="18236" spans="1:2" x14ac:dyDescent="0.25">
      <c r="A18236" s="23" t="s">
        <v>107</v>
      </c>
      <c r="B18236" s="30">
        <f t="shared" si="284"/>
        <v>41884</v>
      </c>
    </row>
    <row r="18237" spans="1:2" x14ac:dyDescent="0.25">
      <c r="A18237" s="23" t="s">
        <v>107</v>
      </c>
      <c r="B18237" s="30">
        <f t="shared" si="284"/>
        <v>41884</v>
      </c>
    </row>
    <row r="18238" spans="1:2" x14ac:dyDescent="0.25">
      <c r="A18238" s="23" t="s">
        <v>456</v>
      </c>
      <c r="B18238" s="30">
        <f t="shared" si="284"/>
        <v>41878</v>
      </c>
    </row>
    <row r="18239" spans="1:2" x14ac:dyDescent="0.25">
      <c r="A18239" s="23" t="s">
        <v>456</v>
      </c>
      <c r="B18239" s="30">
        <f t="shared" si="284"/>
        <v>41878</v>
      </c>
    </row>
    <row r="18240" spans="1:2" x14ac:dyDescent="0.25">
      <c r="A18240" s="23" t="s">
        <v>387</v>
      </c>
      <c r="B18240" s="30">
        <f t="shared" si="284"/>
        <v>41869</v>
      </c>
    </row>
    <row r="18241" spans="1:2" x14ac:dyDescent="0.25">
      <c r="A18241" s="23" t="s">
        <v>387</v>
      </c>
      <c r="B18241" s="30">
        <f t="shared" si="284"/>
        <v>41869</v>
      </c>
    </row>
    <row r="18242" spans="1:2" x14ac:dyDescent="0.25">
      <c r="A18242" s="23" t="s">
        <v>107</v>
      </c>
      <c r="B18242" s="30">
        <f t="shared" si="284"/>
        <v>41884</v>
      </c>
    </row>
    <row r="18243" spans="1:2" x14ac:dyDescent="0.25">
      <c r="A18243" s="23" t="s">
        <v>107</v>
      </c>
      <c r="B18243" s="30">
        <f t="shared" ref="B18243:B18306" si="285">DATEVALUE(SUBSTITUTE(A18243,".","-"))</f>
        <v>41884</v>
      </c>
    </row>
    <row r="18244" spans="1:2" x14ac:dyDescent="0.25">
      <c r="A18244" s="23" t="s">
        <v>457</v>
      </c>
      <c r="B18244" s="30">
        <f t="shared" si="285"/>
        <v>41864</v>
      </c>
    </row>
    <row r="18245" spans="1:2" x14ac:dyDescent="0.25">
      <c r="A18245" s="23" t="s">
        <v>457</v>
      </c>
      <c r="B18245" s="30">
        <f t="shared" si="285"/>
        <v>41864</v>
      </c>
    </row>
    <row r="18246" spans="1:2" x14ac:dyDescent="0.25">
      <c r="A18246" s="23" t="s">
        <v>388</v>
      </c>
      <c r="B18246" s="30">
        <f t="shared" si="285"/>
        <v>41988</v>
      </c>
    </row>
    <row r="18247" spans="1:2" x14ac:dyDescent="0.25">
      <c r="A18247" s="23" t="s">
        <v>388</v>
      </c>
      <c r="B18247" s="30">
        <f t="shared" si="285"/>
        <v>41988</v>
      </c>
    </row>
    <row r="18248" spans="1:2" x14ac:dyDescent="0.25">
      <c r="A18248" s="23" t="s">
        <v>458</v>
      </c>
      <c r="B18248" s="30">
        <f t="shared" si="285"/>
        <v>42019</v>
      </c>
    </row>
    <row r="18249" spans="1:2" x14ac:dyDescent="0.25">
      <c r="A18249" s="23" t="s">
        <v>458</v>
      </c>
      <c r="B18249" s="30">
        <f t="shared" si="285"/>
        <v>42019</v>
      </c>
    </row>
    <row r="18250" spans="1:2" x14ac:dyDescent="0.25">
      <c r="A18250" s="23" t="s">
        <v>459</v>
      </c>
      <c r="B18250" s="30">
        <f t="shared" si="285"/>
        <v>41998</v>
      </c>
    </row>
    <row r="18251" spans="1:2" x14ac:dyDescent="0.25">
      <c r="A18251" s="23" t="s">
        <v>459</v>
      </c>
      <c r="B18251" s="30">
        <f t="shared" si="285"/>
        <v>41998</v>
      </c>
    </row>
    <row r="18252" spans="1:2" x14ac:dyDescent="0.25">
      <c r="A18252" s="23" t="s">
        <v>460</v>
      </c>
      <c r="B18252" s="30">
        <f t="shared" si="285"/>
        <v>41977</v>
      </c>
    </row>
    <row r="18253" spans="1:2" x14ac:dyDescent="0.25">
      <c r="A18253" s="23" t="s">
        <v>460</v>
      </c>
      <c r="B18253" s="30">
        <f t="shared" si="285"/>
        <v>41977</v>
      </c>
    </row>
    <row r="18254" spans="1:2" x14ac:dyDescent="0.25">
      <c r="A18254" s="23" t="s">
        <v>461</v>
      </c>
      <c r="B18254" s="30">
        <f t="shared" si="285"/>
        <v>42061</v>
      </c>
    </row>
    <row r="18255" spans="1:2" x14ac:dyDescent="0.25">
      <c r="A18255" s="23" t="s">
        <v>461</v>
      </c>
      <c r="B18255" s="30">
        <f t="shared" si="285"/>
        <v>42061</v>
      </c>
    </row>
    <row r="18256" spans="1:2" x14ac:dyDescent="0.25">
      <c r="A18256" s="23" t="s">
        <v>462</v>
      </c>
      <c r="B18256" s="30">
        <f t="shared" si="285"/>
        <v>42017</v>
      </c>
    </row>
    <row r="18257" spans="1:2" x14ac:dyDescent="0.25">
      <c r="A18257" s="23" t="s">
        <v>462</v>
      </c>
      <c r="B18257" s="30">
        <f t="shared" si="285"/>
        <v>42017</v>
      </c>
    </row>
    <row r="18258" spans="1:2" x14ac:dyDescent="0.25">
      <c r="A18258" s="23" t="s">
        <v>388</v>
      </c>
      <c r="B18258" s="30">
        <f t="shared" si="285"/>
        <v>41988</v>
      </c>
    </row>
    <row r="18259" spans="1:2" x14ac:dyDescent="0.25">
      <c r="A18259" s="23" t="s">
        <v>388</v>
      </c>
      <c r="B18259" s="30">
        <f t="shared" si="285"/>
        <v>41988</v>
      </c>
    </row>
    <row r="18260" spans="1:2" x14ac:dyDescent="0.25">
      <c r="A18260" s="23" t="s">
        <v>463</v>
      </c>
      <c r="B18260" s="30">
        <f t="shared" si="285"/>
        <v>41989</v>
      </c>
    </row>
    <row r="18261" spans="1:2" x14ac:dyDescent="0.25">
      <c r="A18261" s="23" t="s">
        <v>463</v>
      </c>
      <c r="B18261" s="30">
        <f t="shared" si="285"/>
        <v>41989</v>
      </c>
    </row>
    <row r="18262" spans="1:2" x14ac:dyDescent="0.25">
      <c r="A18262" s="23" t="s">
        <v>388</v>
      </c>
      <c r="B18262" s="30">
        <f t="shared" si="285"/>
        <v>41988</v>
      </c>
    </row>
    <row r="18263" spans="1:2" x14ac:dyDescent="0.25">
      <c r="A18263" s="23" t="s">
        <v>388</v>
      </c>
      <c r="B18263" s="30">
        <f t="shared" si="285"/>
        <v>41988</v>
      </c>
    </row>
    <row r="18264" spans="1:2" x14ac:dyDescent="0.25">
      <c r="A18264" s="23" t="s">
        <v>463</v>
      </c>
      <c r="B18264" s="30">
        <f t="shared" si="285"/>
        <v>41989</v>
      </c>
    </row>
    <row r="18265" spans="1:2" x14ac:dyDescent="0.25">
      <c r="A18265" s="23" t="s">
        <v>463</v>
      </c>
      <c r="B18265" s="30">
        <f t="shared" si="285"/>
        <v>41989</v>
      </c>
    </row>
    <row r="18266" spans="1:2" x14ac:dyDescent="0.25">
      <c r="A18266" s="23" t="s">
        <v>389</v>
      </c>
      <c r="B18266" s="30">
        <f t="shared" si="285"/>
        <v>42016</v>
      </c>
    </row>
    <row r="18267" spans="1:2" x14ac:dyDescent="0.25">
      <c r="A18267" s="23" t="s">
        <v>389</v>
      </c>
      <c r="B18267" s="30">
        <f t="shared" si="285"/>
        <v>42016</v>
      </c>
    </row>
    <row r="18268" spans="1:2" x14ac:dyDescent="0.25">
      <c r="A18268" s="23" t="s">
        <v>389</v>
      </c>
      <c r="B18268" s="30">
        <f t="shared" si="285"/>
        <v>42016</v>
      </c>
    </row>
    <row r="18269" spans="1:2" x14ac:dyDescent="0.25">
      <c r="A18269" s="23" t="s">
        <v>389</v>
      </c>
      <c r="B18269" s="30">
        <f t="shared" si="285"/>
        <v>42016</v>
      </c>
    </row>
    <row r="18270" spans="1:2" x14ac:dyDescent="0.25">
      <c r="A18270" s="23" t="s">
        <v>372</v>
      </c>
      <c r="B18270" s="30">
        <f t="shared" si="285"/>
        <v>42062</v>
      </c>
    </row>
    <row r="18271" spans="1:2" x14ac:dyDescent="0.25">
      <c r="A18271" s="23" t="s">
        <v>389</v>
      </c>
      <c r="B18271" s="30">
        <f t="shared" si="285"/>
        <v>42016</v>
      </c>
    </row>
    <row r="18272" spans="1:2" x14ac:dyDescent="0.25">
      <c r="A18272" s="23" t="s">
        <v>389</v>
      </c>
      <c r="B18272" s="30">
        <f t="shared" si="285"/>
        <v>42016</v>
      </c>
    </row>
    <row r="18273" spans="1:2" x14ac:dyDescent="0.25">
      <c r="A18273" s="23" t="s">
        <v>389</v>
      </c>
      <c r="B18273" s="30">
        <f t="shared" si="285"/>
        <v>42016</v>
      </c>
    </row>
    <row r="18274" spans="1:2" x14ac:dyDescent="0.25">
      <c r="A18274" s="23" t="s">
        <v>389</v>
      </c>
      <c r="B18274" s="30">
        <f t="shared" si="285"/>
        <v>42016</v>
      </c>
    </row>
    <row r="18275" spans="1:2" x14ac:dyDescent="0.25">
      <c r="A18275" s="23" t="s">
        <v>463</v>
      </c>
      <c r="B18275" s="30">
        <f t="shared" si="285"/>
        <v>41989</v>
      </c>
    </row>
    <row r="18276" spans="1:2" x14ac:dyDescent="0.25">
      <c r="A18276" s="23" t="s">
        <v>463</v>
      </c>
      <c r="B18276" s="30">
        <f t="shared" si="285"/>
        <v>41989</v>
      </c>
    </row>
    <row r="18277" spans="1:2" x14ac:dyDescent="0.25">
      <c r="A18277" s="23" t="s">
        <v>388</v>
      </c>
      <c r="B18277" s="30">
        <f t="shared" si="285"/>
        <v>41988</v>
      </c>
    </row>
    <row r="18278" spans="1:2" x14ac:dyDescent="0.25">
      <c r="A18278" s="23" t="s">
        <v>388</v>
      </c>
      <c r="B18278" s="30">
        <f t="shared" si="285"/>
        <v>41988</v>
      </c>
    </row>
    <row r="18279" spans="1:2" x14ac:dyDescent="0.25">
      <c r="A18279" s="23" t="s">
        <v>463</v>
      </c>
      <c r="B18279" s="30">
        <f t="shared" si="285"/>
        <v>41989</v>
      </c>
    </row>
    <row r="18280" spans="1:2" x14ac:dyDescent="0.25">
      <c r="A18280" s="23" t="s">
        <v>463</v>
      </c>
      <c r="B18280" s="30">
        <f t="shared" si="285"/>
        <v>41989</v>
      </c>
    </row>
    <row r="18281" spans="1:2" x14ac:dyDescent="0.25">
      <c r="A18281" s="23" t="s">
        <v>388</v>
      </c>
      <c r="B18281" s="30">
        <f t="shared" si="285"/>
        <v>41988</v>
      </c>
    </row>
    <row r="18282" spans="1:2" x14ac:dyDescent="0.25">
      <c r="A18282" s="23" t="s">
        <v>388</v>
      </c>
      <c r="B18282" s="30">
        <f t="shared" si="285"/>
        <v>41988</v>
      </c>
    </row>
    <row r="18283" spans="1:2" x14ac:dyDescent="0.25">
      <c r="A18283" s="23" t="s">
        <v>462</v>
      </c>
      <c r="B18283" s="30">
        <f t="shared" si="285"/>
        <v>42017</v>
      </c>
    </row>
    <row r="18284" spans="1:2" x14ac:dyDescent="0.25">
      <c r="A18284" s="23" t="s">
        <v>462</v>
      </c>
      <c r="B18284" s="30">
        <f t="shared" si="285"/>
        <v>42017</v>
      </c>
    </row>
    <row r="18285" spans="1:2" x14ac:dyDescent="0.25">
      <c r="A18285" s="23" t="s">
        <v>461</v>
      </c>
      <c r="B18285" s="30">
        <f t="shared" si="285"/>
        <v>42061</v>
      </c>
    </row>
    <row r="18286" spans="1:2" x14ac:dyDescent="0.25">
      <c r="A18286" s="23" t="s">
        <v>461</v>
      </c>
      <c r="B18286" s="30">
        <f t="shared" si="285"/>
        <v>42061</v>
      </c>
    </row>
    <row r="18287" spans="1:2" x14ac:dyDescent="0.25">
      <c r="A18287" s="23" t="s">
        <v>460</v>
      </c>
      <c r="B18287" s="30">
        <f t="shared" si="285"/>
        <v>41977</v>
      </c>
    </row>
    <row r="18288" spans="1:2" x14ac:dyDescent="0.25">
      <c r="A18288" s="23" t="s">
        <v>460</v>
      </c>
      <c r="B18288" s="30">
        <f t="shared" si="285"/>
        <v>41977</v>
      </c>
    </row>
    <row r="18289" spans="1:2" x14ac:dyDescent="0.25">
      <c r="A18289" s="23" t="s">
        <v>459</v>
      </c>
      <c r="B18289" s="30">
        <f t="shared" si="285"/>
        <v>41998</v>
      </c>
    </row>
    <row r="18290" spans="1:2" x14ac:dyDescent="0.25">
      <c r="A18290" s="23" t="s">
        <v>459</v>
      </c>
      <c r="B18290" s="30">
        <f t="shared" si="285"/>
        <v>41998</v>
      </c>
    </row>
    <row r="18291" spans="1:2" x14ac:dyDescent="0.25">
      <c r="A18291" s="23" t="s">
        <v>458</v>
      </c>
      <c r="B18291" s="30">
        <f t="shared" si="285"/>
        <v>42019</v>
      </c>
    </row>
    <row r="18292" spans="1:2" x14ac:dyDescent="0.25">
      <c r="A18292" s="23" t="s">
        <v>458</v>
      </c>
      <c r="B18292" s="30">
        <f t="shared" si="285"/>
        <v>42019</v>
      </c>
    </row>
    <row r="18293" spans="1:2" x14ac:dyDescent="0.25">
      <c r="A18293" s="23" t="s">
        <v>388</v>
      </c>
      <c r="B18293" s="30">
        <f t="shared" si="285"/>
        <v>41988</v>
      </c>
    </row>
    <row r="18294" spans="1:2" x14ac:dyDescent="0.25">
      <c r="A18294" s="23" t="s">
        <v>388</v>
      </c>
      <c r="B18294" s="30">
        <f t="shared" si="285"/>
        <v>41988</v>
      </c>
    </row>
    <row r="18295" spans="1:2" x14ac:dyDescent="0.25">
      <c r="A18295" s="23" t="s">
        <v>390</v>
      </c>
      <c r="B18295" s="30">
        <f t="shared" si="285"/>
        <v>42052</v>
      </c>
    </row>
    <row r="18296" spans="1:2" x14ac:dyDescent="0.25">
      <c r="A18296" s="23" t="s">
        <v>390</v>
      </c>
      <c r="B18296" s="30">
        <f t="shared" si="285"/>
        <v>42052</v>
      </c>
    </row>
    <row r="18297" spans="1:2" x14ac:dyDescent="0.25">
      <c r="A18297" s="23" t="s">
        <v>390</v>
      </c>
      <c r="B18297" s="30">
        <f t="shared" si="285"/>
        <v>42052</v>
      </c>
    </row>
    <row r="18298" spans="1:2" x14ac:dyDescent="0.25">
      <c r="A18298" s="23" t="s">
        <v>390</v>
      </c>
      <c r="B18298" s="30">
        <f t="shared" si="285"/>
        <v>42052</v>
      </c>
    </row>
    <row r="18299" spans="1:2" x14ac:dyDescent="0.25">
      <c r="A18299" s="23" t="s">
        <v>190</v>
      </c>
      <c r="B18299" s="30">
        <f t="shared" si="285"/>
        <v>42347</v>
      </c>
    </row>
    <row r="18300" spans="1:2" x14ac:dyDescent="0.25">
      <c r="A18300" s="23" t="s">
        <v>190</v>
      </c>
      <c r="B18300" s="30">
        <f t="shared" si="285"/>
        <v>42347</v>
      </c>
    </row>
    <row r="18301" spans="1:2" x14ac:dyDescent="0.25">
      <c r="A18301" s="23" t="s">
        <v>131</v>
      </c>
      <c r="B18301" s="30">
        <f t="shared" si="285"/>
        <v>42384</v>
      </c>
    </row>
    <row r="18302" spans="1:2" x14ac:dyDescent="0.25">
      <c r="A18302" s="23" t="s">
        <v>131</v>
      </c>
      <c r="B18302" s="30">
        <f t="shared" si="285"/>
        <v>42384</v>
      </c>
    </row>
    <row r="18303" spans="1:2" x14ac:dyDescent="0.25">
      <c r="A18303" s="23" t="s">
        <v>126</v>
      </c>
      <c r="B18303" s="30">
        <f t="shared" si="285"/>
        <v>42402</v>
      </c>
    </row>
    <row r="18304" spans="1:2" x14ac:dyDescent="0.25">
      <c r="A18304" s="23" t="s">
        <v>126</v>
      </c>
      <c r="B18304" s="30">
        <f t="shared" si="285"/>
        <v>42402</v>
      </c>
    </row>
    <row r="18305" spans="1:2" x14ac:dyDescent="0.25">
      <c r="A18305" s="23" t="s">
        <v>90</v>
      </c>
      <c r="B18305" s="30">
        <f t="shared" si="285"/>
        <v>42409</v>
      </c>
    </row>
    <row r="18306" spans="1:2" x14ac:dyDescent="0.25">
      <c r="A18306" s="23" t="s">
        <v>127</v>
      </c>
      <c r="B18306" s="30">
        <f t="shared" si="285"/>
        <v>42404</v>
      </c>
    </row>
    <row r="18307" spans="1:2" x14ac:dyDescent="0.25">
      <c r="A18307" s="23" t="s">
        <v>127</v>
      </c>
      <c r="B18307" s="30">
        <f t="shared" ref="B18307:B18370" si="286">DATEVALUE(SUBSTITUTE(A18307,".","-"))</f>
        <v>42404</v>
      </c>
    </row>
    <row r="18308" spans="1:2" x14ac:dyDescent="0.25">
      <c r="A18308" s="23" t="s">
        <v>127</v>
      </c>
      <c r="B18308" s="30">
        <f t="shared" si="286"/>
        <v>42404</v>
      </c>
    </row>
    <row r="18309" spans="1:2" x14ac:dyDescent="0.25">
      <c r="A18309" s="23" t="s">
        <v>127</v>
      </c>
      <c r="B18309" s="30">
        <f t="shared" si="286"/>
        <v>42404</v>
      </c>
    </row>
    <row r="18310" spans="1:2" x14ac:dyDescent="0.25">
      <c r="A18310" s="23" t="s">
        <v>127</v>
      </c>
      <c r="B18310" s="30">
        <f t="shared" si="286"/>
        <v>42404</v>
      </c>
    </row>
    <row r="18311" spans="1:2" x14ac:dyDescent="0.25">
      <c r="A18311" s="23" t="s">
        <v>392</v>
      </c>
      <c r="B18311" s="30">
        <f t="shared" si="286"/>
        <v>42079</v>
      </c>
    </row>
    <row r="18312" spans="1:2" x14ac:dyDescent="0.25">
      <c r="A18312" s="23" t="s">
        <v>392</v>
      </c>
      <c r="B18312" s="30">
        <f t="shared" si="286"/>
        <v>42079</v>
      </c>
    </row>
    <row r="18313" spans="1:2" x14ac:dyDescent="0.25">
      <c r="A18313" s="23" t="s">
        <v>392</v>
      </c>
      <c r="B18313" s="30">
        <f t="shared" si="286"/>
        <v>42079</v>
      </c>
    </row>
    <row r="18314" spans="1:2" x14ac:dyDescent="0.25">
      <c r="A18314" s="23" t="s">
        <v>392</v>
      </c>
      <c r="B18314" s="30">
        <f t="shared" si="286"/>
        <v>42079</v>
      </c>
    </row>
    <row r="18315" spans="1:2" x14ac:dyDescent="0.25">
      <c r="A18315" s="23" t="s">
        <v>464</v>
      </c>
      <c r="B18315" s="30">
        <f t="shared" si="286"/>
        <v>42318</v>
      </c>
    </row>
    <row r="18316" spans="1:2" x14ac:dyDescent="0.25">
      <c r="A18316" s="23" t="s">
        <v>465</v>
      </c>
      <c r="B18316" s="30">
        <f t="shared" si="286"/>
        <v>42328</v>
      </c>
    </row>
    <row r="18317" spans="1:2" x14ac:dyDescent="0.25">
      <c r="A18317" s="23" t="s">
        <v>466</v>
      </c>
      <c r="B18317" s="30">
        <f t="shared" si="286"/>
        <v>42327</v>
      </c>
    </row>
    <row r="18318" spans="1:2" x14ac:dyDescent="0.25">
      <c r="A18318" s="23" t="s">
        <v>467</v>
      </c>
      <c r="B18318" s="30">
        <f t="shared" si="286"/>
        <v>42259</v>
      </c>
    </row>
    <row r="18319" spans="1:2" x14ac:dyDescent="0.25">
      <c r="A18319" s="23" t="s">
        <v>468</v>
      </c>
      <c r="B18319" s="30">
        <f t="shared" si="286"/>
        <v>42312</v>
      </c>
    </row>
    <row r="18320" spans="1:2" x14ac:dyDescent="0.25">
      <c r="A18320" s="23" t="s">
        <v>124</v>
      </c>
      <c r="B18320" s="30">
        <f t="shared" si="286"/>
        <v>42401</v>
      </c>
    </row>
    <row r="18321" spans="1:2" x14ac:dyDescent="0.25">
      <c r="A18321" s="23" t="s">
        <v>127</v>
      </c>
      <c r="B18321" s="30">
        <f t="shared" si="286"/>
        <v>42404</v>
      </c>
    </row>
    <row r="18322" spans="1:2" x14ac:dyDescent="0.25">
      <c r="A18322" s="23" t="s">
        <v>428</v>
      </c>
      <c r="B18322" s="30">
        <f t="shared" si="286"/>
        <v>42277</v>
      </c>
    </row>
    <row r="18323" spans="1:2" x14ac:dyDescent="0.25">
      <c r="A18323" s="23" t="s">
        <v>396</v>
      </c>
      <c r="B18323" s="30">
        <f t="shared" si="286"/>
        <v>40980</v>
      </c>
    </row>
    <row r="18324" spans="1:2" x14ac:dyDescent="0.25">
      <c r="A18324" s="23" t="s">
        <v>397</v>
      </c>
      <c r="B18324" s="30">
        <f t="shared" si="286"/>
        <v>41123</v>
      </c>
    </row>
    <row r="18325" spans="1:2" x14ac:dyDescent="0.25">
      <c r="A18325" s="23" t="s">
        <v>465</v>
      </c>
      <c r="B18325" s="30">
        <f t="shared" si="286"/>
        <v>42328</v>
      </c>
    </row>
    <row r="18326" spans="1:2" x14ac:dyDescent="0.25">
      <c r="A18326" s="23" t="s">
        <v>465</v>
      </c>
      <c r="B18326" s="30">
        <f t="shared" si="286"/>
        <v>42328</v>
      </c>
    </row>
    <row r="18327" spans="1:2" x14ac:dyDescent="0.25">
      <c r="A18327" s="23" t="s">
        <v>131</v>
      </c>
      <c r="B18327" s="30">
        <f t="shared" si="286"/>
        <v>42384</v>
      </c>
    </row>
    <row r="18328" spans="1:2" x14ac:dyDescent="0.25">
      <c r="A18328" s="23" t="s">
        <v>98</v>
      </c>
      <c r="B18328" s="30">
        <f t="shared" si="286"/>
        <v>42417</v>
      </c>
    </row>
    <row r="18329" spans="1:2" x14ac:dyDescent="0.25">
      <c r="A18329" s="23" t="s">
        <v>399</v>
      </c>
      <c r="B18329" s="30">
        <f t="shared" si="286"/>
        <v>42333</v>
      </c>
    </row>
    <row r="18330" spans="1:2" x14ac:dyDescent="0.25">
      <c r="A18330" s="23" t="s">
        <v>399</v>
      </c>
      <c r="B18330" s="30">
        <f t="shared" si="286"/>
        <v>42333</v>
      </c>
    </row>
    <row r="18331" spans="1:2" x14ac:dyDescent="0.25">
      <c r="A18331" s="23" t="s">
        <v>123</v>
      </c>
      <c r="B18331" s="30">
        <f t="shared" si="286"/>
        <v>42405</v>
      </c>
    </row>
    <row r="18332" spans="1:2" x14ac:dyDescent="0.25">
      <c r="A18332" s="23" t="s">
        <v>123</v>
      </c>
      <c r="B18332" s="30">
        <f t="shared" si="286"/>
        <v>42405</v>
      </c>
    </row>
    <row r="18333" spans="1:2" x14ac:dyDescent="0.25">
      <c r="A18333" s="23" t="s">
        <v>123</v>
      </c>
      <c r="B18333" s="30">
        <f t="shared" si="286"/>
        <v>42405</v>
      </c>
    </row>
    <row r="18334" spans="1:2" x14ac:dyDescent="0.25">
      <c r="A18334" s="23" t="s">
        <v>123</v>
      </c>
      <c r="B18334" s="30">
        <f t="shared" si="286"/>
        <v>42405</v>
      </c>
    </row>
    <row r="18335" spans="1:2" x14ac:dyDescent="0.25">
      <c r="A18335" s="23" t="s">
        <v>123</v>
      </c>
      <c r="B18335" s="30">
        <f t="shared" si="286"/>
        <v>42405</v>
      </c>
    </row>
    <row r="18336" spans="1:2" x14ac:dyDescent="0.25">
      <c r="A18336" s="23" t="s">
        <v>123</v>
      </c>
      <c r="B18336" s="30">
        <f t="shared" si="286"/>
        <v>42405</v>
      </c>
    </row>
    <row r="18337" spans="1:2" x14ac:dyDescent="0.25">
      <c r="A18337" s="23" t="s">
        <v>123</v>
      </c>
      <c r="B18337" s="30">
        <f t="shared" si="286"/>
        <v>42405</v>
      </c>
    </row>
    <row r="18338" spans="1:2" x14ac:dyDescent="0.25">
      <c r="A18338" s="23" t="s">
        <v>123</v>
      </c>
      <c r="B18338" s="30">
        <f t="shared" si="286"/>
        <v>42405</v>
      </c>
    </row>
    <row r="18339" spans="1:2" x14ac:dyDescent="0.25">
      <c r="A18339" s="23" t="s">
        <v>123</v>
      </c>
      <c r="B18339" s="30">
        <f t="shared" si="286"/>
        <v>42405</v>
      </c>
    </row>
    <row r="18340" spans="1:2" x14ac:dyDescent="0.25">
      <c r="A18340" s="23" t="s">
        <v>123</v>
      </c>
      <c r="B18340" s="30">
        <f t="shared" si="286"/>
        <v>42405</v>
      </c>
    </row>
    <row r="18341" spans="1:2" x14ac:dyDescent="0.25">
      <c r="A18341" s="23" t="s">
        <v>123</v>
      </c>
      <c r="B18341" s="30">
        <f t="shared" si="286"/>
        <v>42405</v>
      </c>
    </row>
    <row r="18342" spans="1:2" x14ac:dyDescent="0.25">
      <c r="A18342" s="23" t="s">
        <v>138</v>
      </c>
      <c r="B18342" s="30">
        <f t="shared" si="286"/>
        <v>42396</v>
      </c>
    </row>
    <row r="18343" spans="1:2" x14ac:dyDescent="0.25">
      <c r="A18343" s="23" t="s">
        <v>113</v>
      </c>
      <c r="B18343" s="30">
        <f t="shared" si="286"/>
        <v>42397</v>
      </c>
    </row>
    <row r="18344" spans="1:2" x14ac:dyDescent="0.25">
      <c r="A18344" s="23" t="s">
        <v>113</v>
      </c>
      <c r="B18344" s="30">
        <f t="shared" si="286"/>
        <v>42397</v>
      </c>
    </row>
    <row r="18345" spans="1:2" x14ac:dyDescent="0.25">
      <c r="A18345" s="23" t="s">
        <v>129</v>
      </c>
      <c r="B18345" s="30">
        <f t="shared" si="286"/>
        <v>42399</v>
      </c>
    </row>
    <row r="18346" spans="1:2" x14ac:dyDescent="0.25">
      <c r="A18346" s="23" t="s">
        <v>398</v>
      </c>
      <c r="B18346" s="30">
        <f t="shared" si="286"/>
        <v>42338</v>
      </c>
    </row>
    <row r="18347" spans="1:2" x14ac:dyDescent="0.25">
      <c r="A18347" s="23" t="s">
        <v>398</v>
      </c>
      <c r="B18347" s="30">
        <f t="shared" si="286"/>
        <v>42338</v>
      </c>
    </row>
    <row r="18348" spans="1:2" x14ac:dyDescent="0.25">
      <c r="A18348" s="23" t="s">
        <v>398</v>
      </c>
      <c r="B18348" s="30">
        <f t="shared" si="286"/>
        <v>42338</v>
      </c>
    </row>
    <row r="18349" spans="1:2" x14ac:dyDescent="0.25">
      <c r="A18349" s="23" t="s">
        <v>401</v>
      </c>
      <c r="B18349" s="30">
        <f t="shared" si="286"/>
        <v>42346</v>
      </c>
    </row>
    <row r="18350" spans="1:2" x14ac:dyDescent="0.25">
      <c r="A18350" s="23" t="s">
        <v>401</v>
      </c>
      <c r="B18350" s="30">
        <f t="shared" si="286"/>
        <v>42346</v>
      </c>
    </row>
    <row r="18351" spans="1:2" x14ac:dyDescent="0.25">
      <c r="A18351" s="23" t="s">
        <v>314</v>
      </c>
      <c r="B18351" s="30">
        <f t="shared" si="286"/>
        <v>41474</v>
      </c>
    </row>
    <row r="18352" spans="1:2" x14ac:dyDescent="0.25">
      <c r="A18352" s="23" t="s">
        <v>314</v>
      </c>
      <c r="B18352" s="30">
        <f t="shared" si="286"/>
        <v>41474</v>
      </c>
    </row>
    <row r="18353" spans="1:2" x14ac:dyDescent="0.25">
      <c r="A18353" s="23" t="s">
        <v>314</v>
      </c>
      <c r="B18353" s="30">
        <f t="shared" si="286"/>
        <v>41474</v>
      </c>
    </row>
    <row r="18354" spans="1:2" x14ac:dyDescent="0.25">
      <c r="A18354" s="23" t="s">
        <v>314</v>
      </c>
      <c r="B18354" s="30">
        <f t="shared" si="286"/>
        <v>41474</v>
      </c>
    </row>
    <row r="18355" spans="1:2" x14ac:dyDescent="0.25">
      <c r="A18355" s="23" t="s">
        <v>314</v>
      </c>
      <c r="B18355" s="30">
        <f t="shared" si="286"/>
        <v>41474</v>
      </c>
    </row>
    <row r="18356" spans="1:2" x14ac:dyDescent="0.25">
      <c r="A18356" s="23" t="s">
        <v>469</v>
      </c>
      <c r="B18356" s="30">
        <f t="shared" si="286"/>
        <v>41197</v>
      </c>
    </row>
    <row r="18357" spans="1:2" x14ac:dyDescent="0.25">
      <c r="A18357" s="23" t="s">
        <v>469</v>
      </c>
      <c r="B18357" s="30">
        <f t="shared" si="286"/>
        <v>41197</v>
      </c>
    </row>
    <row r="18358" spans="1:2" x14ac:dyDescent="0.25">
      <c r="A18358" s="23" t="s">
        <v>470</v>
      </c>
      <c r="B18358" s="30">
        <f t="shared" si="286"/>
        <v>41213</v>
      </c>
    </row>
    <row r="18359" spans="1:2" x14ac:dyDescent="0.25">
      <c r="A18359" s="23" t="s">
        <v>470</v>
      </c>
      <c r="B18359" s="30">
        <f t="shared" si="286"/>
        <v>41213</v>
      </c>
    </row>
    <row r="18360" spans="1:2" x14ac:dyDescent="0.25">
      <c r="A18360" s="23" t="s">
        <v>471</v>
      </c>
      <c r="B18360" s="30">
        <f t="shared" si="286"/>
        <v>41421</v>
      </c>
    </row>
    <row r="18361" spans="1:2" x14ac:dyDescent="0.25">
      <c r="A18361" s="23" t="s">
        <v>471</v>
      </c>
      <c r="B18361" s="30">
        <f t="shared" si="286"/>
        <v>41421</v>
      </c>
    </row>
    <row r="18362" spans="1:2" x14ac:dyDescent="0.25">
      <c r="A18362" s="23" t="s">
        <v>472</v>
      </c>
      <c r="B18362" s="30">
        <f t="shared" si="286"/>
        <v>41409</v>
      </c>
    </row>
    <row r="18363" spans="1:2" x14ac:dyDescent="0.25">
      <c r="A18363" s="23" t="s">
        <v>472</v>
      </c>
      <c r="B18363" s="30">
        <f t="shared" si="286"/>
        <v>41409</v>
      </c>
    </row>
    <row r="18364" spans="1:2" x14ac:dyDescent="0.25">
      <c r="A18364" s="23" t="s">
        <v>473</v>
      </c>
      <c r="B18364" s="30">
        <f t="shared" si="286"/>
        <v>41753</v>
      </c>
    </row>
    <row r="18365" spans="1:2" x14ac:dyDescent="0.25">
      <c r="A18365" s="23" t="s">
        <v>474</v>
      </c>
      <c r="B18365" s="30">
        <f t="shared" si="286"/>
        <v>41317</v>
      </c>
    </row>
    <row r="18366" spans="1:2" x14ac:dyDescent="0.25">
      <c r="A18366" s="23" t="s">
        <v>474</v>
      </c>
      <c r="B18366" s="30">
        <f t="shared" si="286"/>
        <v>41317</v>
      </c>
    </row>
    <row r="18367" spans="1:2" x14ac:dyDescent="0.25">
      <c r="A18367" s="23" t="s">
        <v>474</v>
      </c>
      <c r="B18367" s="30">
        <f t="shared" si="286"/>
        <v>41317</v>
      </c>
    </row>
    <row r="18368" spans="1:2" x14ac:dyDescent="0.25">
      <c r="A18368" s="23" t="s">
        <v>474</v>
      </c>
      <c r="B18368" s="30">
        <f t="shared" si="286"/>
        <v>41317</v>
      </c>
    </row>
    <row r="18369" spans="1:2" x14ac:dyDescent="0.25">
      <c r="A18369" s="23" t="s">
        <v>474</v>
      </c>
      <c r="B18369" s="30">
        <f t="shared" si="286"/>
        <v>41317</v>
      </c>
    </row>
    <row r="18370" spans="1:2" x14ac:dyDescent="0.25">
      <c r="A18370" s="23" t="s">
        <v>474</v>
      </c>
      <c r="B18370" s="30">
        <f t="shared" si="286"/>
        <v>41317</v>
      </c>
    </row>
    <row r="18371" spans="1:2" x14ac:dyDescent="0.25">
      <c r="A18371" s="23" t="s">
        <v>474</v>
      </c>
      <c r="B18371" s="30">
        <f t="shared" ref="B18371:B18434" si="287">DATEVALUE(SUBSTITUTE(A18371,".","-"))</f>
        <v>41317</v>
      </c>
    </row>
    <row r="18372" spans="1:2" x14ac:dyDescent="0.25">
      <c r="A18372" s="23" t="s">
        <v>474</v>
      </c>
      <c r="B18372" s="30">
        <f t="shared" si="287"/>
        <v>41317</v>
      </c>
    </row>
    <row r="18373" spans="1:2" x14ac:dyDescent="0.25">
      <c r="A18373" s="23" t="s">
        <v>475</v>
      </c>
      <c r="B18373" s="30">
        <f t="shared" si="287"/>
        <v>41310</v>
      </c>
    </row>
    <row r="18374" spans="1:2" x14ac:dyDescent="0.25">
      <c r="A18374" s="23" t="s">
        <v>475</v>
      </c>
      <c r="B18374" s="30">
        <f t="shared" si="287"/>
        <v>41310</v>
      </c>
    </row>
    <row r="18375" spans="1:2" x14ac:dyDescent="0.25">
      <c r="A18375" s="23" t="s">
        <v>476</v>
      </c>
      <c r="B18375" s="30">
        <f t="shared" si="287"/>
        <v>41369</v>
      </c>
    </row>
    <row r="18376" spans="1:2" x14ac:dyDescent="0.25">
      <c r="A18376" s="23" t="s">
        <v>476</v>
      </c>
      <c r="B18376" s="30">
        <f t="shared" si="287"/>
        <v>41369</v>
      </c>
    </row>
    <row r="18377" spans="1:2" x14ac:dyDescent="0.25">
      <c r="A18377" s="23" t="s">
        <v>476</v>
      </c>
      <c r="B18377" s="30">
        <f t="shared" si="287"/>
        <v>41369</v>
      </c>
    </row>
    <row r="18378" spans="1:2" x14ac:dyDescent="0.25">
      <c r="A18378" s="23" t="s">
        <v>477</v>
      </c>
      <c r="B18378" s="30">
        <f t="shared" si="287"/>
        <v>41208</v>
      </c>
    </row>
    <row r="18379" spans="1:2" x14ac:dyDescent="0.25">
      <c r="A18379" s="23" t="s">
        <v>391</v>
      </c>
      <c r="B18379" s="30">
        <f t="shared" si="287"/>
        <v>42355</v>
      </c>
    </row>
    <row r="18380" spans="1:2" x14ac:dyDescent="0.25">
      <c r="A18380" s="23" t="s">
        <v>478</v>
      </c>
      <c r="B18380" s="30">
        <f t="shared" si="287"/>
        <v>41252</v>
      </c>
    </row>
    <row r="18381" spans="1:2" x14ac:dyDescent="0.25">
      <c r="A18381" s="23" t="s">
        <v>479</v>
      </c>
      <c r="B18381" s="30">
        <f t="shared" si="287"/>
        <v>41562</v>
      </c>
    </row>
    <row r="18382" spans="1:2" x14ac:dyDescent="0.25">
      <c r="A18382" s="23" t="s">
        <v>479</v>
      </c>
      <c r="B18382" s="30">
        <f t="shared" si="287"/>
        <v>41562</v>
      </c>
    </row>
    <row r="18383" spans="1:2" x14ac:dyDescent="0.25">
      <c r="A18383" s="23" t="s">
        <v>479</v>
      </c>
      <c r="B18383" s="30">
        <f t="shared" si="287"/>
        <v>41562</v>
      </c>
    </row>
    <row r="18384" spans="1:2" x14ac:dyDescent="0.25">
      <c r="A18384" s="23" t="s">
        <v>480</v>
      </c>
      <c r="B18384" s="30">
        <f t="shared" si="287"/>
        <v>42014</v>
      </c>
    </row>
    <row r="18385" spans="1:2" x14ac:dyDescent="0.25">
      <c r="A18385" s="23" t="s">
        <v>97</v>
      </c>
      <c r="B18385" s="30">
        <f t="shared" si="287"/>
        <v>42416</v>
      </c>
    </row>
    <row r="18386" spans="1:2" x14ac:dyDescent="0.25">
      <c r="A18386" s="23" t="s">
        <v>97</v>
      </c>
      <c r="B18386" s="30">
        <f t="shared" si="287"/>
        <v>42416</v>
      </c>
    </row>
    <row r="18387" spans="1:2" x14ac:dyDescent="0.25">
      <c r="A18387" s="23" t="s">
        <v>97</v>
      </c>
      <c r="B18387" s="30">
        <f t="shared" si="287"/>
        <v>42416</v>
      </c>
    </row>
    <row r="18388" spans="1:2" x14ac:dyDescent="0.25">
      <c r="A18388" s="23" t="s">
        <v>97</v>
      </c>
      <c r="B18388" s="30">
        <f t="shared" si="287"/>
        <v>42416</v>
      </c>
    </row>
    <row r="18389" spans="1:2" x14ac:dyDescent="0.25">
      <c r="A18389" s="23" t="s">
        <v>97</v>
      </c>
      <c r="B18389" s="30">
        <f t="shared" si="287"/>
        <v>42416</v>
      </c>
    </row>
    <row r="18390" spans="1:2" x14ac:dyDescent="0.25">
      <c r="A18390" s="23" t="s">
        <v>402</v>
      </c>
      <c r="B18390" s="30">
        <f t="shared" si="287"/>
        <v>41525</v>
      </c>
    </row>
    <row r="18391" spans="1:2" x14ac:dyDescent="0.25">
      <c r="A18391" s="23" t="s">
        <v>404</v>
      </c>
      <c r="B18391" s="30">
        <f t="shared" si="287"/>
        <v>42348</v>
      </c>
    </row>
    <row r="18392" spans="1:2" x14ac:dyDescent="0.25">
      <c r="A18392" s="23" t="s">
        <v>405</v>
      </c>
      <c r="B18392" s="30">
        <f t="shared" si="287"/>
        <v>42341</v>
      </c>
    </row>
    <row r="18393" spans="1:2" x14ac:dyDescent="0.25">
      <c r="A18393" s="23" t="s">
        <v>405</v>
      </c>
      <c r="B18393" s="30">
        <f t="shared" si="287"/>
        <v>42341</v>
      </c>
    </row>
    <row r="18394" spans="1:2" x14ac:dyDescent="0.25">
      <c r="A18394" s="23" t="s">
        <v>405</v>
      </c>
      <c r="B18394" s="30">
        <f t="shared" si="287"/>
        <v>42341</v>
      </c>
    </row>
    <row r="18395" spans="1:2" x14ac:dyDescent="0.25">
      <c r="A18395" s="23" t="s">
        <v>479</v>
      </c>
      <c r="B18395" s="30">
        <f t="shared" si="287"/>
        <v>41562</v>
      </c>
    </row>
    <row r="18396" spans="1:2" x14ac:dyDescent="0.25">
      <c r="A18396" s="23" t="s">
        <v>113</v>
      </c>
      <c r="B18396" s="30">
        <f t="shared" si="287"/>
        <v>42397</v>
      </c>
    </row>
    <row r="18397" spans="1:2" x14ac:dyDescent="0.25">
      <c r="A18397" s="23" t="s">
        <v>113</v>
      </c>
      <c r="B18397" s="30">
        <f t="shared" si="287"/>
        <v>42397</v>
      </c>
    </row>
    <row r="18398" spans="1:2" x14ac:dyDescent="0.25">
      <c r="A18398" s="23" t="s">
        <v>113</v>
      </c>
      <c r="B18398" s="30">
        <f t="shared" si="287"/>
        <v>42397</v>
      </c>
    </row>
    <row r="18399" spans="1:2" x14ac:dyDescent="0.25">
      <c r="A18399" s="23" t="s">
        <v>158</v>
      </c>
      <c r="B18399" s="30">
        <f t="shared" si="287"/>
        <v>42011</v>
      </c>
    </row>
    <row r="18400" spans="1:2" x14ac:dyDescent="0.25">
      <c r="A18400" s="23" t="s">
        <v>111</v>
      </c>
      <c r="B18400" s="30">
        <f t="shared" si="287"/>
        <v>42394</v>
      </c>
    </row>
    <row r="18401" spans="1:2" x14ac:dyDescent="0.25">
      <c r="A18401" s="23" t="s">
        <v>132</v>
      </c>
      <c r="B18401" s="30">
        <f t="shared" si="287"/>
        <v>42387</v>
      </c>
    </row>
    <row r="18402" spans="1:2" x14ac:dyDescent="0.25">
      <c r="A18402" s="23" t="s">
        <v>481</v>
      </c>
      <c r="B18402" s="30">
        <f t="shared" si="287"/>
        <v>41970</v>
      </c>
    </row>
    <row r="18403" spans="1:2" x14ac:dyDescent="0.25">
      <c r="A18403" s="23" t="s">
        <v>318</v>
      </c>
      <c r="B18403" s="30">
        <f t="shared" si="287"/>
        <v>42334</v>
      </c>
    </row>
    <row r="18404" spans="1:2" x14ac:dyDescent="0.25">
      <c r="A18404" s="23" t="s">
        <v>313</v>
      </c>
      <c r="B18404" s="30">
        <f t="shared" si="287"/>
        <v>41547</v>
      </c>
    </row>
    <row r="18405" spans="1:2" x14ac:dyDescent="0.25">
      <c r="A18405" s="23" t="s">
        <v>482</v>
      </c>
      <c r="B18405" s="30">
        <f t="shared" si="287"/>
        <v>41590</v>
      </c>
    </row>
    <row r="18406" spans="1:2" x14ac:dyDescent="0.25">
      <c r="A18406" s="23" t="s">
        <v>482</v>
      </c>
      <c r="B18406" s="30">
        <f t="shared" si="287"/>
        <v>41590</v>
      </c>
    </row>
    <row r="18407" spans="1:2" x14ac:dyDescent="0.25">
      <c r="A18407" s="23" t="s">
        <v>482</v>
      </c>
      <c r="B18407" s="30">
        <f t="shared" si="287"/>
        <v>41590</v>
      </c>
    </row>
    <row r="18408" spans="1:2" x14ac:dyDescent="0.25">
      <c r="A18408" s="23" t="s">
        <v>482</v>
      </c>
      <c r="B18408" s="30">
        <f t="shared" si="287"/>
        <v>41590</v>
      </c>
    </row>
    <row r="18409" spans="1:2" x14ac:dyDescent="0.25">
      <c r="A18409" s="23" t="s">
        <v>482</v>
      </c>
      <c r="B18409" s="30">
        <f t="shared" si="287"/>
        <v>41590</v>
      </c>
    </row>
    <row r="18410" spans="1:2" x14ac:dyDescent="0.25">
      <c r="A18410" s="23" t="s">
        <v>406</v>
      </c>
      <c r="B18410" s="30">
        <f t="shared" si="287"/>
        <v>41725</v>
      </c>
    </row>
    <row r="18411" spans="1:2" x14ac:dyDescent="0.25">
      <c r="A18411" s="23" t="s">
        <v>407</v>
      </c>
      <c r="B18411" s="30">
        <f t="shared" si="287"/>
        <v>41639</v>
      </c>
    </row>
    <row r="18412" spans="1:2" x14ac:dyDescent="0.25">
      <c r="A18412" s="23" t="s">
        <v>398</v>
      </c>
      <c r="B18412" s="30">
        <f t="shared" si="287"/>
        <v>42338</v>
      </c>
    </row>
    <row r="18413" spans="1:2" x14ac:dyDescent="0.25">
      <c r="A18413" s="23" t="s">
        <v>483</v>
      </c>
      <c r="B18413" s="30">
        <f t="shared" si="287"/>
        <v>42083</v>
      </c>
    </row>
    <row r="18414" spans="1:2" x14ac:dyDescent="0.25">
      <c r="A18414" s="23" t="s">
        <v>484</v>
      </c>
      <c r="B18414" s="30">
        <f t="shared" si="287"/>
        <v>41733</v>
      </c>
    </row>
    <row r="18415" spans="1:2" x14ac:dyDescent="0.25">
      <c r="A18415" s="23" t="s">
        <v>484</v>
      </c>
      <c r="B18415" s="30">
        <f t="shared" si="287"/>
        <v>41733</v>
      </c>
    </row>
    <row r="18416" spans="1:2" x14ac:dyDescent="0.25">
      <c r="A18416" s="23" t="s">
        <v>484</v>
      </c>
      <c r="B18416" s="30">
        <f t="shared" si="287"/>
        <v>41733</v>
      </c>
    </row>
    <row r="18417" spans="1:2" x14ac:dyDescent="0.25">
      <c r="A18417" s="23" t="s">
        <v>484</v>
      </c>
      <c r="B18417" s="30">
        <f t="shared" si="287"/>
        <v>41733</v>
      </c>
    </row>
    <row r="18418" spans="1:2" x14ac:dyDescent="0.25">
      <c r="A18418" s="23" t="s">
        <v>484</v>
      </c>
      <c r="B18418" s="30">
        <f t="shared" si="287"/>
        <v>41733</v>
      </c>
    </row>
    <row r="18419" spans="1:2" x14ac:dyDescent="0.25">
      <c r="A18419" s="23" t="s">
        <v>484</v>
      </c>
      <c r="B18419" s="30">
        <f t="shared" si="287"/>
        <v>41733</v>
      </c>
    </row>
    <row r="18420" spans="1:2" x14ac:dyDescent="0.25">
      <c r="A18420" s="23" t="s">
        <v>171</v>
      </c>
      <c r="B18420" s="30">
        <f t="shared" si="287"/>
        <v>42406</v>
      </c>
    </row>
    <row r="18421" spans="1:2" x14ac:dyDescent="0.25">
      <c r="A18421" s="23" t="s">
        <v>171</v>
      </c>
      <c r="B18421" s="30">
        <f t="shared" si="287"/>
        <v>42406</v>
      </c>
    </row>
    <row r="18422" spans="1:2" x14ac:dyDescent="0.25">
      <c r="A18422" s="23" t="s">
        <v>171</v>
      </c>
      <c r="B18422" s="30">
        <f t="shared" si="287"/>
        <v>42406</v>
      </c>
    </row>
    <row r="18423" spans="1:2" x14ac:dyDescent="0.25">
      <c r="A18423" s="23" t="s">
        <v>485</v>
      </c>
      <c r="B18423" s="30">
        <f t="shared" si="287"/>
        <v>42208</v>
      </c>
    </row>
    <row r="18424" spans="1:2" x14ac:dyDescent="0.25">
      <c r="A18424" s="23" t="s">
        <v>486</v>
      </c>
      <c r="B18424" s="30">
        <f t="shared" si="287"/>
        <v>41933</v>
      </c>
    </row>
    <row r="18425" spans="1:2" x14ac:dyDescent="0.25">
      <c r="A18425" s="23" t="s">
        <v>141</v>
      </c>
      <c r="B18425" s="30">
        <f t="shared" si="287"/>
        <v>42353</v>
      </c>
    </row>
    <row r="18426" spans="1:2" x14ac:dyDescent="0.25">
      <c r="A18426" s="23" t="s">
        <v>131</v>
      </c>
      <c r="B18426" s="30">
        <f t="shared" si="287"/>
        <v>42384</v>
      </c>
    </row>
    <row r="18427" spans="1:2" x14ac:dyDescent="0.25">
      <c r="A18427" s="23" t="s">
        <v>429</v>
      </c>
      <c r="B18427" s="30">
        <f t="shared" si="287"/>
        <v>42308</v>
      </c>
    </row>
    <row r="18428" spans="1:2" x14ac:dyDescent="0.25">
      <c r="A18428" s="23" t="s">
        <v>428</v>
      </c>
      <c r="B18428" s="30">
        <f t="shared" si="287"/>
        <v>42277</v>
      </c>
    </row>
    <row r="18429" spans="1:2" x14ac:dyDescent="0.25">
      <c r="A18429" s="23" t="s">
        <v>408</v>
      </c>
      <c r="B18429" s="30">
        <f t="shared" si="287"/>
        <v>42381</v>
      </c>
    </row>
    <row r="18430" spans="1:2" x14ac:dyDescent="0.25">
      <c r="A18430" s="23" t="s">
        <v>194</v>
      </c>
      <c r="B18430" s="30">
        <f t="shared" si="287"/>
        <v>42413</v>
      </c>
    </row>
    <row r="18431" spans="1:2" x14ac:dyDescent="0.25">
      <c r="A18431" s="23" t="s">
        <v>147</v>
      </c>
      <c r="B18431" s="30">
        <f t="shared" si="287"/>
        <v>42370</v>
      </c>
    </row>
    <row r="18432" spans="1:2" x14ac:dyDescent="0.25">
      <c r="A18432" s="23" t="s">
        <v>147</v>
      </c>
      <c r="B18432" s="30">
        <f t="shared" si="287"/>
        <v>42370</v>
      </c>
    </row>
    <row r="18433" spans="1:2" x14ac:dyDescent="0.25">
      <c r="A18433" s="23" t="s">
        <v>127</v>
      </c>
      <c r="B18433" s="30">
        <f t="shared" si="287"/>
        <v>42404</v>
      </c>
    </row>
    <row r="18434" spans="1:2" x14ac:dyDescent="0.25">
      <c r="A18434" s="23" t="s">
        <v>398</v>
      </c>
      <c r="B18434" s="30">
        <f t="shared" si="287"/>
        <v>42338</v>
      </c>
    </row>
    <row r="18435" spans="1:2" x14ac:dyDescent="0.25">
      <c r="A18435" s="23" t="s">
        <v>417</v>
      </c>
      <c r="B18435" s="30">
        <f t="shared" ref="B18435:B18498" si="288">DATEVALUE(SUBSTITUTE(A18435,".","-"))</f>
        <v>42359</v>
      </c>
    </row>
    <row r="18436" spans="1:2" x14ac:dyDescent="0.25">
      <c r="A18436" s="23" t="s">
        <v>212</v>
      </c>
      <c r="B18436" s="30">
        <f t="shared" si="288"/>
        <v>42352</v>
      </c>
    </row>
    <row r="18437" spans="1:2" x14ac:dyDescent="0.25">
      <c r="A18437" s="23" t="s">
        <v>150</v>
      </c>
      <c r="B18437" s="30">
        <f t="shared" si="288"/>
        <v>42377</v>
      </c>
    </row>
    <row r="18438" spans="1:2" x14ac:dyDescent="0.25">
      <c r="A18438" s="23" t="s">
        <v>487</v>
      </c>
      <c r="B18438" s="30">
        <f t="shared" si="288"/>
        <v>42195</v>
      </c>
    </row>
    <row r="18439" spans="1:2" x14ac:dyDescent="0.25">
      <c r="A18439" s="23" t="s">
        <v>488</v>
      </c>
      <c r="B18439" s="30">
        <f t="shared" si="288"/>
        <v>42273</v>
      </c>
    </row>
    <row r="18440" spans="1:2" x14ac:dyDescent="0.25">
      <c r="A18440" s="23" t="s">
        <v>489</v>
      </c>
      <c r="B18440" s="30">
        <f t="shared" si="288"/>
        <v>42250</v>
      </c>
    </row>
    <row r="18441" spans="1:2" x14ac:dyDescent="0.25">
      <c r="A18441" s="23" t="s">
        <v>401</v>
      </c>
      <c r="B18441" s="30">
        <f t="shared" si="288"/>
        <v>42346</v>
      </c>
    </row>
    <row r="18442" spans="1:2" x14ac:dyDescent="0.25">
      <c r="A18442" s="23" t="s">
        <v>401</v>
      </c>
      <c r="B18442" s="30">
        <f t="shared" si="288"/>
        <v>42346</v>
      </c>
    </row>
    <row r="18443" spans="1:2" x14ac:dyDescent="0.25">
      <c r="A18443" s="23" t="s">
        <v>401</v>
      </c>
      <c r="B18443" s="30">
        <f t="shared" si="288"/>
        <v>42346</v>
      </c>
    </row>
    <row r="18444" spans="1:2" x14ac:dyDescent="0.25">
      <c r="A18444" s="23" t="s">
        <v>401</v>
      </c>
      <c r="B18444" s="30">
        <f t="shared" si="288"/>
        <v>42346</v>
      </c>
    </row>
    <row r="18445" spans="1:2" x14ac:dyDescent="0.25">
      <c r="A18445" s="23" t="s">
        <v>489</v>
      </c>
      <c r="B18445" s="30">
        <f t="shared" si="288"/>
        <v>42250</v>
      </c>
    </row>
    <row r="18446" spans="1:2" x14ac:dyDescent="0.25">
      <c r="A18446" s="23" t="s">
        <v>202</v>
      </c>
      <c r="B18446" s="30">
        <f t="shared" si="288"/>
        <v>42354</v>
      </c>
    </row>
    <row r="18447" spans="1:2" x14ac:dyDescent="0.25">
      <c r="A18447" s="23" t="s">
        <v>391</v>
      </c>
      <c r="B18447" s="30">
        <f t="shared" si="288"/>
        <v>42355</v>
      </c>
    </row>
    <row r="18448" spans="1:2" x14ac:dyDescent="0.25">
      <c r="A18448" s="23" t="s">
        <v>428</v>
      </c>
      <c r="B18448" s="30">
        <f t="shared" si="288"/>
        <v>42277</v>
      </c>
    </row>
    <row r="18449" spans="1:2" x14ac:dyDescent="0.25">
      <c r="A18449" s="23" t="s">
        <v>428</v>
      </c>
      <c r="B18449" s="30">
        <f t="shared" si="288"/>
        <v>42277</v>
      </c>
    </row>
    <row r="18450" spans="1:2" x14ac:dyDescent="0.25">
      <c r="A18450" s="23" t="s">
        <v>147</v>
      </c>
      <c r="B18450" s="30">
        <f t="shared" si="288"/>
        <v>42370</v>
      </c>
    </row>
    <row r="18451" spans="1:2" x14ac:dyDescent="0.25">
      <c r="A18451" s="23" t="s">
        <v>147</v>
      </c>
      <c r="B18451" s="30">
        <f t="shared" si="288"/>
        <v>42370</v>
      </c>
    </row>
    <row r="18452" spans="1:2" x14ac:dyDescent="0.25">
      <c r="A18452" s="23" t="s">
        <v>124</v>
      </c>
      <c r="B18452" s="30">
        <f t="shared" si="288"/>
        <v>42401</v>
      </c>
    </row>
    <row r="18453" spans="1:2" x14ac:dyDescent="0.25">
      <c r="A18453" s="23" t="s">
        <v>124</v>
      </c>
      <c r="B18453" s="30">
        <f t="shared" si="288"/>
        <v>42401</v>
      </c>
    </row>
    <row r="18454" spans="1:2" x14ac:dyDescent="0.25">
      <c r="A18454" s="23" t="s">
        <v>124</v>
      </c>
      <c r="B18454" s="30">
        <f t="shared" si="288"/>
        <v>42401</v>
      </c>
    </row>
    <row r="18455" spans="1:2" x14ac:dyDescent="0.25">
      <c r="A18455" s="23" t="s">
        <v>490</v>
      </c>
      <c r="B18455" s="30">
        <f t="shared" si="288"/>
        <v>42340</v>
      </c>
    </row>
    <row r="18456" spans="1:2" x14ac:dyDescent="0.25">
      <c r="A18456" s="23" t="s">
        <v>491</v>
      </c>
      <c r="B18456" s="30">
        <f t="shared" si="288"/>
        <v>42264</v>
      </c>
    </row>
    <row r="18457" spans="1:2" x14ac:dyDescent="0.25">
      <c r="A18457" s="23" t="s">
        <v>491</v>
      </c>
      <c r="B18457" s="30">
        <f t="shared" si="288"/>
        <v>42264</v>
      </c>
    </row>
    <row r="18458" spans="1:2" x14ac:dyDescent="0.25">
      <c r="A18458" s="23" t="s">
        <v>439</v>
      </c>
      <c r="B18458" s="30">
        <f t="shared" si="288"/>
        <v>42357</v>
      </c>
    </row>
    <row r="18459" spans="1:2" x14ac:dyDescent="0.25">
      <c r="A18459" s="23" t="s">
        <v>439</v>
      </c>
      <c r="B18459" s="30">
        <f t="shared" si="288"/>
        <v>42357</v>
      </c>
    </row>
    <row r="18460" spans="1:2" x14ac:dyDescent="0.25">
      <c r="A18460" s="23" t="s">
        <v>130</v>
      </c>
      <c r="B18460" s="30">
        <f t="shared" si="288"/>
        <v>42392</v>
      </c>
    </row>
    <row r="18461" spans="1:2" x14ac:dyDescent="0.25">
      <c r="A18461" s="23" t="s">
        <v>130</v>
      </c>
      <c r="B18461" s="30">
        <f t="shared" si="288"/>
        <v>42392</v>
      </c>
    </row>
    <row r="18462" spans="1:2" x14ac:dyDescent="0.25">
      <c r="A18462" s="23" t="s">
        <v>409</v>
      </c>
      <c r="B18462" s="30">
        <f t="shared" si="288"/>
        <v>42368</v>
      </c>
    </row>
    <row r="18463" spans="1:2" x14ac:dyDescent="0.25">
      <c r="A18463" s="23" t="s">
        <v>409</v>
      </c>
      <c r="B18463" s="30">
        <f t="shared" si="288"/>
        <v>42368</v>
      </c>
    </row>
    <row r="18464" spans="1:2" x14ac:dyDescent="0.25">
      <c r="A18464" s="23" t="s">
        <v>112</v>
      </c>
      <c r="B18464" s="30">
        <f t="shared" si="288"/>
        <v>42395</v>
      </c>
    </row>
    <row r="18465" spans="1:2" x14ac:dyDescent="0.25">
      <c r="A18465" s="23" t="s">
        <v>112</v>
      </c>
      <c r="B18465" s="30">
        <f t="shared" si="288"/>
        <v>42395</v>
      </c>
    </row>
    <row r="18466" spans="1:2" x14ac:dyDescent="0.25">
      <c r="A18466" s="23" t="s">
        <v>428</v>
      </c>
      <c r="B18466" s="30">
        <f t="shared" si="288"/>
        <v>42277</v>
      </c>
    </row>
    <row r="18467" spans="1:2" x14ac:dyDescent="0.25">
      <c r="A18467" s="23" t="s">
        <v>492</v>
      </c>
      <c r="B18467" s="30">
        <f t="shared" si="288"/>
        <v>42020</v>
      </c>
    </row>
    <row r="18468" spans="1:2" x14ac:dyDescent="0.25">
      <c r="A18468" s="23" t="s">
        <v>283</v>
      </c>
      <c r="B18468" s="30">
        <f t="shared" si="288"/>
        <v>42383</v>
      </c>
    </row>
    <row r="18469" spans="1:2" x14ac:dyDescent="0.25">
      <c r="A18469" s="23" t="s">
        <v>493</v>
      </c>
      <c r="B18469" s="30">
        <f t="shared" si="288"/>
        <v>42210</v>
      </c>
    </row>
    <row r="18470" spans="1:2" x14ac:dyDescent="0.25">
      <c r="A18470" s="23" t="s">
        <v>493</v>
      </c>
      <c r="B18470" s="30">
        <f t="shared" si="288"/>
        <v>42210</v>
      </c>
    </row>
    <row r="18471" spans="1:2" x14ac:dyDescent="0.25">
      <c r="A18471" s="23" t="s">
        <v>493</v>
      </c>
      <c r="B18471" s="30">
        <f t="shared" si="288"/>
        <v>42210</v>
      </c>
    </row>
    <row r="18472" spans="1:2" x14ac:dyDescent="0.25">
      <c r="A18472" s="23" t="s">
        <v>493</v>
      </c>
      <c r="B18472" s="30">
        <f t="shared" si="288"/>
        <v>42210</v>
      </c>
    </row>
    <row r="18473" spans="1:2" x14ac:dyDescent="0.25">
      <c r="A18473" s="23" t="s">
        <v>493</v>
      </c>
      <c r="B18473" s="30">
        <f t="shared" si="288"/>
        <v>42210</v>
      </c>
    </row>
    <row r="18474" spans="1:2" x14ac:dyDescent="0.25">
      <c r="A18474" s="23" t="s">
        <v>493</v>
      </c>
      <c r="B18474" s="30">
        <f t="shared" si="288"/>
        <v>42210</v>
      </c>
    </row>
    <row r="18475" spans="1:2" x14ac:dyDescent="0.25">
      <c r="A18475" s="23" t="s">
        <v>493</v>
      </c>
      <c r="B18475" s="30">
        <f t="shared" si="288"/>
        <v>42210</v>
      </c>
    </row>
    <row r="18476" spans="1:2" x14ac:dyDescent="0.25">
      <c r="A18476" s="23" t="s">
        <v>493</v>
      </c>
      <c r="B18476" s="30">
        <f t="shared" si="288"/>
        <v>42210</v>
      </c>
    </row>
    <row r="18477" spans="1:2" x14ac:dyDescent="0.25">
      <c r="A18477" s="23" t="s">
        <v>494</v>
      </c>
      <c r="B18477" s="30">
        <f t="shared" si="288"/>
        <v>42205</v>
      </c>
    </row>
    <row r="18478" spans="1:2" x14ac:dyDescent="0.25">
      <c r="A18478" s="23" t="s">
        <v>495</v>
      </c>
      <c r="B18478" s="30">
        <f t="shared" si="288"/>
        <v>42243</v>
      </c>
    </row>
    <row r="18479" spans="1:2" x14ac:dyDescent="0.25">
      <c r="A18479" s="23" t="s">
        <v>496</v>
      </c>
      <c r="B18479" s="30">
        <f t="shared" si="288"/>
        <v>42265</v>
      </c>
    </row>
    <row r="18480" spans="1:2" x14ac:dyDescent="0.25">
      <c r="A18480" s="23" t="s">
        <v>429</v>
      </c>
      <c r="B18480" s="30">
        <f t="shared" si="288"/>
        <v>42308</v>
      </c>
    </row>
    <row r="18481" spans="1:2" x14ac:dyDescent="0.25">
      <c r="A18481" s="23" t="s">
        <v>497</v>
      </c>
      <c r="B18481" s="30">
        <f t="shared" si="288"/>
        <v>42229</v>
      </c>
    </row>
    <row r="18482" spans="1:2" x14ac:dyDescent="0.25">
      <c r="A18482" s="23" t="s">
        <v>124</v>
      </c>
      <c r="B18482" s="30">
        <f t="shared" si="288"/>
        <v>42401</v>
      </c>
    </row>
    <row r="18483" spans="1:2" x14ac:dyDescent="0.25">
      <c r="A18483" s="23" t="s">
        <v>498</v>
      </c>
      <c r="B18483" s="30">
        <f t="shared" si="288"/>
        <v>42380</v>
      </c>
    </row>
    <row r="18484" spans="1:2" x14ac:dyDescent="0.25">
      <c r="A18484" s="23" t="s">
        <v>498</v>
      </c>
      <c r="B18484" s="30">
        <f t="shared" si="288"/>
        <v>42380</v>
      </c>
    </row>
    <row r="18485" spans="1:2" x14ac:dyDescent="0.25">
      <c r="A18485" s="23" t="s">
        <v>498</v>
      </c>
      <c r="B18485" s="30">
        <f t="shared" si="288"/>
        <v>42380</v>
      </c>
    </row>
    <row r="18486" spans="1:2" x14ac:dyDescent="0.25">
      <c r="A18486" s="23" t="s">
        <v>498</v>
      </c>
      <c r="B18486" s="30">
        <f t="shared" si="288"/>
        <v>42380</v>
      </c>
    </row>
    <row r="18487" spans="1:2" x14ac:dyDescent="0.25">
      <c r="A18487" s="23" t="s">
        <v>498</v>
      </c>
      <c r="B18487" s="30">
        <f t="shared" si="288"/>
        <v>42380</v>
      </c>
    </row>
    <row r="18488" spans="1:2" x14ac:dyDescent="0.25">
      <c r="A18488" s="23" t="s">
        <v>498</v>
      </c>
      <c r="B18488" s="30">
        <f t="shared" si="288"/>
        <v>42380</v>
      </c>
    </row>
    <row r="18489" spans="1:2" x14ac:dyDescent="0.25">
      <c r="A18489" s="23" t="s">
        <v>498</v>
      </c>
      <c r="B18489" s="30">
        <f t="shared" si="288"/>
        <v>42380</v>
      </c>
    </row>
    <row r="18490" spans="1:2" x14ac:dyDescent="0.25">
      <c r="A18490" s="23" t="s">
        <v>498</v>
      </c>
      <c r="B18490" s="30">
        <f t="shared" si="288"/>
        <v>42380</v>
      </c>
    </row>
    <row r="18491" spans="1:2" x14ac:dyDescent="0.25">
      <c r="A18491" s="23" t="s">
        <v>498</v>
      </c>
      <c r="B18491" s="30">
        <f t="shared" si="288"/>
        <v>42380</v>
      </c>
    </row>
    <row r="18492" spans="1:2" x14ac:dyDescent="0.25">
      <c r="A18492" s="23" t="s">
        <v>498</v>
      </c>
      <c r="B18492" s="30">
        <f t="shared" si="288"/>
        <v>42380</v>
      </c>
    </row>
    <row r="18493" spans="1:2" x14ac:dyDescent="0.25">
      <c r="A18493" s="23" t="s">
        <v>116</v>
      </c>
      <c r="B18493" s="30">
        <f t="shared" si="288"/>
        <v>42410</v>
      </c>
    </row>
    <row r="18494" spans="1:2" x14ac:dyDescent="0.25">
      <c r="A18494" s="23" t="s">
        <v>116</v>
      </c>
      <c r="B18494" s="30">
        <f t="shared" si="288"/>
        <v>42410</v>
      </c>
    </row>
    <row r="18495" spans="1:2" x14ac:dyDescent="0.25">
      <c r="A18495" s="23" t="s">
        <v>116</v>
      </c>
      <c r="B18495" s="30">
        <f t="shared" si="288"/>
        <v>42410</v>
      </c>
    </row>
    <row r="18496" spans="1:2" x14ac:dyDescent="0.25">
      <c r="A18496" s="23" t="s">
        <v>116</v>
      </c>
      <c r="B18496" s="30">
        <f t="shared" si="288"/>
        <v>42410</v>
      </c>
    </row>
    <row r="18497" spans="1:2" x14ac:dyDescent="0.25">
      <c r="A18497" s="23" t="s">
        <v>116</v>
      </c>
      <c r="B18497" s="30">
        <f t="shared" si="288"/>
        <v>42410</v>
      </c>
    </row>
    <row r="18498" spans="1:2" x14ac:dyDescent="0.25">
      <c r="A18498" s="23" t="s">
        <v>409</v>
      </c>
      <c r="B18498" s="30">
        <f t="shared" si="288"/>
        <v>42368</v>
      </c>
    </row>
    <row r="18499" spans="1:2" x14ac:dyDescent="0.25">
      <c r="A18499" s="23" t="s">
        <v>409</v>
      </c>
      <c r="B18499" s="30">
        <f t="shared" ref="B18499:B18562" si="289">DATEVALUE(SUBSTITUTE(A18499,".","-"))</f>
        <v>42368</v>
      </c>
    </row>
    <row r="18500" spans="1:2" x14ac:dyDescent="0.25">
      <c r="A18500" s="23" t="s">
        <v>409</v>
      </c>
      <c r="B18500" s="30">
        <f t="shared" si="289"/>
        <v>42368</v>
      </c>
    </row>
    <row r="18501" spans="1:2" x14ac:dyDescent="0.25">
      <c r="A18501" s="23" t="s">
        <v>409</v>
      </c>
      <c r="B18501" s="30">
        <f t="shared" si="289"/>
        <v>42368</v>
      </c>
    </row>
    <row r="18502" spans="1:2" x14ac:dyDescent="0.25">
      <c r="A18502" s="23" t="s">
        <v>91</v>
      </c>
      <c r="B18502" s="30">
        <f t="shared" si="289"/>
        <v>42415</v>
      </c>
    </row>
    <row r="18503" spans="1:2" x14ac:dyDescent="0.25">
      <c r="A18503" s="23" t="s">
        <v>89</v>
      </c>
      <c r="B18503" s="30">
        <f t="shared" si="289"/>
        <v>42403</v>
      </c>
    </row>
    <row r="18504" spans="1:2" x14ac:dyDescent="0.25">
      <c r="A18504" s="23" t="s">
        <v>89</v>
      </c>
      <c r="B18504" s="30">
        <f t="shared" si="289"/>
        <v>42403</v>
      </c>
    </row>
    <row r="18505" spans="1:2" x14ac:dyDescent="0.25">
      <c r="A18505" s="23" t="s">
        <v>89</v>
      </c>
      <c r="B18505" s="30">
        <f t="shared" si="289"/>
        <v>42403</v>
      </c>
    </row>
    <row r="18506" spans="1:2" x14ac:dyDescent="0.25">
      <c r="A18506" s="23" t="s">
        <v>89</v>
      </c>
      <c r="B18506" s="30">
        <f t="shared" si="289"/>
        <v>42403</v>
      </c>
    </row>
    <row r="18507" spans="1:2" x14ac:dyDescent="0.25">
      <c r="A18507" s="23" t="s">
        <v>89</v>
      </c>
      <c r="B18507" s="30">
        <f t="shared" si="289"/>
        <v>42403</v>
      </c>
    </row>
    <row r="18508" spans="1:2" x14ac:dyDescent="0.25">
      <c r="A18508" s="23" t="s">
        <v>89</v>
      </c>
      <c r="B18508" s="30">
        <f t="shared" si="289"/>
        <v>42403</v>
      </c>
    </row>
    <row r="18509" spans="1:2" x14ac:dyDescent="0.25">
      <c r="A18509" s="23" t="s">
        <v>212</v>
      </c>
      <c r="B18509" s="30">
        <f t="shared" si="289"/>
        <v>42352</v>
      </c>
    </row>
    <row r="18510" spans="1:2" x14ac:dyDescent="0.25">
      <c r="A18510" s="23" t="s">
        <v>212</v>
      </c>
      <c r="B18510" s="30">
        <f t="shared" si="289"/>
        <v>42352</v>
      </c>
    </row>
    <row r="18511" spans="1:2" x14ac:dyDescent="0.25">
      <c r="A18511" s="23" t="s">
        <v>212</v>
      </c>
      <c r="B18511" s="30">
        <f t="shared" si="289"/>
        <v>42352</v>
      </c>
    </row>
    <row r="18512" spans="1:2" x14ac:dyDescent="0.25">
      <c r="A18512" s="23" t="s">
        <v>212</v>
      </c>
      <c r="B18512" s="30">
        <f t="shared" si="289"/>
        <v>42352</v>
      </c>
    </row>
    <row r="18513" spans="1:2" x14ac:dyDescent="0.25">
      <c r="A18513" s="23" t="s">
        <v>418</v>
      </c>
      <c r="B18513" s="30">
        <f t="shared" si="289"/>
        <v>42367</v>
      </c>
    </row>
    <row r="18514" spans="1:2" x14ac:dyDescent="0.25">
      <c r="A18514" s="23" t="s">
        <v>499</v>
      </c>
      <c r="B18514" s="30">
        <f t="shared" si="289"/>
        <v>41304</v>
      </c>
    </row>
    <row r="18515" spans="1:2" x14ac:dyDescent="0.25">
      <c r="A18515" s="23" t="s">
        <v>500</v>
      </c>
      <c r="B18515" s="30">
        <f t="shared" si="289"/>
        <v>42009</v>
      </c>
    </row>
    <row r="18516" spans="1:2" x14ac:dyDescent="0.25">
      <c r="A18516" s="23" t="s">
        <v>501</v>
      </c>
      <c r="B18516" s="30">
        <f t="shared" si="289"/>
        <v>42095</v>
      </c>
    </row>
    <row r="18517" spans="1:2" x14ac:dyDescent="0.25">
      <c r="A18517" s="23" t="s">
        <v>372</v>
      </c>
      <c r="B18517" s="30">
        <f t="shared" si="289"/>
        <v>42062</v>
      </c>
    </row>
    <row r="18518" spans="1:2" x14ac:dyDescent="0.25">
      <c r="A18518" s="23" t="s">
        <v>372</v>
      </c>
      <c r="B18518" s="30">
        <f t="shared" si="289"/>
        <v>42062</v>
      </c>
    </row>
    <row r="18519" spans="1:2" x14ac:dyDescent="0.25">
      <c r="A18519" s="23" t="s">
        <v>124</v>
      </c>
      <c r="B18519" s="30">
        <f t="shared" si="289"/>
        <v>42401</v>
      </c>
    </row>
    <row r="18520" spans="1:2" x14ac:dyDescent="0.25">
      <c r="A18520" s="23" t="s">
        <v>124</v>
      </c>
      <c r="B18520" s="30">
        <f t="shared" si="289"/>
        <v>42401</v>
      </c>
    </row>
    <row r="18521" spans="1:2" x14ac:dyDescent="0.25">
      <c r="A18521" s="23" t="s">
        <v>124</v>
      </c>
      <c r="B18521" s="30">
        <f t="shared" si="289"/>
        <v>42401</v>
      </c>
    </row>
    <row r="18522" spans="1:2" x14ac:dyDescent="0.25">
      <c r="A18522" s="23" t="s">
        <v>502</v>
      </c>
      <c r="B18522" s="30">
        <f t="shared" si="289"/>
        <v>42104</v>
      </c>
    </row>
    <row r="18523" spans="1:2" x14ac:dyDescent="0.25">
      <c r="A18523" s="23" t="s">
        <v>502</v>
      </c>
      <c r="B18523" s="30">
        <f t="shared" si="289"/>
        <v>42104</v>
      </c>
    </row>
    <row r="18524" spans="1:2" x14ac:dyDescent="0.25">
      <c r="A18524" s="23" t="s">
        <v>503</v>
      </c>
      <c r="B18524" s="30">
        <f t="shared" si="289"/>
        <v>42140</v>
      </c>
    </row>
    <row r="18525" spans="1:2" x14ac:dyDescent="0.25">
      <c r="A18525" s="23" t="s">
        <v>504</v>
      </c>
      <c r="B18525" s="30">
        <f t="shared" si="289"/>
        <v>42085</v>
      </c>
    </row>
    <row r="18526" spans="1:2" x14ac:dyDescent="0.25">
      <c r="A18526" s="23" t="s">
        <v>504</v>
      </c>
      <c r="B18526" s="30">
        <f t="shared" si="289"/>
        <v>42085</v>
      </c>
    </row>
    <row r="18527" spans="1:2" x14ac:dyDescent="0.25">
      <c r="A18527" s="23" t="s">
        <v>504</v>
      </c>
      <c r="B18527" s="30">
        <f t="shared" si="289"/>
        <v>42085</v>
      </c>
    </row>
    <row r="18528" spans="1:2" x14ac:dyDescent="0.25">
      <c r="A18528" s="23" t="s">
        <v>504</v>
      </c>
      <c r="B18528" s="30">
        <f t="shared" si="289"/>
        <v>42085</v>
      </c>
    </row>
    <row r="18529" spans="1:2" x14ac:dyDescent="0.25">
      <c r="A18529" s="23" t="s">
        <v>452</v>
      </c>
      <c r="B18529" s="30">
        <f t="shared" si="289"/>
        <v>41376</v>
      </c>
    </row>
    <row r="18530" spans="1:2" x14ac:dyDescent="0.25">
      <c r="A18530" s="23" t="s">
        <v>452</v>
      </c>
      <c r="B18530" s="30">
        <f t="shared" si="289"/>
        <v>41376</v>
      </c>
    </row>
    <row r="18531" spans="1:2" x14ac:dyDescent="0.25">
      <c r="A18531" s="23" t="s">
        <v>452</v>
      </c>
      <c r="B18531" s="30">
        <f t="shared" si="289"/>
        <v>41376</v>
      </c>
    </row>
    <row r="18532" spans="1:2" x14ac:dyDescent="0.25">
      <c r="A18532" s="23" t="s">
        <v>452</v>
      </c>
      <c r="B18532" s="30">
        <f t="shared" si="289"/>
        <v>41376</v>
      </c>
    </row>
    <row r="18533" spans="1:2" x14ac:dyDescent="0.25">
      <c r="A18533" s="23" t="s">
        <v>384</v>
      </c>
      <c r="B18533" s="30">
        <f t="shared" si="289"/>
        <v>41408</v>
      </c>
    </row>
    <row r="18534" spans="1:2" x14ac:dyDescent="0.25">
      <c r="A18534" s="23" t="s">
        <v>384</v>
      </c>
      <c r="B18534" s="30">
        <f t="shared" si="289"/>
        <v>41408</v>
      </c>
    </row>
    <row r="18535" spans="1:2" x14ac:dyDescent="0.25">
      <c r="A18535" s="23" t="s">
        <v>384</v>
      </c>
      <c r="B18535" s="30">
        <f t="shared" si="289"/>
        <v>41408</v>
      </c>
    </row>
    <row r="18536" spans="1:2" x14ac:dyDescent="0.25">
      <c r="A18536" s="23" t="s">
        <v>384</v>
      </c>
      <c r="B18536" s="30">
        <f t="shared" si="289"/>
        <v>41408</v>
      </c>
    </row>
    <row r="18537" spans="1:2" x14ac:dyDescent="0.25">
      <c r="A18537" s="23" t="s">
        <v>453</v>
      </c>
      <c r="B18537" s="30">
        <f t="shared" si="289"/>
        <v>41431</v>
      </c>
    </row>
    <row r="18538" spans="1:2" x14ac:dyDescent="0.25">
      <c r="A18538" s="23" t="s">
        <v>453</v>
      </c>
      <c r="B18538" s="30">
        <f t="shared" si="289"/>
        <v>41431</v>
      </c>
    </row>
    <row r="18539" spans="1:2" x14ac:dyDescent="0.25">
      <c r="A18539" s="23" t="s">
        <v>453</v>
      </c>
      <c r="B18539" s="30">
        <f t="shared" si="289"/>
        <v>41431</v>
      </c>
    </row>
    <row r="18540" spans="1:2" x14ac:dyDescent="0.25">
      <c r="A18540" s="23" t="s">
        <v>385</v>
      </c>
      <c r="B18540" s="30">
        <f t="shared" si="289"/>
        <v>41467</v>
      </c>
    </row>
    <row r="18541" spans="1:2" x14ac:dyDescent="0.25">
      <c r="A18541" s="23" t="s">
        <v>385</v>
      </c>
      <c r="B18541" s="30">
        <f t="shared" si="289"/>
        <v>41467</v>
      </c>
    </row>
    <row r="18542" spans="1:2" x14ac:dyDescent="0.25">
      <c r="A18542" s="23" t="s">
        <v>385</v>
      </c>
      <c r="B18542" s="30">
        <f t="shared" si="289"/>
        <v>41467</v>
      </c>
    </row>
    <row r="18543" spans="1:2" x14ac:dyDescent="0.25">
      <c r="A18543" s="23" t="s">
        <v>455</v>
      </c>
      <c r="B18543" s="30">
        <f t="shared" si="289"/>
        <v>41500</v>
      </c>
    </row>
    <row r="18544" spans="1:2" x14ac:dyDescent="0.25">
      <c r="A18544" s="23" t="s">
        <v>388</v>
      </c>
      <c r="B18544" s="30">
        <f t="shared" si="289"/>
        <v>41988</v>
      </c>
    </row>
    <row r="18545" spans="1:2" x14ac:dyDescent="0.25">
      <c r="A18545" s="23" t="s">
        <v>388</v>
      </c>
      <c r="B18545" s="30">
        <f t="shared" si="289"/>
        <v>41988</v>
      </c>
    </row>
    <row r="18546" spans="1:2" x14ac:dyDescent="0.25">
      <c r="A18546" s="23" t="s">
        <v>458</v>
      </c>
      <c r="B18546" s="30">
        <f t="shared" si="289"/>
        <v>42019</v>
      </c>
    </row>
    <row r="18547" spans="1:2" x14ac:dyDescent="0.25">
      <c r="A18547" s="23" t="s">
        <v>458</v>
      </c>
      <c r="B18547" s="30">
        <f t="shared" si="289"/>
        <v>42019</v>
      </c>
    </row>
    <row r="18548" spans="1:2" x14ac:dyDescent="0.25">
      <c r="A18548" s="23" t="s">
        <v>459</v>
      </c>
      <c r="B18548" s="30">
        <f t="shared" si="289"/>
        <v>41998</v>
      </c>
    </row>
    <row r="18549" spans="1:2" x14ac:dyDescent="0.25">
      <c r="A18549" s="23" t="s">
        <v>459</v>
      </c>
      <c r="B18549" s="30">
        <f t="shared" si="289"/>
        <v>41998</v>
      </c>
    </row>
    <row r="18550" spans="1:2" x14ac:dyDescent="0.25">
      <c r="A18550" s="23" t="s">
        <v>388</v>
      </c>
      <c r="B18550" s="30">
        <f t="shared" si="289"/>
        <v>41988</v>
      </c>
    </row>
    <row r="18551" spans="1:2" x14ac:dyDescent="0.25">
      <c r="A18551" s="23" t="s">
        <v>388</v>
      </c>
      <c r="B18551" s="30">
        <f t="shared" si="289"/>
        <v>41988</v>
      </c>
    </row>
    <row r="18552" spans="1:2" x14ac:dyDescent="0.25">
      <c r="A18552" s="23" t="s">
        <v>463</v>
      </c>
      <c r="B18552" s="30">
        <f t="shared" si="289"/>
        <v>41989</v>
      </c>
    </row>
    <row r="18553" spans="1:2" x14ac:dyDescent="0.25">
      <c r="A18553" s="23" t="s">
        <v>463</v>
      </c>
      <c r="B18553" s="30">
        <f t="shared" si="289"/>
        <v>41989</v>
      </c>
    </row>
    <row r="18554" spans="1:2" x14ac:dyDescent="0.25">
      <c r="A18554" s="23" t="s">
        <v>388</v>
      </c>
      <c r="B18554" s="30">
        <f t="shared" si="289"/>
        <v>41988</v>
      </c>
    </row>
    <row r="18555" spans="1:2" x14ac:dyDescent="0.25">
      <c r="A18555" s="23" t="s">
        <v>388</v>
      </c>
      <c r="B18555" s="30">
        <f t="shared" si="289"/>
        <v>41988</v>
      </c>
    </row>
    <row r="18556" spans="1:2" x14ac:dyDescent="0.25">
      <c r="A18556" s="23" t="s">
        <v>463</v>
      </c>
      <c r="B18556" s="30">
        <f t="shared" si="289"/>
        <v>41989</v>
      </c>
    </row>
    <row r="18557" spans="1:2" x14ac:dyDescent="0.25">
      <c r="A18557" s="23" t="s">
        <v>463</v>
      </c>
      <c r="B18557" s="30">
        <f t="shared" si="289"/>
        <v>41989</v>
      </c>
    </row>
    <row r="18558" spans="1:2" x14ac:dyDescent="0.25">
      <c r="A18558" s="23" t="s">
        <v>389</v>
      </c>
      <c r="B18558" s="30">
        <f t="shared" si="289"/>
        <v>42016</v>
      </c>
    </row>
    <row r="18559" spans="1:2" x14ac:dyDescent="0.25">
      <c r="A18559" s="23" t="s">
        <v>389</v>
      </c>
      <c r="B18559" s="30">
        <f t="shared" si="289"/>
        <v>42016</v>
      </c>
    </row>
    <row r="18560" spans="1:2" x14ac:dyDescent="0.25">
      <c r="A18560" s="23" t="s">
        <v>389</v>
      </c>
      <c r="B18560" s="30">
        <f t="shared" si="289"/>
        <v>42016</v>
      </c>
    </row>
    <row r="18561" spans="1:2" x14ac:dyDescent="0.25">
      <c r="A18561" s="23" t="s">
        <v>389</v>
      </c>
      <c r="B18561" s="30">
        <f t="shared" si="289"/>
        <v>42016</v>
      </c>
    </row>
    <row r="18562" spans="1:2" x14ac:dyDescent="0.25">
      <c r="A18562" s="23" t="s">
        <v>372</v>
      </c>
      <c r="B18562" s="30">
        <f t="shared" si="289"/>
        <v>42062</v>
      </c>
    </row>
    <row r="18563" spans="1:2" x14ac:dyDescent="0.25">
      <c r="A18563" s="23" t="s">
        <v>372</v>
      </c>
      <c r="B18563" s="30">
        <f t="shared" ref="B18563:B18626" si="290">DATEVALUE(SUBSTITUTE(A18563,".","-"))</f>
        <v>42062</v>
      </c>
    </row>
    <row r="18564" spans="1:2" x14ac:dyDescent="0.25">
      <c r="A18564" s="23" t="s">
        <v>372</v>
      </c>
      <c r="B18564" s="30">
        <f t="shared" si="290"/>
        <v>42062</v>
      </c>
    </row>
    <row r="18565" spans="1:2" x14ac:dyDescent="0.25">
      <c r="A18565" s="23" t="s">
        <v>389</v>
      </c>
      <c r="B18565" s="30">
        <f t="shared" si="290"/>
        <v>42016</v>
      </c>
    </row>
    <row r="18566" spans="1:2" x14ac:dyDescent="0.25">
      <c r="A18566" s="23" t="s">
        <v>389</v>
      </c>
      <c r="B18566" s="30">
        <f t="shared" si="290"/>
        <v>42016</v>
      </c>
    </row>
    <row r="18567" spans="1:2" x14ac:dyDescent="0.25">
      <c r="A18567" s="23" t="s">
        <v>389</v>
      </c>
      <c r="B18567" s="30">
        <f t="shared" si="290"/>
        <v>42016</v>
      </c>
    </row>
    <row r="18568" spans="1:2" x14ac:dyDescent="0.25">
      <c r="A18568" s="23" t="s">
        <v>389</v>
      </c>
      <c r="B18568" s="30">
        <f t="shared" si="290"/>
        <v>42016</v>
      </c>
    </row>
    <row r="18569" spans="1:2" x14ac:dyDescent="0.25">
      <c r="A18569" s="23" t="s">
        <v>463</v>
      </c>
      <c r="B18569" s="30">
        <f t="shared" si="290"/>
        <v>41989</v>
      </c>
    </row>
    <row r="18570" spans="1:2" x14ac:dyDescent="0.25">
      <c r="A18570" s="23" t="s">
        <v>463</v>
      </c>
      <c r="B18570" s="30">
        <f t="shared" si="290"/>
        <v>41989</v>
      </c>
    </row>
    <row r="18571" spans="1:2" x14ac:dyDescent="0.25">
      <c r="A18571" s="23" t="s">
        <v>388</v>
      </c>
      <c r="B18571" s="30">
        <f t="shared" si="290"/>
        <v>41988</v>
      </c>
    </row>
    <row r="18572" spans="1:2" x14ac:dyDescent="0.25">
      <c r="A18572" s="23" t="s">
        <v>388</v>
      </c>
      <c r="B18572" s="30">
        <f t="shared" si="290"/>
        <v>41988</v>
      </c>
    </row>
    <row r="18573" spans="1:2" x14ac:dyDescent="0.25">
      <c r="A18573" s="23" t="s">
        <v>463</v>
      </c>
      <c r="B18573" s="30">
        <f t="shared" si="290"/>
        <v>41989</v>
      </c>
    </row>
    <row r="18574" spans="1:2" x14ac:dyDescent="0.25">
      <c r="A18574" s="23" t="s">
        <v>463</v>
      </c>
      <c r="B18574" s="30">
        <f t="shared" si="290"/>
        <v>41989</v>
      </c>
    </row>
    <row r="18575" spans="1:2" x14ac:dyDescent="0.25">
      <c r="A18575" s="23" t="s">
        <v>388</v>
      </c>
      <c r="B18575" s="30">
        <f t="shared" si="290"/>
        <v>41988</v>
      </c>
    </row>
    <row r="18576" spans="1:2" x14ac:dyDescent="0.25">
      <c r="A18576" s="23" t="s">
        <v>388</v>
      </c>
      <c r="B18576" s="30">
        <f t="shared" si="290"/>
        <v>41988</v>
      </c>
    </row>
    <row r="18577" spans="1:2" x14ac:dyDescent="0.25">
      <c r="A18577" s="23" t="s">
        <v>459</v>
      </c>
      <c r="B18577" s="30">
        <f t="shared" si="290"/>
        <v>41998</v>
      </c>
    </row>
    <row r="18578" spans="1:2" x14ac:dyDescent="0.25">
      <c r="A18578" s="23" t="s">
        <v>459</v>
      </c>
      <c r="B18578" s="30">
        <f t="shared" si="290"/>
        <v>41998</v>
      </c>
    </row>
    <row r="18579" spans="1:2" x14ac:dyDescent="0.25">
      <c r="A18579" s="23" t="s">
        <v>458</v>
      </c>
      <c r="B18579" s="30">
        <f t="shared" si="290"/>
        <v>42019</v>
      </c>
    </row>
    <row r="18580" spans="1:2" x14ac:dyDescent="0.25">
      <c r="A18580" s="23" t="s">
        <v>458</v>
      </c>
      <c r="B18580" s="30">
        <f t="shared" si="290"/>
        <v>42019</v>
      </c>
    </row>
    <row r="18581" spans="1:2" x14ac:dyDescent="0.25">
      <c r="A18581" s="23" t="s">
        <v>388</v>
      </c>
      <c r="B18581" s="30">
        <f t="shared" si="290"/>
        <v>41988</v>
      </c>
    </row>
    <row r="18582" spans="1:2" x14ac:dyDescent="0.25">
      <c r="A18582" s="23" t="s">
        <v>388</v>
      </c>
      <c r="B18582" s="30">
        <f t="shared" si="290"/>
        <v>41988</v>
      </c>
    </row>
    <row r="18583" spans="1:2" x14ac:dyDescent="0.25">
      <c r="A18583" s="23" t="s">
        <v>505</v>
      </c>
      <c r="B18583" s="30">
        <f t="shared" si="290"/>
        <v>42066</v>
      </c>
    </row>
    <row r="18584" spans="1:2" x14ac:dyDescent="0.25">
      <c r="A18584" s="23" t="s">
        <v>505</v>
      </c>
      <c r="B18584" s="30">
        <f t="shared" si="290"/>
        <v>42066</v>
      </c>
    </row>
    <row r="18585" spans="1:2" x14ac:dyDescent="0.25">
      <c r="A18585" s="23" t="s">
        <v>506</v>
      </c>
      <c r="B18585" s="30">
        <f t="shared" si="290"/>
        <v>42076</v>
      </c>
    </row>
    <row r="18586" spans="1:2" x14ac:dyDescent="0.25">
      <c r="A18586" s="23" t="s">
        <v>506</v>
      </c>
      <c r="B18586" s="30">
        <f t="shared" si="290"/>
        <v>42076</v>
      </c>
    </row>
    <row r="18587" spans="1:2" x14ac:dyDescent="0.25">
      <c r="A18587" s="23" t="s">
        <v>500</v>
      </c>
      <c r="B18587" s="30">
        <f t="shared" si="290"/>
        <v>42009</v>
      </c>
    </row>
    <row r="18588" spans="1:2" x14ac:dyDescent="0.25">
      <c r="A18588" s="23" t="s">
        <v>500</v>
      </c>
      <c r="B18588" s="30">
        <f t="shared" si="290"/>
        <v>42009</v>
      </c>
    </row>
    <row r="18589" spans="1:2" x14ac:dyDescent="0.25">
      <c r="A18589" s="23" t="s">
        <v>392</v>
      </c>
      <c r="B18589" s="30">
        <f t="shared" si="290"/>
        <v>42079</v>
      </c>
    </row>
    <row r="18590" spans="1:2" x14ac:dyDescent="0.25">
      <c r="A18590" s="23" t="s">
        <v>392</v>
      </c>
      <c r="B18590" s="30">
        <f t="shared" si="290"/>
        <v>42079</v>
      </c>
    </row>
    <row r="18591" spans="1:2" x14ac:dyDescent="0.25">
      <c r="A18591" s="23" t="s">
        <v>392</v>
      </c>
      <c r="B18591" s="30">
        <f t="shared" si="290"/>
        <v>42079</v>
      </c>
    </row>
    <row r="18592" spans="1:2" x14ac:dyDescent="0.25">
      <c r="A18592" s="23" t="s">
        <v>392</v>
      </c>
      <c r="B18592" s="30">
        <f t="shared" si="290"/>
        <v>42079</v>
      </c>
    </row>
    <row r="18593" spans="1:2" x14ac:dyDescent="0.25">
      <c r="A18593" s="23" t="s">
        <v>500</v>
      </c>
      <c r="B18593" s="30">
        <f t="shared" si="290"/>
        <v>42009</v>
      </c>
    </row>
    <row r="18594" spans="1:2" x14ac:dyDescent="0.25">
      <c r="A18594" s="23" t="s">
        <v>500</v>
      </c>
      <c r="B18594" s="30">
        <f t="shared" si="290"/>
        <v>42009</v>
      </c>
    </row>
    <row r="18595" spans="1:2" x14ac:dyDescent="0.25">
      <c r="A18595" s="23" t="s">
        <v>507</v>
      </c>
      <c r="B18595" s="30">
        <f t="shared" si="290"/>
        <v>42003</v>
      </c>
    </row>
    <row r="18596" spans="1:2" x14ac:dyDescent="0.25">
      <c r="A18596" s="23" t="s">
        <v>507</v>
      </c>
      <c r="B18596" s="30">
        <f t="shared" si="290"/>
        <v>42003</v>
      </c>
    </row>
    <row r="18597" spans="1:2" x14ac:dyDescent="0.25">
      <c r="A18597" s="23" t="s">
        <v>158</v>
      </c>
      <c r="B18597" s="30">
        <f t="shared" si="290"/>
        <v>42011</v>
      </c>
    </row>
    <row r="18598" spans="1:2" x14ac:dyDescent="0.25">
      <c r="A18598" s="23" t="s">
        <v>158</v>
      </c>
      <c r="B18598" s="30">
        <f t="shared" si="290"/>
        <v>42011</v>
      </c>
    </row>
    <row r="18599" spans="1:2" x14ac:dyDescent="0.25">
      <c r="A18599" s="23" t="s">
        <v>500</v>
      </c>
      <c r="B18599" s="30">
        <f t="shared" si="290"/>
        <v>42009</v>
      </c>
    </row>
    <row r="18600" spans="1:2" x14ac:dyDescent="0.25">
      <c r="A18600" s="23" t="s">
        <v>500</v>
      </c>
      <c r="B18600" s="30">
        <f t="shared" si="290"/>
        <v>42009</v>
      </c>
    </row>
    <row r="18601" spans="1:2" x14ac:dyDescent="0.25">
      <c r="A18601" s="23" t="s">
        <v>392</v>
      </c>
      <c r="B18601" s="30">
        <f t="shared" si="290"/>
        <v>42079</v>
      </c>
    </row>
    <row r="18602" spans="1:2" x14ac:dyDescent="0.25">
      <c r="A18602" s="23" t="s">
        <v>392</v>
      </c>
      <c r="B18602" s="30">
        <f t="shared" si="290"/>
        <v>42079</v>
      </c>
    </row>
    <row r="18603" spans="1:2" x14ac:dyDescent="0.25">
      <c r="A18603" s="23" t="s">
        <v>372</v>
      </c>
      <c r="B18603" s="30">
        <f t="shared" si="290"/>
        <v>42062</v>
      </c>
    </row>
    <row r="18604" spans="1:2" x14ac:dyDescent="0.25">
      <c r="A18604" s="23" t="s">
        <v>372</v>
      </c>
      <c r="B18604" s="30">
        <f t="shared" si="290"/>
        <v>42062</v>
      </c>
    </row>
    <row r="18605" spans="1:2" x14ac:dyDescent="0.25">
      <c r="A18605" s="23" t="s">
        <v>505</v>
      </c>
      <c r="B18605" s="30">
        <f t="shared" si="290"/>
        <v>42066</v>
      </c>
    </row>
    <row r="18606" spans="1:2" x14ac:dyDescent="0.25">
      <c r="A18606" s="23" t="s">
        <v>505</v>
      </c>
      <c r="B18606" s="30">
        <f t="shared" si="290"/>
        <v>42066</v>
      </c>
    </row>
    <row r="18607" spans="1:2" x14ac:dyDescent="0.25">
      <c r="A18607" s="23" t="s">
        <v>508</v>
      </c>
      <c r="B18607" s="30">
        <f t="shared" si="290"/>
        <v>42048</v>
      </c>
    </row>
    <row r="18608" spans="1:2" x14ac:dyDescent="0.25">
      <c r="A18608" s="23" t="s">
        <v>508</v>
      </c>
      <c r="B18608" s="30">
        <f t="shared" si="290"/>
        <v>42048</v>
      </c>
    </row>
    <row r="18609" spans="1:2" x14ac:dyDescent="0.25">
      <c r="A18609" s="23" t="s">
        <v>390</v>
      </c>
      <c r="B18609" s="30">
        <f t="shared" si="290"/>
        <v>42052</v>
      </c>
    </row>
    <row r="18610" spans="1:2" x14ac:dyDescent="0.25">
      <c r="A18610" s="23" t="s">
        <v>390</v>
      </c>
      <c r="B18610" s="30">
        <f t="shared" si="290"/>
        <v>42052</v>
      </c>
    </row>
    <row r="18611" spans="1:2" x14ac:dyDescent="0.25">
      <c r="A18611" s="23" t="s">
        <v>190</v>
      </c>
      <c r="B18611" s="30">
        <f t="shared" si="290"/>
        <v>42347</v>
      </c>
    </row>
    <row r="18612" spans="1:2" x14ac:dyDescent="0.25">
      <c r="A18612" s="23" t="s">
        <v>190</v>
      </c>
      <c r="B18612" s="30">
        <f t="shared" si="290"/>
        <v>42347</v>
      </c>
    </row>
    <row r="18613" spans="1:2" x14ac:dyDescent="0.25">
      <c r="A18613" s="23" t="s">
        <v>131</v>
      </c>
      <c r="B18613" s="30">
        <f t="shared" si="290"/>
        <v>42384</v>
      </c>
    </row>
    <row r="18614" spans="1:2" x14ac:dyDescent="0.25">
      <c r="A18614" s="23" t="s">
        <v>131</v>
      </c>
      <c r="B18614" s="30">
        <f t="shared" si="290"/>
        <v>42384</v>
      </c>
    </row>
    <row r="18615" spans="1:2" x14ac:dyDescent="0.25">
      <c r="A18615" s="23" t="s">
        <v>126</v>
      </c>
      <c r="B18615" s="30">
        <f t="shared" si="290"/>
        <v>42402</v>
      </c>
    </row>
    <row r="18616" spans="1:2" x14ac:dyDescent="0.25">
      <c r="A18616" s="23" t="s">
        <v>126</v>
      </c>
      <c r="B18616" s="30">
        <f t="shared" si="290"/>
        <v>42402</v>
      </c>
    </row>
    <row r="18617" spans="1:2" x14ac:dyDescent="0.25">
      <c r="A18617" s="23" t="s">
        <v>392</v>
      </c>
      <c r="B18617" s="30">
        <f t="shared" si="290"/>
        <v>42079</v>
      </c>
    </row>
    <row r="18618" spans="1:2" x14ac:dyDescent="0.25">
      <c r="A18618" s="23" t="s">
        <v>392</v>
      </c>
      <c r="B18618" s="30">
        <f t="shared" si="290"/>
        <v>42079</v>
      </c>
    </row>
    <row r="18619" spans="1:2" x14ac:dyDescent="0.25">
      <c r="A18619" s="23" t="s">
        <v>250</v>
      </c>
      <c r="B18619" s="30">
        <f t="shared" si="290"/>
        <v>41648</v>
      </c>
    </row>
    <row r="18620" spans="1:2" x14ac:dyDescent="0.25">
      <c r="A18620" s="23" t="s">
        <v>501</v>
      </c>
      <c r="B18620" s="30">
        <f t="shared" si="290"/>
        <v>42095</v>
      </c>
    </row>
    <row r="18621" spans="1:2" x14ac:dyDescent="0.25">
      <c r="A18621" s="23" t="s">
        <v>509</v>
      </c>
      <c r="B18621" s="30">
        <f t="shared" si="290"/>
        <v>42118</v>
      </c>
    </row>
    <row r="18622" spans="1:2" x14ac:dyDescent="0.25">
      <c r="A18622" s="23" t="s">
        <v>510</v>
      </c>
      <c r="B18622" s="30">
        <f t="shared" si="290"/>
        <v>42117</v>
      </c>
    </row>
    <row r="18623" spans="1:2" x14ac:dyDescent="0.25">
      <c r="A18623" s="23" t="s">
        <v>511</v>
      </c>
      <c r="B18623" s="30">
        <f t="shared" si="290"/>
        <v>42119</v>
      </c>
    </row>
    <row r="18624" spans="1:2" x14ac:dyDescent="0.25">
      <c r="A18624" s="23" t="s">
        <v>512</v>
      </c>
      <c r="B18624" s="30">
        <f t="shared" si="290"/>
        <v>42114</v>
      </c>
    </row>
    <row r="18625" spans="1:2" x14ac:dyDescent="0.25">
      <c r="A18625" s="23" t="s">
        <v>513</v>
      </c>
      <c r="B18625" s="30">
        <f t="shared" si="290"/>
        <v>42136</v>
      </c>
    </row>
    <row r="18626" spans="1:2" x14ac:dyDescent="0.25">
      <c r="A18626" s="23" t="s">
        <v>514</v>
      </c>
      <c r="B18626" s="30">
        <f t="shared" si="290"/>
        <v>42128</v>
      </c>
    </row>
    <row r="18627" spans="1:2" x14ac:dyDescent="0.25">
      <c r="A18627" s="23" t="s">
        <v>515</v>
      </c>
      <c r="B18627" s="30">
        <f t="shared" ref="B18627:B18690" si="291">DATEVALUE(SUBSTITUTE(A18627,".","-"))</f>
        <v>42129</v>
      </c>
    </row>
    <row r="18628" spans="1:2" x14ac:dyDescent="0.25">
      <c r="A18628" s="23" t="s">
        <v>515</v>
      </c>
      <c r="B18628" s="30">
        <f t="shared" si="291"/>
        <v>42129</v>
      </c>
    </row>
    <row r="18629" spans="1:2" x14ac:dyDescent="0.25">
      <c r="A18629" s="23" t="s">
        <v>113</v>
      </c>
      <c r="B18629" s="30">
        <f t="shared" si="291"/>
        <v>42397</v>
      </c>
    </row>
    <row r="18630" spans="1:2" x14ac:dyDescent="0.25">
      <c r="A18630" s="23" t="s">
        <v>283</v>
      </c>
      <c r="B18630" s="30">
        <f t="shared" si="291"/>
        <v>42383</v>
      </c>
    </row>
    <row r="18631" spans="1:2" x14ac:dyDescent="0.25">
      <c r="A18631" s="23" t="s">
        <v>442</v>
      </c>
      <c r="B18631" s="30">
        <f t="shared" si="291"/>
        <v>42248</v>
      </c>
    </row>
    <row r="18632" spans="1:2" x14ac:dyDescent="0.25">
      <c r="A18632" s="23" t="s">
        <v>442</v>
      </c>
      <c r="B18632" s="30">
        <f t="shared" si="291"/>
        <v>42248</v>
      </c>
    </row>
    <row r="18633" spans="1:2" x14ac:dyDescent="0.25">
      <c r="A18633" s="23" t="s">
        <v>442</v>
      </c>
      <c r="B18633" s="30">
        <f t="shared" si="291"/>
        <v>42248</v>
      </c>
    </row>
    <row r="18634" spans="1:2" x14ac:dyDescent="0.25">
      <c r="A18634" s="23" t="s">
        <v>151</v>
      </c>
      <c r="B18634" s="30">
        <f t="shared" si="291"/>
        <v>42251</v>
      </c>
    </row>
    <row r="18635" spans="1:2" x14ac:dyDescent="0.25">
      <c r="A18635" s="23" t="s">
        <v>151</v>
      </c>
      <c r="B18635" s="30">
        <f t="shared" si="291"/>
        <v>42251</v>
      </c>
    </row>
    <row r="18636" spans="1:2" x14ac:dyDescent="0.25">
      <c r="A18636" s="23" t="s">
        <v>151</v>
      </c>
      <c r="B18636" s="30">
        <f t="shared" si="291"/>
        <v>42251</v>
      </c>
    </row>
    <row r="18637" spans="1:2" x14ac:dyDescent="0.25">
      <c r="A18637" s="23" t="s">
        <v>516</v>
      </c>
      <c r="B18637" s="30">
        <f t="shared" si="291"/>
        <v>42216</v>
      </c>
    </row>
    <row r="18638" spans="1:2" x14ac:dyDescent="0.25">
      <c r="A18638" s="23" t="s">
        <v>517</v>
      </c>
      <c r="B18638" s="30">
        <f t="shared" si="291"/>
        <v>42297</v>
      </c>
    </row>
    <row r="18639" spans="1:2" x14ac:dyDescent="0.25">
      <c r="A18639" s="23" t="s">
        <v>404</v>
      </c>
      <c r="B18639" s="30">
        <f t="shared" si="291"/>
        <v>42348</v>
      </c>
    </row>
    <row r="18640" spans="1:2" x14ac:dyDescent="0.25">
      <c r="A18640" s="23" t="s">
        <v>140</v>
      </c>
      <c r="B18640" s="30">
        <f t="shared" si="291"/>
        <v>42369</v>
      </c>
    </row>
    <row r="18641" spans="1:2" x14ac:dyDescent="0.25">
      <c r="A18641" s="23" t="s">
        <v>498</v>
      </c>
      <c r="B18641" s="30">
        <f t="shared" si="291"/>
        <v>42380</v>
      </c>
    </row>
    <row r="18642" spans="1:2" x14ac:dyDescent="0.25">
      <c r="A18642" s="23" t="s">
        <v>95</v>
      </c>
      <c r="B18642" s="30">
        <f t="shared" si="291"/>
        <v>42411</v>
      </c>
    </row>
    <row r="18643" spans="1:2" x14ac:dyDescent="0.25">
      <c r="A18643" s="23" t="s">
        <v>95</v>
      </c>
      <c r="B18643" s="30">
        <f t="shared" si="291"/>
        <v>42411</v>
      </c>
    </row>
    <row r="18644" spans="1:2" x14ac:dyDescent="0.25">
      <c r="A18644" s="23" t="s">
        <v>110</v>
      </c>
      <c r="B18644" s="30">
        <f t="shared" si="291"/>
        <v>42391</v>
      </c>
    </row>
    <row r="18645" spans="1:2" x14ac:dyDescent="0.25">
      <c r="A18645" s="23" t="s">
        <v>110</v>
      </c>
      <c r="B18645" s="30">
        <f t="shared" si="291"/>
        <v>42391</v>
      </c>
    </row>
    <row r="18646" spans="1:2" x14ac:dyDescent="0.25">
      <c r="A18646" s="23" t="s">
        <v>128</v>
      </c>
      <c r="B18646" s="30">
        <f t="shared" si="291"/>
        <v>42400</v>
      </c>
    </row>
    <row r="18647" spans="1:2" x14ac:dyDescent="0.25">
      <c r="A18647" s="23" t="s">
        <v>128</v>
      </c>
      <c r="B18647" s="30">
        <f t="shared" si="291"/>
        <v>42400</v>
      </c>
    </row>
    <row r="18648" spans="1:2" x14ac:dyDescent="0.25">
      <c r="A18648" s="23" t="s">
        <v>128</v>
      </c>
      <c r="B18648" s="30">
        <f t="shared" si="291"/>
        <v>42400</v>
      </c>
    </row>
    <row r="18649" spans="1:2" x14ac:dyDescent="0.25">
      <c r="A18649" s="23" t="s">
        <v>516</v>
      </c>
      <c r="B18649" s="30">
        <f t="shared" si="291"/>
        <v>42216</v>
      </c>
    </row>
    <row r="18650" spans="1:2" x14ac:dyDescent="0.25">
      <c r="A18650" s="23" t="s">
        <v>516</v>
      </c>
      <c r="B18650" s="30">
        <f t="shared" si="291"/>
        <v>42216</v>
      </c>
    </row>
    <row r="18651" spans="1:2" x14ac:dyDescent="0.25">
      <c r="A18651" s="23" t="s">
        <v>516</v>
      </c>
      <c r="B18651" s="30">
        <f t="shared" si="291"/>
        <v>42216</v>
      </c>
    </row>
    <row r="18652" spans="1:2" x14ac:dyDescent="0.25">
      <c r="A18652" s="23" t="s">
        <v>516</v>
      </c>
      <c r="B18652" s="30">
        <f t="shared" si="291"/>
        <v>42216</v>
      </c>
    </row>
    <row r="18653" spans="1:2" x14ac:dyDescent="0.25">
      <c r="A18653" s="23" t="s">
        <v>516</v>
      </c>
      <c r="B18653" s="30">
        <f t="shared" si="291"/>
        <v>42216</v>
      </c>
    </row>
    <row r="18654" spans="1:2" x14ac:dyDescent="0.25">
      <c r="A18654" s="23" t="s">
        <v>516</v>
      </c>
      <c r="B18654" s="30">
        <f t="shared" si="291"/>
        <v>42216</v>
      </c>
    </row>
    <row r="18655" spans="1:2" x14ac:dyDescent="0.25">
      <c r="A18655" s="23" t="s">
        <v>516</v>
      </c>
      <c r="B18655" s="30">
        <f t="shared" si="291"/>
        <v>42216</v>
      </c>
    </row>
    <row r="18656" spans="1:2" x14ac:dyDescent="0.25">
      <c r="A18656" s="23" t="s">
        <v>516</v>
      </c>
      <c r="B18656" s="30">
        <f t="shared" si="291"/>
        <v>42216</v>
      </c>
    </row>
    <row r="18657" spans="1:2" x14ac:dyDescent="0.25">
      <c r="A18657" s="23" t="s">
        <v>516</v>
      </c>
      <c r="B18657" s="30">
        <f t="shared" si="291"/>
        <v>42216</v>
      </c>
    </row>
    <row r="18658" spans="1:2" x14ac:dyDescent="0.25">
      <c r="A18658" s="23" t="s">
        <v>516</v>
      </c>
      <c r="B18658" s="30">
        <f t="shared" si="291"/>
        <v>42216</v>
      </c>
    </row>
    <row r="18659" spans="1:2" x14ac:dyDescent="0.25">
      <c r="A18659" s="23" t="s">
        <v>516</v>
      </c>
      <c r="B18659" s="30">
        <f t="shared" si="291"/>
        <v>42216</v>
      </c>
    </row>
    <row r="18660" spans="1:2" x14ac:dyDescent="0.25">
      <c r="A18660" s="23" t="s">
        <v>516</v>
      </c>
      <c r="B18660" s="30">
        <f t="shared" si="291"/>
        <v>42216</v>
      </c>
    </row>
    <row r="18661" spans="1:2" x14ac:dyDescent="0.25">
      <c r="A18661" s="23" t="s">
        <v>516</v>
      </c>
      <c r="B18661" s="30">
        <f t="shared" si="291"/>
        <v>42216</v>
      </c>
    </row>
    <row r="18662" spans="1:2" x14ac:dyDescent="0.25">
      <c r="A18662" s="23" t="s">
        <v>516</v>
      </c>
      <c r="B18662" s="30">
        <f t="shared" si="291"/>
        <v>42216</v>
      </c>
    </row>
    <row r="18663" spans="1:2" x14ac:dyDescent="0.25">
      <c r="A18663" s="23" t="s">
        <v>516</v>
      </c>
      <c r="B18663" s="30">
        <f t="shared" si="291"/>
        <v>42216</v>
      </c>
    </row>
    <row r="18664" spans="1:2" x14ac:dyDescent="0.25">
      <c r="A18664" s="23" t="s">
        <v>516</v>
      </c>
      <c r="B18664" s="30">
        <f t="shared" si="291"/>
        <v>42216</v>
      </c>
    </row>
    <row r="18665" spans="1:2" x14ac:dyDescent="0.25">
      <c r="A18665" s="23" t="s">
        <v>516</v>
      </c>
      <c r="B18665" s="30">
        <f t="shared" si="291"/>
        <v>42216</v>
      </c>
    </row>
    <row r="18666" spans="1:2" x14ac:dyDescent="0.25">
      <c r="A18666" s="23" t="s">
        <v>516</v>
      </c>
      <c r="B18666" s="30">
        <f t="shared" si="291"/>
        <v>42216</v>
      </c>
    </row>
    <row r="18667" spans="1:2" x14ac:dyDescent="0.25">
      <c r="A18667" s="23" t="s">
        <v>516</v>
      </c>
      <c r="B18667" s="30">
        <f t="shared" si="291"/>
        <v>42216</v>
      </c>
    </row>
    <row r="18668" spans="1:2" x14ac:dyDescent="0.25">
      <c r="A18668" s="23" t="s">
        <v>516</v>
      </c>
      <c r="B18668" s="30">
        <f t="shared" si="291"/>
        <v>42216</v>
      </c>
    </row>
    <row r="18669" spans="1:2" x14ac:dyDescent="0.25">
      <c r="A18669" s="23" t="s">
        <v>516</v>
      </c>
      <c r="B18669" s="30">
        <f t="shared" si="291"/>
        <v>42216</v>
      </c>
    </row>
    <row r="18670" spans="1:2" x14ac:dyDescent="0.25">
      <c r="A18670" s="23" t="s">
        <v>516</v>
      </c>
      <c r="B18670" s="30">
        <f t="shared" si="291"/>
        <v>42216</v>
      </c>
    </row>
    <row r="18671" spans="1:2" x14ac:dyDescent="0.25">
      <c r="A18671" s="23" t="s">
        <v>516</v>
      </c>
      <c r="B18671" s="30">
        <f t="shared" si="291"/>
        <v>42216</v>
      </c>
    </row>
    <row r="18672" spans="1:2" x14ac:dyDescent="0.25">
      <c r="A18672" s="23" t="s">
        <v>516</v>
      </c>
      <c r="B18672" s="30">
        <f t="shared" si="291"/>
        <v>42216</v>
      </c>
    </row>
    <row r="18673" spans="1:2" x14ac:dyDescent="0.25">
      <c r="A18673" s="23" t="s">
        <v>516</v>
      </c>
      <c r="B18673" s="30">
        <f t="shared" si="291"/>
        <v>42216</v>
      </c>
    </row>
    <row r="18674" spans="1:2" x14ac:dyDescent="0.25">
      <c r="A18674" s="23" t="s">
        <v>516</v>
      </c>
      <c r="B18674" s="30">
        <f t="shared" si="291"/>
        <v>42216</v>
      </c>
    </row>
    <row r="18675" spans="1:2" x14ac:dyDescent="0.25">
      <c r="A18675" s="23" t="s">
        <v>516</v>
      </c>
      <c r="B18675" s="30">
        <f t="shared" si="291"/>
        <v>42216</v>
      </c>
    </row>
    <row r="18676" spans="1:2" x14ac:dyDescent="0.25">
      <c r="A18676" s="23" t="s">
        <v>516</v>
      </c>
      <c r="B18676" s="30">
        <f t="shared" si="291"/>
        <v>42216</v>
      </c>
    </row>
    <row r="18677" spans="1:2" x14ac:dyDescent="0.25">
      <c r="A18677" s="23" t="s">
        <v>516</v>
      </c>
      <c r="B18677" s="30">
        <f t="shared" si="291"/>
        <v>42216</v>
      </c>
    </row>
    <row r="18678" spans="1:2" x14ac:dyDescent="0.25">
      <c r="A18678" s="23" t="s">
        <v>516</v>
      </c>
      <c r="B18678" s="30">
        <f t="shared" si="291"/>
        <v>42216</v>
      </c>
    </row>
    <row r="18679" spans="1:2" x14ac:dyDescent="0.25">
      <c r="A18679" s="23" t="s">
        <v>516</v>
      </c>
      <c r="B18679" s="30">
        <f t="shared" si="291"/>
        <v>42216</v>
      </c>
    </row>
    <row r="18680" spans="1:2" x14ac:dyDescent="0.25">
      <c r="A18680" s="23" t="s">
        <v>516</v>
      </c>
      <c r="B18680" s="30">
        <f t="shared" si="291"/>
        <v>42216</v>
      </c>
    </row>
    <row r="18681" spans="1:2" x14ac:dyDescent="0.25">
      <c r="A18681" s="23" t="s">
        <v>516</v>
      </c>
      <c r="B18681" s="30">
        <f t="shared" si="291"/>
        <v>42216</v>
      </c>
    </row>
    <row r="18682" spans="1:2" x14ac:dyDescent="0.25">
      <c r="A18682" s="23" t="s">
        <v>516</v>
      </c>
      <c r="B18682" s="30">
        <f t="shared" si="291"/>
        <v>42216</v>
      </c>
    </row>
    <row r="18683" spans="1:2" x14ac:dyDescent="0.25">
      <c r="A18683" s="23" t="s">
        <v>516</v>
      </c>
      <c r="B18683" s="30">
        <f t="shared" si="291"/>
        <v>42216</v>
      </c>
    </row>
    <row r="18684" spans="1:2" x14ac:dyDescent="0.25">
      <c r="A18684" s="23" t="s">
        <v>516</v>
      </c>
      <c r="B18684" s="30">
        <f t="shared" si="291"/>
        <v>42216</v>
      </c>
    </row>
    <row r="18685" spans="1:2" x14ac:dyDescent="0.25">
      <c r="A18685" s="23" t="s">
        <v>516</v>
      </c>
      <c r="B18685" s="30">
        <f t="shared" si="291"/>
        <v>42216</v>
      </c>
    </row>
    <row r="18686" spans="1:2" x14ac:dyDescent="0.25">
      <c r="A18686" s="23" t="s">
        <v>516</v>
      </c>
      <c r="B18686" s="30">
        <f t="shared" si="291"/>
        <v>42216</v>
      </c>
    </row>
    <row r="18687" spans="1:2" x14ac:dyDescent="0.25">
      <c r="A18687" s="23" t="s">
        <v>516</v>
      </c>
      <c r="B18687" s="30">
        <f t="shared" si="291"/>
        <v>42216</v>
      </c>
    </row>
    <row r="18688" spans="1:2" x14ac:dyDescent="0.25">
      <c r="A18688" s="23" t="s">
        <v>516</v>
      </c>
      <c r="B18688" s="30">
        <f t="shared" si="291"/>
        <v>42216</v>
      </c>
    </row>
    <row r="18689" spans="1:2" x14ac:dyDescent="0.25">
      <c r="A18689" s="23" t="s">
        <v>516</v>
      </c>
      <c r="B18689" s="30">
        <f t="shared" si="291"/>
        <v>42216</v>
      </c>
    </row>
    <row r="18690" spans="1:2" x14ac:dyDescent="0.25">
      <c r="A18690" s="23" t="s">
        <v>516</v>
      </c>
      <c r="B18690" s="30">
        <f t="shared" si="291"/>
        <v>42216</v>
      </c>
    </row>
    <row r="18691" spans="1:2" x14ac:dyDescent="0.25">
      <c r="A18691" s="23" t="s">
        <v>516</v>
      </c>
      <c r="B18691" s="30">
        <f t="shared" ref="B18691:B18754" si="292">DATEVALUE(SUBSTITUTE(A18691,".","-"))</f>
        <v>42216</v>
      </c>
    </row>
    <row r="18692" spans="1:2" x14ac:dyDescent="0.25">
      <c r="A18692" s="23" t="s">
        <v>516</v>
      </c>
      <c r="B18692" s="30">
        <f t="shared" si="292"/>
        <v>42216</v>
      </c>
    </row>
    <row r="18693" spans="1:2" x14ac:dyDescent="0.25">
      <c r="A18693" s="23" t="s">
        <v>516</v>
      </c>
      <c r="B18693" s="30">
        <f t="shared" si="292"/>
        <v>42216</v>
      </c>
    </row>
    <row r="18694" spans="1:2" x14ac:dyDescent="0.25">
      <c r="A18694" s="23" t="s">
        <v>516</v>
      </c>
      <c r="B18694" s="30">
        <f t="shared" si="292"/>
        <v>42216</v>
      </c>
    </row>
    <row r="18695" spans="1:2" x14ac:dyDescent="0.25">
      <c r="A18695" s="23" t="s">
        <v>516</v>
      </c>
      <c r="B18695" s="30">
        <f t="shared" si="292"/>
        <v>42216</v>
      </c>
    </row>
    <row r="18696" spans="1:2" x14ac:dyDescent="0.25">
      <c r="A18696" s="23" t="s">
        <v>516</v>
      </c>
      <c r="B18696" s="30">
        <f t="shared" si="292"/>
        <v>42216</v>
      </c>
    </row>
    <row r="18697" spans="1:2" x14ac:dyDescent="0.25">
      <c r="A18697" s="23" t="s">
        <v>516</v>
      </c>
      <c r="B18697" s="30">
        <f t="shared" si="292"/>
        <v>42216</v>
      </c>
    </row>
    <row r="18698" spans="1:2" x14ac:dyDescent="0.25">
      <c r="A18698" s="23" t="s">
        <v>516</v>
      </c>
      <c r="B18698" s="30">
        <f t="shared" si="292"/>
        <v>42216</v>
      </c>
    </row>
    <row r="18699" spans="1:2" x14ac:dyDescent="0.25">
      <c r="A18699" s="23" t="s">
        <v>516</v>
      </c>
      <c r="B18699" s="30">
        <f t="shared" si="292"/>
        <v>42216</v>
      </c>
    </row>
    <row r="18700" spans="1:2" x14ac:dyDescent="0.25">
      <c r="A18700" s="23" t="s">
        <v>516</v>
      </c>
      <c r="B18700" s="30">
        <f t="shared" si="292"/>
        <v>42216</v>
      </c>
    </row>
    <row r="18701" spans="1:2" x14ac:dyDescent="0.25">
      <c r="A18701" s="23" t="s">
        <v>516</v>
      </c>
      <c r="B18701" s="30">
        <f t="shared" si="292"/>
        <v>42216</v>
      </c>
    </row>
    <row r="18702" spans="1:2" x14ac:dyDescent="0.25">
      <c r="A18702" s="23" t="s">
        <v>516</v>
      </c>
      <c r="B18702" s="30">
        <f t="shared" si="292"/>
        <v>42216</v>
      </c>
    </row>
    <row r="18703" spans="1:2" x14ac:dyDescent="0.25">
      <c r="A18703" s="23" t="s">
        <v>516</v>
      </c>
      <c r="B18703" s="30">
        <f t="shared" si="292"/>
        <v>42216</v>
      </c>
    </row>
    <row r="18704" spans="1:2" x14ac:dyDescent="0.25">
      <c r="A18704" s="23" t="s">
        <v>516</v>
      </c>
      <c r="B18704" s="30">
        <f t="shared" si="292"/>
        <v>42216</v>
      </c>
    </row>
    <row r="18705" spans="1:2" x14ac:dyDescent="0.25">
      <c r="A18705" s="23" t="s">
        <v>516</v>
      </c>
      <c r="B18705" s="30">
        <f t="shared" si="292"/>
        <v>42216</v>
      </c>
    </row>
    <row r="18706" spans="1:2" x14ac:dyDescent="0.25">
      <c r="A18706" s="23" t="s">
        <v>516</v>
      </c>
      <c r="B18706" s="30">
        <f t="shared" si="292"/>
        <v>42216</v>
      </c>
    </row>
    <row r="18707" spans="1:2" x14ac:dyDescent="0.25">
      <c r="A18707" s="23" t="s">
        <v>516</v>
      </c>
      <c r="B18707" s="30">
        <f t="shared" si="292"/>
        <v>42216</v>
      </c>
    </row>
    <row r="18708" spans="1:2" x14ac:dyDescent="0.25">
      <c r="A18708" s="23" t="s">
        <v>516</v>
      </c>
      <c r="B18708" s="30">
        <f t="shared" si="292"/>
        <v>42216</v>
      </c>
    </row>
    <row r="18709" spans="1:2" x14ac:dyDescent="0.25">
      <c r="A18709" s="23" t="s">
        <v>516</v>
      </c>
      <c r="B18709" s="30">
        <f t="shared" si="292"/>
        <v>42216</v>
      </c>
    </row>
    <row r="18710" spans="1:2" x14ac:dyDescent="0.25">
      <c r="A18710" s="23" t="s">
        <v>516</v>
      </c>
      <c r="B18710" s="30">
        <f t="shared" si="292"/>
        <v>42216</v>
      </c>
    </row>
    <row r="18711" spans="1:2" x14ac:dyDescent="0.25">
      <c r="A18711" s="23" t="s">
        <v>516</v>
      </c>
      <c r="B18711" s="30">
        <f t="shared" si="292"/>
        <v>42216</v>
      </c>
    </row>
    <row r="18712" spans="1:2" x14ac:dyDescent="0.25">
      <c r="A18712" s="23" t="s">
        <v>516</v>
      </c>
      <c r="B18712" s="30">
        <f t="shared" si="292"/>
        <v>42216</v>
      </c>
    </row>
    <row r="18713" spans="1:2" x14ac:dyDescent="0.25">
      <c r="A18713" s="23" t="s">
        <v>516</v>
      </c>
      <c r="B18713" s="30">
        <f t="shared" si="292"/>
        <v>42216</v>
      </c>
    </row>
    <row r="18714" spans="1:2" x14ac:dyDescent="0.25">
      <c r="A18714" s="23" t="s">
        <v>516</v>
      </c>
      <c r="B18714" s="30">
        <f t="shared" si="292"/>
        <v>42216</v>
      </c>
    </row>
    <row r="18715" spans="1:2" x14ac:dyDescent="0.25">
      <c r="A18715" s="23" t="s">
        <v>516</v>
      </c>
      <c r="B18715" s="30">
        <f t="shared" si="292"/>
        <v>42216</v>
      </c>
    </row>
    <row r="18716" spans="1:2" x14ac:dyDescent="0.25">
      <c r="A18716" s="23" t="s">
        <v>516</v>
      </c>
      <c r="B18716" s="30">
        <f t="shared" si="292"/>
        <v>42216</v>
      </c>
    </row>
    <row r="18717" spans="1:2" x14ac:dyDescent="0.25">
      <c r="A18717" s="23" t="s">
        <v>516</v>
      </c>
      <c r="B18717" s="30">
        <f t="shared" si="292"/>
        <v>42216</v>
      </c>
    </row>
    <row r="18718" spans="1:2" x14ac:dyDescent="0.25">
      <c r="A18718" s="23" t="s">
        <v>516</v>
      </c>
      <c r="B18718" s="30">
        <f t="shared" si="292"/>
        <v>42216</v>
      </c>
    </row>
    <row r="18719" spans="1:2" x14ac:dyDescent="0.25">
      <c r="A18719" s="23" t="s">
        <v>518</v>
      </c>
      <c r="B18719" s="30">
        <f t="shared" si="292"/>
        <v>42247</v>
      </c>
    </row>
    <row r="18720" spans="1:2" x14ac:dyDescent="0.25">
      <c r="A18720" s="23" t="s">
        <v>518</v>
      </c>
      <c r="B18720" s="30">
        <f t="shared" si="292"/>
        <v>42247</v>
      </c>
    </row>
    <row r="18721" spans="1:2" x14ac:dyDescent="0.25">
      <c r="A18721" s="23" t="s">
        <v>518</v>
      </c>
      <c r="B18721" s="30">
        <f t="shared" si="292"/>
        <v>42247</v>
      </c>
    </row>
    <row r="18722" spans="1:2" x14ac:dyDescent="0.25">
      <c r="A18722" s="23" t="s">
        <v>518</v>
      </c>
      <c r="B18722" s="30">
        <f t="shared" si="292"/>
        <v>42247</v>
      </c>
    </row>
    <row r="18723" spans="1:2" x14ac:dyDescent="0.25">
      <c r="A18723" s="23" t="s">
        <v>518</v>
      </c>
      <c r="B18723" s="30">
        <f t="shared" si="292"/>
        <v>42247</v>
      </c>
    </row>
    <row r="18724" spans="1:2" x14ac:dyDescent="0.25">
      <c r="A18724" s="23" t="s">
        <v>518</v>
      </c>
      <c r="B18724" s="30">
        <f t="shared" si="292"/>
        <v>42247</v>
      </c>
    </row>
    <row r="18725" spans="1:2" x14ac:dyDescent="0.25">
      <c r="A18725" s="23" t="s">
        <v>518</v>
      </c>
      <c r="B18725" s="30">
        <f t="shared" si="292"/>
        <v>42247</v>
      </c>
    </row>
    <row r="18726" spans="1:2" x14ac:dyDescent="0.25">
      <c r="A18726" s="23" t="s">
        <v>518</v>
      </c>
      <c r="B18726" s="30">
        <f t="shared" si="292"/>
        <v>42247</v>
      </c>
    </row>
    <row r="18727" spans="1:2" x14ac:dyDescent="0.25">
      <c r="A18727" s="23" t="s">
        <v>518</v>
      </c>
      <c r="B18727" s="30">
        <f t="shared" si="292"/>
        <v>42247</v>
      </c>
    </row>
    <row r="18728" spans="1:2" x14ac:dyDescent="0.25">
      <c r="A18728" s="23" t="s">
        <v>518</v>
      </c>
      <c r="B18728" s="30">
        <f t="shared" si="292"/>
        <v>42247</v>
      </c>
    </row>
    <row r="18729" spans="1:2" x14ac:dyDescent="0.25">
      <c r="A18729" s="23" t="s">
        <v>518</v>
      </c>
      <c r="B18729" s="30">
        <f t="shared" si="292"/>
        <v>42247</v>
      </c>
    </row>
    <row r="18730" spans="1:2" x14ac:dyDescent="0.25">
      <c r="A18730" s="23" t="s">
        <v>518</v>
      </c>
      <c r="B18730" s="30">
        <f t="shared" si="292"/>
        <v>42247</v>
      </c>
    </row>
    <row r="18731" spans="1:2" x14ac:dyDescent="0.25">
      <c r="A18731" s="23" t="s">
        <v>518</v>
      </c>
      <c r="B18731" s="30">
        <f t="shared" si="292"/>
        <v>42247</v>
      </c>
    </row>
    <row r="18732" spans="1:2" x14ac:dyDescent="0.25">
      <c r="A18732" s="23" t="s">
        <v>518</v>
      </c>
      <c r="B18732" s="30">
        <f t="shared" si="292"/>
        <v>42247</v>
      </c>
    </row>
    <row r="18733" spans="1:2" x14ac:dyDescent="0.25">
      <c r="A18733" s="23" t="s">
        <v>518</v>
      </c>
      <c r="B18733" s="30">
        <f t="shared" si="292"/>
        <v>42247</v>
      </c>
    </row>
    <row r="18734" spans="1:2" x14ac:dyDescent="0.25">
      <c r="A18734" s="23" t="s">
        <v>518</v>
      </c>
      <c r="B18734" s="30">
        <f t="shared" si="292"/>
        <v>42247</v>
      </c>
    </row>
    <row r="18735" spans="1:2" x14ac:dyDescent="0.25">
      <c r="A18735" s="23" t="s">
        <v>518</v>
      </c>
      <c r="B18735" s="30">
        <f t="shared" si="292"/>
        <v>42247</v>
      </c>
    </row>
    <row r="18736" spans="1:2" x14ac:dyDescent="0.25">
      <c r="A18736" s="23" t="s">
        <v>518</v>
      </c>
      <c r="B18736" s="30">
        <f t="shared" si="292"/>
        <v>42247</v>
      </c>
    </row>
    <row r="18737" spans="1:2" x14ac:dyDescent="0.25">
      <c r="A18737" s="23" t="s">
        <v>518</v>
      </c>
      <c r="B18737" s="30">
        <f t="shared" si="292"/>
        <v>42247</v>
      </c>
    </row>
    <row r="18738" spans="1:2" x14ac:dyDescent="0.25">
      <c r="A18738" s="23" t="s">
        <v>518</v>
      </c>
      <c r="B18738" s="30">
        <f t="shared" si="292"/>
        <v>42247</v>
      </c>
    </row>
    <row r="18739" spans="1:2" x14ac:dyDescent="0.25">
      <c r="A18739" s="23" t="s">
        <v>518</v>
      </c>
      <c r="B18739" s="30">
        <f t="shared" si="292"/>
        <v>42247</v>
      </c>
    </row>
    <row r="18740" spans="1:2" x14ac:dyDescent="0.25">
      <c r="A18740" s="23" t="s">
        <v>518</v>
      </c>
      <c r="B18740" s="30">
        <f t="shared" si="292"/>
        <v>42247</v>
      </c>
    </row>
    <row r="18741" spans="1:2" x14ac:dyDescent="0.25">
      <c r="A18741" s="23" t="s">
        <v>518</v>
      </c>
      <c r="B18741" s="30">
        <f t="shared" si="292"/>
        <v>42247</v>
      </c>
    </row>
    <row r="18742" spans="1:2" x14ac:dyDescent="0.25">
      <c r="A18742" s="23" t="s">
        <v>518</v>
      </c>
      <c r="B18742" s="30">
        <f t="shared" si="292"/>
        <v>42247</v>
      </c>
    </row>
    <row r="18743" spans="1:2" x14ac:dyDescent="0.25">
      <c r="A18743" s="23" t="s">
        <v>518</v>
      </c>
      <c r="B18743" s="30">
        <f t="shared" si="292"/>
        <v>42247</v>
      </c>
    </row>
    <row r="18744" spans="1:2" x14ac:dyDescent="0.25">
      <c r="A18744" s="23" t="s">
        <v>518</v>
      </c>
      <c r="B18744" s="30">
        <f t="shared" si="292"/>
        <v>42247</v>
      </c>
    </row>
    <row r="18745" spans="1:2" x14ac:dyDescent="0.25">
      <c r="A18745" s="23" t="s">
        <v>518</v>
      </c>
      <c r="B18745" s="30">
        <f t="shared" si="292"/>
        <v>42247</v>
      </c>
    </row>
    <row r="18746" spans="1:2" x14ac:dyDescent="0.25">
      <c r="A18746" s="23" t="s">
        <v>518</v>
      </c>
      <c r="B18746" s="30">
        <f t="shared" si="292"/>
        <v>42247</v>
      </c>
    </row>
    <row r="18747" spans="1:2" x14ac:dyDescent="0.25">
      <c r="A18747" s="23" t="s">
        <v>518</v>
      </c>
      <c r="B18747" s="30">
        <f t="shared" si="292"/>
        <v>42247</v>
      </c>
    </row>
    <row r="18748" spans="1:2" x14ac:dyDescent="0.25">
      <c r="A18748" s="23" t="s">
        <v>518</v>
      </c>
      <c r="B18748" s="30">
        <f t="shared" si="292"/>
        <v>42247</v>
      </c>
    </row>
    <row r="18749" spans="1:2" x14ac:dyDescent="0.25">
      <c r="A18749" s="23" t="s">
        <v>518</v>
      </c>
      <c r="B18749" s="30">
        <f t="shared" si="292"/>
        <v>42247</v>
      </c>
    </row>
    <row r="18750" spans="1:2" x14ac:dyDescent="0.25">
      <c r="A18750" s="23" t="s">
        <v>518</v>
      </c>
      <c r="B18750" s="30">
        <f t="shared" si="292"/>
        <v>42247</v>
      </c>
    </row>
    <row r="18751" spans="1:2" x14ac:dyDescent="0.25">
      <c r="A18751" s="23" t="s">
        <v>518</v>
      </c>
      <c r="B18751" s="30">
        <f t="shared" si="292"/>
        <v>42247</v>
      </c>
    </row>
    <row r="18752" spans="1:2" x14ac:dyDescent="0.25">
      <c r="A18752" s="23" t="s">
        <v>518</v>
      </c>
      <c r="B18752" s="30">
        <f t="shared" si="292"/>
        <v>42247</v>
      </c>
    </row>
    <row r="18753" spans="1:2" x14ac:dyDescent="0.25">
      <c r="A18753" s="23" t="s">
        <v>518</v>
      </c>
      <c r="B18753" s="30">
        <f t="shared" si="292"/>
        <v>42247</v>
      </c>
    </row>
    <row r="18754" spans="1:2" x14ac:dyDescent="0.25">
      <c r="A18754" s="23" t="s">
        <v>518</v>
      </c>
      <c r="B18754" s="30">
        <f t="shared" si="292"/>
        <v>42247</v>
      </c>
    </row>
    <row r="18755" spans="1:2" x14ac:dyDescent="0.25">
      <c r="A18755" s="23" t="s">
        <v>518</v>
      </c>
      <c r="B18755" s="30">
        <f t="shared" ref="B18755:B18818" si="293">DATEVALUE(SUBSTITUTE(A18755,".","-"))</f>
        <v>42247</v>
      </c>
    </row>
    <row r="18756" spans="1:2" x14ac:dyDescent="0.25">
      <c r="A18756" s="23" t="s">
        <v>518</v>
      </c>
      <c r="B18756" s="30">
        <f t="shared" si="293"/>
        <v>42247</v>
      </c>
    </row>
    <row r="18757" spans="1:2" x14ac:dyDescent="0.25">
      <c r="A18757" s="23" t="s">
        <v>516</v>
      </c>
      <c r="B18757" s="30">
        <f t="shared" si="293"/>
        <v>42216</v>
      </c>
    </row>
    <row r="18758" spans="1:2" x14ac:dyDescent="0.25">
      <c r="A18758" s="23" t="s">
        <v>429</v>
      </c>
      <c r="B18758" s="30">
        <f t="shared" si="293"/>
        <v>42308</v>
      </c>
    </row>
    <row r="18759" spans="1:2" x14ac:dyDescent="0.25">
      <c r="A18759" s="23" t="s">
        <v>429</v>
      </c>
      <c r="B18759" s="30">
        <f t="shared" si="293"/>
        <v>42308</v>
      </c>
    </row>
    <row r="18760" spans="1:2" x14ac:dyDescent="0.25">
      <c r="A18760" s="23" t="s">
        <v>429</v>
      </c>
      <c r="B18760" s="30">
        <f t="shared" si="293"/>
        <v>42308</v>
      </c>
    </row>
    <row r="18761" spans="1:2" x14ac:dyDescent="0.25">
      <c r="A18761" s="23" t="s">
        <v>429</v>
      </c>
      <c r="B18761" s="30">
        <f t="shared" si="293"/>
        <v>42308</v>
      </c>
    </row>
    <row r="18762" spans="1:2" x14ac:dyDescent="0.25">
      <c r="A18762" s="23" t="s">
        <v>429</v>
      </c>
      <c r="B18762" s="30">
        <f t="shared" si="293"/>
        <v>42308</v>
      </c>
    </row>
    <row r="18763" spans="1:2" x14ac:dyDescent="0.25">
      <c r="A18763" s="23" t="s">
        <v>429</v>
      </c>
      <c r="B18763" s="30">
        <f t="shared" si="293"/>
        <v>42308</v>
      </c>
    </row>
    <row r="18764" spans="1:2" x14ac:dyDescent="0.25">
      <c r="A18764" s="23" t="s">
        <v>429</v>
      </c>
      <c r="B18764" s="30">
        <f t="shared" si="293"/>
        <v>42308</v>
      </c>
    </row>
    <row r="18765" spans="1:2" x14ac:dyDescent="0.25">
      <c r="A18765" s="23" t="s">
        <v>429</v>
      </c>
      <c r="B18765" s="30">
        <f t="shared" si="293"/>
        <v>42308</v>
      </c>
    </row>
    <row r="18766" spans="1:2" x14ac:dyDescent="0.25">
      <c r="A18766" s="23" t="s">
        <v>429</v>
      </c>
      <c r="B18766" s="30">
        <f t="shared" si="293"/>
        <v>42308</v>
      </c>
    </row>
    <row r="18767" spans="1:2" x14ac:dyDescent="0.25">
      <c r="A18767" s="23" t="s">
        <v>429</v>
      </c>
      <c r="B18767" s="30">
        <f t="shared" si="293"/>
        <v>42308</v>
      </c>
    </row>
    <row r="18768" spans="1:2" x14ac:dyDescent="0.25">
      <c r="A18768" s="23" t="s">
        <v>429</v>
      </c>
      <c r="B18768" s="30">
        <f t="shared" si="293"/>
        <v>42308</v>
      </c>
    </row>
    <row r="18769" spans="1:2" x14ac:dyDescent="0.25">
      <c r="A18769" s="23" t="s">
        <v>429</v>
      </c>
      <c r="B18769" s="30">
        <f t="shared" si="293"/>
        <v>42308</v>
      </c>
    </row>
    <row r="18770" spans="1:2" x14ac:dyDescent="0.25">
      <c r="A18770" s="23" t="s">
        <v>429</v>
      </c>
      <c r="B18770" s="30">
        <f t="shared" si="293"/>
        <v>42308</v>
      </c>
    </row>
    <row r="18771" spans="1:2" x14ac:dyDescent="0.25">
      <c r="A18771" s="23" t="s">
        <v>429</v>
      </c>
      <c r="B18771" s="30">
        <f t="shared" si="293"/>
        <v>42308</v>
      </c>
    </row>
    <row r="18772" spans="1:2" x14ac:dyDescent="0.25">
      <c r="A18772" s="23" t="s">
        <v>429</v>
      </c>
      <c r="B18772" s="30">
        <f t="shared" si="293"/>
        <v>42308</v>
      </c>
    </row>
    <row r="18773" spans="1:2" x14ac:dyDescent="0.25">
      <c r="A18773" s="23" t="s">
        <v>429</v>
      </c>
      <c r="B18773" s="30">
        <f t="shared" si="293"/>
        <v>42308</v>
      </c>
    </row>
    <row r="18774" spans="1:2" x14ac:dyDescent="0.25">
      <c r="A18774" s="23" t="s">
        <v>429</v>
      </c>
      <c r="B18774" s="30">
        <f t="shared" si="293"/>
        <v>42308</v>
      </c>
    </row>
    <row r="18775" spans="1:2" x14ac:dyDescent="0.25">
      <c r="A18775" s="23" t="s">
        <v>429</v>
      </c>
      <c r="B18775" s="30">
        <f t="shared" si="293"/>
        <v>42308</v>
      </c>
    </row>
    <row r="18776" spans="1:2" x14ac:dyDescent="0.25">
      <c r="A18776" s="23" t="s">
        <v>429</v>
      </c>
      <c r="B18776" s="30">
        <f t="shared" si="293"/>
        <v>42308</v>
      </c>
    </row>
    <row r="18777" spans="1:2" x14ac:dyDescent="0.25">
      <c r="A18777" s="23" t="s">
        <v>429</v>
      </c>
      <c r="B18777" s="30">
        <f t="shared" si="293"/>
        <v>42308</v>
      </c>
    </row>
    <row r="18778" spans="1:2" x14ac:dyDescent="0.25">
      <c r="A18778" s="23" t="s">
        <v>429</v>
      </c>
      <c r="B18778" s="30">
        <f t="shared" si="293"/>
        <v>42308</v>
      </c>
    </row>
    <row r="18779" spans="1:2" x14ac:dyDescent="0.25">
      <c r="A18779" s="23" t="s">
        <v>429</v>
      </c>
      <c r="B18779" s="30">
        <f t="shared" si="293"/>
        <v>42308</v>
      </c>
    </row>
    <row r="18780" spans="1:2" x14ac:dyDescent="0.25">
      <c r="A18780" s="23" t="s">
        <v>429</v>
      </c>
      <c r="B18780" s="30">
        <f t="shared" si="293"/>
        <v>42308</v>
      </c>
    </row>
    <row r="18781" spans="1:2" x14ac:dyDescent="0.25">
      <c r="A18781" s="23" t="s">
        <v>429</v>
      </c>
      <c r="B18781" s="30">
        <f t="shared" si="293"/>
        <v>42308</v>
      </c>
    </row>
    <row r="18782" spans="1:2" x14ac:dyDescent="0.25">
      <c r="A18782" s="23" t="s">
        <v>429</v>
      </c>
      <c r="B18782" s="30">
        <f t="shared" si="293"/>
        <v>42308</v>
      </c>
    </row>
    <row r="18783" spans="1:2" x14ac:dyDescent="0.25">
      <c r="A18783" s="23" t="s">
        <v>429</v>
      </c>
      <c r="B18783" s="30">
        <f t="shared" si="293"/>
        <v>42308</v>
      </c>
    </row>
    <row r="18784" spans="1:2" x14ac:dyDescent="0.25">
      <c r="A18784" s="23" t="s">
        <v>398</v>
      </c>
      <c r="B18784" s="30">
        <f t="shared" si="293"/>
        <v>42338</v>
      </c>
    </row>
    <row r="18785" spans="1:2" x14ac:dyDescent="0.25">
      <c r="A18785" s="23" t="s">
        <v>398</v>
      </c>
      <c r="B18785" s="30">
        <f t="shared" si="293"/>
        <v>42338</v>
      </c>
    </row>
    <row r="18786" spans="1:2" x14ac:dyDescent="0.25">
      <c r="A18786" s="23" t="s">
        <v>398</v>
      </c>
      <c r="B18786" s="30">
        <f t="shared" si="293"/>
        <v>42338</v>
      </c>
    </row>
    <row r="18787" spans="1:2" x14ac:dyDescent="0.25">
      <c r="A18787" s="23" t="s">
        <v>398</v>
      </c>
      <c r="B18787" s="30">
        <f t="shared" si="293"/>
        <v>42338</v>
      </c>
    </row>
    <row r="18788" spans="1:2" x14ac:dyDescent="0.25">
      <c r="A18788" s="23" t="s">
        <v>398</v>
      </c>
      <c r="B18788" s="30">
        <f t="shared" si="293"/>
        <v>42338</v>
      </c>
    </row>
    <row r="18789" spans="1:2" x14ac:dyDescent="0.25">
      <c r="A18789" s="23" t="s">
        <v>398</v>
      </c>
      <c r="B18789" s="30">
        <f t="shared" si="293"/>
        <v>42338</v>
      </c>
    </row>
    <row r="18790" spans="1:2" x14ac:dyDescent="0.25">
      <c r="A18790" s="23" t="s">
        <v>398</v>
      </c>
      <c r="B18790" s="30">
        <f t="shared" si="293"/>
        <v>42338</v>
      </c>
    </row>
    <row r="18791" spans="1:2" x14ac:dyDescent="0.25">
      <c r="A18791" s="23" t="s">
        <v>398</v>
      </c>
      <c r="B18791" s="30">
        <f t="shared" si="293"/>
        <v>42338</v>
      </c>
    </row>
    <row r="18792" spans="1:2" x14ac:dyDescent="0.25">
      <c r="A18792" s="23" t="s">
        <v>398</v>
      </c>
      <c r="B18792" s="30">
        <f t="shared" si="293"/>
        <v>42338</v>
      </c>
    </row>
    <row r="18793" spans="1:2" x14ac:dyDescent="0.25">
      <c r="A18793" s="23" t="s">
        <v>398</v>
      </c>
      <c r="B18793" s="30">
        <f t="shared" si="293"/>
        <v>42338</v>
      </c>
    </row>
    <row r="18794" spans="1:2" x14ac:dyDescent="0.25">
      <c r="A18794" s="23" t="s">
        <v>398</v>
      </c>
      <c r="B18794" s="30">
        <f t="shared" si="293"/>
        <v>42338</v>
      </c>
    </row>
    <row r="18795" spans="1:2" x14ac:dyDescent="0.25">
      <c r="A18795" s="23" t="s">
        <v>398</v>
      </c>
      <c r="B18795" s="30">
        <f t="shared" si="293"/>
        <v>42338</v>
      </c>
    </row>
    <row r="18796" spans="1:2" x14ac:dyDescent="0.25">
      <c r="A18796" s="23" t="s">
        <v>398</v>
      </c>
      <c r="B18796" s="30">
        <f t="shared" si="293"/>
        <v>42338</v>
      </c>
    </row>
    <row r="18797" spans="1:2" x14ac:dyDescent="0.25">
      <c r="A18797" s="23" t="s">
        <v>398</v>
      </c>
      <c r="B18797" s="30">
        <f t="shared" si="293"/>
        <v>42338</v>
      </c>
    </row>
    <row r="18798" spans="1:2" x14ac:dyDescent="0.25">
      <c r="A18798" s="23" t="s">
        <v>398</v>
      </c>
      <c r="B18798" s="30">
        <f t="shared" si="293"/>
        <v>42338</v>
      </c>
    </row>
    <row r="18799" spans="1:2" x14ac:dyDescent="0.25">
      <c r="A18799" s="23" t="s">
        <v>398</v>
      </c>
      <c r="B18799" s="30">
        <f t="shared" si="293"/>
        <v>42338</v>
      </c>
    </row>
    <row r="18800" spans="1:2" x14ac:dyDescent="0.25">
      <c r="A18800" s="23" t="s">
        <v>398</v>
      </c>
      <c r="B18800" s="30">
        <f t="shared" si="293"/>
        <v>42338</v>
      </c>
    </row>
    <row r="18801" spans="1:2" x14ac:dyDescent="0.25">
      <c r="A18801" s="23" t="s">
        <v>398</v>
      </c>
      <c r="B18801" s="30">
        <f t="shared" si="293"/>
        <v>42338</v>
      </c>
    </row>
    <row r="18802" spans="1:2" x14ac:dyDescent="0.25">
      <c r="A18802" s="23" t="s">
        <v>398</v>
      </c>
      <c r="B18802" s="30">
        <f t="shared" si="293"/>
        <v>42338</v>
      </c>
    </row>
    <row r="18803" spans="1:2" x14ac:dyDescent="0.25">
      <c r="A18803" s="23" t="s">
        <v>398</v>
      </c>
      <c r="B18803" s="30">
        <f t="shared" si="293"/>
        <v>42338</v>
      </c>
    </row>
    <row r="18804" spans="1:2" x14ac:dyDescent="0.25">
      <c r="A18804" s="23" t="s">
        <v>398</v>
      </c>
      <c r="B18804" s="30">
        <f t="shared" si="293"/>
        <v>42338</v>
      </c>
    </row>
    <row r="18805" spans="1:2" x14ac:dyDescent="0.25">
      <c r="A18805" s="23" t="s">
        <v>398</v>
      </c>
      <c r="B18805" s="30">
        <f t="shared" si="293"/>
        <v>42338</v>
      </c>
    </row>
    <row r="18806" spans="1:2" x14ac:dyDescent="0.25">
      <c r="A18806" s="23" t="s">
        <v>398</v>
      </c>
      <c r="B18806" s="30">
        <f t="shared" si="293"/>
        <v>42338</v>
      </c>
    </row>
    <row r="18807" spans="1:2" x14ac:dyDescent="0.25">
      <c r="A18807" s="23" t="s">
        <v>398</v>
      </c>
      <c r="B18807" s="30">
        <f t="shared" si="293"/>
        <v>42338</v>
      </c>
    </row>
    <row r="18808" spans="1:2" x14ac:dyDescent="0.25">
      <c r="A18808" s="23" t="s">
        <v>398</v>
      </c>
      <c r="B18808" s="30">
        <f t="shared" si="293"/>
        <v>42338</v>
      </c>
    </row>
    <row r="18809" spans="1:2" x14ac:dyDescent="0.25">
      <c r="A18809" s="23" t="s">
        <v>398</v>
      </c>
      <c r="B18809" s="30">
        <f t="shared" si="293"/>
        <v>42338</v>
      </c>
    </row>
    <row r="18810" spans="1:2" x14ac:dyDescent="0.25">
      <c r="A18810" s="23" t="s">
        <v>398</v>
      </c>
      <c r="B18810" s="30">
        <f t="shared" si="293"/>
        <v>42338</v>
      </c>
    </row>
    <row r="18811" spans="1:2" x14ac:dyDescent="0.25">
      <c r="A18811" s="23" t="s">
        <v>398</v>
      </c>
      <c r="B18811" s="30">
        <f t="shared" si="293"/>
        <v>42338</v>
      </c>
    </row>
    <row r="18812" spans="1:2" x14ac:dyDescent="0.25">
      <c r="A18812" s="23" t="s">
        <v>398</v>
      </c>
      <c r="B18812" s="30">
        <f t="shared" si="293"/>
        <v>42338</v>
      </c>
    </row>
    <row r="18813" spans="1:2" x14ac:dyDescent="0.25">
      <c r="A18813" s="23" t="s">
        <v>398</v>
      </c>
      <c r="B18813" s="30">
        <f t="shared" si="293"/>
        <v>42338</v>
      </c>
    </row>
    <row r="18814" spans="1:2" x14ac:dyDescent="0.25">
      <c r="A18814" s="23" t="s">
        <v>398</v>
      </c>
      <c r="B18814" s="30">
        <f t="shared" si="293"/>
        <v>42338</v>
      </c>
    </row>
    <row r="18815" spans="1:2" x14ac:dyDescent="0.25">
      <c r="A18815" s="23" t="s">
        <v>398</v>
      </c>
      <c r="B18815" s="30">
        <f t="shared" si="293"/>
        <v>42338</v>
      </c>
    </row>
    <row r="18816" spans="1:2" x14ac:dyDescent="0.25">
      <c r="A18816" s="23" t="s">
        <v>398</v>
      </c>
      <c r="B18816" s="30">
        <f t="shared" si="293"/>
        <v>42338</v>
      </c>
    </row>
    <row r="18817" spans="1:2" x14ac:dyDescent="0.25">
      <c r="A18817" s="23" t="s">
        <v>398</v>
      </c>
      <c r="B18817" s="30">
        <f t="shared" si="293"/>
        <v>42338</v>
      </c>
    </row>
    <row r="18818" spans="1:2" x14ac:dyDescent="0.25">
      <c r="A18818" s="23" t="s">
        <v>398</v>
      </c>
      <c r="B18818" s="30">
        <f t="shared" si="293"/>
        <v>42338</v>
      </c>
    </row>
    <row r="18819" spans="1:2" x14ac:dyDescent="0.25">
      <c r="A18819" s="23" t="s">
        <v>398</v>
      </c>
      <c r="B18819" s="30">
        <f t="shared" ref="B18819:B18882" si="294">DATEVALUE(SUBSTITUTE(A18819,".","-"))</f>
        <v>42338</v>
      </c>
    </row>
    <row r="18820" spans="1:2" x14ac:dyDescent="0.25">
      <c r="A18820" s="23" t="s">
        <v>318</v>
      </c>
      <c r="B18820" s="30">
        <f t="shared" si="294"/>
        <v>42334</v>
      </c>
    </row>
    <row r="18821" spans="1:2" x14ac:dyDescent="0.25">
      <c r="A18821" s="23" t="s">
        <v>318</v>
      </c>
      <c r="B18821" s="30">
        <f t="shared" si="294"/>
        <v>42334</v>
      </c>
    </row>
    <row r="18822" spans="1:2" x14ac:dyDescent="0.25">
      <c r="A18822" s="23" t="s">
        <v>318</v>
      </c>
      <c r="B18822" s="30">
        <f t="shared" si="294"/>
        <v>42334</v>
      </c>
    </row>
    <row r="18823" spans="1:2" x14ac:dyDescent="0.25">
      <c r="A18823" s="23" t="s">
        <v>318</v>
      </c>
      <c r="B18823" s="30">
        <f t="shared" si="294"/>
        <v>42334</v>
      </c>
    </row>
    <row r="18824" spans="1:2" x14ac:dyDescent="0.25">
      <c r="A18824" s="23" t="s">
        <v>318</v>
      </c>
      <c r="B18824" s="30">
        <f t="shared" si="294"/>
        <v>42334</v>
      </c>
    </row>
    <row r="18825" spans="1:2" x14ac:dyDescent="0.25">
      <c r="A18825" s="23" t="s">
        <v>318</v>
      </c>
      <c r="B18825" s="30">
        <f t="shared" si="294"/>
        <v>42334</v>
      </c>
    </row>
    <row r="18826" spans="1:2" x14ac:dyDescent="0.25">
      <c r="A18826" s="23" t="s">
        <v>318</v>
      </c>
      <c r="B18826" s="30">
        <f t="shared" si="294"/>
        <v>42334</v>
      </c>
    </row>
    <row r="18827" spans="1:2" x14ac:dyDescent="0.25">
      <c r="A18827" s="23" t="s">
        <v>318</v>
      </c>
      <c r="B18827" s="30">
        <f t="shared" si="294"/>
        <v>42334</v>
      </c>
    </row>
    <row r="18828" spans="1:2" x14ac:dyDescent="0.25">
      <c r="A18828" s="23" t="s">
        <v>318</v>
      </c>
      <c r="B18828" s="30">
        <f t="shared" si="294"/>
        <v>42334</v>
      </c>
    </row>
    <row r="18829" spans="1:2" x14ac:dyDescent="0.25">
      <c r="A18829" s="23" t="s">
        <v>318</v>
      </c>
      <c r="B18829" s="30">
        <f t="shared" si="294"/>
        <v>42334</v>
      </c>
    </row>
    <row r="18830" spans="1:2" x14ac:dyDescent="0.25">
      <c r="A18830" s="23" t="s">
        <v>318</v>
      </c>
      <c r="B18830" s="30">
        <f t="shared" si="294"/>
        <v>42334</v>
      </c>
    </row>
    <row r="18831" spans="1:2" x14ac:dyDescent="0.25">
      <c r="A18831" s="23" t="s">
        <v>318</v>
      </c>
      <c r="B18831" s="30">
        <f t="shared" si="294"/>
        <v>42334</v>
      </c>
    </row>
    <row r="18832" spans="1:2" x14ac:dyDescent="0.25">
      <c r="A18832" s="23" t="s">
        <v>318</v>
      </c>
      <c r="B18832" s="30">
        <f t="shared" si="294"/>
        <v>42334</v>
      </c>
    </row>
    <row r="18833" spans="1:2" x14ac:dyDescent="0.25">
      <c r="A18833" s="23" t="s">
        <v>318</v>
      </c>
      <c r="B18833" s="30">
        <f t="shared" si="294"/>
        <v>42334</v>
      </c>
    </row>
    <row r="18834" spans="1:2" x14ac:dyDescent="0.25">
      <c r="A18834" s="23" t="s">
        <v>318</v>
      </c>
      <c r="B18834" s="30">
        <f t="shared" si="294"/>
        <v>42334</v>
      </c>
    </row>
    <row r="18835" spans="1:2" x14ac:dyDescent="0.25">
      <c r="A18835" s="23" t="s">
        <v>318</v>
      </c>
      <c r="B18835" s="30">
        <f t="shared" si="294"/>
        <v>42334</v>
      </c>
    </row>
    <row r="18836" spans="1:2" x14ac:dyDescent="0.25">
      <c r="A18836" s="23" t="s">
        <v>318</v>
      </c>
      <c r="B18836" s="30">
        <f t="shared" si="294"/>
        <v>42334</v>
      </c>
    </row>
    <row r="18837" spans="1:2" x14ac:dyDescent="0.25">
      <c r="A18837" s="23" t="s">
        <v>318</v>
      </c>
      <c r="B18837" s="30">
        <f t="shared" si="294"/>
        <v>42334</v>
      </c>
    </row>
    <row r="18838" spans="1:2" x14ac:dyDescent="0.25">
      <c r="A18838" s="23" t="s">
        <v>318</v>
      </c>
      <c r="B18838" s="30">
        <f t="shared" si="294"/>
        <v>42334</v>
      </c>
    </row>
    <row r="18839" spans="1:2" x14ac:dyDescent="0.25">
      <c r="A18839" s="23" t="s">
        <v>318</v>
      </c>
      <c r="B18839" s="30">
        <f t="shared" si="294"/>
        <v>42334</v>
      </c>
    </row>
    <row r="18840" spans="1:2" x14ac:dyDescent="0.25">
      <c r="A18840" s="23" t="s">
        <v>318</v>
      </c>
      <c r="B18840" s="30">
        <f t="shared" si="294"/>
        <v>42334</v>
      </c>
    </row>
    <row r="18841" spans="1:2" x14ac:dyDescent="0.25">
      <c r="A18841" s="23" t="s">
        <v>318</v>
      </c>
      <c r="B18841" s="30">
        <f t="shared" si="294"/>
        <v>42334</v>
      </c>
    </row>
    <row r="18842" spans="1:2" x14ac:dyDescent="0.25">
      <c r="A18842" s="23" t="s">
        <v>318</v>
      </c>
      <c r="B18842" s="30">
        <f t="shared" si="294"/>
        <v>42334</v>
      </c>
    </row>
    <row r="18843" spans="1:2" x14ac:dyDescent="0.25">
      <c r="A18843" s="23" t="s">
        <v>318</v>
      </c>
      <c r="B18843" s="30">
        <f t="shared" si="294"/>
        <v>42334</v>
      </c>
    </row>
    <row r="18844" spans="1:2" x14ac:dyDescent="0.25">
      <c r="A18844" s="23" t="s">
        <v>318</v>
      </c>
      <c r="B18844" s="30">
        <f t="shared" si="294"/>
        <v>42334</v>
      </c>
    </row>
    <row r="18845" spans="1:2" x14ac:dyDescent="0.25">
      <c r="A18845" s="23" t="s">
        <v>318</v>
      </c>
      <c r="B18845" s="30">
        <f t="shared" si="294"/>
        <v>42334</v>
      </c>
    </row>
    <row r="18846" spans="1:2" x14ac:dyDescent="0.25">
      <c r="A18846" s="23" t="s">
        <v>318</v>
      </c>
      <c r="B18846" s="30">
        <f t="shared" si="294"/>
        <v>42334</v>
      </c>
    </row>
    <row r="18847" spans="1:2" x14ac:dyDescent="0.25">
      <c r="A18847" s="23" t="s">
        <v>318</v>
      </c>
      <c r="B18847" s="30">
        <f t="shared" si="294"/>
        <v>42334</v>
      </c>
    </row>
    <row r="18848" spans="1:2" x14ac:dyDescent="0.25">
      <c r="A18848" s="23" t="s">
        <v>318</v>
      </c>
      <c r="B18848" s="30">
        <f t="shared" si="294"/>
        <v>42334</v>
      </c>
    </row>
    <row r="18849" spans="1:2" x14ac:dyDescent="0.25">
      <c r="A18849" s="23" t="s">
        <v>318</v>
      </c>
      <c r="B18849" s="30">
        <f t="shared" si="294"/>
        <v>42334</v>
      </c>
    </row>
    <row r="18850" spans="1:2" x14ac:dyDescent="0.25">
      <c r="A18850" s="23" t="s">
        <v>318</v>
      </c>
      <c r="B18850" s="30">
        <f t="shared" si="294"/>
        <v>42334</v>
      </c>
    </row>
    <row r="18851" spans="1:2" x14ac:dyDescent="0.25">
      <c r="A18851" s="23" t="s">
        <v>318</v>
      </c>
      <c r="B18851" s="30">
        <f t="shared" si="294"/>
        <v>42334</v>
      </c>
    </row>
    <row r="18852" spans="1:2" x14ac:dyDescent="0.25">
      <c r="A18852" s="23" t="s">
        <v>318</v>
      </c>
      <c r="B18852" s="30">
        <f t="shared" si="294"/>
        <v>42334</v>
      </c>
    </row>
    <row r="18853" spans="1:2" x14ac:dyDescent="0.25">
      <c r="A18853" s="23" t="s">
        <v>318</v>
      </c>
      <c r="B18853" s="30">
        <f t="shared" si="294"/>
        <v>42334</v>
      </c>
    </row>
    <row r="18854" spans="1:2" x14ac:dyDescent="0.25">
      <c r="A18854" s="23" t="s">
        <v>318</v>
      </c>
      <c r="B18854" s="30">
        <f t="shared" si="294"/>
        <v>42334</v>
      </c>
    </row>
    <row r="18855" spans="1:2" x14ac:dyDescent="0.25">
      <c r="A18855" s="23" t="s">
        <v>318</v>
      </c>
      <c r="B18855" s="30">
        <f t="shared" si="294"/>
        <v>42334</v>
      </c>
    </row>
    <row r="18856" spans="1:2" x14ac:dyDescent="0.25">
      <c r="A18856" s="23" t="s">
        <v>318</v>
      </c>
      <c r="B18856" s="30">
        <f t="shared" si="294"/>
        <v>42334</v>
      </c>
    </row>
    <row r="18857" spans="1:2" x14ac:dyDescent="0.25">
      <c r="A18857" s="23" t="s">
        <v>318</v>
      </c>
      <c r="B18857" s="30">
        <f t="shared" si="294"/>
        <v>42334</v>
      </c>
    </row>
    <row r="18858" spans="1:2" x14ac:dyDescent="0.25">
      <c r="A18858" s="23" t="s">
        <v>318</v>
      </c>
      <c r="B18858" s="30">
        <f t="shared" si="294"/>
        <v>42334</v>
      </c>
    </row>
    <row r="18859" spans="1:2" x14ac:dyDescent="0.25">
      <c r="A18859" s="23" t="s">
        <v>318</v>
      </c>
      <c r="B18859" s="30">
        <f t="shared" si="294"/>
        <v>42334</v>
      </c>
    </row>
    <row r="18860" spans="1:2" x14ac:dyDescent="0.25">
      <c r="A18860" s="23" t="s">
        <v>318</v>
      </c>
      <c r="B18860" s="30">
        <f t="shared" si="294"/>
        <v>42334</v>
      </c>
    </row>
    <row r="18861" spans="1:2" x14ac:dyDescent="0.25">
      <c r="A18861" s="23" t="s">
        <v>318</v>
      </c>
      <c r="B18861" s="30">
        <f t="shared" si="294"/>
        <v>42334</v>
      </c>
    </row>
    <row r="18862" spans="1:2" x14ac:dyDescent="0.25">
      <c r="A18862" s="23" t="s">
        <v>318</v>
      </c>
      <c r="B18862" s="30">
        <f t="shared" si="294"/>
        <v>42334</v>
      </c>
    </row>
    <row r="18863" spans="1:2" x14ac:dyDescent="0.25">
      <c r="A18863" s="23" t="s">
        <v>318</v>
      </c>
      <c r="B18863" s="30">
        <f t="shared" si="294"/>
        <v>42334</v>
      </c>
    </row>
    <row r="18864" spans="1:2" x14ac:dyDescent="0.25">
      <c r="A18864" s="23" t="s">
        <v>318</v>
      </c>
      <c r="B18864" s="30">
        <f t="shared" si="294"/>
        <v>42334</v>
      </c>
    </row>
    <row r="18865" spans="1:2" x14ac:dyDescent="0.25">
      <c r="A18865" s="23" t="s">
        <v>318</v>
      </c>
      <c r="B18865" s="30">
        <f t="shared" si="294"/>
        <v>42334</v>
      </c>
    </row>
    <row r="18866" spans="1:2" x14ac:dyDescent="0.25">
      <c r="A18866" s="23" t="s">
        <v>318</v>
      </c>
      <c r="B18866" s="30">
        <f t="shared" si="294"/>
        <v>42334</v>
      </c>
    </row>
    <row r="18867" spans="1:2" x14ac:dyDescent="0.25">
      <c r="A18867" s="23" t="s">
        <v>318</v>
      </c>
      <c r="B18867" s="30">
        <f t="shared" si="294"/>
        <v>42334</v>
      </c>
    </row>
    <row r="18868" spans="1:2" x14ac:dyDescent="0.25">
      <c r="A18868" s="23" t="s">
        <v>318</v>
      </c>
      <c r="B18868" s="30">
        <f t="shared" si="294"/>
        <v>42334</v>
      </c>
    </row>
    <row r="18869" spans="1:2" x14ac:dyDescent="0.25">
      <c r="A18869" s="23" t="s">
        <v>318</v>
      </c>
      <c r="B18869" s="30">
        <f t="shared" si="294"/>
        <v>42334</v>
      </c>
    </row>
    <row r="18870" spans="1:2" x14ac:dyDescent="0.25">
      <c r="A18870" s="23" t="s">
        <v>318</v>
      </c>
      <c r="B18870" s="30">
        <f t="shared" si="294"/>
        <v>42334</v>
      </c>
    </row>
    <row r="18871" spans="1:2" x14ac:dyDescent="0.25">
      <c r="A18871" s="23" t="s">
        <v>318</v>
      </c>
      <c r="B18871" s="30">
        <f t="shared" si="294"/>
        <v>42334</v>
      </c>
    </row>
    <row r="18872" spans="1:2" x14ac:dyDescent="0.25">
      <c r="A18872" s="23" t="s">
        <v>318</v>
      </c>
      <c r="B18872" s="30">
        <f t="shared" si="294"/>
        <v>42334</v>
      </c>
    </row>
    <row r="18873" spans="1:2" x14ac:dyDescent="0.25">
      <c r="A18873" s="23" t="s">
        <v>318</v>
      </c>
      <c r="B18873" s="30">
        <f t="shared" si="294"/>
        <v>42334</v>
      </c>
    </row>
    <row r="18874" spans="1:2" x14ac:dyDescent="0.25">
      <c r="A18874" s="23" t="s">
        <v>318</v>
      </c>
      <c r="B18874" s="30">
        <f t="shared" si="294"/>
        <v>42334</v>
      </c>
    </row>
    <row r="18875" spans="1:2" x14ac:dyDescent="0.25">
      <c r="A18875" s="23" t="s">
        <v>318</v>
      </c>
      <c r="B18875" s="30">
        <f t="shared" si="294"/>
        <v>42334</v>
      </c>
    </row>
    <row r="18876" spans="1:2" x14ac:dyDescent="0.25">
      <c r="A18876" s="23" t="s">
        <v>318</v>
      </c>
      <c r="B18876" s="30">
        <f t="shared" si="294"/>
        <v>42334</v>
      </c>
    </row>
    <row r="18877" spans="1:2" x14ac:dyDescent="0.25">
      <c r="A18877" s="23" t="s">
        <v>318</v>
      </c>
      <c r="B18877" s="30">
        <f t="shared" si="294"/>
        <v>42334</v>
      </c>
    </row>
    <row r="18878" spans="1:2" x14ac:dyDescent="0.25">
      <c r="A18878" s="23" t="s">
        <v>318</v>
      </c>
      <c r="B18878" s="30">
        <f t="shared" si="294"/>
        <v>42334</v>
      </c>
    </row>
    <row r="18879" spans="1:2" x14ac:dyDescent="0.25">
      <c r="A18879" s="23" t="s">
        <v>318</v>
      </c>
      <c r="B18879" s="30">
        <f t="shared" si="294"/>
        <v>42334</v>
      </c>
    </row>
    <row r="18880" spans="1:2" x14ac:dyDescent="0.25">
      <c r="A18880" s="23" t="s">
        <v>318</v>
      </c>
      <c r="B18880" s="30">
        <f t="shared" si="294"/>
        <v>42334</v>
      </c>
    </row>
    <row r="18881" spans="1:2" x14ac:dyDescent="0.25">
      <c r="A18881" s="23" t="s">
        <v>318</v>
      </c>
      <c r="B18881" s="30">
        <f t="shared" si="294"/>
        <v>42334</v>
      </c>
    </row>
    <row r="18882" spans="1:2" x14ac:dyDescent="0.25">
      <c r="A18882" s="23" t="s">
        <v>318</v>
      </c>
      <c r="B18882" s="30">
        <f t="shared" si="294"/>
        <v>42334</v>
      </c>
    </row>
    <row r="18883" spans="1:2" x14ac:dyDescent="0.25">
      <c r="A18883" s="23" t="s">
        <v>318</v>
      </c>
      <c r="B18883" s="30">
        <f t="shared" ref="B18883:B18946" si="295">DATEVALUE(SUBSTITUTE(A18883,".","-"))</f>
        <v>42334</v>
      </c>
    </row>
    <row r="18884" spans="1:2" x14ac:dyDescent="0.25">
      <c r="A18884" s="23" t="s">
        <v>318</v>
      </c>
      <c r="B18884" s="30">
        <f t="shared" si="295"/>
        <v>42334</v>
      </c>
    </row>
    <row r="18885" spans="1:2" x14ac:dyDescent="0.25">
      <c r="A18885" s="23" t="s">
        <v>318</v>
      </c>
      <c r="B18885" s="30">
        <f t="shared" si="295"/>
        <v>42334</v>
      </c>
    </row>
    <row r="18886" spans="1:2" x14ac:dyDescent="0.25">
      <c r="A18886" s="23" t="s">
        <v>318</v>
      </c>
      <c r="B18886" s="30">
        <f t="shared" si="295"/>
        <v>42334</v>
      </c>
    </row>
    <row r="18887" spans="1:2" x14ac:dyDescent="0.25">
      <c r="A18887" s="23" t="s">
        <v>318</v>
      </c>
      <c r="B18887" s="30">
        <f t="shared" si="295"/>
        <v>42334</v>
      </c>
    </row>
    <row r="18888" spans="1:2" x14ac:dyDescent="0.25">
      <c r="A18888" s="23" t="s">
        <v>318</v>
      </c>
      <c r="B18888" s="30">
        <f t="shared" si="295"/>
        <v>42334</v>
      </c>
    </row>
    <row r="18889" spans="1:2" x14ac:dyDescent="0.25">
      <c r="A18889" s="23" t="s">
        <v>318</v>
      </c>
      <c r="B18889" s="30">
        <f t="shared" si="295"/>
        <v>42334</v>
      </c>
    </row>
    <row r="18890" spans="1:2" x14ac:dyDescent="0.25">
      <c r="A18890" s="23" t="s">
        <v>129</v>
      </c>
      <c r="B18890" s="30">
        <f t="shared" si="295"/>
        <v>42399</v>
      </c>
    </row>
    <row r="18891" spans="1:2" x14ac:dyDescent="0.25">
      <c r="A18891" s="23" t="s">
        <v>129</v>
      </c>
      <c r="B18891" s="30">
        <f t="shared" si="295"/>
        <v>42399</v>
      </c>
    </row>
    <row r="18892" spans="1:2" x14ac:dyDescent="0.25">
      <c r="A18892" s="23" t="s">
        <v>129</v>
      </c>
      <c r="B18892" s="30">
        <f t="shared" si="295"/>
        <v>42399</v>
      </c>
    </row>
    <row r="18893" spans="1:2" x14ac:dyDescent="0.25">
      <c r="A18893" s="23" t="s">
        <v>129</v>
      </c>
      <c r="B18893" s="30">
        <f t="shared" si="295"/>
        <v>42399</v>
      </c>
    </row>
    <row r="18894" spans="1:2" x14ac:dyDescent="0.25">
      <c r="A18894" s="23" t="s">
        <v>129</v>
      </c>
      <c r="B18894" s="30">
        <f t="shared" si="295"/>
        <v>42399</v>
      </c>
    </row>
    <row r="18895" spans="1:2" x14ac:dyDescent="0.25">
      <c r="A18895" s="23" t="s">
        <v>212</v>
      </c>
      <c r="B18895" s="30">
        <f t="shared" si="295"/>
        <v>42352</v>
      </c>
    </row>
    <row r="18896" spans="1:2" x14ac:dyDescent="0.25">
      <c r="A18896" s="23" t="s">
        <v>364</v>
      </c>
      <c r="B18896" s="30">
        <f t="shared" si="295"/>
        <v>42230</v>
      </c>
    </row>
    <row r="18897" spans="1:2" x14ac:dyDescent="0.25">
      <c r="A18897" s="23" t="s">
        <v>519</v>
      </c>
      <c r="B18897" s="30">
        <f t="shared" si="295"/>
        <v>42293</v>
      </c>
    </row>
    <row r="18898" spans="1:2" x14ac:dyDescent="0.25">
      <c r="A18898" s="23" t="s">
        <v>519</v>
      </c>
      <c r="B18898" s="30">
        <f t="shared" si="295"/>
        <v>42293</v>
      </c>
    </row>
    <row r="18899" spans="1:2" x14ac:dyDescent="0.25">
      <c r="A18899" s="23" t="s">
        <v>519</v>
      </c>
      <c r="B18899" s="30">
        <f t="shared" si="295"/>
        <v>42293</v>
      </c>
    </row>
    <row r="18900" spans="1:2" x14ac:dyDescent="0.25">
      <c r="A18900" s="23" t="s">
        <v>519</v>
      </c>
      <c r="B18900" s="30">
        <f t="shared" si="295"/>
        <v>42293</v>
      </c>
    </row>
    <row r="18901" spans="1:2" x14ac:dyDescent="0.25">
      <c r="A18901" s="23" t="s">
        <v>400</v>
      </c>
      <c r="B18901" s="30">
        <f t="shared" si="295"/>
        <v>42342</v>
      </c>
    </row>
    <row r="18902" spans="1:2" x14ac:dyDescent="0.25">
      <c r="A18902" s="23" t="s">
        <v>147</v>
      </c>
      <c r="B18902" s="30">
        <f t="shared" si="295"/>
        <v>42370</v>
      </c>
    </row>
    <row r="18903" spans="1:2" x14ac:dyDescent="0.25">
      <c r="A18903" s="23" t="s">
        <v>147</v>
      </c>
      <c r="B18903" s="30">
        <f t="shared" si="295"/>
        <v>42370</v>
      </c>
    </row>
    <row r="18904" spans="1:2" x14ac:dyDescent="0.25">
      <c r="A18904" s="23" t="s">
        <v>147</v>
      </c>
      <c r="B18904" s="30">
        <f t="shared" si="295"/>
        <v>42370</v>
      </c>
    </row>
    <row r="18905" spans="1:2" x14ac:dyDescent="0.25">
      <c r="A18905" s="23" t="s">
        <v>147</v>
      </c>
      <c r="B18905" s="30">
        <f t="shared" si="295"/>
        <v>42370</v>
      </c>
    </row>
    <row r="18906" spans="1:2" x14ac:dyDescent="0.25">
      <c r="A18906" s="23" t="s">
        <v>147</v>
      </c>
      <c r="B18906" s="30">
        <f t="shared" si="295"/>
        <v>42370</v>
      </c>
    </row>
    <row r="18907" spans="1:2" x14ac:dyDescent="0.25">
      <c r="A18907" s="23" t="s">
        <v>147</v>
      </c>
      <c r="B18907" s="30">
        <f t="shared" si="295"/>
        <v>42370</v>
      </c>
    </row>
    <row r="18908" spans="1:2" x14ac:dyDescent="0.25">
      <c r="A18908" s="23" t="s">
        <v>147</v>
      </c>
      <c r="B18908" s="30">
        <f t="shared" si="295"/>
        <v>42370</v>
      </c>
    </row>
    <row r="18909" spans="1:2" x14ac:dyDescent="0.25">
      <c r="A18909" s="23" t="s">
        <v>147</v>
      </c>
      <c r="B18909" s="30">
        <f t="shared" si="295"/>
        <v>42370</v>
      </c>
    </row>
    <row r="18910" spans="1:2" x14ac:dyDescent="0.25">
      <c r="A18910" s="23" t="s">
        <v>147</v>
      </c>
      <c r="B18910" s="30">
        <f t="shared" si="295"/>
        <v>42370</v>
      </c>
    </row>
    <row r="18911" spans="1:2" x14ac:dyDescent="0.25">
      <c r="A18911" s="23" t="s">
        <v>147</v>
      </c>
      <c r="B18911" s="30">
        <f t="shared" si="295"/>
        <v>42370</v>
      </c>
    </row>
    <row r="18912" spans="1:2" x14ac:dyDescent="0.25">
      <c r="A18912" s="23" t="s">
        <v>147</v>
      </c>
      <c r="B18912" s="30">
        <f t="shared" si="295"/>
        <v>42370</v>
      </c>
    </row>
    <row r="18913" spans="1:2" x14ac:dyDescent="0.25">
      <c r="A18913" s="23" t="s">
        <v>147</v>
      </c>
      <c r="B18913" s="30">
        <f t="shared" si="295"/>
        <v>42370</v>
      </c>
    </row>
    <row r="18914" spans="1:2" x14ac:dyDescent="0.25">
      <c r="A18914" s="23" t="s">
        <v>147</v>
      </c>
      <c r="B18914" s="30">
        <f t="shared" si="295"/>
        <v>42370</v>
      </c>
    </row>
    <row r="18915" spans="1:2" x14ac:dyDescent="0.25">
      <c r="A18915" s="23" t="s">
        <v>147</v>
      </c>
      <c r="B18915" s="30">
        <f t="shared" si="295"/>
        <v>42370</v>
      </c>
    </row>
    <row r="18916" spans="1:2" x14ac:dyDescent="0.25">
      <c r="A18916" s="23" t="s">
        <v>147</v>
      </c>
      <c r="B18916" s="30">
        <f t="shared" si="295"/>
        <v>42370</v>
      </c>
    </row>
    <row r="18917" spans="1:2" x14ac:dyDescent="0.25">
      <c r="A18917" s="23" t="s">
        <v>147</v>
      </c>
      <c r="B18917" s="30">
        <f t="shared" si="295"/>
        <v>42370</v>
      </c>
    </row>
    <row r="18918" spans="1:2" x14ac:dyDescent="0.25">
      <c r="A18918" s="23" t="s">
        <v>147</v>
      </c>
      <c r="B18918" s="30">
        <f t="shared" si="295"/>
        <v>42370</v>
      </c>
    </row>
    <row r="18919" spans="1:2" x14ac:dyDescent="0.25">
      <c r="A18919" s="23" t="s">
        <v>147</v>
      </c>
      <c r="B18919" s="30">
        <f t="shared" si="295"/>
        <v>42370</v>
      </c>
    </row>
    <row r="18920" spans="1:2" x14ac:dyDescent="0.25">
      <c r="A18920" s="23" t="s">
        <v>147</v>
      </c>
      <c r="B18920" s="30">
        <f t="shared" si="295"/>
        <v>42370</v>
      </c>
    </row>
    <row r="18921" spans="1:2" x14ac:dyDescent="0.25">
      <c r="A18921" s="23" t="s">
        <v>147</v>
      </c>
      <c r="B18921" s="30">
        <f t="shared" si="295"/>
        <v>42370</v>
      </c>
    </row>
    <row r="18922" spans="1:2" x14ac:dyDescent="0.25">
      <c r="A18922" s="23" t="s">
        <v>147</v>
      </c>
      <c r="B18922" s="30">
        <f t="shared" si="295"/>
        <v>42370</v>
      </c>
    </row>
    <row r="18923" spans="1:2" x14ac:dyDescent="0.25">
      <c r="A18923" s="23" t="s">
        <v>147</v>
      </c>
      <c r="B18923" s="30">
        <f t="shared" si="295"/>
        <v>42370</v>
      </c>
    </row>
    <row r="18924" spans="1:2" x14ac:dyDescent="0.25">
      <c r="A18924" s="23" t="s">
        <v>147</v>
      </c>
      <c r="B18924" s="30">
        <f t="shared" si="295"/>
        <v>42370</v>
      </c>
    </row>
    <row r="18925" spans="1:2" x14ac:dyDescent="0.25">
      <c r="A18925" s="23" t="s">
        <v>147</v>
      </c>
      <c r="B18925" s="30">
        <f t="shared" si="295"/>
        <v>42370</v>
      </c>
    </row>
    <row r="18926" spans="1:2" x14ac:dyDescent="0.25">
      <c r="A18926" s="23" t="s">
        <v>147</v>
      </c>
      <c r="B18926" s="30">
        <f t="shared" si="295"/>
        <v>42370</v>
      </c>
    </row>
    <row r="18927" spans="1:2" x14ac:dyDescent="0.25">
      <c r="A18927" s="23" t="s">
        <v>147</v>
      </c>
      <c r="B18927" s="30">
        <f t="shared" si="295"/>
        <v>42370</v>
      </c>
    </row>
    <row r="18928" spans="1:2" x14ac:dyDescent="0.25">
      <c r="A18928" s="23" t="s">
        <v>147</v>
      </c>
      <c r="B18928" s="30">
        <f t="shared" si="295"/>
        <v>42370</v>
      </c>
    </row>
    <row r="18929" spans="1:2" x14ac:dyDescent="0.25">
      <c r="A18929" s="23" t="s">
        <v>147</v>
      </c>
      <c r="B18929" s="30">
        <f t="shared" si="295"/>
        <v>42370</v>
      </c>
    </row>
    <row r="18930" spans="1:2" x14ac:dyDescent="0.25">
      <c r="A18930" s="23" t="s">
        <v>147</v>
      </c>
      <c r="B18930" s="30">
        <f t="shared" si="295"/>
        <v>42370</v>
      </c>
    </row>
    <row r="18931" spans="1:2" x14ac:dyDescent="0.25">
      <c r="A18931" s="23" t="s">
        <v>147</v>
      </c>
      <c r="B18931" s="30">
        <f t="shared" si="295"/>
        <v>42370</v>
      </c>
    </row>
    <row r="18932" spans="1:2" x14ac:dyDescent="0.25">
      <c r="A18932" s="23" t="s">
        <v>124</v>
      </c>
      <c r="B18932" s="30">
        <f t="shared" si="295"/>
        <v>42401</v>
      </c>
    </row>
    <row r="18933" spans="1:2" x14ac:dyDescent="0.25">
      <c r="A18933" s="23" t="s">
        <v>124</v>
      </c>
      <c r="B18933" s="30">
        <f t="shared" si="295"/>
        <v>42401</v>
      </c>
    </row>
    <row r="18934" spans="1:2" x14ac:dyDescent="0.25">
      <c r="A18934" s="23" t="s">
        <v>124</v>
      </c>
      <c r="B18934" s="30">
        <f t="shared" si="295"/>
        <v>42401</v>
      </c>
    </row>
    <row r="18935" spans="1:2" x14ac:dyDescent="0.25">
      <c r="A18935" s="23" t="s">
        <v>124</v>
      </c>
      <c r="B18935" s="30">
        <f t="shared" si="295"/>
        <v>42401</v>
      </c>
    </row>
    <row r="18936" spans="1:2" x14ac:dyDescent="0.25">
      <c r="A18936" s="23" t="s">
        <v>124</v>
      </c>
      <c r="B18936" s="30">
        <f t="shared" si="295"/>
        <v>42401</v>
      </c>
    </row>
    <row r="18937" spans="1:2" x14ac:dyDescent="0.25">
      <c r="A18937" s="23" t="s">
        <v>124</v>
      </c>
      <c r="B18937" s="30">
        <f t="shared" si="295"/>
        <v>42401</v>
      </c>
    </row>
    <row r="18938" spans="1:2" x14ac:dyDescent="0.25">
      <c r="A18938" s="23" t="s">
        <v>124</v>
      </c>
      <c r="B18938" s="30">
        <f t="shared" si="295"/>
        <v>42401</v>
      </c>
    </row>
    <row r="18939" spans="1:2" x14ac:dyDescent="0.25">
      <c r="A18939" s="23" t="s">
        <v>124</v>
      </c>
      <c r="B18939" s="30">
        <f t="shared" si="295"/>
        <v>42401</v>
      </c>
    </row>
    <row r="18940" spans="1:2" x14ac:dyDescent="0.25">
      <c r="A18940" s="23" t="s">
        <v>124</v>
      </c>
      <c r="B18940" s="30">
        <f t="shared" si="295"/>
        <v>42401</v>
      </c>
    </row>
    <row r="18941" spans="1:2" x14ac:dyDescent="0.25">
      <c r="A18941" s="23" t="s">
        <v>124</v>
      </c>
      <c r="B18941" s="30">
        <f t="shared" si="295"/>
        <v>42401</v>
      </c>
    </row>
    <row r="18942" spans="1:2" x14ac:dyDescent="0.25">
      <c r="A18942" s="23" t="s">
        <v>124</v>
      </c>
      <c r="B18942" s="30">
        <f t="shared" si="295"/>
        <v>42401</v>
      </c>
    </row>
    <row r="18943" spans="1:2" x14ac:dyDescent="0.25">
      <c r="A18943" s="23" t="s">
        <v>124</v>
      </c>
      <c r="B18943" s="30">
        <f t="shared" si="295"/>
        <v>42401</v>
      </c>
    </row>
    <row r="18944" spans="1:2" x14ac:dyDescent="0.25">
      <c r="A18944" s="23" t="s">
        <v>124</v>
      </c>
      <c r="B18944" s="30">
        <f t="shared" si="295"/>
        <v>42401</v>
      </c>
    </row>
    <row r="18945" spans="1:2" x14ac:dyDescent="0.25">
      <c r="A18945" s="23" t="s">
        <v>124</v>
      </c>
      <c r="B18945" s="30">
        <f t="shared" si="295"/>
        <v>42401</v>
      </c>
    </row>
    <row r="18946" spans="1:2" x14ac:dyDescent="0.25">
      <c r="A18946" s="23" t="s">
        <v>98</v>
      </c>
      <c r="B18946" s="30">
        <f t="shared" si="295"/>
        <v>42417</v>
      </c>
    </row>
    <row r="18947" spans="1:2" x14ac:dyDescent="0.25">
      <c r="A18947" s="23" t="s">
        <v>92</v>
      </c>
      <c r="B18947" s="30">
        <f t="shared" ref="B18947:B19010" si="296">DATEVALUE(SUBSTITUTE(A18947,".","-"))</f>
        <v>42418</v>
      </c>
    </row>
    <row r="18948" spans="1:2" x14ac:dyDescent="0.25">
      <c r="A18948" s="23" t="s">
        <v>92</v>
      </c>
      <c r="B18948" s="30">
        <f t="shared" si="296"/>
        <v>42418</v>
      </c>
    </row>
    <row r="18949" spans="1:2" x14ac:dyDescent="0.25">
      <c r="A18949" s="23" t="s">
        <v>520</v>
      </c>
      <c r="B18949" s="30">
        <f t="shared" si="296"/>
        <v>41740</v>
      </c>
    </row>
    <row r="18950" spans="1:2" x14ac:dyDescent="0.25">
      <c r="A18950" s="23" t="s">
        <v>365</v>
      </c>
      <c r="B18950" s="30">
        <f t="shared" si="296"/>
        <v>42291</v>
      </c>
    </row>
    <row r="18951" spans="1:2" x14ac:dyDescent="0.25">
      <c r="A18951" s="23" t="s">
        <v>365</v>
      </c>
      <c r="B18951" s="30">
        <f t="shared" si="296"/>
        <v>42291</v>
      </c>
    </row>
    <row r="18952" spans="1:2" x14ac:dyDescent="0.25">
      <c r="A18952" s="23" t="s">
        <v>401</v>
      </c>
      <c r="B18952" s="30">
        <f t="shared" si="296"/>
        <v>42346</v>
      </c>
    </row>
    <row r="18953" spans="1:2" x14ac:dyDescent="0.25">
      <c r="A18953" s="23" t="s">
        <v>401</v>
      </c>
      <c r="B18953" s="30">
        <f t="shared" si="296"/>
        <v>42346</v>
      </c>
    </row>
    <row r="18954" spans="1:2" x14ac:dyDescent="0.25">
      <c r="A18954" s="23" t="s">
        <v>400</v>
      </c>
      <c r="B18954" s="30">
        <f t="shared" si="296"/>
        <v>42342</v>
      </c>
    </row>
    <row r="18955" spans="1:2" x14ac:dyDescent="0.25">
      <c r="A18955" s="23" t="s">
        <v>400</v>
      </c>
      <c r="B18955" s="30">
        <f t="shared" si="296"/>
        <v>42342</v>
      </c>
    </row>
    <row r="18956" spans="1:2" x14ac:dyDescent="0.25">
      <c r="A18956" s="23" t="s">
        <v>521</v>
      </c>
      <c r="B18956" s="30">
        <f t="shared" si="296"/>
        <v>42296</v>
      </c>
    </row>
    <row r="18957" spans="1:2" x14ac:dyDescent="0.25">
      <c r="A18957" s="23" t="s">
        <v>521</v>
      </c>
      <c r="B18957" s="30">
        <f t="shared" si="296"/>
        <v>42296</v>
      </c>
    </row>
    <row r="18958" spans="1:2" x14ac:dyDescent="0.25">
      <c r="A18958" s="23" t="s">
        <v>522</v>
      </c>
      <c r="B18958" s="30">
        <f t="shared" si="296"/>
        <v>42306</v>
      </c>
    </row>
    <row r="18959" spans="1:2" x14ac:dyDescent="0.25">
      <c r="A18959" s="23" t="s">
        <v>522</v>
      </c>
      <c r="B18959" s="30">
        <f t="shared" si="296"/>
        <v>42306</v>
      </c>
    </row>
    <row r="18960" spans="1:2" x14ac:dyDescent="0.25">
      <c r="A18960" s="23" t="s">
        <v>438</v>
      </c>
      <c r="B18960" s="30">
        <f t="shared" si="296"/>
        <v>42305</v>
      </c>
    </row>
    <row r="18961" spans="1:2" x14ac:dyDescent="0.25">
      <c r="A18961" s="23" t="s">
        <v>115</v>
      </c>
      <c r="B18961" s="30">
        <f t="shared" si="296"/>
        <v>42388</v>
      </c>
    </row>
    <row r="18962" spans="1:2" x14ac:dyDescent="0.25">
      <c r="A18962" s="23" t="s">
        <v>115</v>
      </c>
      <c r="B18962" s="30">
        <f t="shared" si="296"/>
        <v>42388</v>
      </c>
    </row>
    <row r="18963" spans="1:2" x14ac:dyDescent="0.25">
      <c r="A18963" s="23" t="s">
        <v>523</v>
      </c>
      <c r="B18963" s="30">
        <f t="shared" si="296"/>
        <v>41515</v>
      </c>
    </row>
    <row r="18964" spans="1:2" x14ac:dyDescent="0.25">
      <c r="A18964" s="23" t="s">
        <v>345</v>
      </c>
      <c r="B18964" s="30">
        <f t="shared" si="296"/>
        <v>41965</v>
      </c>
    </row>
    <row r="18965" spans="1:2" x14ac:dyDescent="0.25">
      <c r="A18965" s="23" t="s">
        <v>404</v>
      </c>
      <c r="B18965" s="30">
        <f t="shared" si="296"/>
        <v>42348</v>
      </c>
    </row>
    <row r="18966" spans="1:2" x14ac:dyDescent="0.25">
      <c r="A18966" s="23" t="s">
        <v>404</v>
      </c>
      <c r="B18966" s="30">
        <f t="shared" si="296"/>
        <v>42348</v>
      </c>
    </row>
    <row r="18967" spans="1:2" x14ac:dyDescent="0.25">
      <c r="A18967" s="23" t="s">
        <v>404</v>
      </c>
      <c r="B18967" s="30">
        <f t="shared" si="296"/>
        <v>42348</v>
      </c>
    </row>
    <row r="18968" spans="1:2" x14ac:dyDescent="0.25">
      <c r="A18968" s="23" t="s">
        <v>404</v>
      </c>
      <c r="B18968" s="30">
        <f t="shared" si="296"/>
        <v>42348</v>
      </c>
    </row>
    <row r="18969" spans="1:2" x14ac:dyDescent="0.25">
      <c r="A18969" s="23" t="s">
        <v>404</v>
      </c>
      <c r="B18969" s="30">
        <f t="shared" si="296"/>
        <v>42348</v>
      </c>
    </row>
    <row r="18970" spans="1:2" x14ac:dyDescent="0.25">
      <c r="A18970" s="23" t="s">
        <v>404</v>
      </c>
      <c r="B18970" s="30">
        <f t="shared" si="296"/>
        <v>42348</v>
      </c>
    </row>
    <row r="18971" spans="1:2" x14ac:dyDescent="0.25">
      <c r="A18971" s="23" t="s">
        <v>524</v>
      </c>
      <c r="B18971" s="30">
        <f t="shared" si="296"/>
        <v>41307</v>
      </c>
    </row>
    <row r="18972" spans="1:2" x14ac:dyDescent="0.25">
      <c r="A18972" s="23" t="s">
        <v>524</v>
      </c>
      <c r="B18972" s="30">
        <f t="shared" si="296"/>
        <v>41307</v>
      </c>
    </row>
    <row r="18973" spans="1:2" x14ac:dyDescent="0.25">
      <c r="A18973" s="23" t="s">
        <v>525</v>
      </c>
      <c r="B18973" s="30">
        <f t="shared" si="296"/>
        <v>42254</v>
      </c>
    </row>
    <row r="18974" spans="1:2" x14ac:dyDescent="0.25">
      <c r="A18974" s="23" t="s">
        <v>525</v>
      </c>
      <c r="B18974" s="30">
        <f t="shared" si="296"/>
        <v>42254</v>
      </c>
    </row>
    <row r="18975" spans="1:2" x14ac:dyDescent="0.25">
      <c r="A18975" s="23" t="s">
        <v>525</v>
      </c>
      <c r="B18975" s="30">
        <f t="shared" si="296"/>
        <v>42254</v>
      </c>
    </row>
    <row r="18976" spans="1:2" x14ac:dyDescent="0.25">
      <c r="A18976" s="23" t="s">
        <v>525</v>
      </c>
      <c r="B18976" s="30">
        <f t="shared" si="296"/>
        <v>42254</v>
      </c>
    </row>
    <row r="18977" spans="1:2" x14ac:dyDescent="0.25">
      <c r="A18977" s="23" t="s">
        <v>408</v>
      </c>
      <c r="B18977" s="30">
        <f t="shared" si="296"/>
        <v>42381</v>
      </c>
    </row>
    <row r="18978" spans="1:2" x14ac:dyDescent="0.25">
      <c r="A18978" s="23" t="s">
        <v>377</v>
      </c>
      <c r="B18978" s="30">
        <f t="shared" si="296"/>
        <v>42376</v>
      </c>
    </row>
    <row r="18979" spans="1:2" x14ac:dyDescent="0.25">
      <c r="A18979" s="23" t="s">
        <v>377</v>
      </c>
      <c r="B18979" s="30">
        <f t="shared" si="296"/>
        <v>42376</v>
      </c>
    </row>
    <row r="18980" spans="1:2" x14ac:dyDescent="0.25">
      <c r="A18980" s="23" t="s">
        <v>127</v>
      </c>
      <c r="B18980" s="30">
        <f t="shared" si="296"/>
        <v>42404</v>
      </c>
    </row>
    <row r="18981" spans="1:2" x14ac:dyDescent="0.25">
      <c r="A18981" s="23" t="s">
        <v>127</v>
      </c>
      <c r="B18981" s="30">
        <f t="shared" si="296"/>
        <v>42404</v>
      </c>
    </row>
    <row r="18982" spans="1:2" x14ac:dyDescent="0.25">
      <c r="A18982" s="23" t="s">
        <v>418</v>
      </c>
      <c r="B18982" s="30">
        <f t="shared" si="296"/>
        <v>42367</v>
      </c>
    </row>
    <row r="18983" spans="1:2" x14ac:dyDescent="0.25">
      <c r="A18983" s="23" t="s">
        <v>418</v>
      </c>
      <c r="B18983" s="30">
        <f t="shared" si="296"/>
        <v>42367</v>
      </c>
    </row>
    <row r="18984" spans="1:2" x14ac:dyDescent="0.25">
      <c r="A18984" s="23" t="s">
        <v>147</v>
      </c>
      <c r="B18984" s="30">
        <f t="shared" si="296"/>
        <v>42370</v>
      </c>
    </row>
    <row r="18985" spans="1:2" x14ac:dyDescent="0.25">
      <c r="A18985" s="23" t="s">
        <v>147</v>
      </c>
      <c r="B18985" s="30">
        <f t="shared" si="296"/>
        <v>42370</v>
      </c>
    </row>
    <row r="18986" spans="1:2" x14ac:dyDescent="0.25">
      <c r="A18986" s="23" t="s">
        <v>140</v>
      </c>
      <c r="B18986" s="30">
        <f t="shared" si="296"/>
        <v>42369</v>
      </c>
    </row>
    <row r="18987" spans="1:2" x14ac:dyDescent="0.25">
      <c r="A18987" s="23" t="s">
        <v>140</v>
      </c>
      <c r="B18987" s="30">
        <f t="shared" si="296"/>
        <v>42369</v>
      </c>
    </row>
    <row r="18988" spans="1:2" x14ac:dyDescent="0.25">
      <c r="A18988" s="23" t="s">
        <v>205</v>
      </c>
      <c r="B18988" s="30">
        <f t="shared" si="296"/>
        <v>42382</v>
      </c>
    </row>
    <row r="18989" spans="1:2" x14ac:dyDescent="0.25">
      <c r="A18989" s="23" t="s">
        <v>128</v>
      </c>
      <c r="B18989" s="30">
        <f t="shared" si="296"/>
        <v>42400</v>
      </c>
    </row>
    <row r="18990" spans="1:2" x14ac:dyDescent="0.25">
      <c r="A18990" s="23" t="s">
        <v>218</v>
      </c>
      <c r="B18990" s="30">
        <f t="shared" si="296"/>
        <v>41400</v>
      </c>
    </row>
    <row r="18991" spans="1:2" x14ac:dyDescent="0.25">
      <c r="A18991" s="23" t="s">
        <v>521</v>
      </c>
      <c r="B18991" s="30">
        <f t="shared" si="296"/>
        <v>42296</v>
      </c>
    </row>
    <row r="18992" spans="1:2" x14ac:dyDescent="0.25">
      <c r="A18992" s="23" t="s">
        <v>521</v>
      </c>
      <c r="B18992" s="30">
        <f t="shared" si="296"/>
        <v>42296</v>
      </c>
    </row>
    <row r="18993" spans="1:2" x14ac:dyDescent="0.25">
      <c r="A18993" s="23" t="s">
        <v>401</v>
      </c>
      <c r="B18993" s="30">
        <f t="shared" si="296"/>
        <v>42346</v>
      </c>
    </row>
    <row r="18994" spans="1:2" x14ac:dyDescent="0.25">
      <c r="A18994" s="23" t="s">
        <v>401</v>
      </c>
      <c r="B18994" s="30">
        <f t="shared" si="296"/>
        <v>42346</v>
      </c>
    </row>
    <row r="18995" spans="1:2" x14ac:dyDescent="0.25">
      <c r="A18995" s="23" t="s">
        <v>521</v>
      </c>
      <c r="B18995" s="30">
        <f t="shared" si="296"/>
        <v>42296</v>
      </c>
    </row>
    <row r="18996" spans="1:2" x14ac:dyDescent="0.25">
      <c r="A18996" s="23" t="s">
        <v>401</v>
      </c>
      <c r="B18996" s="30">
        <f t="shared" si="296"/>
        <v>42346</v>
      </c>
    </row>
    <row r="18997" spans="1:2" x14ac:dyDescent="0.25">
      <c r="A18997" s="23" t="s">
        <v>171</v>
      </c>
      <c r="B18997" s="30">
        <f t="shared" si="296"/>
        <v>42406</v>
      </c>
    </row>
    <row r="18998" spans="1:2" x14ac:dyDescent="0.25">
      <c r="A18998" s="23" t="s">
        <v>171</v>
      </c>
      <c r="B18998" s="30">
        <f t="shared" si="296"/>
        <v>42406</v>
      </c>
    </row>
    <row r="18999" spans="1:2" x14ac:dyDescent="0.25">
      <c r="A18999" s="23" t="s">
        <v>171</v>
      </c>
      <c r="B18999" s="30">
        <f t="shared" si="296"/>
        <v>42406</v>
      </c>
    </row>
    <row r="19000" spans="1:2" x14ac:dyDescent="0.25">
      <c r="A19000" s="23" t="s">
        <v>171</v>
      </c>
      <c r="B19000" s="30">
        <f t="shared" si="296"/>
        <v>42406</v>
      </c>
    </row>
    <row r="19001" spans="1:2" x14ac:dyDescent="0.25">
      <c r="A19001" s="23" t="s">
        <v>401</v>
      </c>
      <c r="B19001" s="30">
        <f t="shared" si="296"/>
        <v>42346</v>
      </c>
    </row>
    <row r="19002" spans="1:2" x14ac:dyDescent="0.25">
      <c r="A19002" s="23" t="s">
        <v>401</v>
      </c>
      <c r="B19002" s="30">
        <f t="shared" si="296"/>
        <v>42346</v>
      </c>
    </row>
    <row r="19003" spans="1:2" x14ac:dyDescent="0.25">
      <c r="A19003" s="23" t="s">
        <v>401</v>
      </c>
      <c r="B19003" s="30">
        <f t="shared" si="296"/>
        <v>42346</v>
      </c>
    </row>
    <row r="19004" spans="1:2" x14ac:dyDescent="0.25">
      <c r="A19004" s="23" t="s">
        <v>401</v>
      </c>
      <c r="B19004" s="30">
        <f t="shared" si="296"/>
        <v>42346</v>
      </c>
    </row>
    <row r="19005" spans="1:2" x14ac:dyDescent="0.25">
      <c r="A19005" s="23" t="s">
        <v>131</v>
      </c>
      <c r="B19005" s="30">
        <f t="shared" si="296"/>
        <v>42384</v>
      </c>
    </row>
    <row r="19006" spans="1:2" x14ac:dyDescent="0.25">
      <c r="A19006" s="23" t="s">
        <v>400</v>
      </c>
      <c r="B19006" s="30">
        <f t="shared" si="296"/>
        <v>42342</v>
      </c>
    </row>
    <row r="19007" spans="1:2" x14ac:dyDescent="0.25">
      <c r="A19007" s="23" t="s">
        <v>171</v>
      </c>
      <c r="B19007" s="30">
        <f t="shared" si="296"/>
        <v>42406</v>
      </c>
    </row>
    <row r="19008" spans="1:2" x14ac:dyDescent="0.25">
      <c r="A19008" s="23" t="s">
        <v>171</v>
      </c>
      <c r="B19008" s="30">
        <f t="shared" si="296"/>
        <v>42406</v>
      </c>
    </row>
    <row r="19009" spans="1:2" x14ac:dyDescent="0.25">
      <c r="A19009" s="23" t="s">
        <v>526</v>
      </c>
      <c r="B19009" s="30">
        <f t="shared" si="296"/>
        <v>41379</v>
      </c>
    </row>
    <row r="19010" spans="1:2" x14ac:dyDescent="0.25">
      <c r="A19010" s="23" t="s">
        <v>526</v>
      </c>
      <c r="B19010" s="30">
        <f t="shared" si="296"/>
        <v>41379</v>
      </c>
    </row>
    <row r="19011" spans="1:2" x14ac:dyDescent="0.25">
      <c r="A19011" s="23" t="s">
        <v>107</v>
      </c>
      <c r="B19011" s="30">
        <f t="shared" ref="B19011:B19074" si="297">DATEVALUE(SUBSTITUTE(A19011,".","-"))</f>
        <v>41884</v>
      </c>
    </row>
    <row r="19012" spans="1:2" x14ac:dyDescent="0.25">
      <c r="A19012" s="23" t="s">
        <v>527</v>
      </c>
      <c r="B19012" s="30">
        <f t="shared" si="297"/>
        <v>42271</v>
      </c>
    </row>
    <row r="19013" spans="1:2" x14ac:dyDescent="0.25">
      <c r="A19013" s="23" t="s">
        <v>405</v>
      </c>
      <c r="B19013" s="30">
        <f t="shared" si="297"/>
        <v>42341</v>
      </c>
    </row>
    <row r="19014" spans="1:2" x14ac:dyDescent="0.25">
      <c r="A19014" s="23" t="s">
        <v>218</v>
      </c>
      <c r="B19014" s="30">
        <f t="shared" si="297"/>
        <v>41400</v>
      </c>
    </row>
    <row r="19015" spans="1:2" x14ac:dyDescent="0.25">
      <c r="A19015" s="23" t="s">
        <v>409</v>
      </c>
      <c r="B19015" s="30">
        <f t="shared" si="297"/>
        <v>42368</v>
      </c>
    </row>
    <row r="19016" spans="1:2" x14ac:dyDescent="0.25">
      <c r="A19016" s="23" t="s">
        <v>129</v>
      </c>
      <c r="B19016" s="30">
        <f t="shared" si="297"/>
        <v>42399</v>
      </c>
    </row>
    <row r="19017" spans="1:2" x14ac:dyDescent="0.25">
      <c r="A19017" s="23" t="s">
        <v>468</v>
      </c>
      <c r="B19017" s="30">
        <f t="shared" si="297"/>
        <v>42312</v>
      </c>
    </row>
    <row r="19018" spans="1:2" x14ac:dyDescent="0.25">
      <c r="A19018" s="23" t="s">
        <v>128</v>
      </c>
      <c r="B19018" s="30">
        <f t="shared" si="297"/>
        <v>42400</v>
      </c>
    </row>
    <row r="19019" spans="1:2" x14ac:dyDescent="0.25">
      <c r="A19019" s="23" t="s">
        <v>128</v>
      </c>
      <c r="B19019" s="30">
        <f t="shared" si="297"/>
        <v>42400</v>
      </c>
    </row>
    <row r="19020" spans="1:2" x14ac:dyDescent="0.25">
      <c r="A19020" s="23" t="s">
        <v>90</v>
      </c>
      <c r="B19020" s="30">
        <f t="shared" si="297"/>
        <v>42409</v>
      </c>
    </row>
    <row r="19021" spans="1:2" x14ac:dyDescent="0.25">
      <c r="A19021" s="23" t="s">
        <v>90</v>
      </c>
      <c r="B19021" s="30">
        <f t="shared" si="297"/>
        <v>42409</v>
      </c>
    </row>
    <row r="19022" spans="1:2" x14ac:dyDescent="0.25">
      <c r="A19022" s="23" t="s">
        <v>90</v>
      </c>
      <c r="B19022" s="30">
        <f t="shared" si="297"/>
        <v>42409</v>
      </c>
    </row>
    <row r="19023" spans="1:2" x14ac:dyDescent="0.25">
      <c r="A19023" s="23" t="s">
        <v>90</v>
      </c>
      <c r="B19023" s="30">
        <f t="shared" si="297"/>
        <v>42409</v>
      </c>
    </row>
    <row r="19024" spans="1:2" x14ac:dyDescent="0.25">
      <c r="A19024" s="23" t="s">
        <v>90</v>
      </c>
      <c r="B19024" s="30">
        <f t="shared" si="297"/>
        <v>42409</v>
      </c>
    </row>
    <row r="19025" spans="1:2" x14ac:dyDescent="0.25">
      <c r="A19025" s="23" t="s">
        <v>90</v>
      </c>
      <c r="B19025" s="30">
        <f t="shared" si="297"/>
        <v>42409</v>
      </c>
    </row>
    <row r="19026" spans="1:2" x14ac:dyDescent="0.25">
      <c r="A19026" s="23" t="s">
        <v>90</v>
      </c>
      <c r="B19026" s="30">
        <f t="shared" si="297"/>
        <v>42409</v>
      </c>
    </row>
    <row r="19027" spans="1:2" x14ac:dyDescent="0.25">
      <c r="A19027" s="23" t="s">
        <v>90</v>
      </c>
      <c r="B19027" s="30">
        <f t="shared" si="297"/>
        <v>42409</v>
      </c>
    </row>
    <row r="19028" spans="1:2" x14ac:dyDescent="0.25">
      <c r="A19028" s="23" t="s">
        <v>113</v>
      </c>
      <c r="B19028" s="30">
        <f t="shared" si="297"/>
        <v>42397</v>
      </c>
    </row>
    <row r="19029" spans="1:2" x14ac:dyDescent="0.25">
      <c r="A19029" s="23" t="s">
        <v>113</v>
      </c>
      <c r="B19029" s="30">
        <f t="shared" si="297"/>
        <v>42397</v>
      </c>
    </row>
    <row r="19030" spans="1:2" x14ac:dyDescent="0.25">
      <c r="A19030" s="23" t="s">
        <v>485</v>
      </c>
      <c r="B19030" s="30">
        <f t="shared" si="297"/>
        <v>42208</v>
      </c>
    </row>
    <row r="19031" spans="1:2" x14ac:dyDescent="0.25">
      <c r="A19031" s="23" t="s">
        <v>485</v>
      </c>
      <c r="B19031" s="30">
        <f t="shared" si="297"/>
        <v>42208</v>
      </c>
    </row>
    <row r="19032" spans="1:2" x14ac:dyDescent="0.25">
      <c r="A19032" s="23" t="s">
        <v>128</v>
      </c>
      <c r="B19032" s="30">
        <f t="shared" si="297"/>
        <v>42400</v>
      </c>
    </row>
    <row r="19033" spans="1:2" x14ac:dyDescent="0.25">
      <c r="A19033" s="23" t="s">
        <v>131</v>
      </c>
      <c r="B19033" s="30">
        <f t="shared" si="297"/>
        <v>42384</v>
      </c>
    </row>
    <row r="19034" spans="1:2" x14ac:dyDescent="0.25">
      <c r="A19034" s="23" t="s">
        <v>528</v>
      </c>
      <c r="B19034" s="30">
        <f t="shared" si="297"/>
        <v>42238</v>
      </c>
    </row>
    <row r="19035" spans="1:2" x14ac:dyDescent="0.25">
      <c r="A19035" s="23" t="s">
        <v>528</v>
      </c>
      <c r="B19035" s="30">
        <f t="shared" si="297"/>
        <v>42238</v>
      </c>
    </row>
    <row r="19036" spans="1:2" x14ac:dyDescent="0.25">
      <c r="A19036" s="23" t="s">
        <v>124</v>
      </c>
      <c r="B19036" s="30">
        <f t="shared" si="297"/>
        <v>42401</v>
      </c>
    </row>
    <row r="19037" spans="1:2" x14ac:dyDescent="0.25">
      <c r="A19037" s="23" t="s">
        <v>124</v>
      </c>
      <c r="B19037" s="30">
        <f t="shared" si="297"/>
        <v>42401</v>
      </c>
    </row>
    <row r="19038" spans="1:2" x14ac:dyDescent="0.25">
      <c r="A19038" s="23" t="s">
        <v>124</v>
      </c>
      <c r="B19038" s="30">
        <f t="shared" si="297"/>
        <v>42401</v>
      </c>
    </row>
    <row r="19039" spans="1:2" x14ac:dyDescent="0.25">
      <c r="A19039" s="23" t="s">
        <v>124</v>
      </c>
      <c r="B19039" s="30">
        <f t="shared" si="297"/>
        <v>42401</v>
      </c>
    </row>
    <row r="19040" spans="1:2" x14ac:dyDescent="0.25">
      <c r="A19040" s="23" t="s">
        <v>126</v>
      </c>
      <c r="B19040" s="30">
        <f t="shared" si="297"/>
        <v>42402</v>
      </c>
    </row>
    <row r="19041" spans="1:2" x14ac:dyDescent="0.25">
      <c r="A19041" s="23" t="s">
        <v>126</v>
      </c>
      <c r="B19041" s="30">
        <f t="shared" si="297"/>
        <v>42402</v>
      </c>
    </row>
    <row r="19042" spans="1:2" x14ac:dyDescent="0.25">
      <c r="A19042" s="23" t="s">
        <v>126</v>
      </c>
      <c r="B19042" s="30">
        <f t="shared" si="297"/>
        <v>42402</v>
      </c>
    </row>
    <row r="19043" spans="1:2" x14ac:dyDescent="0.25">
      <c r="A19043" s="23" t="s">
        <v>124</v>
      </c>
      <c r="B19043" s="30">
        <f t="shared" si="297"/>
        <v>42401</v>
      </c>
    </row>
    <row r="19044" spans="1:2" x14ac:dyDescent="0.25">
      <c r="A19044" s="23" t="s">
        <v>124</v>
      </c>
      <c r="B19044" s="30">
        <f t="shared" si="297"/>
        <v>42401</v>
      </c>
    </row>
    <row r="19045" spans="1:2" x14ac:dyDescent="0.25">
      <c r="A19045" s="23" t="s">
        <v>124</v>
      </c>
      <c r="B19045" s="30">
        <f t="shared" si="297"/>
        <v>42401</v>
      </c>
    </row>
    <row r="19046" spans="1:2" x14ac:dyDescent="0.25">
      <c r="A19046" s="23" t="s">
        <v>124</v>
      </c>
      <c r="B19046" s="30">
        <f t="shared" si="297"/>
        <v>42401</v>
      </c>
    </row>
    <row r="19047" spans="1:2" x14ac:dyDescent="0.25">
      <c r="A19047" s="23" t="s">
        <v>124</v>
      </c>
      <c r="B19047" s="30">
        <f t="shared" si="297"/>
        <v>42401</v>
      </c>
    </row>
    <row r="19048" spans="1:2" x14ac:dyDescent="0.25">
      <c r="A19048" s="23" t="s">
        <v>124</v>
      </c>
      <c r="B19048" s="30">
        <f t="shared" si="297"/>
        <v>42401</v>
      </c>
    </row>
    <row r="19049" spans="1:2" x14ac:dyDescent="0.25">
      <c r="A19049" s="23" t="s">
        <v>124</v>
      </c>
      <c r="B19049" s="30">
        <f t="shared" si="297"/>
        <v>42401</v>
      </c>
    </row>
    <row r="19050" spans="1:2" x14ac:dyDescent="0.25">
      <c r="A19050" s="23" t="s">
        <v>95</v>
      </c>
      <c r="B19050" s="30">
        <f t="shared" si="297"/>
        <v>42411</v>
      </c>
    </row>
    <row r="19051" spans="1:2" x14ac:dyDescent="0.25">
      <c r="A19051" s="23" t="s">
        <v>124</v>
      </c>
      <c r="B19051" s="30">
        <f t="shared" si="297"/>
        <v>42401</v>
      </c>
    </row>
    <row r="19052" spans="1:2" x14ac:dyDescent="0.25">
      <c r="A19052" s="23" t="s">
        <v>124</v>
      </c>
      <c r="B19052" s="30">
        <f t="shared" si="297"/>
        <v>42401</v>
      </c>
    </row>
    <row r="19053" spans="1:2" x14ac:dyDescent="0.25">
      <c r="A19053" s="23" t="s">
        <v>124</v>
      </c>
      <c r="B19053" s="30">
        <f t="shared" si="297"/>
        <v>42401</v>
      </c>
    </row>
    <row r="19054" spans="1:2" x14ac:dyDescent="0.25">
      <c r="A19054" s="23" t="s">
        <v>124</v>
      </c>
      <c r="B19054" s="30">
        <f t="shared" si="297"/>
        <v>42401</v>
      </c>
    </row>
    <row r="19055" spans="1:2" x14ac:dyDescent="0.25">
      <c r="A19055" s="23" t="s">
        <v>124</v>
      </c>
      <c r="B19055" s="30">
        <f t="shared" si="297"/>
        <v>42401</v>
      </c>
    </row>
    <row r="19056" spans="1:2" x14ac:dyDescent="0.25">
      <c r="A19056" s="23" t="s">
        <v>124</v>
      </c>
      <c r="B19056" s="30">
        <f t="shared" si="297"/>
        <v>42401</v>
      </c>
    </row>
    <row r="19057" spans="1:2" x14ac:dyDescent="0.25">
      <c r="A19057" s="23" t="s">
        <v>124</v>
      </c>
      <c r="B19057" s="30">
        <f t="shared" si="297"/>
        <v>42401</v>
      </c>
    </row>
    <row r="19058" spans="1:2" x14ac:dyDescent="0.25">
      <c r="A19058" s="23" t="s">
        <v>124</v>
      </c>
      <c r="B19058" s="30">
        <f t="shared" si="297"/>
        <v>42401</v>
      </c>
    </row>
    <row r="19059" spans="1:2" x14ac:dyDescent="0.25">
      <c r="A19059" s="23" t="s">
        <v>124</v>
      </c>
      <c r="B19059" s="30">
        <f t="shared" si="297"/>
        <v>42401</v>
      </c>
    </row>
    <row r="19060" spans="1:2" x14ac:dyDescent="0.25">
      <c r="A19060" s="23" t="s">
        <v>124</v>
      </c>
      <c r="B19060" s="30">
        <f t="shared" si="297"/>
        <v>42401</v>
      </c>
    </row>
    <row r="19061" spans="1:2" x14ac:dyDescent="0.25">
      <c r="A19061" s="23" t="s">
        <v>126</v>
      </c>
      <c r="B19061" s="30">
        <f t="shared" si="297"/>
        <v>42402</v>
      </c>
    </row>
    <row r="19062" spans="1:2" x14ac:dyDescent="0.25">
      <c r="A19062" s="23" t="s">
        <v>126</v>
      </c>
      <c r="B19062" s="30">
        <f t="shared" si="297"/>
        <v>42402</v>
      </c>
    </row>
    <row r="19063" spans="1:2" x14ac:dyDescent="0.25">
      <c r="A19063" s="23" t="s">
        <v>126</v>
      </c>
      <c r="B19063" s="30">
        <f t="shared" si="297"/>
        <v>42402</v>
      </c>
    </row>
    <row r="19064" spans="1:2" x14ac:dyDescent="0.25">
      <c r="A19064" s="23" t="s">
        <v>126</v>
      </c>
      <c r="B19064" s="30">
        <f t="shared" si="297"/>
        <v>42402</v>
      </c>
    </row>
    <row r="19065" spans="1:2" x14ac:dyDescent="0.25">
      <c r="A19065" s="23" t="s">
        <v>126</v>
      </c>
      <c r="B19065" s="30">
        <f t="shared" si="297"/>
        <v>42402</v>
      </c>
    </row>
    <row r="19066" spans="1:2" x14ac:dyDescent="0.25">
      <c r="A19066" s="23" t="s">
        <v>126</v>
      </c>
      <c r="B19066" s="30">
        <f t="shared" si="297"/>
        <v>42402</v>
      </c>
    </row>
    <row r="19067" spans="1:2" x14ac:dyDescent="0.25">
      <c r="A19067" s="23" t="s">
        <v>126</v>
      </c>
      <c r="B19067" s="30">
        <f t="shared" si="297"/>
        <v>42402</v>
      </c>
    </row>
    <row r="19068" spans="1:2" x14ac:dyDescent="0.25">
      <c r="A19068" s="23" t="s">
        <v>126</v>
      </c>
      <c r="B19068" s="30">
        <f t="shared" si="297"/>
        <v>42402</v>
      </c>
    </row>
    <row r="19069" spans="1:2" x14ac:dyDescent="0.25">
      <c r="A19069" s="23" t="s">
        <v>126</v>
      </c>
      <c r="B19069" s="30">
        <f t="shared" si="297"/>
        <v>42402</v>
      </c>
    </row>
    <row r="19070" spans="1:2" x14ac:dyDescent="0.25">
      <c r="A19070" s="23" t="s">
        <v>126</v>
      </c>
      <c r="B19070" s="30">
        <f t="shared" si="297"/>
        <v>42402</v>
      </c>
    </row>
    <row r="19071" spans="1:2" x14ac:dyDescent="0.25">
      <c r="A19071" s="23" t="s">
        <v>126</v>
      </c>
      <c r="B19071" s="30">
        <f t="shared" si="297"/>
        <v>42402</v>
      </c>
    </row>
    <row r="19072" spans="1:2" x14ac:dyDescent="0.25">
      <c r="A19072" s="23" t="s">
        <v>113</v>
      </c>
      <c r="B19072" s="30">
        <f t="shared" si="297"/>
        <v>42397</v>
      </c>
    </row>
    <row r="19073" spans="1:2" x14ac:dyDescent="0.25">
      <c r="A19073" s="23" t="s">
        <v>113</v>
      </c>
      <c r="B19073" s="30">
        <f t="shared" si="297"/>
        <v>42397</v>
      </c>
    </row>
    <row r="19074" spans="1:2" x14ac:dyDescent="0.25">
      <c r="A19074" s="23" t="s">
        <v>529</v>
      </c>
      <c r="B19074" s="30">
        <f t="shared" si="297"/>
        <v>42257</v>
      </c>
    </row>
    <row r="19075" spans="1:2" x14ac:dyDescent="0.25">
      <c r="A19075" s="23" t="s">
        <v>398</v>
      </c>
      <c r="B19075" s="30">
        <f t="shared" ref="B19075:B19138" si="298">DATEVALUE(SUBSTITUTE(A19075,".","-"))</f>
        <v>42338</v>
      </c>
    </row>
    <row r="19076" spans="1:2" x14ac:dyDescent="0.25">
      <c r="A19076" s="23" t="s">
        <v>530</v>
      </c>
      <c r="B19076" s="30">
        <f t="shared" si="298"/>
        <v>42317</v>
      </c>
    </row>
    <row r="19077" spans="1:2" x14ac:dyDescent="0.25">
      <c r="A19077" s="23" t="s">
        <v>530</v>
      </c>
      <c r="B19077" s="30">
        <f t="shared" si="298"/>
        <v>42317</v>
      </c>
    </row>
    <row r="19078" spans="1:2" x14ac:dyDescent="0.25">
      <c r="A19078" s="23" t="s">
        <v>530</v>
      </c>
      <c r="B19078" s="30">
        <f t="shared" si="298"/>
        <v>42317</v>
      </c>
    </row>
    <row r="19079" spans="1:2" x14ac:dyDescent="0.25">
      <c r="A19079" s="23" t="s">
        <v>530</v>
      </c>
      <c r="B19079" s="30">
        <f t="shared" si="298"/>
        <v>42317</v>
      </c>
    </row>
    <row r="19080" spans="1:2" x14ac:dyDescent="0.25">
      <c r="A19080" s="23" t="s">
        <v>530</v>
      </c>
      <c r="B19080" s="30">
        <f t="shared" si="298"/>
        <v>42317</v>
      </c>
    </row>
    <row r="19081" spans="1:2" x14ac:dyDescent="0.25">
      <c r="A19081" s="23" t="s">
        <v>530</v>
      </c>
      <c r="B19081" s="30">
        <f t="shared" si="298"/>
        <v>42317</v>
      </c>
    </row>
    <row r="19082" spans="1:2" x14ac:dyDescent="0.25">
      <c r="A19082" s="23" t="s">
        <v>518</v>
      </c>
      <c r="B19082" s="30">
        <f t="shared" si="298"/>
        <v>42247</v>
      </c>
    </row>
    <row r="19083" spans="1:2" x14ac:dyDescent="0.25">
      <c r="A19083" s="23" t="s">
        <v>518</v>
      </c>
      <c r="B19083" s="30">
        <f t="shared" si="298"/>
        <v>42247</v>
      </c>
    </row>
    <row r="19084" spans="1:2" x14ac:dyDescent="0.25">
      <c r="A19084" s="23" t="s">
        <v>518</v>
      </c>
      <c r="B19084" s="30">
        <f t="shared" si="298"/>
        <v>42247</v>
      </c>
    </row>
    <row r="19085" spans="1:2" x14ac:dyDescent="0.25">
      <c r="A19085" s="23" t="s">
        <v>518</v>
      </c>
      <c r="B19085" s="30">
        <f t="shared" si="298"/>
        <v>42247</v>
      </c>
    </row>
    <row r="19086" spans="1:2" x14ac:dyDescent="0.25">
      <c r="A19086" s="23" t="s">
        <v>518</v>
      </c>
      <c r="B19086" s="30">
        <f t="shared" si="298"/>
        <v>42247</v>
      </c>
    </row>
    <row r="19087" spans="1:2" x14ac:dyDescent="0.25">
      <c r="A19087" s="23" t="s">
        <v>518</v>
      </c>
      <c r="B19087" s="30">
        <f t="shared" si="298"/>
        <v>42247</v>
      </c>
    </row>
    <row r="19088" spans="1:2" x14ac:dyDescent="0.25">
      <c r="A19088" s="23" t="s">
        <v>498</v>
      </c>
      <c r="B19088" s="30">
        <f t="shared" si="298"/>
        <v>42380</v>
      </c>
    </row>
    <row r="19089" spans="1:2" x14ac:dyDescent="0.25">
      <c r="A19089" s="23" t="s">
        <v>498</v>
      </c>
      <c r="B19089" s="30">
        <f t="shared" si="298"/>
        <v>42380</v>
      </c>
    </row>
    <row r="19090" spans="1:2" x14ac:dyDescent="0.25">
      <c r="A19090" s="23" t="s">
        <v>498</v>
      </c>
      <c r="B19090" s="30">
        <f t="shared" si="298"/>
        <v>42380</v>
      </c>
    </row>
    <row r="19091" spans="1:2" x14ac:dyDescent="0.25">
      <c r="A19091" s="23" t="s">
        <v>498</v>
      </c>
      <c r="B19091" s="30">
        <f t="shared" si="298"/>
        <v>42380</v>
      </c>
    </row>
    <row r="19092" spans="1:2" x14ac:dyDescent="0.25">
      <c r="A19092" s="23" t="s">
        <v>110</v>
      </c>
      <c r="B19092" s="30">
        <f t="shared" si="298"/>
        <v>42391</v>
      </c>
    </row>
    <row r="19093" spans="1:2" x14ac:dyDescent="0.25">
      <c r="A19093" s="23" t="s">
        <v>110</v>
      </c>
      <c r="B19093" s="30">
        <f t="shared" si="298"/>
        <v>42391</v>
      </c>
    </row>
    <row r="19094" spans="1:2" x14ac:dyDescent="0.25">
      <c r="A19094" s="23" t="s">
        <v>110</v>
      </c>
      <c r="B19094" s="30">
        <f t="shared" si="298"/>
        <v>42391</v>
      </c>
    </row>
    <row r="19095" spans="1:2" x14ac:dyDescent="0.25">
      <c r="A19095" s="23" t="s">
        <v>110</v>
      </c>
      <c r="B19095" s="30">
        <f t="shared" si="298"/>
        <v>42391</v>
      </c>
    </row>
    <row r="19096" spans="1:2" x14ac:dyDescent="0.25">
      <c r="A19096" s="23" t="s">
        <v>430</v>
      </c>
      <c r="B19096" s="30">
        <f t="shared" si="298"/>
        <v>42335</v>
      </c>
    </row>
    <row r="19097" spans="1:2" x14ac:dyDescent="0.25">
      <c r="A19097" s="23" t="s">
        <v>430</v>
      </c>
      <c r="B19097" s="30">
        <f t="shared" si="298"/>
        <v>42335</v>
      </c>
    </row>
    <row r="19098" spans="1:2" x14ac:dyDescent="0.25">
      <c r="A19098" s="23" t="s">
        <v>430</v>
      </c>
      <c r="B19098" s="30">
        <f t="shared" si="298"/>
        <v>42335</v>
      </c>
    </row>
    <row r="19099" spans="1:2" x14ac:dyDescent="0.25">
      <c r="A19099" s="23" t="s">
        <v>430</v>
      </c>
      <c r="B19099" s="30">
        <f t="shared" si="298"/>
        <v>42335</v>
      </c>
    </row>
    <row r="19100" spans="1:2" x14ac:dyDescent="0.25">
      <c r="A19100" s="23" t="s">
        <v>128</v>
      </c>
      <c r="B19100" s="30">
        <f t="shared" si="298"/>
        <v>42400</v>
      </c>
    </row>
    <row r="19101" spans="1:2" x14ac:dyDescent="0.25">
      <c r="A19101" s="23" t="s">
        <v>135</v>
      </c>
      <c r="B19101" s="30">
        <f t="shared" si="298"/>
        <v>42421</v>
      </c>
    </row>
    <row r="19102" spans="1:2" x14ac:dyDescent="0.25">
      <c r="A19102" s="23" t="s">
        <v>135</v>
      </c>
      <c r="B19102" s="30">
        <f t="shared" si="298"/>
        <v>42421</v>
      </c>
    </row>
    <row r="19103" spans="1:2" x14ac:dyDescent="0.25">
      <c r="A19103" s="23" t="s">
        <v>135</v>
      </c>
      <c r="B19103" s="30">
        <f t="shared" si="298"/>
        <v>42421</v>
      </c>
    </row>
    <row r="19104" spans="1:2" x14ac:dyDescent="0.25">
      <c r="A19104" s="23" t="s">
        <v>135</v>
      </c>
      <c r="B19104" s="30">
        <f t="shared" si="298"/>
        <v>42421</v>
      </c>
    </row>
    <row r="19105" spans="1:2" x14ac:dyDescent="0.25">
      <c r="A19105" s="23" t="s">
        <v>498</v>
      </c>
      <c r="B19105" s="30">
        <f t="shared" si="298"/>
        <v>42380</v>
      </c>
    </row>
    <row r="19106" spans="1:2" x14ac:dyDescent="0.25">
      <c r="A19106" s="23" t="s">
        <v>399</v>
      </c>
      <c r="B19106" s="30">
        <f t="shared" si="298"/>
        <v>42333</v>
      </c>
    </row>
    <row r="19107" spans="1:2" x14ac:dyDescent="0.25">
      <c r="A19107" s="23" t="s">
        <v>399</v>
      </c>
      <c r="B19107" s="30">
        <f t="shared" si="298"/>
        <v>42333</v>
      </c>
    </row>
    <row r="19108" spans="1:2" x14ac:dyDescent="0.25">
      <c r="A19108" s="23" t="s">
        <v>399</v>
      </c>
      <c r="B19108" s="30">
        <f t="shared" si="298"/>
        <v>42333</v>
      </c>
    </row>
    <row r="19109" spans="1:2" x14ac:dyDescent="0.25">
      <c r="A19109" s="23" t="s">
        <v>399</v>
      </c>
      <c r="B19109" s="30">
        <f t="shared" si="298"/>
        <v>42333</v>
      </c>
    </row>
    <row r="19110" spans="1:2" x14ac:dyDescent="0.25">
      <c r="A19110" s="23" t="s">
        <v>365</v>
      </c>
      <c r="B19110" s="30">
        <f t="shared" si="298"/>
        <v>42291</v>
      </c>
    </row>
    <row r="19111" spans="1:2" x14ac:dyDescent="0.25">
      <c r="A19111" s="23" t="s">
        <v>365</v>
      </c>
      <c r="B19111" s="30">
        <f t="shared" si="298"/>
        <v>42291</v>
      </c>
    </row>
    <row r="19112" spans="1:2" x14ac:dyDescent="0.25">
      <c r="A19112" s="23" t="s">
        <v>531</v>
      </c>
      <c r="B19112" s="30">
        <f t="shared" si="298"/>
        <v>42303</v>
      </c>
    </row>
    <row r="19113" spans="1:2" x14ac:dyDescent="0.25">
      <c r="A19113" s="23" t="s">
        <v>531</v>
      </c>
      <c r="B19113" s="30">
        <f t="shared" si="298"/>
        <v>42303</v>
      </c>
    </row>
    <row r="19114" spans="1:2" x14ac:dyDescent="0.25">
      <c r="A19114" s="23" t="s">
        <v>318</v>
      </c>
      <c r="B19114" s="30">
        <f t="shared" si="298"/>
        <v>42334</v>
      </c>
    </row>
    <row r="19115" spans="1:2" x14ac:dyDescent="0.25">
      <c r="A19115" s="23" t="s">
        <v>408</v>
      </c>
      <c r="B19115" s="30">
        <f t="shared" si="298"/>
        <v>42381</v>
      </c>
    </row>
    <row r="19116" spans="1:2" x14ac:dyDescent="0.25">
      <c r="A19116" s="23" t="s">
        <v>532</v>
      </c>
      <c r="B19116" s="30">
        <f t="shared" si="298"/>
        <v>42307</v>
      </c>
    </row>
    <row r="19117" spans="1:2" x14ac:dyDescent="0.25">
      <c r="A19117" s="23" t="s">
        <v>363</v>
      </c>
      <c r="B19117" s="30">
        <f t="shared" si="298"/>
        <v>42261</v>
      </c>
    </row>
    <row r="19118" spans="1:2" x14ac:dyDescent="0.25">
      <c r="A19118" s="23" t="s">
        <v>209</v>
      </c>
      <c r="B19118" s="30">
        <f t="shared" si="298"/>
        <v>42278</v>
      </c>
    </row>
    <row r="19119" spans="1:2" x14ac:dyDescent="0.25">
      <c r="A19119" s="23" t="s">
        <v>209</v>
      </c>
      <c r="B19119" s="30">
        <f t="shared" si="298"/>
        <v>42278</v>
      </c>
    </row>
    <row r="19120" spans="1:2" x14ac:dyDescent="0.25">
      <c r="A19120" s="23" t="s">
        <v>209</v>
      </c>
      <c r="B19120" s="30">
        <f t="shared" si="298"/>
        <v>42278</v>
      </c>
    </row>
    <row r="19121" spans="1:2" x14ac:dyDescent="0.25">
      <c r="A19121" s="23" t="s">
        <v>401</v>
      </c>
      <c r="B19121" s="30">
        <f t="shared" si="298"/>
        <v>42346</v>
      </c>
    </row>
    <row r="19122" spans="1:2" x14ac:dyDescent="0.25">
      <c r="A19122" s="23" t="s">
        <v>401</v>
      </c>
      <c r="B19122" s="30">
        <f t="shared" si="298"/>
        <v>42346</v>
      </c>
    </row>
    <row r="19123" spans="1:2" x14ac:dyDescent="0.25">
      <c r="A19123" s="23" t="s">
        <v>401</v>
      </c>
      <c r="B19123" s="30">
        <f t="shared" si="298"/>
        <v>42346</v>
      </c>
    </row>
    <row r="19124" spans="1:2" x14ac:dyDescent="0.25">
      <c r="A19124" s="23" t="s">
        <v>401</v>
      </c>
      <c r="B19124" s="30">
        <f t="shared" si="298"/>
        <v>42346</v>
      </c>
    </row>
    <row r="19125" spans="1:2" x14ac:dyDescent="0.25">
      <c r="A19125" s="23" t="s">
        <v>401</v>
      </c>
      <c r="B19125" s="30">
        <f t="shared" si="298"/>
        <v>42346</v>
      </c>
    </row>
    <row r="19126" spans="1:2" x14ac:dyDescent="0.25">
      <c r="A19126" s="23" t="s">
        <v>401</v>
      </c>
      <c r="B19126" s="30">
        <f t="shared" si="298"/>
        <v>42346</v>
      </c>
    </row>
    <row r="19127" spans="1:2" x14ac:dyDescent="0.25">
      <c r="A19127" s="23" t="s">
        <v>401</v>
      </c>
      <c r="B19127" s="30">
        <f t="shared" si="298"/>
        <v>42346</v>
      </c>
    </row>
    <row r="19128" spans="1:2" x14ac:dyDescent="0.25">
      <c r="A19128" s="23" t="s">
        <v>401</v>
      </c>
      <c r="B19128" s="30">
        <f t="shared" si="298"/>
        <v>42346</v>
      </c>
    </row>
    <row r="19129" spans="1:2" x14ac:dyDescent="0.25">
      <c r="A19129" s="23" t="s">
        <v>533</v>
      </c>
      <c r="B19129" s="30">
        <f t="shared" si="298"/>
        <v>42358</v>
      </c>
    </row>
    <row r="19130" spans="1:2" x14ac:dyDescent="0.25">
      <c r="A19130" s="23" t="s">
        <v>391</v>
      </c>
      <c r="B19130" s="30">
        <f t="shared" si="298"/>
        <v>42355</v>
      </c>
    </row>
    <row r="19131" spans="1:2" x14ac:dyDescent="0.25">
      <c r="A19131" s="23" t="s">
        <v>533</v>
      </c>
      <c r="B19131" s="30">
        <f t="shared" si="298"/>
        <v>42358</v>
      </c>
    </row>
    <row r="19132" spans="1:2" x14ac:dyDescent="0.25">
      <c r="A19132" s="23" t="s">
        <v>190</v>
      </c>
      <c r="B19132" s="30">
        <f t="shared" si="298"/>
        <v>42347</v>
      </c>
    </row>
    <row r="19133" spans="1:2" x14ac:dyDescent="0.25">
      <c r="A19133" s="23" t="s">
        <v>262</v>
      </c>
      <c r="B19133" s="30">
        <f t="shared" si="298"/>
        <v>42374</v>
      </c>
    </row>
    <row r="19134" spans="1:2" x14ac:dyDescent="0.25">
      <c r="A19134" s="23" t="s">
        <v>95</v>
      </c>
      <c r="B19134" s="30">
        <f t="shared" si="298"/>
        <v>42411</v>
      </c>
    </row>
    <row r="19135" spans="1:2" x14ac:dyDescent="0.25">
      <c r="A19135" s="23" t="s">
        <v>534</v>
      </c>
      <c r="B19135" s="30">
        <f t="shared" si="298"/>
        <v>42240</v>
      </c>
    </row>
    <row r="19136" spans="1:2" x14ac:dyDescent="0.25">
      <c r="A19136" s="23" t="s">
        <v>422</v>
      </c>
      <c r="B19136" s="30">
        <f t="shared" si="298"/>
        <v>42310</v>
      </c>
    </row>
    <row r="19137" spans="1:2" x14ac:dyDescent="0.25">
      <c r="A19137" s="23" t="s">
        <v>192</v>
      </c>
      <c r="B19137" s="30">
        <f t="shared" si="298"/>
        <v>42339</v>
      </c>
    </row>
    <row r="19138" spans="1:2" x14ac:dyDescent="0.25">
      <c r="A19138" s="23" t="s">
        <v>535</v>
      </c>
      <c r="B19138" s="30">
        <f t="shared" si="298"/>
        <v>42366</v>
      </c>
    </row>
    <row r="19139" spans="1:2" x14ac:dyDescent="0.25">
      <c r="A19139" s="23" t="s">
        <v>110</v>
      </c>
      <c r="B19139" s="30">
        <f t="shared" ref="B19139:B19202" si="299">DATEVALUE(SUBSTITUTE(A19139,".","-"))</f>
        <v>42391</v>
      </c>
    </row>
    <row r="19140" spans="1:2" x14ac:dyDescent="0.25">
      <c r="A19140" s="23" t="s">
        <v>428</v>
      </c>
      <c r="B19140" s="30">
        <f t="shared" si="299"/>
        <v>42277</v>
      </c>
    </row>
    <row r="19141" spans="1:2" x14ac:dyDescent="0.25">
      <c r="A19141" s="23" t="s">
        <v>428</v>
      </c>
      <c r="B19141" s="30">
        <f t="shared" si="299"/>
        <v>42277</v>
      </c>
    </row>
    <row r="19142" spans="1:2" x14ac:dyDescent="0.25">
      <c r="A19142" s="23" t="s">
        <v>398</v>
      </c>
      <c r="B19142" s="30">
        <f t="shared" si="299"/>
        <v>42338</v>
      </c>
    </row>
    <row r="19143" spans="1:2" x14ac:dyDescent="0.25">
      <c r="A19143" s="23" t="s">
        <v>398</v>
      </c>
      <c r="B19143" s="30">
        <f t="shared" si="299"/>
        <v>42338</v>
      </c>
    </row>
    <row r="19144" spans="1:2" x14ac:dyDescent="0.25">
      <c r="A19144" s="23" t="s">
        <v>398</v>
      </c>
      <c r="B19144" s="30">
        <f t="shared" si="299"/>
        <v>42338</v>
      </c>
    </row>
    <row r="19145" spans="1:2" x14ac:dyDescent="0.25">
      <c r="A19145" s="23" t="s">
        <v>398</v>
      </c>
      <c r="B19145" s="30">
        <f t="shared" si="299"/>
        <v>42338</v>
      </c>
    </row>
    <row r="19146" spans="1:2" x14ac:dyDescent="0.25">
      <c r="A19146" s="23" t="s">
        <v>429</v>
      </c>
      <c r="B19146" s="30">
        <f t="shared" si="299"/>
        <v>42308</v>
      </c>
    </row>
    <row r="19147" spans="1:2" x14ac:dyDescent="0.25">
      <c r="A19147" s="23" t="s">
        <v>429</v>
      </c>
      <c r="B19147" s="30">
        <f t="shared" si="299"/>
        <v>42308</v>
      </c>
    </row>
    <row r="19148" spans="1:2" x14ac:dyDescent="0.25">
      <c r="A19148" s="23" t="s">
        <v>429</v>
      </c>
      <c r="B19148" s="30">
        <f t="shared" si="299"/>
        <v>42308</v>
      </c>
    </row>
    <row r="19149" spans="1:2" x14ac:dyDescent="0.25">
      <c r="A19149" s="23" t="s">
        <v>429</v>
      </c>
      <c r="B19149" s="30">
        <f t="shared" si="299"/>
        <v>42308</v>
      </c>
    </row>
    <row r="19150" spans="1:2" x14ac:dyDescent="0.25">
      <c r="A19150" s="23" t="s">
        <v>140</v>
      </c>
      <c r="B19150" s="30">
        <f t="shared" si="299"/>
        <v>42369</v>
      </c>
    </row>
    <row r="19151" spans="1:2" x14ac:dyDescent="0.25">
      <c r="A19151" s="23" t="s">
        <v>147</v>
      </c>
      <c r="B19151" s="30">
        <f t="shared" si="299"/>
        <v>42370</v>
      </c>
    </row>
    <row r="19152" spans="1:2" x14ac:dyDescent="0.25">
      <c r="A19152" s="23" t="s">
        <v>128</v>
      </c>
      <c r="B19152" s="30">
        <f t="shared" si="299"/>
        <v>42400</v>
      </c>
    </row>
    <row r="19153" spans="1:2" x14ac:dyDescent="0.25">
      <c r="A19153" s="23" t="s">
        <v>128</v>
      </c>
      <c r="B19153" s="30">
        <f t="shared" si="299"/>
        <v>42400</v>
      </c>
    </row>
    <row r="19154" spans="1:2" x14ac:dyDescent="0.25">
      <c r="A19154" s="23" t="s">
        <v>489</v>
      </c>
      <c r="B19154" s="30">
        <f t="shared" si="299"/>
        <v>42250</v>
      </c>
    </row>
    <row r="19155" spans="1:2" x14ac:dyDescent="0.25">
      <c r="A19155" s="23" t="s">
        <v>536</v>
      </c>
      <c r="B19155" s="30">
        <f t="shared" si="299"/>
        <v>42220</v>
      </c>
    </row>
    <row r="19156" spans="1:2" x14ac:dyDescent="0.25">
      <c r="A19156" s="23" t="s">
        <v>537</v>
      </c>
      <c r="B19156" s="30">
        <f t="shared" si="299"/>
        <v>42324</v>
      </c>
    </row>
    <row r="19157" spans="1:2" x14ac:dyDescent="0.25">
      <c r="A19157" s="23" t="s">
        <v>537</v>
      </c>
      <c r="B19157" s="30">
        <f t="shared" si="299"/>
        <v>42324</v>
      </c>
    </row>
    <row r="19158" spans="1:2" x14ac:dyDescent="0.25">
      <c r="A19158" s="23" t="s">
        <v>123</v>
      </c>
      <c r="B19158" s="30">
        <f t="shared" si="299"/>
        <v>42405</v>
      </c>
    </row>
    <row r="19159" spans="1:2" x14ac:dyDescent="0.25">
      <c r="A19159" s="23" t="s">
        <v>516</v>
      </c>
      <c r="B19159" s="30">
        <f t="shared" si="299"/>
        <v>42216</v>
      </c>
    </row>
    <row r="19160" spans="1:2" x14ac:dyDescent="0.25">
      <c r="A19160" s="23" t="s">
        <v>516</v>
      </c>
      <c r="B19160" s="30">
        <f t="shared" si="299"/>
        <v>42216</v>
      </c>
    </row>
    <row r="19161" spans="1:2" x14ac:dyDescent="0.25">
      <c r="A19161" s="23" t="s">
        <v>516</v>
      </c>
      <c r="B19161" s="30">
        <f t="shared" si="299"/>
        <v>42216</v>
      </c>
    </row>
    <row r="19162" spans="1:2" x14ac:dyDescent="0.25">
      <c r="A19162" s="23" t="s">
        <v>516</v>
      </c>
      <c r="B19162" s="30">
        <f t="shared" si="299"/>
        <v>42216</v>
      </c>
    </row>
    <row r="19163" spans="1:2" x14ac:dyDescent="0.25">
      <c r="A19163" s="23" t="s">
        <v>516</v>
      </c>
      <c r="B19163" s="30">
        <f t="shared" si="299"/>
        <v>42216</v>
      </c>
    </row>
    <row r="19164" spans="1:2" x14ac:dyDescent="0.25">
      <c r="A19164" s="23" t="s">
        <v>516</v>
      </c>
      <c r="B19164" s="30">
        <f t="shared" si="299"/>
        <v>42216</v>
      </c>
    </row>
    <row r="19165" spans="1:2" x14ac:dyDescent="0.25">
      <c r="A19165" s="23" t="s">
        <v>516</v>
      </c>
      <c r="B19165" s="30">
        <f t="shared" si="299"/>
        <v>42216</v>
      </c>
    </row>
    <row r="19166" spans="1:2" x14ac:dyDescent="0.25">
      <c r="A19166" s="23" t="s">
        <v>516</v>
      </c>
      <c r="B19166" s="30">
        <f t="shared" si="299"/>
        <v>42216</v>
      </c>
    </row>
    <row r="19167" spans="1:2" x14ac:dyDescent="0.25">
      <c r="A19167" s="23" t="s">
        <v>516</v>
      </c>
      <c r="B19167" s="30">
        <f t="shared" si="299"/>
        <v>42216</v>
      </c>
    </row>
    <row r="19168" spans="1:2" x14ac:dyDescent="0.25">
      <c r="A19168" s="23" t="s">
        <v>516</v>
      </c>
      <c r="B19168" s="30">
        <f t="shared" si="299"/>
        <v>42216</v>
      </c>
    </row>
    <row r="19169" spans="1:2" x14ac:dyDescent="0.25">
      <c r="A19169" s="23" t="s">
        <v>516</v>
      </c>
      <c r="B19169" s="30">
        <f t="shared" si="299"/>
        <v>42216</v>
      </c>
    </row>
    <row r="19170" spans="1:2" x14ac:dyDescent="0.25">
      <c r="A19170" s="23" t="s">
        <v>516</v>
      </c>
      <c r="B19170" s="30">
        <f t="shared" si="299"/>
        <v>42216</v>
      </c>
    </row>
    <row r="19171" spans="1:2" x14ac:dyDescent="0.25">
      <c r="A19171" s="23" t="s">
        <v>516</v>
      </c>
      <c r="B19171" s="30">
        <f t="shared" si="299"/>
        <v>42216</v>
      </c>
    </row>
    <row r="19172" spans="1:2" x14ac:dyDescent="0.25">
      <c r="A19172" s="23" t="s">
        <v>516</v>
      </c>
      <c r="B19172" s="30">
        <f t="shared" si="299"/>
        <v>42216</v>
      </c>
    </row>
    <row r="19173" spans="1:2" x14ac:dyDescent="0.25">
      <c r="A19173" s="23" t="s">
        <v>516</v>
      </c>
      <c r="B19173" s="30">
        <f t="shared" si="299"/>
        <v>42216</v>
      </c>
    </row>
    <row r="19174" spans="1:2" x14ac:dyDescent="0.25">
      <c r="A19174" s="23" t="s">
        <v>516</v>
      </c>
      <c r="B19174" s="30">
        <f t="shared" si="299"/>
        <v>42216</v>
      </c>
    </row>
    <row r="19175" spans="1:2" x14ac:dyDescent="0.25">
      <c r="A19175" s="23" t="s">
        <v>516</v>
      </c>
      <c r="B19175" s="30">
        <f t="shared" si="299"/>
        <v>42216</v>
      </c>
    </row>
    <row r="19176" spans="1:2" x14ac:dyDescent="0.25">
      <c r="A19176" s="23" t="s">
        <v>516</v>
      </c>
      <c r="B19176" s="30">
        <f t="shared" si="299"/>
        <v>42216</v>
      </c>
    </row>
    <row r="19177" spans="1:2" x14ac:dyDescent="0.25">
      <c r="A19177" s="23" t="s">
        <v>516</v>
      </c>
      <c r="B19177" s="30">
        <f t="shared" si="299"/>
        <v>42216</v>
      </c>
    </row>
    <row r="19178" spans="1:2" x14ac:dyDescent="0.25">
      <c r="A19178" s="23" t="s">
        <v>516</v>
      </c>
      <c r="B19178" s="30">
        <f t="shared" si="299"/>
        <v>42216</v>
      </c>
    </row>
    <row r="19179" spans="1:2" x14ac:dyDescent="0.25">
      <c r="A19179" s="23" t="s">
        <v>516</v>
      </c>
      <c r="B19179" s="30">
        <f t="shared" si="299"/>
        <v>42216</v>
      </c>
    </row>
    <row r="19180" spans="1:2" x14ac:dyDescent="0.25">
      <c r="A19180" s="23" t="s">
        <v>516</v>
      </c>
      <c r="B19180" s="30">
        <f t="shared" si="299"/>
        <v>42216</v>
      </c>
    </row>
    <row r="19181" spans="1:2" x14ac:dyDescent="0.25">
      <c r="A19181" s="23" t="s">
        <v>516</v>
      </c>
      <c r="B19181" s="30">
        <f t="shared" si="299"/>
        <v>42216</v>
      </c>
    </row>
    <row r="19182" spans="1:2" x14ac:dyDescent="0.25">
      <c r="A19182" s="23" t="s">
        <v>516</v>
      </c>
      <c r="B19182" s="30">
        <f t="shared" si="299"/>
        <v>42216</v>
      </c>
    </row>
    <row r="19183" spans="1:2" x14ac:dyDescent="0.25">
      <c r="A19183" s="23" t="s">
        <v>516</v>
      </c>
      <c r="B19183" s="30">
        <f t="shared" si="299"/>
        <v>42216</v>
      </c>
    </row>
    <row r="19184" spans="1:2" x14ac:dyDescent="0.25">
      <c r="A19184" s="23" t="s">
        <v>516</v>
      </c>
      <c r="B19184" s="30">
        <f t="shared" si="299"/>
        <v>42216</v>
      </c>
    </row>
    <row r="19185" spans="1:2" x14ac:dyDescent="0.25">
      <c r="A19185" s="23" t="s">
        <v>516</v>
      </c>
      <c r="B19185" s="30">
        <f t="shared" si="299"/>
        <v>42216</v>
      </c>
    </row>
    <row r="19186" spans="1:2" x14ac:dyDescent="0.25">
      <c r="A19186" s="23" t="s">
        <v>516</v>
      </c>
      <c r="B19186" s="30">
        <f t="shared" si="299"/>
        <v>42216</v>
      </c>
    </row>
    <row r="19187" spans="1:2" x14ac:dyDescent="0.25">
      <c r="A19187" s="23" t="s">
        <v>516</v>
      </c>
      <c r="B19187" s="30">
        <f t="shared" si="299"/>
        <v>42216</v>
      </c>
    </row>
    <row r="19188" spans="1:2" x14ac:dyDescent="0.25">
      <c r="A19188" s="23" t="s">
        <v>516</v>
      </c>
      <c r="B19188" s="30">
        <f t="shared" si="299"/>
        <v>42216</v>
      </c>
    </row>
    <row r="19189" spans="1:2" x14ac:dyDescent="0.25">
      <c r="A19189" s="23" t="s">
        <v>516</v>
      </c>
      <c r="B19189" s="30">
        <f t="shared" si="299"/>
        <v>42216</v>
      </c>
    </row>
    <row r="19190" spans="1:2" x14ac:dyDescent="0.25">
      <c r="A19190" s="23" t="s">
        <v>516</v>
      </c>
      <c r="B19190" s="30">
        <f t="shared" si="299"/>
        <v>42216</v>
      </c>
    </row>
    <row r="19191" spans="1:2" x14ac:dyDescent="0.25">
      <c r="A19191" s="23" t="s">
        <v>516</v>
      </c>
      <c r="B19191" s="30">
        <f t="shared" si="299"/>
        <v>42216</v>
      </c>
    </row>
    <row r="19192" spans="1:2" x14ac:dyDescent="0.25">
      <c r="A19192" s="23" t="s">
        <v>516</v>
      </c>
      <c r="B19192" s="30">
        <f t="shared" si="299"/>
        <v>42216</v>
      </c>
    </row>
    <row r="19193" spans="1:2" x14ac:dyDescent="0.25">
      <c r="A19193" s="23" t="s">
        <v>516</v>
      </c>
      <c r="B19193" s="30">
        <f t="shared" si="299"/>
        <v>42216</v>
      </c>
    </row>
    <row r="19194" spans="1:2" x14ac:dyDescent="0.25">
      <c r="A19194" s="23" t="s">
        <v>518</v>
      </c>
      <c r="B19194" s="30">
        <f t="shared" si="299"/>
        <v>42247</v>
      </c>
    </row>
    <row r="19195" spans="1:2" x14ac:dyDescent="0.25">
      <c r="A19195" s="23" t="s">
        <v>518</v>
      </c>
      <c r="B19195" s="30">
        <f t="shared" si="299"/>
        <v>42247</v>
      </c>
    </row>
    <row r="19196" spans="1:2" x14ac:dyDescent="0.25">
      <c r="A19196" s="23" t="s">
        <v>518</v>
      </c>
      <c r="B19196" s="30">
        <f t="shared" si="299"/>
        <v>42247</v>
      </c>
    </row>
    <row r="19197" spans="1:2" x14ac:dyDescent="0.25">
      <c r="A19197" s="23" t="s">
        <v>518</v>
      </c>
      <c r="B19197" s="30">
        <f t="shared" si="299"/>
        <v>42247</v>
      </c>
    </row>
    <row r="19198" spans="1:2" x14ac:dyDescent="0.25">
      <c r="A19198" s="23" t="s">
        <v>518</v>
      </c>
      <c r="B19198" s="30">
        <f t="shared" si="299"/>
        <v>42247</v>
      </c>
    </row>
    <row r="19199" spans="1:2" x14ac:dyDescent="0.25">
      <c r="A19199" s="23" t="s">
        <v>518</v>
      </c>
      <c r="B19199" s="30">
        <f t="shared" si="299"/>
        <v>42247</v>
      </c>
    </row>
    <row r="19200" spans="1:2" x14ac:dyDescent="0.25">
      <c r="A19200" s="23" t="s">
        <v>518</v>
      </c>
      <c r="B19200" s="30">
        <f t="shared" si="299"/>
        <v>42247</v>
      </c>
    </row>
    <row r="19201" spans="1:2" x14ac:dyDescent="0.25">
      <c r="A19201" s="23" t="s">
        <v>518</v>
      </c>
      <c r="B19201" s="30">
        <f t="shared" si="299"/>
        <v>42247</v>
      </c>
    </row>
    <row r="19202" spans="1:2" x14ac:dyDescent="0.25">
      <c r="A19202" s="23" t="s">
        <v>518</v>
      </c>
      <c r="B19202" s="30">
        <f t="shared" si="299"/>
        <v>42247</v>
      </c>
    </row>
    <row r="19203" spans="1:2" x14ac:dyDescent="0.25">
      <c r="A19203" s="23" t="s">
        <v>518</v>
      </c>
      <c r="B19203" s="30">
        <f t="shared" ref="B19203:B19266" si="300">DATEVALUE(SUBSTITUTE(A19203,".","-"))</f>
        <v>42247</v>
      </c>
    </row>
    <row r="19204" spans="1:2" x14ac:dyDescent="0.25">
      <c r="A19204" s="23" t="s">
        <v>518</v>
      </c>
      <c r="B19204" s="30">
        <f t="shared" si="300"/>
        <v>42247</v>
      </c>
    </row>
    <row r="19205" spans="1:2" x14ac:dyDescent="0.25">
      <c r="A19205" s="23" t="s">
        <v>518</v>
      </c>
      <c r="B19205" s="30">
        <f t="shared" si="300"/>
        <v>42247</v>
      </c>
    </row>
    <row r="19206" spans="1:2" x14ac:dyDescent="0.25">
      <c r="A19206" s="23" t="s">
        <v>518</v>
      </c>
      <c r="B19206" s="30">
        <f t="shared" si="300"/>
        <v>42247</v>
      </c>
    </row>
    <row r="19207" spans="1:2" x14ac:dyDescent="0.25">
      <c r="A19207" s="23" t="s">
        <v>518</v>
      </c>
      <c r="B19207" s="30">
        <f t="shared" si="300"/>
        <v>42247</v>
      </c>
    </row>
    <row r="19208" spans="1:2" x14ac:dyDescent="0.25">
      <c r="A19208" s="23" t="s">
        <v>518</v>
      </c>
      <c r="B19208" s="30">
        <f t="shared" si="300"/>
        <v>42247</v>
      </c>
    </row>
    <row r="19209" spans="1:2" x14ac:dyDescent="0.25">
      <c r="A19209" s="23" t="s">
        <v>518</v>
      </c>
      <c r="B19209" s="30">
        <f t="shared" si="300"/>
        <v>42247</v>
      </c>
    </row>
    <row r="19210" spans="1:2" x14ac:dyDescent="0.25">
      <c r="A19210" s="23" t="s">
        <v>518</v>
      </c>
      <c r="B19210" s="30">
        <f t="shared" si="300"/>
        <v>42247</v>
      </c>
    </row>
    <row r="19211" spans="1:2" x14ac:dyDescent="0.25">
      <c r="A19211" s="23" t="s">
        <v>518</v>
      </c>
      <c r="B19211" s="30">
        <f t="shared" si="300"/>
        <v>42247</v>
      </c>
    </row>
    <row r="19212" spans="1:2" x14ac:dyDescent="0.25">
      <c r="A19212" s="23" t="s">
        <v>518</v>
      </c>
      <c r="B19212" s="30">
        <f t="shared" si="300"/>
        <v>42247</v>
      </c>
    </row>
    <row r="19213" spans="1:2" x14ac:dyDescent="0.25">
      <c r="A19213" s="23" t="s">
        <v>429</v>
      </c>
      <c r="B19213" s="30">
        <f t="shared" si="300"/>
        <v>42308</v>
      </c>
    </row>
    <row r="19214" spans="1:2" x14ac:dyDescent="0.25">
      <c r="A19214" s="23" t="s">
        <v>429</v>
      </c>
      <c r="B19214" s="30">
        <f t="shared" si="300"/>
        <v>42308</v>
      </c>
    </row>
    <row r="19215" spans="1:2" x14ac:dyDescent="0.25">
      <c r="A19215" s="23" t="s">
        <v>429</v>
      </c>
      <c r="B19215" s="30">
        <f t="shared" si="300"/>
        <v>42308</v>
      </c>
    </row>
    <row r="19216" spans="1:2" x14ac:dyDescent="0.25">
      <c r="A19216" s="23" t="s">
        <v>429</v>
      </c>
      <c r="B19216" s="30">
        <f t="shared" si="300"/>
        <v>42308</v>
      </c>
    </row>
    <row r="19217" spans="1:2" x14ac:dyDescent="0.25">
      <c r="A19217" s="23" t="s">
        <v>429</v>
      </c>
      <c r="B19217" s="30">
        <f t="shared" si="300"/>
        <v>42308</v>
      </c>
    </row>
    <row r="19218" spans="1:2" x14ac:dyDescent="0.25">
      <c r="A19218" s="23" t="s">
        <v>429</v>
      </c>
      <c r="B19218" s="30">
        <f t="shared" si="300"/>
        <v>42308</v>
      </c>
    </row>
    <row r="19219" spans="1:2" x14ac:dyDescent="0.25">
      <c r="A19219" s="23" t="s">
        <v>429</v>
      </c>
      <c r="B19219" s="30">
        <f t="shared" si="300"/>
        <v>42308</v>
      </c>
    </row>
    <row r="19220" spans="1:2" x14ac:dyDescent="0.25">
      <c r="A19220" s="23" t="s">
        <v>429</v>
      </c>
      <c r="B19220" s="30">
        <f t="shared" si="300"/>
        <v>42308</v>
      </c>
    </row>
    <row r="19221" spans="1:2" x14ac:dyDescent="0.25">
      <c r="A19221" s="23" t="s">
        <v>429</v>
      </c>
      <c r="B19221" s="30">
        <f t="shared" si="300"/>
        <v>42308</v>
      </c>
    </row>
    <row r="19222" spans="1:2" x14ac:dyDescent="0.25">
      <c r="A19222" s="23" t="s">
        <v>429</v>
      </c>
      <c r="B19222" s="30">
        <f t="shared" si="300"/>
        <v>42308</v>
      </c>
    </row>
    <row r="19223" spans="1:2" x14ac:dyDescent="0.25">
      <c r="A19223" s="23" t="s">
        <v>429</v>
      </c>
      <c r="B19223" s="30">
        <f t="shared" si="300"/>
        <v>42308</v>
      </c>
    </row>
    <row r="19224" spans="1:2" x14ac:dyDescent="0.25">
      <c r="A19224" s="23" t="s">
        <v>429</v>
      </c>
      <c r="B19224" s="30">
        <f t="shared" si="300"/>
        <v>42308</v>
      </c>
    </row>
    <row r="19225" spans="1:2" x14ac:dyDescent="0.25">
      <c r="A19225" s="23" t="s">
        <v>429</v>
      </c>
      <c r="B19225" s="30">
        <f t="shared" si="300"/>
        <v>42308</v>
      </c>
    </row>
    <row r="19226" spans="1:2" x14ac:dyDescent="0.25">
      <c r="A19226" s="23" t="s">
        <v>428</v>
      </c>
      <c r="B19226" s="30">
        <f t="shared" si="300"/>
        <v>42277</v>
      </c>
    </row>
    <row r="19227" spans="1:2" x14ac:dyDescent="0.25">
      <c r="A19227" s="23" t="s">
        <v>428</v>
      </c>
      <c r="B19227" s="30">
        <f t="shared" si="300"/>
        <v>42277</v>
      </c>
    </row>
    <row r="19228" spans="1:2" x14ac:dyDescent="0.25">
      <c r="A19228" s="23" t="s">
        <v>428</v>
      </c>
      <c r="B19228" s="30">
        <f t="shared" si="300"/>
        <v>42277</v>
      </c>
    </row>
    <row r="19229" spans="1:2" x14ac:dyDescent="0.25">
      <c r="A19229" s="23" t="s">
        <v>428</v>
      </c>
      <c r="B19229" s="30">
        <f t="shared" si="300"/>
        <v>42277</v>
      </c>
    </row>
    <row r="19230" spans="1:2" x14ac:dyDescent="0.25">
      <c r="A19230" s="23" t="s">
        <v>428</v>
      </c>
      <c r="B19230" s="30">
        <f t="shared" si="300"/>
        <v>42277</v>
      </c>
    </row>
    <row r="19231" spans="1:2" x14ac:dyDescent="0.25">
      <c r="A19231" s="23" t="s">
        <v>428</v>
      </c>
      <c r="B19231" s="30">
        <f t="shared" si="300"/>
        <v>42277</v>
      </c>
    </row>
    <row r="19232" spans="1:2" x14ac:dyDescent="0.25">
      <c r="A19232" s="23" t="s">
        <v>428</v>
      </c>
      <c r="B19232" s="30">
        <f t="shared" si="300"/>
        <v>42277</v>
      </c>
    </row>
    <row r="19233" spans="1:2" x14ac:dyDescent="0.25">
      <c r="A19233" s="23" t="s">
        <v>428</v>
      </c>
      <c r="B19233" s="30">
        <f t="shared" si="300"/>
        <v>42277</v>
      </c>
    </row>
    <row r="19234" spans="1:2" x14ac:dyDescent="0.25">
      <c r="A19234" s="23" t="s">
        <v>428</v>
      </c>
      <c r="B19234" s="30">
        <f t="shared" si="300"/>
        <v>42277</v>
      </c>
    </row>
    <row r="19235" spans="1:2" x14ac:dyDescent="0.25">
      <c r="A19235" s="23" t="s">
        <v>428</v>
      </c>
      <c r="B19235" s="30">
        <f t="shared" si="300"/>
        <v>42277</v>
      </c>
    </row>
    <row r="19236" spans="1:2" x14ac:dyDescent="0.25">
      <c r="A19236" s="23" t="s">
        <v>428</v>
      </c>
      <c r="B19236" s="30">
        <f t="shared" si="300"/>
        <v>42277</v>
      </c>
    </row>
    <row r="19237" spans="1:2" x14ac:dyDescent="0.25">
      <c r="A19237" s="23" t="s">
        <v>428</v>
      </c>
      <c r="B19237" s="30">
        <f t="shared" si="300"/>
        <v>42277</v>
      </c>
    </row>
    <row r="19238" spans="1:2" x14ac:dyDescent="0.25">
      <c r="A19238" s="23" t="s">
        <v>428</v>
      </c>
      <c r="B19238" s="30">
        <f t="shared" si="300"/>
        <v>42277</v>
      </c>
    </row>
    <row r="19239" spans="1:2" x14ac:dyDescent="0.25">
      <c r="A19239" s="23" t="s">
        <v>428</v>
      </c>
      <c r="B19239" s="30">
        <f t="shared" si="300"/>
        <v>42277</v>
      </c>
    </row>
    <row r="19240" spans="1:2" x14ac:dyDescent="0.25">
      <c r="A19240" s="23" t="s">
        <v>428</v>
      </c>
      <c r="B19240" s="30">
        <f t="shared" si="300"/>
        <v>42277</v>
      </c>
    </row>
    <row r="19241" spans="1:2" x14ac:dyDescent="0.25">
      <c r="A19241" s="23" t="s">
        <v>428</v>
      </c>
      <c r="B19241" s="30">
        <f t="shared" si="300"/>
        <v>42277</v>
      </c>
    </row>
    <row r="19242" spans="1:2" x14ac:dyDescent="0.25">
      <c r="A19242" s="23" t="s">
        <v>428</v>
      </c>
      <c r="B19242" s="30">
        <f t="shared" si="300"/>
        <v>42277</v>
      </c>
    </row>
    <row r="19243" spans="1:2" x14ac:dyDescent="0.25">
      <c r="A19243" s="23" t="s">
        <v>428</v>
      </c>
      <c r="B19243" s="30">
        <f t="shared" si="300"/>
        <v>42277</v>
      </c>
    </row>
    <row r="19244" spans="1:2" x14ac:dyDescent="0.25">
      <c r="A19244" s="23" t="s">
        <v>428</v>
      </c>
      <c r="B19244" s="30">
        <f t="shared" si="300"/>
        <v>42277</v>
      </c>
    </row>
    <row r="19245" spans="1:2" x14ac:dyDescent="0.25">
      <c r="A19245" s="23" t="s">
        <v>428</v>
      </c>
      <c r="B19245" s="30">
        <f t="shared" si="300"/>
        <v>42277</v>
      </c>
    </row>
    <row r="19246" spans="1:2" x14ac:dyDescent="0.25">
      <c r="A19246" s="23" t="s">
        <v>428</v>
      </c>
      <c r="B19246" s="30">
        <f t="shared" si="300"/>
        <v>42277</v>
      </c>
    </row>
    <row r="19247" spans="1:2" x14ac:dyDescent="0.25">
      <c r="A19247" s="23" t="s">
        <v>428</v>
      </c>
      <c r="B19247" s="30">
        <f t="shared" si="300"/>
        <v>42277</v>
      </c>
    </row>
    <row r="19248" spans="1:2" x14ac:dyDescent="0.25">
      <c r="A19248" s="23" t="s">
        <v>398</v>
      </c>
      <c r="B19248" s="30">
        <f t="shared" si="300"/>
        <v>42338</v>
      </c>
    </row>
    <row r="19249" spans="1:2" x14ac:dyDescent="0.25">
      <c r="A19249" s="23" t="s">
        <v>398</v>
      </c>
      <c r="B19249" s="30">
        <f t="shared" si="300"/>
        <v>42338</v>
      </c>
    </row>
    <row r="19250" spans="1:2" x14ac:dyDescent="0.25">
      <c r="A19250" s="23" t="s">
        <v>398</v>
      </c>
      <c r="B19250" s="30">
        <f t="shared" si="300"/>
        <v>42338</v>
      </c>
    </row>
    <row r="19251" spans="1:2" x14ac:dyDescent="0.25">
      <c r="A19251" s="23" t="s">
        <v>398</v>
      </c>
      <c r="B19251" s="30">
        <f t="shared" si="300"/>
        <v>42338</v>
      </c>
    </row>
    <row r="19252" spans="1:2" x14ac:dyDescent="0.25">
      <c r="A19252" s="23" t="s">
        <v>398</v>
      </c>
      <c r="B19252" s="30">
        <f t="shared" si="300"/>
        <v>42338</v>
      </c>
    </row>
    <row r="19253" spans="1:2" x14ac:dyDescent="0.25">
      <c r="A19253" s="23" t="s">
        <v>398</v>
      </c>
      <c r="B19253" s="30">
        <f t="shared" si="300"/>
        <v>42338</v>
      </c>
    </row>
    <row r="19254" spans="1:2" x14ac:dyDescent="0.25">
      <c r="A19254" s="23" t="s">
        <v>398</v>
      </c>
      <c r="B19254" s="30">
        <f t="shared" si="300"/>
        <v>42338</v>
      </c>
    </row>
    <row r="19255" spans="1:2" x14ac:dyDescent="0.25">
      <c r="A19255" s="23" t="s">
        <v>398</v>
      </c>
      <c r="B19255" s="30">
        <f t="shared" si="300"/>
        <v>42338</v>
      </c>
    </row>
    <row r="19256" spans="1:2" x14ac:dyDescent="0.25">
      <c r="A19256" s="23" t="s">
        <v>398</v>
      </c>
      <c r="B19256" s="30">
        <f t="shared" si="300"/>
        <v>42338</v>
      </c>
    </row>
    <row r="19257" spans="1:2" x14ac:dyDescent="0.25">
      <c r="A19257" s="23" t="s">
        <v>398</v>
      </c>
      <c r="B19257" s="30">
        <f t="shared" si="300"/>
        <v>42338</v>
      </c>
    </row>
    <row r="19258" spans="1:2" x14ac:dyDescent="0.25">
      <c r="A19258" s="23" t="s">
        <v>398</v>
      </c>
      <c r="B19258" s="30">
        <f t="shared" si="300"/>
        <v>42338</v>
      </c>
    </row>
    <row r="19259" spans="1:2" x14ac:dyDescent="0.25">
      <c r="A19259" s="23" t="s">
        <v>398</v>
      </c>
      <c r="B19259" s="30">
        <f t="shared" si="300"/>
        <v>42338</v>
      </c>
    </row>
    <row r="19260" spans="1:2" x14ac:dyDescent="0.25">
      <c r="A19260" s="23" t="s">
        <v>398</v>
      </c>
      <c r="B19260" s="30">
        <f t="shared" si="300"/>
        <v>42338</v>
      </c>
    </row>
    <row r="19261" spans="1:2" x14ac:dyDescent="0.25">
      <c r="A19261" s="23" t="s">
        <v>398</v>
      </c>
      <c r="B19261" s="30">
        <f t="shared" si="300"/>
        <v>42338</v>
      </c>
    </row>
    <row r="19262" spans="1:2" x14ac:dyDescent="0.25">
      <c r="A19262" s="23" t="s">
        <v>398</v>
      </c>
      <c r="B19262" s="30">
        <f t="shared" si="300"/>
        <v>42338</v>
      </c>
    </row>
    <row r="19263" spans="1:2" x14ac:dyDescent="0.25">
      <c r="A19263" s="23" t="s">
        <v>398</v>
      </c>
      <c r="B19263" s="30">
        <f t="shared" si="300"/>
        <v>42338</v>
      </c>
    </row>
    <row r="19264" spans="1:2" x14ac:dyDescent="0.25">
      <c r="A19264" s="23" t="s">
        <v>398</v>
      </c>
      <c r="B19264" s="30">
        <f t="shared" si="300"/>
        <v>42338</v>
      </c>
    </row>
    <row r="19265" spans="1:2" x14ac:dyDescent="0.25">
      <c r="A19265" s="23" t="s">
        <v>398</v>
      </c>
      <c r="B19265" s="30">
        <f t="shared" si="300"/>
        <v>42338</v>
      </c>
    </row>
    <row r="19266" spans="1:2" x14ac:dyDescent="0.25">
      <c r="A19266" s="23" t="s">
        <v>140</v>
      </c>
      <c r="B19266" s="30">
        <f t="shared" si="300"/>
        <v>42369</v>
      </c>
    </row>
    <row r="19267" spans="1:2" x14ac:dyDescent="0.25">
      <c r="A19267" s="23" t="s">
        <v>140</v>
      </c>
      <c r="B19267" s="30">
        <f t="shared" ref="B19267:B19330" si="301">DATEVALUE(SUBSTITUTE(A19267,".","-"))</f>
        <v>42369</v>
      </c>
    </row>
    <row r="19268" spans="1:2" x14ac:dyDescent="0.25">
      <c r="A19268" s="23" t="s">
        <v>140</v>
      </c>
      <c r="B19268" s="30">
        <f t="shared" si="301"/>
        <v>42369</v>
      </c>
    </row>
    <row r="19269" spans="1:2" x14ac:dyDescent="0.25">
      <c r="A19269" s="23" t="s">
        <v>140</v>
      </c>
      <c r="B19269" s="30">
        <f t="shared" si="301"/>
        <v>42369</v>
      </c>
    </row>
    <row r="19270" spans="1:2" x14ac:dyDescent="0.25">
      <c r="A19270" s="23" t="s">
        <v>140</v>
      </c>
      <c r="B19270" s="30">
        <f t="shared" si="301"/>
        <v>42369</v>
      </c>
    </row>
    <row r="19271" spans="1:2" x14ac:dyDescent="0.25">
      <c r="A19271" s="23" t="s">
        <v>140</v>
      </c>
      <c r="B19271" s="30">
        <f t="shared" si="301"/>
        <v>42369</v>
      </c>
    </row>
    <row r="19272" spans="1:2" x14ac:dyDescent="0.25">
      <c r="A19272" s="23" t="s">
        <v>140</v>
      </c>
      <c r="B19272" s="30">
        <f t="shared" si="301"/>
        <v>42369</v>
      </c>
    </row>
    <row r="19273" spans="1:2" x14ac:dyDescent="0.25">
      <c r="A19273" s="23" t="s">
        <v>140</v>
      </c>
      <c r="B19273" s="30">
        <f t="shared" si="301"/>
        <v>42369</v>
      </c>
    </row>
    <row r="19274" spans="1:2" x14ac:dyDescent="0.25">
      <c r="A19274" s="23" t="s">
        <v>140</v>
      </c>
      <c r="B19274" s="30">
        <f t="shared" si="301"/>
        <v>42369</v>
      </c>
    </row>
    <row r="19275" spans="1:2" x14ac:dyDescent="0.25">
      <c r="A19275" s="23" t="s">
        <v>140</v>
      </c>
      <c r="B19275" s="30">
        <f t="shared" si="301"/>
        <v>42369</v>
      </c>
    </row>
    <row r="19276" spans="1:2" x14ac:dyDescent="0.25">
      <c r="A19276" s="23" t="s">
        <v>140</v>
      </c>
      <c r="B19276" s="30">
        <f t="shared" si="301"/>
        <v>42369</v>
      </c>
    </row>
    <row r="19277" spans="1:2" x14ac:dyDescent="0.25">
      <c r="A19277" s="23" t="s">
        <v>318</v>
      </c>
      <c r="B19277" s="30">
        <f t="shared" si="301"/>
        <v>42334</v>
      </c>
    </row>
    <row r="19278" spans="1:2" x14ac:dyDescent="0.25">
      <c r="A19278" s="23" t="s">
        <v>318</v>
      </c>
      <c r="B19278" s="30">
        <f t="shared" si="301"/>
        <v>42334</v>
      </c>
    </row>
    <row r="19279" spans="1:2" x14ac:dyDescent="0.25">
      <c r="A19279" s="23" t="s">
        <v>318</v>
      </c>
      <c r="B19279" s="30">
        <f t="shared" si="301"/>
        <v>42334</v>
      </c>
    </row>
    <row r="19280" spans="1:2" x14ac:dyDescent="0.25">
      <c r="A19280" s="23" t="s">
        <v>318</v>
      </c>
      <c r="B19280" s="30">
        <f t="shared" si="301"/>
        <v>42334</v>
      </c>
    </row>
    <row r="19281" spans="1:2" x14ac:dyDescent="0.25">
      <c r="A19281" s="23" t="s">
        <v>318</v>
      </c>
      <c r="B19281" s="30">
        <f t="shared" si="301"/>
        <v>42334</v>
      </c>
    </row>
    <row r="19282" spans="1:2" x14ac:dyDescent="0.25">
      <c r="A19282" s="23" t="s">
        <v>318</v>
      </c>
      <c r="B19282" s="30">
        <f t="shared" si="301"/>
        <v>42334</v>
      </c>
    </row>
    <row r="19283" spans="1:2" x14ac:dyDescent="0.25">
      <c r="A19283" s="23" t="s">
        <v>318</v>
      </c>
      <c r="B19283" s="30">
        <f t="shared" si="301"/>
        <v>42334</v>
      </c>
    </row>
    <row r="19284" spans="1:2" x14ac:dyDescent="0.25">
      <c r="A19284" s="23" t="s">
        <v>318</v>
      </c>
      <c r="B19284" s="30">
        <f t="shared" si="301"/>
        <v>42334</v>
      </c>
    </row>
    <row r="19285" spans="1:2" x14ac:dyDescent="0.25">
      <c r="A19285" s="23" t="s">
        <v>318</v>
      </c>
      <c r="B19285" s="30">
        <f t="shared" si="301"/>
        <v>42334</v>
      </c>
    </row>
    <row r="19286" spans="1:2" x14ac:dyDescent="0.25">
      <c r="A19286" s="23" t="s">
        <v>318</v>
      </c>
      <c r="B19286" s="30">
        <f t="shared" si="301"/>
        <v>42334</v>
      </c>
    </row>
    <row r="19287" spans="1:2" x14ac:dyDescent="0.25">
      <c r="A19287" s="23" t="s">
        <v>318</v>
      </c>
      <c r="B19287" s="30">
        <f t="shared" si="301"/>
        <v>42334</v>
      </c>
    </row>
    <row r="19288" spans="1:2" x14ac:dyDescent="0.25">
      <c r="A19288" s="23" t="s">
        <v>318</v>
      </c>
      <c r="B19288" s="30">
        <f t="shared" si="301"/>
        <v>42334</v>
      </c>
    </row>
    <row r="19289" spans="1:2" x14ac:dyDescent="0.25">
      <c r="A19289" s="23" t="s">
        <v>318</v>
      </c>
      <c r="B19289" s="30">
        <f t="shared" si="301"/>
        <v>42334</v>
      </c>
    </row>
    <row r="19290" spans="1:2" x14ac:dyDescent="0.25">
      <c r="A19290" s="23" t="s">
        <v>318</v>
      </c>
      <c r="B19290" s="30">
        <f t="shared" si="301"/>
        <v>42334</v>
      </c>
    </row>
    <row r="19291" spans="1:2" x14ac:dyDescent="0.25">
      <c r="A19291" s="23" t="s">
        <v>318</v>
      </c>
      <c r="B19291" s="30">
        <f t="shared" si="301"/>
        <v>42334</v>
      </c>
    </row>
    <row r="19292" spans="1:2" x14ac:dyDescent="0.25">
      <c r="A19292" s="23" t="s">
        <v>318</v>
      </c>
      <c r="B19292" s="30">
        <f t="shared" si="301"/>
        <v>42334</v>
      </c>
    </row>
    <row r="19293" spans="1:2" x14ac:dyDescent="0.25">
      <c r="A19293" s="23" t="s">
        <v>318</v>
      </c>
      <c r="B19293" s="30">
        <f t="shared" si="301"/>
        <v>42334</v>
      </c>
    </row>
    <row r="19294" spans="1:2" x14ac:dyDescent="0.25">
      <c r="A19294" s="23" t="s">
        <v>318</v>
      </c>
      <c r="B19294" s="30">
        <f t="shared" si="301"/>
        <v>42334</v>
      </c>
    </row>
    <row r="19295" spans="1:2" x14ac:dyDescent="0.25">
      <c r="A19295" s="23" t="s">
        <v>318</v>
      </c>
      <c r="B19295" s="30">
        <f t="shared" si="301"/>
        <v>42334</v>
      </c>
    </row>
    <row r="19296" spans="1:2" x14ac:dyDescent="0.25">
      <c r="A19296" s="23" t="s">
        <v>318</v>
      </c>
      <c r="B19296" s="30">
        <f t="shared" si="301"/>
        <v>42334</v>
      </c>
    </row>
    <row r="19297" spans="1:2" x14ac:dyDescent="0.25">
      <c r="A19297" s="23" t="s">
        <v>318</v>
      </c>
      <c r="B19297" s="30">
        <f t="shared" si="301"/>
        <v>42334</v>
      </c>
    </row>
    <row r="19298" spans="1:2" x14ac:dyDescent="0.25">
      <c r="A19298" s="23" t="s">
        <v>318</v>
      </c>
      <c r="B19298" s="30">
        <f t="shared" si="301"/>
        <v>42334</v>
      </c>
    </row>
    <row r="19299" spans="1:2" x14ac:dyDescent="0.25">
      <c r="A19299" s="23" t="s">
        <v>318</v>
      </c>
      <c r="B19299" s="30">
        <f t="shared" si="301"/>
        <v>42334</v>
      </c>
    </row>
    <row r="19300" spans="1:2" x14ac:dyDescent="0.25">
      <c r="A19300" s="23" t="s">
        <v>318</v>
      </c>
      <c r="B19300" s="30">
        <f t="shared" si="301"/>
        <v>42334</v>
      </c>
    </row>
    <row r="19301" spans="1:2" x14ac:dyDescent="0.25">
      <c r="A19301" s="23" t="s">
        <v>318</v>
      </c>
      <c r="B19301" s="30">
        <f t="shared" si="301"/>
        <v>42334</v>
      </c>
    </row>
    <row r="19302" spans="1:2" x14ac:dyDescent="0.25">
      <c r="A19302" s="23" t="s">
        <v>318</v>
      </c>
      <c r="B19302" s="30">
        <f t="shared" si="301"/>
        <v>42334</v>
      </c>
    </row>
    <row r="19303" spans="1:2" x14ac:dyDescent="0.25">
      <c r="A19303" s="23" t="s">
        <v>318</v>
      </c>
      <c r="B19303" s="30">
        <f t="shared" si="301"/>
        <v>42334</v>
      </c>
    </row>
    <row r="19304" spans="1:2" x14ac:dyDescent="0.25">
      <c r="A19304" s="23" t="s">
        <v>318</v>
      </c>
      <c r="B19304" s="30">
        <f t="shared" si="301"/>
        <v>42334</v>
      </c>
    </row>
    <row r="19305" spans="1:2" x14ac:dyDescent="0.25">
      <c r="A19305" s="23" t="s">
        <v>318</v>
      </c>
      <c r="B19305" s="30">
        <f t="shared" si="301"/>
        <v>42334</v>
      </c>
    </row>
    <row r="19306" spans="1:2" x14ac:dyDescent="0.25">
      <c r="A19306" s="23" t="s">
        <v>318</v>
      </c>
      <c r="B19306" s="30">
        <f t="shared" si="301"/>
        <v>42334</v>
      </c>
    </row>
    <row r="19307" spans="1:2" x14ac:dyDescent="0.25">
      <c r="A19307" s="23" t="s">
        <v>318</v>
      </c>
      <c r="B19307" s="30">
        <f t="shared" si="301"/>
        <v>42334</v>
      </c>
    </row>
    <row r="19308" spans="1:2" x14ac:dyDescent="0.25">
      <c r="A19308" s="23" t="s">
        <v>318</v>
      </c>
      <c r="B19308" s="30">
        <f t="shared" si="301"/>
        <v>42334</v>
      </c>
    </row>
    <row r="19309" spans="1:2" x14ac:dyDescent="0.25">
      <c r="A19309" s="23" t="s">
        <v>318</v>
      </c>
      <c r="B19309" s="30">
        <f t="shared" si="301"/>
        <v>42334</v>
      </c>
    </row>
    <row r="19310" spans="1:2" x14ac:dyDescent="0.25">
      <c r="A19310" s="23" t="s">
        <v>318</v>
      </c>
      <c r="B19310" s="30">
        <f t="shared" si="301"/>
        <v>42334</v>
      </c>
    </row>
    <row r="19311" spans="1:2" x14ac:dyDescent="0.25">
      <c r="A19311" s="23" t="s">
        <v>318</v>
      </c>
      <c r="B19311" s="30">
        <f t="shared" si="301"/>
        <v>42334</v>
      </c>
    </row>
    <row r="19312" spans="1:2" x14ac:dyDescent="0.25">
      <c r="A19312" s="23" t="s">
        <v>129</v>
      </c>
      <c r="B19312" s="30">
        <f t="shared" si="301"/>
        <v>42399</v>
      </c>
    </row>
    <row r="19313" spans="1:2" x14ac:dyDescent="0.25">
      <c r="A19313" s="23" t="s">
        <v>129</v>
      </c>
      <c r="B19313" s="30">
        <f t="shared" si="301"/>
        <v>42399</v>
      </c>
    </row>
    <row r="19314" spans="1:2" x14ac:dyDescent="0.25">
      <c r="A19314" s="23" t="s">
        <v>129</v>
      </c>
      <c r="B19314" s="30">
        <f t="shared" si="301"/>
        <v>42399</v>
      </c>
    </row>
    <row r="19315" spans="1:2" x14ac:dyDescent="0.25">
      <c r="A19315" s="23" t="s">
        <v>129</v>
      </c>
      <c r="B19315" s="30">
        <f t="shared" si="301"/>
        <v>42399</v>
      </c>
    </row>
    <row r="19316" spans="1:2" x14ac:dyDescent="0.25">
      <c r="A19316" s="23" t="s">
        <v>129</v>
      </c>
      <c r="B19316" s="30">
        <f t="shared" si="301"/>
        <v>42399</v>
      </c>
    </row>
    <row r="19317" spans="1:2" x14ac:dyDescent="0.25">
      <c r="A19317" s="23" t="s">
        <v>538</v>
      </c>
      <c r="B19317" s="30">
        <f t="shared" si="301"/>
        <v>42015</v>
      </c>
    </row>
    <row r="19318" spans="1:2" x14ac:dyDescent="0.25">
      <c r="A19318" s="23" t="s">
        <v>539</v>
      </c>
      <c r="B19318" s="30">
        <f t="shared" si="301"/>
        <v>42263</v>
      </c>
    </row>
    <row r="19319" spans="1:2" x14ac:dyDescent="0.25">
      <c r="A19319" s="23" t="s">
        <v>539</v>
      </c>
      <c r="B19319" s="30">
        <f t="shared" si="301"/>
        <v>42263</v>
      </c>
    </row>
    <row r="19320" spans="1:2" x14ac:dyDescent="0.25">
      <c r="A19320" s="23" t="s">
        <v>431</v>
      </c>
      <c r="B19320" s="30">
        <f t="shared" si="301"/>
        <v>42325</v>
      </c>
    </row>
    <row r="19321" spans="1:2" x14ac:dyDescent="0.25">
      <c r="A19321" s="23" t="s">
        <v>431</v>
      </c>
      <c r="B19321" s="30">
        <f t="shared" si="301"/>
        <v>42325</v>
      </c>
    </row>
    <row r="19322" spans="1:2" x14ac:dyDescent="0.25">
      <c r="A19322" s="23" t="s">
        <v>391</v>
      </c>
      <c r="B19322" s="30">
        <f t="shared" si="301"/>
        <v>42355</v>
      </c>
    </row>
    <row r="19323" spans="1:2" x14ac:dyDescent="0.25">
      <c r="A19323" s="23" t="s">
        <v>391</v>
      </c>
      <c r="B19323" s="30">
        <f t="shared" si="301"/>
        <v>42355</v>
      </c>
    </row>
    <row r="19324" spans="1:2" x14ac:dyDescent="0.25">
      <c r="A19324" s="23" t="s">
        <v>409</v>
      </c>
      <c r="B19324" s="30">
        <f t="shared" si="301"/>
        <v>42368</v>
      </c>
    </row>
    <row r="19325" spans="1:2" x14ac:dyDescent="0.25">
      <c r="A19325" s="23" t="s">
        <v>409</v>
      </c>
      <c r="B19325" s="30">
        <f t="shared" si="301"/>
        <v>42368</v>
      </c>
    </row>
    <row r="19326" spans="1:2" x14ac:dyDescent="0.25">
      <c r="A19326" s="23" t="s">
        <v>409</v>
      </c>
      <c r="B19326" s="30">
        <f t="shared" si="301"/>
        <v>42368</v>
      </c>
    </row>
    <row r="19327" spans="1:2" x14ac:dyDescent="0.25">
      <c r="A19327" s="23" t="s">
        <v>409</v>
      </c>
      <c r="B19327" s="30">
        <f t="shared" si="301"/>
        <v>42368</v>
      </c>
    </row>
    <row r="19328" spans="1:2" x14ac:dyDescent="0.25">
      <c r="A19328" s="23" t="s">
        <v>540</v>
      </c>
      <c r="B19328" s="30">
        <f t="shared" si="301"/>
        <v>41456</v>
      </c>
    </row>
    <row r="19329" spans="1:2" x14ac:dyDescent="0.25">
      <c r="A19329" s="23" t="s">
        <v>540</v>
      </c>
      <c r="B19329" s="30">
        <f t="shared" si="301"/>
        <v>41456</v>
      </c>
    </row>
    <row r="19330" spans="1:2" x14ac:dyDescent="0.25">
      <c r="A19330" s="23" t="s">
        <v>541</v>
      </c>
      <c r="B19330" s="30">
        <f t="shared" si="301"/>
        <v>41702</v>
      </c>
    </row>
    <row r="19331" spans="1:2" x14ac:dyDescent="0.25">
      <c r="A19331" s="23" t="s">
        <v>541</v>
      </c>
      <c r="B19331" s="30">
        <f t="shared" ref="B19331:B19394" si="302">DATEVALUE(SUBSTITUTE(A19331,".","-"))</f>
        <v>41702</v>
      </c>
    </row>
    <row r="19332" spans="1:2" x14ac:dyDescent="0.25">
      <c r="A19332" s="23" t="s">
        <v>541</v>
      </c>
      <c r="B19332" s="30">
        <f t="shared" si="302"/>
        <v>41702</v>
      </c>
    </row>
    <row r="19333" spans="1:2" x14ac:dyDescent="0.25">
      <c r="A19333" s="23" t="s">
        <v>541</v>
      </c>
      <c r="B19333" s="30">
        <f t="shared" si="302"/>
        <v>41702</v>
      </c>
    </row>
    <row r="19334" spans="1:2" x14ac:dyDescent="0.25">
      <c r="A19334" s="23" t="s">
        <v>541</v>
      </c>
      <c r="B19334" s="30">
        <f t="shared" si="302"/>
        <v>41702</v>
      </c>
    </row>
    <row r="19335" spans="1:2" x14ac:dyDescent="0.25">
      <c r="A19335" s="23" t="s">
        <v>541</v>
      </c>
      <c r="B19335" s="30">
        <f t="shared" si="302"/>
        <v>41702</v>
      </c>
    </row>
    <row r="19336" spans="1:2" x14ac:dyDescent="0.25">
      <c r="A19336" s="23" t="s">
        <v>541</v>
      </c>
      <c r="B19336" s="30">
        <f t="shared" si="302"/>
        <v>41702</v>
      </c>
    </row>
    <row r="19337" spans="1:2" x14ac:dyDescent="0.25">
      <c r="A19337" s="23" t="s">
        <v>541</v>
      </c>
      <c r="B19337" s="30">
        <f t="shared" si="302"/>
        <v>41702</v>
      </c>
    </row>
    <row r="19338" spans="1:2" x14ac:dyDescent="0.25">
      <c r="A19338" s="23" t="s">
        <v>542</v>
      </c>
      <c r="B19338" s="30">
        <f t="shared" si="302"/>
        <v>41712</v>
      </c>
    </row>
    <row r="19339" spans="1:2" x14ac:dyDescent="0.25">
      <c r="A19339" s="23" t="s">
        <v>542</v>
      </c>
      <c r="B19339" s="30">
        <f t="shared" si="302"/>
        <v>41712</v>
      </c>
    </row>
    <row r="19340" spans="1:2" x14ac:dyDescent="0.25">
      <c r="A19340" s="23" t="s">
        <v>542</v>
      </c>
      <c r="B19340" s="30">
        <f t="shared" si="302"/>
        <v>41712</v>
      </c>
    </row>
    <row r="19341" spans="1:2" x14ac:dyDescent="0.25">
      <c r="A19341" s="23" t="s">
        <v>542</v>
      </c>
      <c r="B19341" s="30">
        <f t="shared" si="302"/>
        <v>41712</v>
      </c>
    </row>
    <row r="19342" spans="1:2" x14ac:dyDescent="0.25">
      <c r="A19342" s="23" t="s">
        <v>484</v>
      </c>
      <c r="B19342" s="30">
        <f t="shared" si="302"/>
        <v>41733</v>
      </c>
    </row>
    <row r="19343" spans="1:2" x14ac:dyDescent="0.25">
      <c r="A19343" s="23" t="s">
        <v>543</v>
      </c>
      <c r="B19343" s="30">
        <f t="shared" si="302"/>
        <v>41731</v>
      </c>
    </row>
    <row r="19344" spans="1:2" x14ac:dyDescent="0.25">
      <c r="A19344" s="23" t="s">
        <v>542</v>
      </c>
      <c r="B19344" s="30">
        <f t="shared" si="302"/>
        <v>41712</v>
      </c>
    </row>
    <row r="19345" spans="1:2" x14ac:dyDescent="0.25">
      <c r="A19345" s="23" t="s">
        <v>542</v>
      </c>
      <c r="B19345" s="30">
        <f t="shared" si="302"/>
        <v>41712</v>
      </c>
    </row>
    <row r="19346" spans="1:2" x14ac:dyDescent="0.25">
      <c r="A19346" s="23" t="s">
        <v>544</v>
      </c>
      <c r="B19346" s="30">
        <f t="shared" si="302"/>
        <v>41625</v>
      </c>
    </row>
    <row r="19347" spans="1:2" x14ac:dyDescent="0.25">
      <c r="A19347" s="23" t="s">
        <v>544</v>
      </c>
      <c r="B19347" s="30">
        <f t="shared" si="302"/>
        <v>41625</v>
      </c>
    </row>
    <row r="19348" spans="1:2" x14ac:dyDescent="0.25">
      <c r="A19348" s="23" t="s">
        <v>541</v>
      </c>
      <c r="B19348" s="30">
        <f t="shared" si="302"/>
        <v>41702</v>
      </c>
    </row>
    <row r="19349" spans="1:2" x14ac:dyDescent="0.25">
      <c r="A19349" s="23" t="s">
        <v>541</v>
      </c>
      <c r="B19349" s="30">
        <f t="shared" si="302"/>
        <v>41702</v>
      </c>
    </row>
    <row r="19350" spans="1:2" x14ac:dyDescent="0.25">
      <c r="A19350" s="23" t="s">
        <v>545</v>
      </c>
      <c r="B19350" s="30">
        <f t="shared" si="302"/>
        <v>41771</v>
      </c>
    </row>
    <row r="19351" spans="1:2" x14ac:dyDescent="0.25">
      <c r="A19351" s="23" t="s">
        <v>545</v>
      </c>
      <c r="B19351" s="30">
        <f t="shared" si="302"/>
        <v>41771</v>
      </c>
    </row>
    <row r="19352" spans="1:2" x14ac:dyDescent="0.25">
      <c r="A19352" s="23" t="s">
        <v>541</v>
      </c>
      <c r="B19352" s="30">
        <f t="shared" si="302"/>
        <v>41702</v>
      </c>
    </row>
    <row r="19353" spans="1:2" x14ac:dyDescent="0.25">
      <c r="A19353" s="23" t="s">
        <v>541</v>
      </c>
      <c r="B19353" s="30">
        <f t="shared" si="302"/>
        <v>41702</v>
      </c>
    </row>
    <row r="19354" spans="1:2" x14ac:dyDescent="0.25">
      <c r="A19354" s="23" t="s">
        <v>546</v>
      </c>
      <c r="B19354" s="30">
        <f t="shared" si="302"/>
        <v>41618</v>
      </c>
    </row>
    <row r="19355" spans="1:2" x14ac:dyDescent="0.25">
      <c r="A19355" s="23" t="s">
        <v>546</v>
      </c>
      <c r="B19355" s="30">
        <f t="shared" si="302"/>
        <v>41618</v>
      </c>
    </row>
    <row r="19356" spans="1:2" x14ac:dyDescent="0.25">
      <c r="A19356" s="23" t="s">
        <v>541</v>
      </c>
      <c r="B19356" s="30">
        <f t="shared" si="302"/>
        <v>41702</v>
      </c>
    </row>
    <row r="19357" spans="1:2" x14ac:dyDescent="0.25">
      <c r="A19357" s="23" t="s">
        <v>541</v>
      </c>
      <c r="B19357" s="30">
        <f t="shared" si="302"/>
        <v>41702</v>
      </c>
    </row>
    <row r="19358" spans="1:2" x14ac:dyDescent="0.25">
      <c r="A19358" s="23" t="s">
        <v>541</v>
      </c>
      <c r="B19358" s="30">
        <f t="shared" si="302"/>
        <v>41702</v>
      </c>
    </row>
    <row r="19359" spans="1:2" x14ac:dyDescent="0.25">
      <c r="A19359" s="23" t="s">
        <v>541</v>
      </c>
      <c r="B19359" s="30">
        <f t="shared" si="302"/>
        <v>41702</v>
      </c>
    </row>
    <row r="19360" spans="1:2" x14ac:dyDescent="0.25">
      <c r="A19360" s="23" t="s">
        <v>547</v>
      </c>
      <c r="B19360" s="30">
        <f t="shared" si="302"/>
        <v>41708</v>
      </c>
    </row>
    <row r="19361" spans="1:2" x14ac:dyDescent="0.25">
      <c r="A19361" s="23" t="s">
        <v>547</v>
      </c>
      <c r="B19361" s="30">
        <f t="shared" si="302"/>
        <v>41708</v>
      </c>
    </row>
    <row r="19362" spans="1:2" x14ac:dyDescent="0.25">
      <c r="A19362" s="23" t="s">
        <v>547</v>
      </c>
      <c r="B19362" s="30">
        <f t="shared" si="302"/>
        <v>41708</v>
      </c>
    </row>
    <row r="19363" spans="1:2" x14ac:dyDescent="0.25">
      <c r="A19363" s="23" t="s">
        <v>547</v>
      </c>
      <c r="B19363" s="30">
        <f t="shared" si="302"/>
        <v>41708</v>
      </c>
    </row>
    <row r="19364" spans="1:2" x14ac:dyDescent="0.25">
      <c r="A19364" s="23" t="s">
        <v>547</v>
      </c>
      <c r="B19364" s="30">
        <f t="shared" si="302"/>
        <v>41708</v>
      </c>
    </row>
    <row r="19365" spans="1:2" x14ac:dyDescent="0.25">
      <c r="A19365" s="23" t="s">
        <v>547</v>
      </c>
      <c r="B19365" s="30">
        <f t="shared" si="302"/>
        <v>41708</v>
      </c>
    </row>
    <row r="19366" spans="1:2" x14ac:dyDescent="0.25">
      <c r="A19366" s="23" t="s">
        <v>547</v>
      </c>
      <c r="B19366" s="30">
        <f t="shared" si="302"/>
        <v>41708</v>
      </c>
    </row>
    <row r="19367" spans="1:2" x14ac:dyDescent="0.25">
      <c r="A19367" s="23" t="s">
        <v>547</v>
      </c>
      <c r="B19367" s="30">
        <f t="shared" si="302"/>
        <v>41708</v>
      </c>
    </row>
    <row r="19368" spans="1:2" x14ac:dyDescent="0.25">
      <c r="A19368" s="23" t="s">
        <v>547</v>
      </c>
      <c r="B19368" s="30">
        <f t="shared" si="302"/>
        <v>41708</v>
      </c>
    </row>
    <row r="19369" spans="1:2" x14ac:dyDescent="0.25">
      <c r="A19369" s="23" t="s">
        <v>547</v>
      </c>
      <c r="B19369" s="30">
        <f t="shared" si="302"/>
        <v>41708</v>
      </c>
    </row>
    <row r="19370" spans="1:2" x14ac:dyDescent="0.25">
      <c r="A19370" s="23" t="s">
        <v>547</v>
      </c>
      <c r="B19370" s="30">
        <f t="shared" si="302"/>
        <v>41708</v>
      </c>
    </row>
    <row r="19371" spans="1:2" x14ac:dyDescent="0.25">
      <c r="A19371" s="23" t="s">
        <v>547</v>
      </c>
      <c r="B19371" s="30">
        <f t="shared" si="302"/>
        <v>41708</v>
      </c>
    </row>
    <row r="19372" spans="1:2" x14ac:dyDescent="0.25">
      <c r="A19372" s="23" t="s">
        <v>547</v>
      </c>
      <c r="B19372" s="30">
        <f t="shared" si="302"/>
        <v>41708</v>
      </c>
    </row>
    <row r="19373" spans="1:2" x14ac:dyDescent="0.25">
      <c r="A19373" s="23" t="s">
        <v>547</v>
      </c>
      <c r="B19373" s="30">
        <f t="shared" si="302"/>
        <v>41708</v>
      </c>
    </row>
    <row r="19374" spans="1:2" x14ac:dyDescent="0.25">
      <c r="A19374" s="23" t="s">
        <v>547</v>
      </c>
      <c r="B19374" s="30">
        <f t="shared" si="302"/>
        <v>41708</v>
      </c>
    </row>
    <row r="19375" spans="1:2" x14ac:dyDescent="0.25">
      <c r="A19375" s="23" t="s">
        <v>547</v>
      </c>
      <c r="B19375" s="30">
        <f t="shared" si="302"/>
        <v>41708</v>
      </c>
    </row>
    <row r="19376" spans="1:2" x14ac:dyDescent="0.25">
      <c r="A19376" s="23" t="s">
        <v>547</v>
      </c>
      <c r="B19376" s="30">
        <f t="shared" si="302"/>
        <v>41708</v>
      </c>
    </row>
    <row r="19377" spans="1:2" x14ac:dyDescent="0.25">
      <c r="A19377" s="23" t="s">
        <v>547</v>
      </c>
      <c r="B19377" s="30">
        <f t="shared" si="302"/>
        <v>41708</v>
      </c>
    </row>
    <row r="19378" spans="1:2" x14ac:dyDescent="0.25">
      <c r="A19378" s="23" t="s">
        <v>250</v>
      </c>
      <c r="B19378" s="30">
        <f t="shared" si="302"/>
        <v>41648</v>
      </c>
    </row>
    <row r="19379" spans="1:2" x14ac:dyDescent="0.25">
      <c r="A19379" s="23" t="s">
        <v>250</v>
      </c>
      <c r="B19379" s="30">
        <f t="shared" si="302"/>
        <v>41648</v>
      </c>
    </row>
    <row r="19380" spans="1:2" x14ac:dyDescent="0.25">
      <c r="A19380" s="23" t="s">
        <v>250</v>
      </c>
      <c r="B19380" s="30">
        <f t="shared" si="302"/>
        <v>41648</v>
      </c>
    </row>
    <row r="19381" spans="1:2" x14ac:dyDescent="0.25">
      <c r="A19381" s="23" t="s">
        <v>250</v>
      </c>
      <c r="B19381" s="30">
        <f t="shared" si="302"/>
        <v>41648</v>
      </c>
    </row>
    <row r="19382" spans="1:2" x14ac:dyDescent="0.25">
      <c r="A19382" s="23" t="s">
        <v>250</v>
      </c>
      <c r="B19382" s="30">
        <f t="shared" si="302"/>
        <v>41648</v>
      </c>
    </row>
    <row r="19383" spans="1:2" x14ac:dyDescent="0.25">
      <c r="A19383" s="23" t="s">
        <v>250</v>
      </c>
      <c r="B19383" s="30">
        <f t="shared" si="302"/>
        <v>41648</v>
      </c>
    </row>
    <row r="19384" spans="1:2" x14ac:dyDescent="0.25">
      <c r="A19384" s="23" t="s">
        <v>250</v>
      </c>
      <c r="B19384" s="30">
        <f t="shared" si="302"/>
        <v>41648</v>
      </c>
    </row>
    <row r="19385" spans="1:2" x14ac:dyDescent="0.25">
      <c r="A19385" s="23" t="s">
        <v>250</v>
      </c>
      <c r="B19385" s="30">
        <f t="shared" si="302"/>
        <v>41648</v>
      </c>
    </row>
    <row r="19386" spans="1:2" x14ac:dyDescent="0.25">
      <c r="A19386" s="23" t="s">
        <v>250</v>
      </c>
      <c r="B19386" s="30">
        <f t="shared" si="302"/>
        <v>41648</v>
      </c>
    </row>
    <row r="19387" spans="1:2" x14ac:dyDescent="0.25">
      <c r="A19387" s="23" t="s">
        <v>250</v>
      </c>
      <c r="B19387" s="30">
        <f t="shared" si="302"/>
        <v>41648</v>
      </c>
    </row>
    <row r="19388" spans="1:2" x14ac:dyDescent="0.25">
      <c r="A19388" s="23" t="s">
        <v>250</v>
      </c>
      <c r="B19388" s="30">
        <f t="shared" si="302"/>
        <v>41648</v>
      </c>
    </row>
    <row r="19389" spans="1:2" x14ac:dyDescent="0.25">
      <c r="A19389" s="23" t="s">
        <v>547</v>
      </c>
      <c r="B19389" s="30">
        <f t="shared" si="302"/>
        <v>41708</v>
      </c>
    </row>
    <row r="19390" spans="1:2" x14ac:dyDescent="0.25">
      <c r="A19390" s="23" t="s">
        <v>547</v>
      </c>
      <c r="B19390" s="30">
        <f t="shared" si="302"/>
        <v>41708</v>
      </c>
    </row>
    <row r="19391" spans="1:2" x14ac:dyDescent="0.25">
      <c r="A19391" s="23" t="s">
        <v>547</v>
      </c>
      <c r="B19391" s="30">
        <f t="shared" si="302"/>
        <v>41708</v>
      </c>
    </row>
    <row r="19392" spans="1:2" x14ac:dyDescent="0.25">
      <c r="A19392" s="23" t="s">
        <v>547</v>
      </c>
      <c r="B19392" s="30">
        <f t="shared" si="302"/>
        <v>41708</v>
      </c>
    </row>
    <row r="19393" spans="1:2" x14ac:dyDescent="0.25">
      <c r="A19393" s="23" t="s">
        <v>547</v>
      </c>
      <c r="B19393" s="30">
        <f t="shared" si="302"/>
        <v>41708</v>
      </c>
    </row>
    <row r="19394" spans="1:2" x14ac:dyDescent="0.25">
      <c r="A19394" s="23" t="s">
        <v>547</v>
      </c>
      <c r="B19394" s="30">
        <f t="shared" si="302"/>
        <v>41708</v>
      </c>
    </row>
    <row r="19395" spans="1:2" x14ac:dyDescent="0.25">
      <c r="A19395" s="23" t="s">
        <v>547</v>
      </c>
      <c r="B19395" s="30">
        <f t="shared" ref="B19395:B19458" si="303">DATEVALUE(SUBSTITUTE(A19395,".","-"))</f>
        <v>41708</v>
      </c>
    </row>
    <row r="19396" spans="1:2" x14ac:dyDescent="0.25">
      <c r="A19396" s="23" t="s">
        <v>547</v>
      </c>
      <c r="B19396" s="30">
        <f t="shared" si="303"/>
        <v>41708</v>
      </c>
    </row>
    <row r="19397" spans="1:2" x14ac:dyDescent="0.25">
      <c r="A19397" s="23" t="s">
        <v>547</v>
      </c>
      <c r="B19397" s="30">
        <f t="shared" si="303"/>
        <v>41708</v>
      </c>
    </row>
    <row r="19398" spans="1:2" x14ac:dyDescent="0.25">
      <c r="A19398" s="23" t="s">
        <v>547</v>
      </c>
      <c r="B19398" s="30">
        <f t="shared" si="303"/>
        <v>41708</v>
      </c>
    </row>
    <row r="19399" spans="1:2" x14ac:dyDescent="0.25">
      <c r="A19399" s="23" t="s">
        <v>547</v>
      </c>
      <c r="B19399" s="30">
        <f t="shared" si="303"/>
        <v>41708</v>
      </c>
    </row>
    <row r="19400" spans="1:2" x14ac:dyDescent="0.25">
      <c r="A19400" s="23" t="s">
        <v>483</v>
      </c>
      <c r="B19400" s="30">
        <f t="shared" si="303"/>
        <v>42083</v>
      </c>
    </row>
    <row r="19401" spans="1:2" x14ac:dyDescent="0.25">
      <c r="A19401" s="23" t="s">
        <v>548</v>
      </c>
      <c r="B19401" s="30">
        <f t="shared" si="303"/>
        <v>42285</v>
      </c>
    </row>
    <row r="19402" spans="1:2" x14ac:dyDescent="0.25">
      <c r="A19402" s="23" t="s">
        <v>149</v>
      </c>
      <c r="B19402" s="30">
        <f t="shared" si="303"/>
        <v>42321</v>
      </c>
    </row>
    <row r="19403" spans="1:2" x14ac:dyDescent="0.25">
      <c r="A19403" s="23" t="s">
        <v>519</v>
      </c>
      <c r="B19403" s="30">
        <f t="shared" si="303"/>
        <v>42293</v>
      </c>
    </row>
    <row r="19404" spans="1:2" x14ac:dyDescent="0.25">
      <c r="A19404" s="23" t="s">
        <v>549</v>
      </c>
      <c r="B19404" s="30">
        <f t="shared" si="303"/>
        <v>42255</v>
      </c>
    </row>
    <row r="19405" spans="1:2" x14ac:dyDescent="0.25">
      <c r="A19405" s="23" t="s">
        <v>550</v>
      </c>
      <c r="B19405" s="30">
        <f t="shared" si="303"/>
        <v>42345</v>
      </c>
    </row>
    <row r="19406" spans="1:2" x14ac:dyDescent="0.25">
      <c r="A19406" s="23" t="s">
        <v>550</v>
      </c>
      <c r="B19406" s="30">
        <f t="shared" si="303"/>
        <v>42345</v>
      </c>
    </row>
    <row r="19407" spans="1:2" x14ac:dyDescent="0.25">
      <c r="A19407" s="23" t="s">
        <v>548</v>
      </c>
      <c r="B19407" s="30">
        <f t="shared" si="303"/>
        <v>42285</v>
      </c>
    </row>
    <row r="19408" spans="1:2" x14ac:dyDescent="0.25">
      <c r="A19408" s="23" t="s">
        <v>548</v>
      </c>
      <c r="B19408" s="30">
        <f t="shared" si="303"/>
        <v>42285</v>
      </c>
    </row>
    <row r="19409" spans="1:2" x14ac:dyDescent="0.25">
      <c r="A19409" s="23" t="s">
        <v>551</v>
      </c>
      <c r="B19409" s="30">
        <f t="shared" si="303"/>
        <v>42313</v>
      </c>
    </row>
    <row r="19410" spans="1:2" x14ac:dyDescent="0.25">
      <c r="A19410" s="23" t="s">
        <v>551</v>
      </c>
      <c r="B19410" s="30">
        <f t="shared" si="303"/>
        <v>42313</v>
      </c>
    </row>
    <row r="19411" spans="1:2" x14ac:dyDescent="0.25">
      <c r="A19411" s="23" t="s">
        <v>552</v>
      </c>
      <c r="B19411" s="30">
        <f t="shared" si="303"/>
        <v>42268</v>
      </c>
    </row>
    <row r="19412" spans="1:2" x14ac:dyDescent="0.25">
      <c r="A19412" s="23" t="s">
        <v>552</v>
      </c>
      <c r="B19412" s="30">
        <f t="shared" si="303"/>
        <v>42268</v>
      </c>
    </row>
    <row r="19413" spans="1:2" x14ac:dyDescent="0.25">
      <c r="A19413" s="23" t="s">
        <v>552</v>
      </c>
      <c r="B19413" s="30">
        <f t="shared" si="303"/>
        <v>42268</v>
      </c>
    </row>
    <row r="19414" spans="1:2" x14ac:dyDescent="0.25">
      <c r="A19414" s="23" t="s">
        <v>552</v>
      </c>
      <c r="B19414" s="30">
        <f t="shared" si="303"/>
        <v>42268</v>
      </c>
    </row>
    <row r="19415" spans="1:2" x14ac:dyDescent="0.25">
      <c r="A19415" s="23" t="s">
        <v>519</v>
      </c>
      <c r="B19415" s="30">
        <f t="shared" si="303"/>
        <v>42293</v>
      </c>
    </row>
    <row r="19416" spans="1:2" x14ac:dyDescent="0.25">
      <c r="A19416" s="23" t="s">
        <v>519</v>
      </c>
      <c r="B19416" s="30">
        <f t="shared" si="303"/>
        <v>42293</v>
      </c>
    </row>
    <row r="19417" spans="1:2" x14ac:dyDescent="0.25">
      <c r="A19417" s="23" t="s">
        <v>552</v>
      </c>
      <c r="B19417" s="30">
        <f t="shared" si="303"/>
        <v>42268</v>
      </c>
    </row>
    <row r="19418" spans="1:2" x14ac:dyDescent="0.25">
      <c r="A19418" s="23" t="s">
        <v>552</v>
      </c>
      <c r="B19418" s="30">
        <f t="shared" si="303"/>
        <v>42268</v>
      </c>
    </row>
    <row r="19419" spans="1:2" x14ac:dyDescent="0.25">
      <c r="A19419" s="23" t="s">
        <v>525</v>
      </c>
      <c r="B19419" s="30">
        <f t="shared" si="303"/>
        <v>42254</v>
      </c>
    </row>
    <row r="19420" spans="1:2" x14ac:dyDescent="0.25">
      <c r="A19420" s="23" t="s">
        <v>525</v>
      </c>
      <c r="B19420" s="30">
        <f t="shared" si="303"/>
        <v>42254</v>
      </c>
    </row>
    <row r="19421" spans="1:2" x14ac:dyDescent="0.25">
      <c r="A19421" s="23" t="s">
        <v>400</v>
      </c>
      <c r="B19421" s="30">
        <f t="shared" si="303"/>
        <v>42342</v>
      </c>
    </row>
    <row r="19422" spans="1:2" x14ac:dyDescent="0.25">
      <c r="A19422" s="23" t="s">
        <v>532</v>
      </c>
      <c r="B19422" s="30">
        <f t="shared" si="303"/>
        <v>42307</v>
      </c>
    </row>
    <row r="19423" spans="1:2" x14ac:dyDescent="0.25">
      <c r="A19423" s="23" t="s">
        <v>551</v>
      </c>
      <c r="B19423" s="30">
        <f t="shared" si="303"/>
        <v>42313</v>
      </c>
    </row>
    <row r="19424" spans="1:2" x14ac:dyDescent="0.25">
      <c r="A19424" s="23" t="s">
        <v>553</v>
      </c>
      <c r="B19424" s="30">
        <f t="shared" si="303"/>
        <v>42200</v>
      </c>
    </row>
    <row r="19425" spans="1:2" x14ac:dyDescent="0.25">
      <c r="A19425" s="23" t="s">
        <v>527</v>
      </c>
      <c r="B19425" s="30">
        <f t="shared" si="303"/>
        <v>42271</v>
      </c>
    </row>
    <row r="19426" spans="1:2" x14ac:dyDescent="0.25">
      <c r="A19426" s="23" t="s">
        <v>554</v>
      </c>
      <c r="B19426" s="30">
        <f t="shared" si="303"/>
        <v>42031</v>
      </c>
    </row>
    <row r="19427" spans="1:2" x14ac:dyDescent="0.25">
      <c r="A19427" s="23" t="s">
        <v>554</v>
      </c>
      <c r="B19427" s="30">
        <f t="shared" si="303"/>
        <v>42031</v>
      </c>
    </row>
    <row r="19428" spans="1:2" x14ac:dyDescent="0.25">
      <c r="A19428" s="23" t="s">
        <v>442</v>
      </c>
      <c r="B19428" s="30">
        <f t="shared" si="303"/>
        <v>42248</v>
      </c>
    </row>
    <row r="19429" spans="1:2" x14ac:dyDescent="0.25">
      <c r="A19429" s="23" t="s">
        <v>442</v>
      </c>
      <c r="B19429" s="30">
        <f t="shared" si="303"/>
        <v>42248</v>
      </c>
    </row>
    <row r="19430" spans="1:2" x14ac:dyDescent="0.25">
      <c r="A19430" s="23" t="s">
        <v>442</v>
      </c>
      <c r="B19430" s="30">
        <f t="shared" si="303"/>
        <v>42248</v>
      </c>
    </row>
    <row r="19431" spans="1:2" x14ac:dyDescent="0.25">
      <c r="A19431" s="23" t="s">
        <v>442</v>
      </c>
      <c r="B19431" s="30">
        <f t="shared" si="303"/>
        <v>42248</v>
      </c>
    </row>
    <row r="19432" spans="1:2" x14ac:dyDescent="0.25">
      <c r="A19432" s="23" t="s">
        <v>442</v>
      </c>
      <c r="B19432" s="30">
        <f t="shared" si="303"/>
        <v>42248</v>
      </c>
    </row>
    <row r="19433" spans="1:2" x14ac:dyDescent="0.25">
      <c r="A19433" s="23" t="s">
        <v>442</v>
      </c>
      <c r="B19433" s="30">
        <f t="shared" si="303"/>
        <v>42248</v>
      </c>
    </row>
    <row r="19434" spans="1:2" x14ac:dyDescent="0.25">
      <c r="A19434" s="23" t="s">
        <v>209</v>
      </c>
      <c r="B19434" s="30">
        <f t="shared" si="303"/>
        <v>42278</v>
      </c>
    </row>
    <row r="19435" spans="1:2" x14ac:dyDescent="0.25">
      <c r="A19435" s="23" t="s">
        <v>209</v>
      </c>
      <c r="B19435" s="30">
        <f t="shared" si="303"/>
        <v>42278</v>
      </c>
    </row>
    <row r="19436" spans="1:2" x14ac:dyDescent="0.25">
      <c r="A19436" s="23" t="s">
        <v>209</v>
      </c>
      <c r="B19436" s="30">
        <f t="shared" si="303"/>
        <v>42278</v>
      </c>
    </row>
    <row r="19437" spans="1:2" x14ac:dyDescent="0.25">
      <c r="A19437" s="23" t="s">
        <v>209</v>
      </c>
      <c r="B19437" s="30">
        <f t="shared" si="303"/>
        <v>42278</v>
      </c>
    </row>
    <row r="19438" spans="1:2" x14ac:dyDescent="0.25">
      <c r="A19438" s="23" t="s">
        <v>209</v>
      </c>
      <c r="B19438" s="30">
        <f t="shared" si="303"/>
        <v>42278</v>
      </c>
    </row>
    <row r="19439" spans="1:2" x14ac:dyDescent="0.25">
      <c r="A19439" s="23" t="s">
        <v>209</v>
      </c>
      <c r="B19439" s="30">
        <f t="shared" si="303"/>
        <v>42278</v>
      </c>
    </row>
    <row r="19440" spans="1:2" x14ac:dyDescent="0.25">
      <c r="A19440" s="23" t="s">
        <v>209</v>
      </c>
      <c r="B19440" s="30">
        <f t="shared" si="303"/>
        <v>42278</v>
      </c>
    </row>
    <row r="19441" spans="1:2" x14ac:dyDescent="0.25">
      <c r="A19441" s="23" t="s">
        <v>209</v>
      </c>
      <c r="B19441" s="30">
        <f t="shared" si="303"/>
        <v>42278</v>
      </c>
    </row>
    <row r="19442" spans="1:2" x14ac:dyDescent="0.25">
      <c r="A19442" s="23" t="s">
        <v>209</v>
      </c>
      <c r="B19442" s="30">
        <f t="shared" si="303"/>
        <v>42278</v>
      </c>
    </row>
    <row r="19443" spans="1:2" x14ac:dyDescent="0.25">
      <c r="A19443" s="23" t="s">
        <v>209</v>
      </c>
      <c r="B19443" s="30">
        <f t="shared" si="303"/>
        <v>42278</v>
      </c>
    </row>
    <row r="19444" spans="1:2" x14ac:dyDescent="0.25">
      <c r="A19444" s="23" t="s">
        <v>209</v>
      </c>
      <c r="B19444" s="30">
        <f t="shared" si="303"/>
        <v>42278</v>
      </c>
    </row>
    <row r="19445" spans="1:2" x14ac:dyDescent="0.25">
      <c r="A19445" s="23" t="s">
        <v>209</v>
      </c>
      <c r="B19445" s="30">
        <f t="shared" si="303"/>
        <v>42278</v>
      </c>
    </row>
    <row r="19446" spans="1:2" x14ac:dyDescent="0.25">
      <c r="A19446" s="23" t="s">
        <v>555</v>
      </c>
      <c r="B19446" s="30">
        <f t="shared" si="303"/>
        <v>42309</v>
      </c>
    </row>
    <row r="19447" spans="1:2" x14ac:dyDescent="0.25">
      <c r="A19447" s="23" t="s">
        <v>555</v>
      </c>
      <c r="B19447" s="30">
        <f t="shared" si="303"/>
        <v>42309</v>
      </c>
    </row>
    <row r="19448" spans="1:2" x14ac:dyDescent="0.25">
      <c r="A19448" s="23" t="s">
        <v>555</v>
      </c>
      <c r="B19448" s="30">
        <f t="shared" si="303"/>
        <v>42309</v>
      </c>
    </row>
    <row r="19449" spans="1:2" x14ac:dyDescent="0.25">
      <c r="A19449" s="23" t="s">
        <v>555</v>
      </c>
      <c r="B19449" s="30">
        <f t="shared" si="303"/>
        <v>42309</v>
      </c>
    </row>
    <row r="19450" spans="1:2" x14ac:dyDescent="0.25">
      <c r="A19450" s="23" t="s">
        <v>555</v>
      </c>
      <c r="B19450" s="30">
        <f t="shared" si="303"/>
        <v>42309</v>
      </c>
    </row>
    <row r="19451" spans="1:2" x14ac:dyDescent="0.25">
      <c r="A19451" s="23" t="s">
        <v>555</v>
      </c>
      <c r="B19451" s="30">
        <f t="shared" si="303"/>
        <v>42309</v>
      </c>
    </row>
    <row r="19452" spans="1:2" x14ac:dyDescent="0.25">
      <c r="A19452" s="23" t="s">
        <v>555</v>
      </c>
      <c r="B19452" s="30">
        <f t="shared" si="303"/>
        <v>42309</v>
      </c>
    </row>
    <row r="19453" spans="1:2" x14ac:dyDescent="0.25">
      <c r="A19453" s="23" t="s">
        <v>555</v>
      </c>
      <c r="B19453" s="30">
        <f t="shared" si="303"/>
        <v>42309</v>
      </c>
    </row>
    <row r="19454" spans="1:2" x14ac:dyDescent="0.25">
      <c r="A19454" s="23" t="s">
        <v>555</v>
      </c>
      <c r="B19454" s="30">
        <f t="shared" si="303"/>
        <v>42309</v>
      </c>
    </row>
    <row r="19455" spans="1:2" x14ac:dyDescent="0.25">
      <c r="A19455" s="23" t="s">
        <v>555</v>
      </c>
      <c r="B19455" s="30">
        <f t="shared" si="303"/>
        <v>42309</v>
      </c>
    </row>
    <row r="19456" spans="1:2" x14ac:dyDescent="0.25">
      <c r="A19456" s="23" t="s">
        <v>555</v>
      </c>
      <c r="B19456" s="30">
        <f t="shared" si="303"/>
        <v>42309</v>
      </c>
    </row>
    <row r="19457" spans="1:2" x14ac:dyDescent="0.25">
      <c r="A19457" s="23" t="s">
        <v>555</v>
      </c>
      <c r="B19457" s="30">
        <f t="shared" si="303"/>
        <v>42309</v>
      </c>
    </row>
    <row r="19458" spans="1:2" x14ac:dyDescent="0.25">
      <c r="A19458" s="23" t="s">
        <v>555</v>
      </c>
      <c r="B19458" s="30">
        <f t="shared" si="303"/>
        <v>42309</v>
      </c>
    </row>
    <row r="19459" spans="1:2" x14ac:dyDescent="0.25">
      <c r="A19459" s="23" t="s">
        <v>192</v>
      </c>
      <c r="B19459" s="30">
        <f t="shared" ref="B19459:B19522" si="304">DATEVALUE(SUBSTITUTE(A19459,".","-"))</f>
        <v>42339</v>
      </c>
    </row>
    <row r="19460" spans="1:2" x14ac:dyDescent="0.25">
      <c r="A19460" s="23" t="s">
        <v>192</v>
      </c>
      <c r="B19460" s="30">
        <f t="shared" si="304"/>
        <v>42339</v>
      </c>
    </row>
    <row r="19461" spans="1:2" x14ac:dyDescent="0.25">
      <c r="A19461" s="23" t="s">
        <v>192</v>
      </c>
      <c r="B19461" s="30">
        <f t="shared" si="304"/>
        <v>42339</v>
      </c>
    </row>
    <row r="19462" spans="1:2" x14ac:dyDescent="0.25">
      <c r="A19462" s="23" t="s">
        <v>192</v>
      </c>
      <c r="B19462" s="30">
        <f t="shared" si="304"/>
        <v>42339</v>
      </c>
    </row>
    <row r="19463" spans="1:2" x14ac:dyDescent="0.25">
      <c r="A19463" s="23" t="s">
        <v>192</v>
      </c>
      <c r="B19463" s="30">
        <f t="shared" si="304"/>
        <v>42339</v>
      </c>
    </row>
    <row r="19464" spans="1:2" x14ac:dyDescent="0.25">
      <c r="A19464" s="23" t="s">
        <v>192</v>
      </c>
      <c r="B19464" s="30">
        <f t="shared" si="304"/>
        <v>42339</v>
      </c>
    </row>
    <row r="19465" spans="1:2" x14ac:dyDescent="0.25">
      <c r="A19465" s="23" t="s">
        <v>192</v>
      </c>
      <c r="B19465" s="30">
        <f t="shared" si="304"/>
        <v>42339</v>
      </c>
    </row>
    <row r="19466" spans="1:2" x14ac:dyDescent="0.25">
      <c r="A19466" s="23" t="s">
        <v>192</v>
      </c>
      <c r="B19466" s="30">
        <f t="shared" si="304"/>
        <v>42339</v>
      </c>
    </row>
    <row r="19467" spans="1:2" x14ac:dyDescent="0.25">
      <c r="A19467" s="23" t="s">
        <v>192</v>
      </c>
      <c r="B19467" s="30">
        <f t="shared" si="304"/>
        <v>42339</v>
      </c>
    </row>
    <row r="19468" spans="1:2" x14ac:dyDescent="0.25">
      <c r="A19468" s="23" t="s">
        <v>192</v>
      </c>
      <c r="B19468" s="30">
        <f t="shared" si="304"/>
        <v>42339</v>
      </c>
    </row>
    <row r="19469" spans="1:2" x14ac:dyDescent="0.25">
      <c r="A19469" s="23" t="s">
        <v>192</v>
      </c>
      <c r="B19469" s="30">
        <f t="shared" si="304"/>
        <v>42339</v>
      </c>
    </row>
    <row r="19470" spans="1:2" x14ac:dyDescent="0.25">
      <c r="A19470" s="23" t="s">
        <v>192</v>
      </c>
      <c r="B19470" s="30">
        <f t="shared" si="304"/>
        <v>42339</v>
      </c>
    </row>
    <row r="19471" spans="1:2" x14ac:dyDescent="0.25">
      <c r="A19471" s="23" t="s">
        <v>192</v>
      </c>
      <c r="B19471" s="30">
        <f t="shared" si="304"/>
        <v>42339</v>
      </c>
    </row>
    <row r="19472" spans="1:2" x14ac:dyDescent="0.25">
      <c r="A19472" s="23" t="s">
        <v>192</v>
      </c>
      <c r="B19472" s="30">
        <f t="shared" si="304"/>
        <v>42339</v>
      </c>
    </row>
    <row r="19473" spans="1:2" x14ac:dyDescent="0.25">
      <c r="A19473" s="23" t="s">
        <v>192</v>
      </c>
      <c r="B19473" s="30">
        <f t="shared" si="304"/>
        <v>42339</v>
      </c>
    </row>
    <row r="19474" spans="1:2" x14ac:dyDescent="0.25">
      <c r="A19474" s="23" t="s">
        <v>192</v>
      </c>
      <c r="B19474" s="30">
        <f t="shared" si="304"/>
        <v>42339</v>
      </c>
    </row>
    <row r="19475" spans="1:2" x14ac:dyDescent="0.25">
      <c r="A19475" s="23" t="s">
        <v>192</v>
      </c>
      <c r="B19475" s="30">
        <f t="shared" si="304"/>
        <v>42339</v>
      </c>
    </row>
    <row r="19476" spans="1:2" x14ac:dyDescent="0.25">
      <c r="A19476" s="23" t="s">
        <v>147</v>
      </c>
      <c r="B19476" s="30">
        <f t="shared" si="304"/>
        <v>42370</v>
      </c>
    </row>
    <row r="19477" spans="1:2" x14ac:dyDescent="0.25">
      <c r="A19477" s="23" t="s">
        <v>147</v>
      </c>
      <c r="B19477" s="30">
        <f t="shared" si="304"/>
        <v>42370</v>
      </c>
    </row>
    <row r="19478" spans="1:2" x14ac:dyDescent="0.25">
      <c r="A19478" s="23" t="s">
        <v>147</v>
      </c>
      <c r="B19478" s="30">
        <f t="shared" si="304"/>
        <v>42370</v>
      </c>
    </row>
    <row r="19479" spans="1:2" x14ac:dyDescent="0.25">
      <c r="A19479" s="23" t="s">
        <v>147</v>
      </c>
      <c r="B19479" s="30">
        <f t="shared" si="304"/>
        <v>42370</v>
      </c>
    </row>
    <row r="19480" spans="1:2" x14ac:dyDescent="0.25">
      <c r="A19480" s="23" t="s">
        <v>147</v>
      </c>
      <c r="B19480" s="30">
        <f t="shared" si="304"/>
        <v>42370</v>
      </c>
    </row>
    <row r="19481" spans="1:2" x14ac:dyDescent="0.25">
      <c r="A19481" s="23" t="s">
        <v>147</v>
      </c>
      <c r="B19481" s="30">
        <f t="shared" si="304"/>
        <v>42370</v>
      </c>
    </row>
    <row r="19482" spans="1:2" x14ac:dyDescent="0.25">
      <c r="A19482" s="23" t="s">
        <v>147</v>
      </c>
      <c r="B19482" s="30">
        <f t="shared" si="304"/>
        <v>42370</v>
      </c>
    </row>
    <row r="19483" spans="1:2" x14ac:dyDescent="0.25">
      <c r="A19483" s="23" t="s">
        <v>147</v>
      </c>
      <c r="B19483" s="30">
        <f t="shared" si="304"/>
        <v>42370</v>
      </c>
    </row>
    <row r="19484" spans="1:2" x14ac:dyDescent="0.25">
      <c r="A19484" s="23" t="s">
        <v>147</v>
      </c>
      <c r="B19484" s="30">
        <f t="shared" si="304"/>
        <v>42370</v>
      </c>
    </row>
    <row r="19485" spans="1:2" x14ac:dyDescent="0.25">
      <c r="A19485" s="23" t="s">
        <v>147</v>
      </c>
      <c r="B19485" s="30">
        <f t="shared" si="304"/>
        <v>42370</v>
      </c>
    </row>
    <row r="19486" spans="1:2" x14ac:dyDescent="0.25">
      <c r="A19486" s="23" t="s">
        <v>147</v>
      </c>
      <c r="B19486" s="30">
        <f t="shared" si="304"/>
        <v>42370</v>
      </c>
    </row>
    <row r="19487" spans="1:2" x14ac:dyDescent="0.25">
      <c r="A19487" s="23" t="s">
        <v>147</v>
      </c>
      <c r="B19487" s="30">
        <f t="shared" si="304"/>
        <v>42370</v>
      </c>
    </row>
    <row r="19488" spans="1:2" x14ac:dyDescent="0.25">
      <c r="A19488" s="23" t="s">
        <v>147</v>
      </c>
      <c r="B19488" s="30">
        <f t="shared" si="304"/>
        <v>42370</v>
      </c>
    </row>
    <row r="19489" spans="1:2" x14ac:dyDescent="0.25">
      <c r="A19489" s="23" t="s">
        <v>147</v>
      </c>
      <c r="B19489" s="30">
        <f t="shared" si="304"/>
        <v>42370</v>
      </c>
    </row>
    <row r="19490" spans="1:2" x14ac:dyDescent="0.25">
      <c r="A19490" s="23" t="s">
        <v>147</v>
      </c>
      <c r="B19490" s="30">
        <f t="shared" si="304"/>
        <v>42370</v>
      </c>
    </row>
    <row r="19491" spans="1:2" x14ac:dyDescent="0.25">
      <c r="A19491" s="23" t="s">
        <v>147</v>
      </c>
      <c r="B19491" s="30">
        <f t="shared" si="304"/>
        <v>42370</v>
      </c>
    </row>
    <row r="19492" spans="1:2" x14ac:dyDescent="0.25">
      <c r="A19492" s="23" t="s">
        <v>147</v>
      </c>
      <c r="B19492" s="30">
        <f t="shared" si="304"/>
        <v>42370</v>
      </c>
    </row>
    <row r="19493" spans="1:2" x14ac:dyDescent="0.25">
      <c r="A19493" s="23" t="s">
        <v>147</v>
      </c>
      <c r="B19493" s="30">
        <f t="shared" si="304"/>
        <v>42370</v>
      </c>
    </row>
    <row r="19494" spans="1:2" x14ac:dyDescent="0.25">
      <c r="A19494" s="23" t="s">
        <v>147</v>
      </c>
      <c r="B19494" s="30">
        <f t="shared" si="304"/>
        <v>42370</v>
      </c>
    </row>
    <row r="19495" spans="1:2" x14ac:dyDescent="0.25">
      <c r="A19495" s="23" t="s">
        <v>124</v>
      </c>
      <c r="B19495" s="30">
        <f t="shared" si="304"/>
        <v>42401</v>
      </c>
    </row>
    <row r="19496" spans="1:2" x14ac:dyDescent="0.25">
      <c r="A19496" s="23" t="s">
        <v>124</v>
      </c>
      <c r="B19496" s="30">
        <f t="shared" si="304"/>
        <v>42401</v>
      </c>
    </row>
    <row r="19497" spans="1:2" x14ac:dyDescent="0.25">
      <c r="A19497" s="23" t="s">
        <v>124</v>
      </c>
      <c r="B19497" s="30">
        <f t="shared" si="304"/>
        <v>42401</v>
      </c>
    </row>
    <row r="19498" spans="1:2" x14ac:dyDescent="0.25">
      <c r="A19498" s="23" t="s">
        <v>124</v>
      </c>
      <c r="B19498" s="30">
        <f t="shared" si="304"/>
        <v>42401</v>
      </c>
    </row>
    <row r="19499" spans="1:2" x14ac:dyDescent="0.25">
      <c r="A19499" s="23" t="s">
        <v>124</v>
      </c>
      <c r="B19499" s="30">
        <f t="shared" si="304"/>
        <v>42401</v>
      </c>
    </row>
    <row r="19500" spans="1:2" x14ac:dyDescent="0.25">
      <c r="A19500" s="23" t="s">
        <v>124</v>
      </c>
      <c r="B19500" s="30">
        <f t="shared" si="304"/>
        <v>42401</v>
      </c>
    </row>
    <row r="19501" spans="1:2" x14ac:dyDescent="0.25">
      <c r="A19501" s="23" t="s">
        <v>124</v>
      </c>
      <c r="B19501" s="30">
        <f t="shared" si="304"/>
        <v>42401</v>
      </c>
    </row>
    <row r="19502" spans="1:2" x14ac:dyDescent="0.25">
      <c r="A19502" s="23" t="s">
        <v>124</v>
      </c>
      <c r="B19502" s="30">
        <f t="shared" si="304"/>
        <v>42401</v>
      </c>
    </row>
    <row r="19503" spans="1:2" x14ac:dyDescent="0.25">
      <c r="A19503" s="23" t="s">
        <v>124</v>
      </c>
      <c r="B19503" s="30">
        <f t="shared" si="304"/>
        <v>42401</v>
      </c>
    </row>
    <row r="19504" spans="1:2" x14ac:dyDescent="0.25">
      <c r="A19504" s="23" t="s">
        <v>124</v>
      </c>
      <c r="B19504" s="30">
        <f t="shared" si="304"/>
        <v>42401</v>
      </c>
    </row>
    <row r="19505" spans="1:2" x14ac:dyDescent="0.25">
      <c r="A19505" s="23" t="s">
        <v>124</v>
      </c>
      <c r="B19505" s="30">
        <f t="shared" si="304"/>
        <v>42401</v>
      </c>
    </row>
    <row r="19506" spans="1:2" x14ac:dyDescent="0.25">
      <c r="A19506" s="23" t="s">
        <v>124</v>
      </c>
      <c r="B19506" s="30">
        <f t="shared" si="304"/>
        <v>42401</v>
      </c>
    </row>
    <row r="19507" spans="1:2" x14ac:dyDescent="0.25">
      <c r="A19507" s="23" t="s">
        <v>124</v>
      </c>
      <c r="B19507" s="30">
        <f t="shared" si="304"/>
        <v>42401</v>
      </c>
    </row>
    <row r="19508" spans="1:2" x14ac:dyDescent="0.25">
      <c r="A19508" s="23" t="s">
        <v>556</v>
      </c>
      <c r="B19508" s="30">
        <f t="shared" si="304"/>
        <v>42233</v>
      </c>
    </row>
    <row r="19509" spans="1:2" x14ac:dyDescent="0.25">
      <c r="A19509" s="23" t="s">
        <v>363</v>
      </c>
      <c r="B19509" s="30">
        <f t="shared" si="304"/>
        <v>42261</v>
      </c>
    </row>
    <row r="19510" spans="1:2" x14ac:dyDescent="0.25">
      <c r="A19510" s="23" t="s">
        <v>363</v>
      </c>
      <c r="B19510" s="30">
        <f t="shared" si="304"/>
        <v>42261</v>
      </c>
    </row>
    <row r="19511" spans="1:2" x14ac:dyDescent="0.25">
      <c r="A19511" s="23" t="s">
        <v>552</v>
      </c>
      <c r="B19511" s="30">
        <f t="shared" si="304"/>
        <v>42268</v>
      </c>
    </row>
    <row r="19512" spans="1:2" x14ac:dyDescent="0.25">
      <c r="A19512" s="23" t="s">
        <v>552</v>
      </c>
      <c r="B19512" s="30">
        <f t="shared" si="304"/>
        <v>42268</v>
      </c>
    </row>
    <row r="19513" spans="1:2" x14ac:dyDescent="0.25">
      <c r="A19513" s="23" t="s">
        <v>491</v>
      </c>
      <c r="B19513" s="30">
        <f t="shared" si="304"/>
        <v>42264</v>
      </c>
    </row>
    <row r="19514" spans="1:2" x14ac:dyDescent="0.25">
      <c r="A19514" s="23" t="s">
        <v>521</v>
      </c>
      <c r="B19514" s="30">
        <f t="shared" si="304"/>
        <v>42296</v>
      </c>
    </row>
    <row r="19515" spans="1:2" x14ac:dyDescent="0.25">
      <c r="A19515" s="23" t="s">
        <v>521</v>
      </c>
      <c r="B19515" s="30">
        <f t="shared" si="304"/>
        <v>42296</v>
      </c>
    </row>
    <row r="19516" spans="1:2" x14ac:dyDescent="0.25">
      <c r="A19516" s="23" t="s">
        <v>521</v>
      </c>
      <c r="B19516" s="30">
        <f t="shared" si="304"/>
        <v>42296</v>
      </c>
    </row>
    <row r="19517" spans="1:2" x14ac:dyDescent="0.25">
      <c r="A19517" s="23" t="s">
        <v>466</v>
      </c>
      <c r="B19517" s="30">
        <f t="shared" si="304"/>
        <v>42327</v>
      </c>
    </row>
    <row r="19518" spans="1:2" x14ac:dyDescent="0.25">
      <c r="A19518" s="23" t="s">
        <v>465</v>
      </c>
      <c r="B19518" s="30">
        <f t="shared" si="304"/>
        <v>42328</v>
      </c>
    </row>
    <row r="19519" spans="1:2" x14ac:dyDescent="0.25">
      <c r="A19519" s="23" t="s">
        <v>465</v>
      </c>
      <c r="B19519" s="30">
        <f t="shared" si="304"/>
        <v>42328</v>
      </c>
    </row>
    <row r="19520" spans="1:2" x14ac:dyDescent="0.25">
      <c r="A19520" s="23" t="s">
        <v>141</v>
      </c>
      <c r="B19520" s="30">
        <f t="shared" si="304"/>
        <v>42353</v>
      </c>
    </row>
    <row r="19521" spans="1:2" x14ac:dyDescent="0.25">
      <c r="A19521" s="23" t="s">
        <v>141</v>
      </c>
      <c r="B19521" s="30">
        <f t="shared" si="304"/>
        <v>42353</v>
      </c>
    </row>
    <row r="19522" spans="1:2" x14ac:dyDescent="0.25">
      <c r="A19522" s="23" t="s">
        <v>391</v>
      </c>
      <c r="B19522" s="30">
        <f t="shared" si="304"/>
        <v>42355</v>
      </c>
    </row>
    <row r="19523" spans="1:2" x14ac:dyDescent="0.25">
      <c r="A19523" s="23" t="s">
        <v>391</v>
      </c>
      <c r="B19523" s="30">
        <f t="shared" ref="B19523:B19586" si="305">DATEVALUE(SUBSTITUTE(A19523,".","-"))</f>
        <v>42355</v>
      </c>
    </row>
    <row r="19524" spans="1:2" x14ac:dyDescent="0.25">
      <c r="A19524" s="23" t="s">
        <v>141</v>
      </c>
      <c r="B19524" s="30">
        <f t="shared" si="305"/>
        <v>42353</v>
      </c>
    </row>
    <row r="19525" spans="1:2" x14ac:dyDescent="0.25">
      <c r="A19525" s="23" t="s">
        <v>141</v>
      </c>
      <c r="B19525" s="30">
        <f t="shared" si="305"/>
        <v>42353</v>
      </c>
    </row>
    <row r="19526" spans="1:2" x14ac:dyDescent="0.25">
      <c r="A19526" s="23" t="s">
        <v>132</v>
      </c>
      <c r="B19526" s="30">
        <f t="shared" si="305"/>
        <v>42387</v>
      </c>
    </row>
    <row r="19527" spans="1:2" x14ac:dyDescent="0.25">
      <c r="A19527" s="23" t="s">
        <v>132</v>
      </c>
      <c r="B19527" s="30">
        <f t="shared" si="305"/>
        <v>42387</v>
      </c>
    </row>
    <row r="19528" spans="1:2" x14ac:dyDescent="0.25">
      <c r="A19528" s="23" t="s">
        <v>132</v>
      </c>
      <c r="B19528" s="30">
        <f t="shared" si="305"/>
        <v>42387</v>
      </c>
    </row>
    <row r="19529" spans="1:2" x14ac:dyDescent="0.25">
      <c r="A19529" s="23" t="s">
        <v>98</v>
      </c>
      <c r="B19529" s="30">
        <f t="shared" si="305"/>
        <v>42417</v>
      </c>
    </row>
    <row r="19530" spans="1:2" x14ac:dyDescent="0.25">
      <c r="A19530" s="23" t="s">
        <v>92</v>
      </c>
      <c r="B19530" s="30">
        <f t="shared" si="305"/>
        <v>42418</v>
      </c>
    </row>
    <row r="19531" spans="1:2" x14ac:dyDescent="0.25">
      <c r="A19531" s="23" t="s">
        <v>92</v>
      </c>
      <c r="B19531" s="30">
        <f t="shared" si="305"/>
        <v>42418</v>
      </c>
    </row>
    <row r="19532" spans="1:2" x14ac:dyDescent="0.25">
      <c r="A19532" s="23" t="s">
        <v>449</v>
      </c>
      <c r="B19532" s="30">
        <f t="shared" si="305"/>
        <v>42138</v>
      </c>
    </row>
    <row r="19533" spans="1:2" x14ac:dyDescent="0.25">
      <c r="A19533" s="23" t="s">
        <v>363</v>
      </c>
      <c r="B19533" s="30">
        <f t="shared" si="305"/>
        <v>42261</v>
      </c>
    </row>
    <row r="19534" spans="1:2" x14ac:dyDescent="0.25">
      <c r="A19534" s="23" t="s">
        <v>362</v>
      </c>
      <c r="B19534" s="30">
        <f t="shared" si="305"/>
        <v>42199</v>
      </c>
    </row>
    <row r="19535" spans="1:2" x14ac:dyDescent="0.25">
      <c r="A19535" s="23" t="s">
        <v>534</v>
      </c>
      <c r="B19535" s="30">
        <f t="shared" si="305"/>
        <v>42240</v>
      </c>
    </row>
    <row r="19536" spans="1:2" x14ac:dyDescent="0.25">
      <c r="A19536" s="23" t="s">
        <v>557</v>
      </c>
      <c r="B19536" s="30">
        <f t="shared" si="305"/>
        <v>42322</v>
      </c>
    </row>
    <row r="19537" spans="1:2" x14ac:dyDescent="0.25">
      <c r="A19537" s="23" t="s">
        <v>365</v>
      </c>
      <c r="B19537" s="30">
        <f t="shared" si="305"/>
        <v>42291</v>
      </c>
    </row>
    <row r="19538" spans="1:2" x14ac:dyDescent="0.25">
      <c r="A19538" s="23" t="s">
        <v>365</v>
      </c>
      <c r="B19538" s="30">
        <f t="shared" si="305"/>
        <v>42291</v>
      </c>
    </row>
    <row r="19539" spans="1:2" x14ac:dyDescent="0.25">
      <c r="A19539" s="23" t="s">
        <v>115</v>
      </c>
      <c r="B19539" s="30">
        <f t="shared" si="305"/>
        <v>42388</v>
      </c>
    </row>
    <row r="19540" spans="1:2" x14ac:dyDescent="0.25">
      <c r="A19540" s="23" t="s">
        <v>115</v>
      </c>
      <c r="B19540" s="30">
        <f t="shared" si="305"/>
        <v>42388</v>
      </c>
    </row>
    <row r="19541" spans="1:2" x14ac:dyDescent="0.25">
      <c r="A19541" s="23" t="s">
        <v>404</v>
      </c>
      <c r="B19541" s="30">
        <f t="shared" si="305"/>
        <v>42348</v>
      </c>
    </row>
    <row r="19542" spans="1:2" x14ac:dyDescent="0.25">
      <c r="A19542" s="23" t="s">
        <v>404</v>
      </c>
      <c r="B19542" s="30">
        <f t="shared" si="305"/>
        <v>42348</v>
      </c>
    </row>
    <row r="19543" spans="1:2" x14ac:dyDescent="0.25">
      <c r="A19543" s="23" t="s">
        <v>404</v>
      </c>
      <c r="B19543" s="30">
        <f t="shared" si="305"/>
        <v>42348</v>
      </c>
    </row>
    <row r="19544" spans="1:2" x14ac:dyDescent="0.25">
      <c r="A19544" s="23" t="s">
        <v>524</v>
      </c>
      <c r="B19544" s="30">
        <f t="shared" si="305"/>
        <v>41307</v>
      </c>
    </row>
    <row r="19545" spans="1:2" x14ac:dyDescent="0.25">
      <c r="A19545" s="23" t="s">
        <v>558</v>
      </c>
      <c r="B19545" s="30">
        <f t="shared" si="305"/>
        <v>41886</v>
      </c>
    </row>
    <row r="19546" spans="1:2" x14ac:dyDescent="0.25">
      <c r="A19546" s="23" t="s">
        <v>558</v>
      </c>
      <c r="B19546" s="30">
        <f t="shared" si="305"/>
        <v>41886</v>
      </c>
    </row>
    <row r="19547" spans="1:2" x14ac:dyDescent="0.25">
      <c r="A19547" s="23" t="s">
        <v>559</v>
      </c>
      <c r="B19547" s="30">
        <f t="shared" si="305"/>
        <v>41990</v>
      </c>
    </row>
    <row r="19548" spans="1:2" x14ac:dyDescent="0.25">
      <c r="A19548" s="23" t="s">
        <v>389</v>
      </c>
      <c r="B19548" s="30">
        <f t="shared" si="305"/>
        <v>42016</v>
      </c>
    </row>
    <row r="19549" spans="1:2" x14ac:dyDescent="0.25">
      <c r="A19549" s="23" t="s">
        <v>525</v>
      </c>
      <c r="B19549" s="30">
        <f t="shared" si="305"/>
        <v>42254</v>
      </c>
    </row>
    <row r="19550" spans="1:2" x14ac:dyDescent="0.25">
      <c r="A19550" s="23" t="s">
        <v>525</v>
      </c>
      <c r="B19550" s="30">
        <f t="shared" si="305"/>
        <v>42254</v>
      </c>
    </row>
    <row r="19551" spans="1:2" x14ac:dyDescent="0.25">
      <c r="A19551" s="23" t="s">
        <v>525</v>
      </c>
      <c r="B19551" s="30">
        <f t="shared" si="305"/>
        <v>42254</v>
      </c>
    </row>
    <row r="19552" spans="1:2" x14ac:dyDescent="0.25">
      <c r="A19552" s="23" t="s">
        <v>525</v>
      </c>
      <c r="B19552" s="30">
        <f t="shared" si="305"/>
        <v>42254</v>
      </c>
    </row>
    <row r="19553" spans="1:2" x14ac:dyDescent="0.25">
      <c r="A19553" s="23" t="s">
        <v>525</v>
      </c>
      <c r="B19553" s="30">
        <f t="shared" si="305"/>
        <v>42254</v>
      </c>
    </row>
    <row r="19554" spans="1:2" x14ac:dyDescent="0.25">
      <c r="A19554" s="23" t="s">
        <v>525</v>
      </c>
      <c r="B19554" s="30">
        <f t="shared" si="305"/>
        <v>42254</v>
      </c>
    </row>
    <row r="19555" spans="1:2" x14ac:dyDescent="0.25">
      <c r="A19555" s="23" t="s">
        <v>146</v>
      </c>
      <c r="B19555" s="30">
        <f t="shared" si="305"/>
        <v>42283</v>
      </c>
    </row>
    <row r="19556" spans="1:2" x14ac:dyDescent="0.25">
      <c r="A19556" s="23" t="s">
        <v>550</v>
      </c>
      <c r="B19556" s="30">
        <f t="shared" si="305"/>
        <v>42345</v>
      </c>
    </row>
    <row r="19557" spans="1:2" x14ac:dyDescent="0.25">
      <c r="A19557" s="23" t="s">
        <v>550</v>
      </c>
      <c r="B19557" s="30">
        <f t="shared" si="305"/>
        <v>42345</v>
      </c>
    </row>
    <row r="19558" spans="1:2" x14ac:dyDescent="0.25">
      <c r="A19558" s="23" t="s">
        <v>146</v>
      </c>
      <c r="B19558" s="30">
        <f t="shared" si="305"/>
        <v>42283</v>
      </c>
    </row>
    <row r="19559" spans="1:2" x14ac:dyDescent="0.25">
      <c r="A19559" s="23" t="s">
        <v>146</v>
      </c>
      <c r="B19559" s="30">
        <f t="shared" si="305"/>
        <v>42283</v>
      </c>
    </row>
    <row r="19560" spans="1:2" x14ac:dyDescent="0.25">
      <c r="A19560" s="23" t="s">
        <v>468</v>
      </c>
      <c r="B19560" s="30">
        <f t="shared" si="305"/>
        <v>42312</v>
      </c>
    </row>
    <row r="19561" spans="1:2" x14ac:dyDescent="0.25">
      <c r="A19561" s="23" t="s">
        <v>468</v>
      </c>
      <c r="B19561" s="30">
        <f t="shared" si="305"/>
        <v>42312</v>
      </c>
    </row>
    <row r="19562" spans="1:2" x14ac:dyDescent="0.25">
      <c r="A19562" s="23" t="s">
        <v>560</v>
      </c>
      <c r="B19562" s="30">
        <f t="shared" si="305"/>
        <v>42294</v>
      </c>
    </row>
    <row r="19563" spans="1:2" x14ac:dyDescent="0.25">
      <c r="A19563" s="23" t="s">
        <v>560</v>
      </c>
      <c r="B19563" s="30">
        <f t="shared" si="305"/>
        <v>42294</v>
      </c>
    </row>
    <row r="19564" spans="1:2" x14ac:dyDescent="0.25">
      <c r="A19564" s="23" t="s">
        <v>560</v>
      </c>
      <c r="B19564" s="30">
        <f t="shared" si="305"/>
        <v>42294</v>
      </c>
    </row>
    <row r="19565" spans="1:2" x14ac:dyDescent="0.25">
      <c r="A19565" s="23" t="s">
        <v>560</v>
      </c>
      <c r="B19565" s="30">
        <f t="shared" si="305"/>
        <v>42294</v>
      </c>
    </row>
    <row r="19566" spans="1:2" x14ac:dyDescent="0.25">
      <c r="A19566" s="23" t="s">
        <v>550</v>
      </c>
      <c r="B19566" s="30">
        <f t="shared" si="305"/>
        <v>42345</v>
      </c>
    </row>
    <row r="19567" spans="1:2" x14ac:dyDescent="0.25">
      <c r="A19567" s="23" t="s">
        <v>550</v>
      </c>
      <c r="B19567" s="30">
        <f t="shared" si="305"/>
        <v>42345</v>
      </c>
    </row>
    <row r="19568" spans="1:2" x14ac:dyDescent="0.25">
      <c r="A19568" s="23" t="s">
        <v>550</v>
      </c>
      <c r="B19568" s="30">
        <f t="shared" si="305"/>
        <v>42345</v>
      </c>
    </row>
    <row r="19569" spans="1:2" x14ac:dyDescent="0.25">
      <c r="A19569" s="23" t="s">
        <v>550</v>
      </c>
      <c r="B19569" s="30">
        <f t="shared" si="305"/>
        <v>42345</v>
      </c>
    </row>
    <row r="19570" spans="1:2" x14ac:dyDescent="0.25">
      <c r="A19570" s="23" t="s">
        <v>560</v>
      </c>
      <c r="B19570" s="30">
        <f t="shared" si="305"/>
        <v>42294</v>
      </c>
    </row>
    <row r="19571" spans="1:2" x14ac:dyDescent="0.25">
      <c r="A19571" s="23" t="s">
        <v>560</v>
      </c>
      <c r="B19571" s="30">
        <f t="shared" si="305"/>
        <v>42294</v>
      </c>
    </row>
    <row r="19572" spans="1:2" x14ac:dyDescent="0.25">
      <c r="A19572" s="23" t="s">
        <v>560</v>
      </c>
      <c r="B19572" s="30">
        <f t="shared" si="305"/>
        <v>42294</v>
      </c>
    </row>
    <row r="19573" spans="1:2" x14ac:dyDescent="0.25">
      <c r="A19573" s="23" t="s">
        <v>560</v>
      </c>
      <c r="B19573" s="30">
        <f t="shared" si="305"/>
        <v>42294</v>
      </c>
    </row>
    <row r="19574" spans="1:2" x14ac:dyDescent="0.25">
      <c r="A19574" s="23" t="s">
        <v>561</v>
      </c>
      <c r="B19574" s="30">
        <f t="shared" si="305"/>
        <v>42289</v>
      </c>
    </row>
    <row r="19575" spans="1:2" x14ac:dyDescent="0.25">
      <c r="A19575" s="23" t="s">
        <v>561</v>
      </c>
      <c r="B19575" s="30">
        <f t="shared" si="305"/>
        <v>42289</v>
      </c>
    </row>
    <row r="19576" spans="1:2" x14ac:dyDescent="0.25">
      <c r="A19576" s="23" t="s">
        <v>561</v>
      </c>
      <c r="B19576" s="30">
        <f t="shared" si="305"/>
        <v>42289</v>
      </c>
    </row>
    <row r="19577" spans="1:2" x14ac:dyDescent="0.25">
      <c r="A19577" s="23" t="s">
        <v>561</v>
      </c>
      <c r="B19577" s="30">
        <f t="shared" si="305"/>
        <v>42289</v>
      </c>
    </row>
    <row r="19578" spans="1:2" x14ac:dyDescent="0.25">
      <c r="A19578" s="23" t="s">
        <v>498</v>
      </c>
      <c r="B19578" s="30">
        <f t="shared" si="305"/>
        <v>42380</v>
      </c>
    </row>
    <row r="19579" spans="1:2" x14ac:dyDescent="0.25">
      <c r="A19579" s="23" t="s">
        <v>498</v>
      </c>
      <c r="B19579" s="30">
        <f t="shared" si="305"/>
        <v>42380</v>
      </c>
    </row>
    <row r="19580" spans="1:2" x14ac:dyDescent="0.25">
      <c r="A19580" s="23" t="s">
        <v>498</v>
      </c>
      <c r="B19580" s="30">
        <f t="shared" si="305"/>
        <v>42380</v>
      </c>
    </row>
    <row r="19581" spans="1:2" x14ac:dyDescent="0.25">
      <c r="A19581" s="23" t="s">
        <v>498</v>
      </c>
      <c r="B19581" s="30">
        <f t="shared" si="305"/>
        <v>42380</v>
      </c>
    </row>
    <row r="19582" spans="1:2" x14ac:dyDescent="0.25">
      <c r="A19582" s="23" t="s">
        <v>562</v>
      </c>
      <c r="B19582" s="30">
        <f t="shared" si="305"/>
        <v>42256</v>
      </c>
    </row>
    <row r="19583" spans="1:2" x14ac:dyDescent="0.25">
      <c r="A19583" s="23" t="s">
        <v>408</v>
      </c>
      <c r="B19583" s="30">
        <f t="shared" si="305"/>
        <v>42381</v>
      </c>
    </row>
    <row r="19584" spans="1:2" x14ac:dyDescent="0.25">
      <c r="A19584" s="23" t="s">
        <v>377</v>
      </c>
      <c r="B19584" s="30">
        <f t="shared" si="305"/>
        <v>42376</v>
      </c>
    </row>
    <row r="19585" spans="1:2" x14ac:dyDescent="0.25">
      <c r="A19585" s="23" t="s">
        <v>377</v>
      </c>
      <c r="B19585" s="30">
        <f t="shared" si="305"/>
        <v>42376</v>
      </c>
    </row>
    <row r="19586" spans="1:2" x14ac:dyDescent="0.25">
      <c r="A19586" s="23" t="s">
        <v>127</v>
      </c>
      <c r="B19586" s="30">
        <f t="shared" si="305"/>
        <v>42404</v>
      </c>
    </row>
    <row r="19587" spans="1:2" x14ac:dyDescent="0.25">
      <c r="A19587" s="23" t="s">
        <v>127</v>
      </c>
      <c r="B19587" s="30">
        <f t="shared" ref="B19587:B19650" si="306">DATEVALUE(SUBSTITUTE(A19587,".","-"))</f>
        <v>42404</v>
      </c>
    </row>
    <row r="19588" spans="1:2" x14ac:dyDescent="0.25">
      <c r="A19588" s="23" t="s">
        <v>193</v>
      </c>
      <c r="B19588" s="30">
        <f t="shared" si="306"/>
        <v>42373</v>
      </c>
    </row>
    <row r="19589" spans="1:2" x14ac:dyDescent="0.25">
      <c r="A19589" s="23" t="s">
        <v>193</v>
      </c>
      <c r="B19589" s="30">
        <f t="shared" si="306"/>
        <v>42373</v>
      </c>
    </row>
    <row r="19590" spans="1:2" x14ac:dyDescent="0.25">
      <c r="A19590" s="23" t="s">
        <v>563</v>
      </c>
      <c r="B19590" s="30">
        <f t="shared" si="306"/>
        <v>42262</v>
      </c>
    </row>
    <row r="19591" spans="1:2" x14ac:dyDescent="0.25">
      <c r="A19591" s="23" t="s">
        <v>428</v>
      </c>
      <c r="B19591" s="30">
        <f t="shared" si="306"/>
        <v>42277</v>
      </c>
    </row>
    <row r="19592" spans="1:2" x14ac:dyDescent="0.25">
      <c r="A19592" s="23" t="s">
        <v>522</v>
      </c>
      <c r="B19592" s="30">
        <f t="shared" si="306"/>
        <v>42306</v>
      </c>
    </row>
    <row r="19593" spans="1:2" x14ac:dyDescent="0.25">
      <c r="A19593" s="23" t="s">
        <v>192</v>
      </c>
      <c r="B19593" s="30">
        <f t="shared" si="306"/>
        <v>42339</v>
      </c>
    </row>
    <row r="19594" spans="1:2" x14ac:dyDescent="0.25">
      <c r="A19594" s="23" t="s">
        <v>140</v>
      </c>
      <c r="B19594" s="30">
        <f t="shared" si="306"/>
        <v>42369</v>
      </c>
    </row>
    <row r="19595" spans="1:2" x14ac:dyDescent="0.25">
      <c r="A19595" s="23" t="s">
        <v>108</v>
      </c>
      <c r="B19595" s="30">
        <f t="shared" si="306"/>
        <v>41913</v>
      </c>
    </row>
    <row r="19596" spans="1:2" x14ac:dyDescent="0.25">
      <c r="A19596" s="23" t="s">
        <v>555</v>
      </c>
      <c r="B19596" s="30">
        <f t="shared" si="306"/>
        <v>42309</v>
      </c>
    </row>
    <row r="19597" spans="1:2" x14ac:dyDescent="0.25">
      <c r="A19597" s="23" t="s">
        <v>555</v>
      </c>
      <c r="B19597" s="30">
        <f t="shared" si="306"/>
        <v>42309</v>
      </c>
    </row>
    <row r="19598" spans="1:2" x14ac:dyDescent="0.25">
      <c r="A19598" s="23" t="s">
        <v>555</v>
      </c>
      <c r="B19598" s="30">
        <f t="shared" si="306"/>
        <v>42309</v>
      </c>
    </row>
    <row r="19599" spans="1:2" x14ac:dyDescent="0.25">
      <c r="A19599" s="23" t="s">
        <v>363</v>
      </c>
      <c r="B19599" s="30">
        <f t="shared" si="306"/>
        <v>42261</v>
      </c>
    </row>
    <row r="19600" spans="1:2" x14ac:dyDescent="0.25">
      <c r="A19600" s="23" t="s">
        <v>365</v>
      </c>
      <c r="B19600" s="30">
        <f t="shared" si="306"/>
        <v>42291</v>
      </c>
    </row>
    <row r="19601" spans="1:2" x14ac:dyDescent="0.25">
      <c r="A19601" s="23" t="s">
        <v>365</v>
      </c>
      <c r="B19601" s="30">
        <f t="shared" si="306"/>
        <v>42291</v>
      </c>
    </row>
    <row r="19602" spans="1:2" x14ac:dyDescent="0.25">
      <c r="A19602" s="23" t="s">
        <v>555</v>
      </c>
      <c r="B19602" s="30">
        <f t="shared" si="306"/>
        <v>42309</v>
      </c>
    </row>
    <row r="19603" spans="1:2" x14ac:dyDescent="0.25">
      <c r="A19603" s="23" t="s">
        <v>398</v>
      </c>
      <c r="B19603" s="30">
        <f t="shared" si="306"/>
        <v>42338</v>
      </c>
    </row>
    <row r="19604" spans="1:2" x14ac:dyDescent="0.25">
      <c r="A19604" s="23" t="s">
        <v>192</v>
      </c>
      <c r="B19604" s="30">
        <f t="shared" si="306"/>
        <v>42339</v>
      </c>
    </row>
    <row r="19605" spans="1:2" x14ac:dyDescent="0.25">
      <c r="A19605" s="23" t="s">
        <v>192</v>
      </c>
      <c r="B19605" s="30">
        <f t="shared" si="306"/>
        <v>42339</v>
      </c>
    </row>
    <row r="19606" spans="1:2" x14ac:dyDescent="0.25">
      <c r="A19606" s="23" t="s">
        <v>192</v>
      </c>
      <c r="B19606" s="30">
        <f t="shared" si="306"/>
        <v>42339</v>
      </c>
    </row>
    <row r="19607" spans="1:2" x14ac:dyDescent="0.25">
      <c r="A19607" s="23" t="s">
        <v>192</v>
      </c>
      <c r="B19607" s="30">
        <f t="shared" si="306"/>
        <v>42339</v>
      </c>
    </row>
    <row r="19608" spans="1:2" x14ac:dyDescent="0.25">
      <c r="A19608" s="23" t="s">
        <v>564</v>
      </c>
      <c r="B19608" s="30">
        <f t="shared" si="306"/>
        <v>42326</v>
      </c>
    </row>
    <row r="19609" spans="1:2" x14ac:dyDescent="0.25">
      <c r="A19609" s="23" t="s">
        <v>564</v>
      </c>
      <c r="B19609" s="30">
        <f t="shared" si="306"/>
        <v>42326</v>
      </c>
    </row>
    <row r="19610" spans="1:2" x14ac:dyDescent="0.25">
      <c r="A19610" s="23" t="s">
        <v>429</v>
      </c>
      <c r="B19610" s="30">
        <f t="shared" si="306"/>
        <v>42308</v>
      </c>
    </row>
    <row r="19611" spans="1:2" x14ac:dyDescent="0.25">
      <c r="A19611" s="23" t="s">
        <v>147</v>
      </c>
      <c r="B19611" s="30">
        <f t="shared" si="306"/>
        <v>42370</v>
      </c>
    </row>
    <row r="19612" spans="1:2" x14ac:dyDescent="0.25">
      <c r="A19612" s="23" t="s">
        <v>192</v>
      </c>
      <c r="B19612" s="30">
        <f t="shared" si="306"/>
        <v>42339</v>
      </c>
    </row>
    <row r="19613" spans="1:2" x14ac:dyDescent="0.25">
      <c r="A19613" s="23" t="s">
        <v>391</v>
      </c>
      <c r="B19613" s="30">
        <f t="shared" si="306"/>
        <v>42355</v>
      </c>
    </row>
    <row r="19614" spans="1:2" x14ac:dyDescent="0.25">
      <c r="A19614" s="23" t="s">
        <v>391</v>
      </c>
      <c r="B19614" s="30">
        <f t="shared" si="306"/>
        <v>42355</v>
      </c>
    </row>
    <row r="19615" spans="1:2" x14ac:dyDescent="0.25">
      <c r="A19615" s="23" t="s">
        <v>140</v>
      </c>
      <c r="B19615" s="30">
        <f t="shared" si="306"/>
        <v>42369</v>
      </c>
    </row>
    <row r="19616" spans="1:2" x14ac:dyDescent="0.25">
      <c r="A19616" s="23" t="s">
        <v>147</v>
      </c>
      <c r="B19616" s="30">
        <f t="shared" si="306"/>
        <v>42370</v>
      </c>
    </row>
    <row r="19617" spans="1:2" x14ac:dyDescent="0.25">
      <c r="A19617" s="23" t="s">
        <v>147</v>
      </c>
      <c r="B19617" s="30">
        <f t="shared" si="306"/>
        <v>42370</v>
      </c>
    </row>
    <row r="19618" spans="1:2" x14ac:dyDescent="0.25">
      <c r="A19618" s="23" t="s">
        <v>147</v>
      </c>
      <c r="B19618" s="30">
        <f t="shared" si="306"/>
        <v>42370</v>
      </c>
    </row>
    <row r="19619" spans="1:2" x14ac:dyDescent="0.25">
      <c r="A19619" s="23" t="s">
        <v>147</v>
      </c>
      <c r="B19619" s="30">
        <f t="shared" si="306"/>
        <v>42370</v>
      </c>
    </row>
    <row r="19620" spans="1:2" x14ac:dyDescent="0.25">
      <c r="A19620" s="23" t="s">
        <v>147</v>
      </c>
      <c r="B19620" s="30">
        <f t="shared" si="306"/>
        <v>42370</v>
      </c>
    </row>
    <row r="19621" spans="1:2" x14ac:dyDescent="0.25">
      <c r="A19621" s="23" t="s">
        <v>147</v>
      </c>
      <c r="B19621" s="30">
        <f t="shared" si="306"/>
        <v>42370</v>
      </c>
    </row>
    <row r="19622" spans="1:2" x14ac:dyDescent="0.25">
      <c r="A19622" s="23" t="s">
        <v>147</v>
      </c>
      <c r="B19622" s="30">
        <f t="shared" si="306"/>
        <v>42370</v>
      </c>
    </row>
    <row r="19623" spans="1:2" x14ac:dyDescent="0.25">
      <c r="A19623" s="23" t="s">
        <v>147</v>
      </c>
      <c r="B19623" s="30">
        <f t="shared" si="306"/>
        <v>42370</v>
      </c>
    </row>
    <row r="19624" spans="1:2" x14ac:dyDescent="0.25">
      <c r="A19624" s="23" t="s">
        <v>147</v>
      </c>
      <c r="B19624" s="30">
        <f t="shared" si="306"/>
        <v>42370</v>
      </c>
    </row>
    <row r="19625" spans="1:2" x14ac:dyDescent="0.25">
      <c r="A19625" s="23" t="s">
        <v>192</v>
      </c>
      <c r="B19625" s="30">
        <f t="shared" si="306"/>
        <v>42339</v>
      </c>
    </row>
    <row r="19626" spans="1:2" x14ac:dyDescent="0.25">
      <c r="A19626" s="23" t="s">
        <v>209</v>
      </c>
      <c r="B19626" s="30">
        <f t="shared" si="306"/>
        <v>42278</v>
      </c>
    </row>
    <row r="19627" spans="1:2" x14ac:dyDescent="0.25">
      <c r="A19627" s="23" t="s">
        <v>442</v>
      </c>
      <c r="B19627" s="30">
        <f t="shared" si="306"/>
        <v>42248</v>
      </c>
    </row>
    <row r="19628" spans="1:2" x14ac:dyDescent="0.25">
      <c r="A19628" s="23" t="s">
        <v>565</v>
      </c>
      <c r="B19628" s="30">
        <f t="shared" si="306"/>
        <v>42201</v>
      </c>
    </row>
    <row r="19629" spans="1:2" x14ac:dyDescent="0.25">
      <c r="A19629" s="23" t="s">
        <v>565</v>
      </c>
      <c r="B19629" s="30">
        <f t="shared" si="306"/>
        <v>42201</v>
      </c>
    </row>
    <row r="19630" spans="1:2" x14ac:dyDescent="0.25">
      <c r="A19630" s="23" t="s">
        <v>566</v>
      </c>
      <c r="B19630" s="30">
        <f t="shared" si="306"/>
        <v>42156</v>
      </c>
    </row>
    <row r="19631" spans="1:2" x14ac:dyDescent="0.25">
      <c r="A19631" s="23" t="s">
        <v>566</v>
      </c>
      <c r="B19631" s="30">
        <f t="shared" si="306"/>
        <v>42156</v>
      </c>
    </row>
    <row r="19632" spans="1:2" x14ac:dyDescent="0.25">
      <c r="A19632" s="23" t="s">
        <v>566</v>
      </c>
      <c r="B19632" s="30">
        <f t="shared" si="306"/>
        <v>42156</v>
      </c>
    </row>
    <row r="19633" spans="1:2" x14ac:dyDescent="0.25">
      <c r="A19633" s="23" t="s">
        <v>501</v>
      </c>
      <c r="B19633" s="30">
        <f t="shared" si="306"/>
        <v>42095</v>
      </c>
    </row>
    <row r="19634" spans="1:2" x14ac:dyDescent="0.25">
      <c r="A19634" s="23" t="s">
        <v>567</v>
      </c>
      <c r="B19634" s="30">
        <f t="shared" si="306"/>
        <v>42125</v>
      </c>
    </row>
    <row r="19635" spans="1:2" x14ac:dyDescent="0.25">
      <c r="A19635" s="23" t="s">
        <v>568</v>
      </c>
      <c r="B19635" s="30">
        <f t="shared" si="306"/>
        <v>42186</v>
      </c>
    </row>
    <row r="19636" spans="1:2" x14ac:dyDescent="0.25">
      <c r="A19636" s="23" t="s">
        <v>192</v>
      </c>
      <c r="B19636" s="30">
        <f t="shared" si="306"/>
        <v>42339</v>
      </c>
    </row>
    <row r="19637" spans="1:2" x14ac:dyDescent="0.25">
      <c r="A19637" s="23" t="s">
        <v>555</v>
      </c>
      <c r="B19637" s="30">
        <f t="shared" si="306"/>
        <v>42309</v>
      </c>
    </row>
    <row r="19638" spans="1:2" x14ac:dyDescent="0.25">
      <c r="A19638" s="23" t="s">
        <v>209</v>
      </c>
      <c r="B19638" s="30">
        <f t="shared" si="306"/>
        <v>42278</v>
      </c>
    </row>
    <row r="19639" spans="1:2" x14ac:dyDescent="0.25">
      <c r="A19639" s="23" t="s">
        <v>442</v>
      </c>
      <c r="B19639" s="30">
        <f t="shared" si="306"/>
        <v>42248</v>
      </c>
    </row>
    <row r="19640" spans="1:2" x14ac:dyDescent="0.25">
      <c r="A19640" s="23" t="s">
        <v>569</v>
      </c>
      <c r="B19640" s="30">
        <f t="shared" si="306"/>
        <v>42217</v>
      </c>
    </row>
    <row r="19641" spans="1:2" x14ac:dyDescent="0.25">
      <c r="A19641" s="23" t="s">
        <v>147</v>
      </c>
      <c r="B19641" s="30">
        <f t="shared" si="306"/>
        <v>42370</v>
      </c>
    </row>
    <row r="19642" spans="1:2" x14ac:dyDescent="0.25">
      <c r="A19642" s="23" t="s">
        <v>566</v>
      </c>
      <c r="B19642" s="30">
        <f t="shared" si="306"/>
        <v>42156</v>
      </c>
    </row>
    <row r="19643" spans="1:2" x14ac:dyDescent="0.25">
      <c r="A19643" s="23" t="s">
        <v>555</v>
      </c>
      <c r="B19643" s="30">
        <f t="shared" si="306"/>
        <v>42309</v>
      </c>
    </row>
    <row r="19644" spans="1:2" x14ac:dyDescent="0.25">
      <c r="A19644" s="23" t="s">
        <v>205</v>
      </c>
      <c r="B19644" s="30">
        <f t="shared" si="306"/>
        <v>42382</v>
      </c>
    </row>
    <row r="19645" spans="1:2" x14ac:dyDescent="0.25">
      <c r="A19645" s="23" t="s">
        <v>205</v>
      </c>
      <c r="B19645" s="30">
        <f t="shared" si="306"/>
        <v>42382</v>
      </c>
    </row>
    <row r="19646" spans="1:2" x14ac:dyDescent="0.25">
      <c r="A19646" s="23" t="s">
        <v>124</v>
      </c>
      <c r="B19646" s="30">
        <f t="shared" si="306"/>
        <v>42401</v>
      </c>
    </row>
    <row r="19647" spans="1:2" x14ac:dyDescent="0.25">
      <c r="A19647" s="23" t="s">
        <v>124</v>
      </c>
      <c r="B19647" s="30">
        <f t="shared" si="306"/>
        <v>42401</v>
      </c>
    </row>
    <row r="19648" spans="1:2" x14ac:dyDescent="0.25">
      <c r="A19648" s="23" t="s">
        <v>124</v>
      </c>
      <c r="B19648" s="30">
        <f t="shared" si="306"/>
        <v>42401</v>
      </c>
    </row>
    <row r="19649" spans="1:2" x14ac:dyDescent="0.25">
      <c r="A19649" s="23" t="s">
        <v>124</v>
      </c>
      <c r="B19649" s="30">
        <f t="shared" si="306"/>
        <v>42401</v>
      </c>
    </row>
    <row r="19650" spans="1:2" x14ac:dyDescent="0.25">
      <c r="A19650" s="23" t="s">
        <v>128</v>
      </c>
      <c r="B19650" s="30">
        <f t="shared" si="306"/>
        <v>42400</v>
      </c>
    </row>
    <row r="19651" spans="1:2" x14ac:dyDescent="0.25">
      <c r="A19651" s="23" t="s">
        <v>124</v>
      </c>
      <c r="B19651" s="30">
        <f t="shared" ref="B19651:B19714" si="307">DATEVALUE(SUBSTITUTE(A19651,".","-"))</f>
        <v>42401</v>
      </c>
    </row>
    <row r="19652" spans="1:2" x14ac:dyDescent="0.25">
      <c r="A19652" s="23" t="s">
        <v>124</v>
      </c>
      <c r="B19652" s="30">
        <f t="shared" si="307"/>
        <v>42401</v>
      </c>
    </row>
    <row r="19653" spans="1:2" x14ac:dyDescent="0.25">
      <c r="A19653" s="23" t="s">
        <v>401</v>
      </c>
      <c r="B19653" s="30">
        <f t="shared" si="307"/>
        <v>42346</v>
      </c>
    </row>
    <row r="19654" spans="1:2" x14ac:dyDescent="0.25">
      <c r="A19654" s="23" t="s">
        <v>401</v>
      </c>
      <c r="B19654" s="30">
        <f t="shared" si="307"/>
        <v>42346</v>
      </c>
    </row>
    <row r="19655" spans="1:2" x14ac:dyDescent="0.25">
      <c r="A19655" s="23" t="s">
        <v>171</v>
      </c>
      <c r="B19655" s="30">
        <f t="shared" si="307"/>
        <v>42406</v>
      </c>
    </row>
    <row r="19656" spans="1:2" x14ac:dyDescent="0.25">
      <c r="A19656" s="23" t="s">
        <v>171</v>
      </c>
      <c r="B19656" s="30">
        <f t="shared" si="307"/>
        <v>42406</v>
      </c>
    </row>
    <row r="19657" spans="1:2" x14ac:dyDescent="0.25">
      <c r="A19657" s="23" t="s">
        <v>131</v>
      </c>
      <c r="B19657" s="30">
        <f t="shared" si="307"/>
        <v>42384</v>
      </c>
    </row>
    <row r="19658" spans="1:2" x14ac:dyDescent="0.25">
      <c r="A19658" s="23" t="s">
        <v>400</v>
      </c>
      <c r="B19658" s="30">
        <f t="shared" si="307"/>
        <v>42342</v>
      </c>
    </row>
    <row r="19659" spans="1:2" x14ac:dyDescent="0.25">
      <c r="A19659" s="23" t="s">
        <v>527</v>
      </c>
      <c r="B19659" s="30">
        <f t="shared" si="307"/>
        <v>42271</v>
      </c>
    </row>
    <row r="19660" spans="1:2" x14ac:dyDescent="0.25">
      <c r="A19660" s="23" t="s">
        <v>527</v>
      </c>
      <c r="B19660" s="30">
        <f t="shared" si="307"/>
        <v>42271</v>
      </c>
    </row>
    <row r="19661" spans="1:2" x14ac:dyDescent="0.25">
      <c r="A19661" s="23" t="s">
        <v>527</v>
      </c>
      <c r="B19661" s="30">
        <f t="shared" si="307"/>
        <v>42271</v>
      </c>
    </row>
    <row r="19662" spans="1:2" x14ac:dyDescent="0.25">
      <c r="A19662" s="23" t="s">
        <v>527</v>
      </c>
      <c r="B19662" s="30">
        <f t="shared" si="307"/>
        <v>42271</v>
      </c>
    </row>
    <row r="19663" spans="1:2" x14ac:dyDescent="0.25">
      <c r="A19663" s="23" t="s">
        <v>405</v>
      </c>
      <c r="B19663" s="30">
        <f t="shared" si="307"/>
        <v>42341</v>
      </c>
    </row>
    <row r="19664" spans="1:2" x14ac:dyDescent="0.25">
      <c r="A19664" s="23" t="s">
        <v>405</v>
      </c>
      <c r="B19664" s="30">
        <f t="shared" si="307"/>
        <v>42341</v>
      </c>
    </row>
    <row r="19665" spans="1:2" x14ac:dyDescent="0.25">
      <c r="A19665" s="23" t="s">
        <v>405</v>
      </c>
      <c r="B19665" s="30">
        <f t="shared" si="307"/>
        <v>42341</v>
      </c>
    </row>
    <row r="19666" spans="1:2" x14ac:dyDescent="0.25">
      <c r="A19666" s="23" t="s">
        <v>405</v>
      </c>
      <c r="B19666" s="30">
        <f t="shared" si="307"/>
        <v>42341</v>
      </c>
    </row>
    <row r="19667" spans="1:2" x14ac:dyDescent="0.25">
      <c r="A19667" s="23" t="s">
        <v>528</v>
      </c>
      <c r="B19667" s="30">
        <f t="shared" si="307"/>
        <v>42238</v>
      </c>
    </row>
    <row r="19668" spans="1:2" x14ac:dyDescent="0.25">
      <c r="A19668" s="23" t="s">
        <v>528</v>
      </c>
      <c r="B19668" s="30">
        <f t="shared" si="307"/>
        <v>42238</v>
      </c>
    </row>
    <row r="19669" spans="1:2" x14ac:dyDescent="0.25">
      <c r="A19669" s="23" t="s">
        <v>570</v>
      </c>
      <c r="B19669" s="30">
        <f t="shared" si="307"/>
        <v>42234</v>
      </c>
    </row>
    <row r="19670" spans="1:2" x14ac:dyDescent="0.25">
      <c r="A19670" s="23" t="s">
        <v>528</v>
      </c>
      <c r="B19670" s="30">
        <f t="shared" si="307"/>
        <v>42238</v>
      </c>
    </row>
    <row r="19671" spans="1:2" x14ac:dyDescent="0.25">
      <c r="A19671" s="23" t="s">
        <v>566</v>
      </c>
      <c r="B19671" s="30">
        <f t="shared" si="307"/>
        <v>42156</v>
      </c>
    </row>
    <row r="19672" spans="1:2" x14ac:dyDescent="0.25">
      <c r="A19672" s="23" t="s">
        <v>468</v>
      </c>
      <c r="B19672" s="30">
        <f t="shared" si="307"/>
        <v>42312</v>
      </c>
    </row>
    <row r="19673" spans="1:2" x14ac:dyDescent="0.25">
      <c r="A19673" s="23" t="s">
        <v>251</v>
      </c>
      <c r="B19673" s="30">
        <f t="shared" si="307"/>
        <v>41655</v>
      </c>
    </row>
    <row r="19674" spans="1:2" x14ac:dyDescent="0.25">
      <c r="A19674" s="23" t="s">
        <v>485</v>
      </c>
      <c r="B19674" s="30">
        <f t="shared" si="307"/>
        <v>42208</v>
      </c>
    </row>
    <row r="19675" spans="1:2" x14ac:dyDescent="0.25">
      <c r="A19675" s="23" t="s">
        <v>571</v>
      </c>
      <c r="B19675" s="30">
        <f t="shared" si="307"/>
        <v>42219</v>
      </c>
    </row>
    <row r="19676" spans="1:2" x14ac:dyDescent="0.25">
      <c r="A19676" s="23" t="s">
        <v>571</v>
      </c>
      <c r="B19676" s="30">
        <f t="shared" si="307"/>
        <v>42219</v>
      </c>
    </row>
    <row r="19677" spans="1:2" x14ac:dyDescent="0.25">
      <c r="A19677" s="23" t="s">
        <v>571</v>
      </c>
      <c r="B19677" s="30">
        <f t="shared" si="307"/>
        <v>42219</v>
      </c>
    </row>
    <row r="19678" spans="1:2" x14ac:dyDescent="0.25">
      <c r="A19678" s="23" t="s">
        <v>571</v>
      </c>
      <c r="B19678" s="30">
        <f t="shared" si="307"/>
        <v>42219</v>
      </c>
    </row>
    <row r="19679" spans="1:2" x14ac:dyDescent="0.25">
      <c r="A19679" s="23" t="s">
        <v>571</v>
      </c>
      <c r="B19679" s="30">
        <f t="shared" si="307"/>
        <v>42219</v>
      </c>
    </row>
    <row r="19680" spans="1:2" x14ac:dyDescent="0.25">
      <c r="A19680" s="23" t="s">
        <v>571</v>
      </c>
      <c r="B19680" s="30">
        <f t="shared" si="307"/>
        <v>42219</v>
      </c>
    </row>
    <row r="19681" spans="1:2" x14ac:dyDescent="0.25">
      <c r="A19681" s="23" t="s">
        <v>571</v>
      </c>
      <c r="B19681" s="30">
        <f t="shared" si="307"/>
        <v>42219</v>
      </c>
    </row>
    <row r="19682" spans="1:2" x14ac:dyDescent="0.25">
      <c r="A19682" s="23" t="s">
        <v>571</v>
      </c>
      <c r="B19682" s="30">
        <f t="shared" si="307"/>
        <v>42219</v>
      </c>
    </row>
    <row r="19683" spans="1:2" x14ac:dyDescent="0.25">
      <c r="A19683" s="23" t="s">
        <v>571</v>
      </c>
      <c r="B19683" s="30">
        <f t="shared" si="307"/>
        <v>42219</v>
      </c>
    </row>
    <row r="19684" spans="1:2" x14ac:dyDescent="0.25">
      <c r="A19684" s="23" t="s">
        <v>571</v>
      </c>
      <c r="B19684" s="30">
        <f t="shared" si="307"/>
        <v>42219</v>
      </c>
    </row>
    <row r="19685" spans="1:2" x14ac:dyDescent="0.25">
      <c r="A19685" s="23" t="s">
        <v>571</v>
      </c>
      <c r="B19685" s="30">
        <f t="shared" si="307"/>
        <v>42219</v>
      </c>
    </row>
    <row r="19686" spans="1:2" x14ac:dyDescent="0.25">
      <c r="A19686" s="23" t="s">
        <v>571</v>
      </c>
      <c r="B19686" s="30">
        <f t="shared" si="307"/>
        <v>42219</v>
      </c>
    </row>
    <row r="19687" spans="1:2" x14ac:dyDescent="0.25">
      <c r="A19687" s="23" t="s">
        <v>571</v>
      </c>
      <c r="B19687" s="30">
        <f t="shared" si="307"/>
        <v>42219</v>
      </c>
    </row>
    <row r="19688" spans="1:2" x14ac:dyDescent="0.25">
      <c r="A19688" s="23" t="s">
        <v>571</v>
      </c>
      <c r="B19688" s="30">
        <f t="shared" si="307"/>
        <v>42219</v>
      </c>
    </row>
    <row r="19689" spans="1:2" x14ac:dyDescent="0.25">
      <c r="A19689" s="23" t="s">
        <v>571</v>
      </c>
      <c r="B19689" s="30">
        <f t="shared" si="307"/>
        <v>42219</v>
      </c>
    </row>
    <row r="19690" spans="1:2" x14ac:dyDescent="0.25">
      <c r="A19690" s="23" t="s">
        <v>551</v>
      </c>
      <c r="B19690" s="30">
        <f t="shared" si="307"/>
        <v>42313</v>
      </c>
    </row>
    <row r="19691" spans="1:2" x14ac:dyDescent="0.25">
      <c r="A19691" s="23" t="s">
        <v>551</v>
      </c>
      <c r="B19691" s="30">
        <f t="shared" si="307"/>
        <v>42313</v>
      </c>
    </row>
    <row r="19692" spans="1:2" x14ac:dyDescent="0.25">
      <c r="A19692" s="23" t="s">
        <v>551</v>
      </c>
      <c r="B19692" s="30">
        <f t="shared" si="307"/>
        <v>42313</v>
      </c>
    </row>
    <row r="19693" spans="1:2" x14ac:dyDescent="0.25">
      <c r="A19693" s="23" t="s">
        <v>551</v>
      </c>
      <c r="B19693" s="30">
        <f t="shared" si="307"/>
        <v>42313</v>
      </c>
    </row>
    <row r="19694" spans="1:2" x14ac:dyDescent="0.25">
      <c r="A19694" s="23" t="s">
        <v>551</v>
      </c>
      <c r="B19694" s="30">
        <f t="shared" si="307"/>
        <v>42313</v>
      </c>
    </row>
    <row r="19695" spans="1:2" x14ac:dyDescent="0.25">
      <c r="A19695" s="23" t="s">
        <v>551</v>
      </c>
      <c r="B19695" s="30">
        <f t="shared" si="307"/>
        <v>42313</v>
      </c>
    </row>
    <row r="19696" spans="1:2" x14ac:dyDescent="0.25">
      <c r="A19696" s="23" t="s">
        <v>551</v>
      </c>
      <c r="B19696" s="30">
        <f t="shared" si="307"/>
        <v>42313</v>
      </c>
    </row>
    <row r="19697" spans="1:2" x14ac:dyDescent="0.25">
      <c r="A19697" s="23" t="s">
        <v>551</v>
      </c>
      <c r="B19697" s="30">
        <f t="shared" si="307"/>
        <v>42313</v>
      </c>
    </row>
    <row r="19698" spans="1:2" x14ac:dyDescent="0.25">
      <c r="A19698" s="23" t="s">
        <v>551</v>
      </c>
      <c r="B19698" s="30">
        <f t="shared" si="307"/>
        <v>42313</v>
      </c>
    </row>
    <row r="19699" spans="1:2" x14ac:dyDescent="0.25">
      <c r="A19699" s="23" t="s">
        <v>551</v>
      </c>
      <c r="B19699" s="30">
        <f t="shared" si="307"/>
        <v>42313</v>
      </c>
    </row>
    <row r="19700" spans="1:2" x14ac:dyDescent="0.25">
      <c r="A19700" s="23" t="s">
        <v>551</v>
      </c>
      <c r="B19700" s="30">
        <f t="shared" si="307"/>
        <v>42313</v>
      </c>
    </row>
    <row r="19701" spans="1:2" x14ac:dyDescent="0.25">
      <c r="A19701" s="23" t="s">
        <v>551</v>
      </c>
      <c r="B19701" s="30">
        <f t="shared" si="307"/>
        <v>42313</v>
      </c>
    </row>
    <row r="19702" spans="1:2" x14ac:dyDescent="0.25">
      <c r="A19702" s="23" t="s">
        <v>551</v>
      </c>
      <c r="B19702" s="30">
        <f t="shared" si="307"/>
        <v>42313</v>
      </c>
    </row>
    <row r="19703" spans="1:2" x14ac:dyDescent="0.25">
      <c r="A19703" s="23" t="s">
        <v>551</v>
      </c>
      <c r="B19703" s="30">
        <f t="shared" si="307"/>
        <v>42313</v>
      </c>
    </row>
    <row r="19704" spans="1:2" x14ac:dyDescent="0.25">
      <c r="A19704" s="23" t="s">
        <v>442</v>
      </c>
      <c r="B19704" s="30">
        <f t="shared" si="307"/>
        <v>42248</v>
      </c>
    </row>
    <row r="19705" spans="1:2" x14ac:dyDescent="0.25">
      <c r="A19705" s="23" t="s">
        <v>442</v>
      </c>
      <c r="B19705" s="30">
        <f t="shared" si="307"/>
        <v>42248</v>
      </c>
    </row>
    <row r="19706" spans="1:2" x14ac:dyDescent="0.25">
      <c r="A19706" s="23" t="s">
        <v>442</v>
      </c>
      <c r="B19706" s="30">
        <f t="shared" si="307"/>
        <v>42248</v>
      </c>
    </row>
    <row r="19707" spans="1:2" x14ac:dyDescent="0.25">
      <c r="A19707" s="23" t="s">
        <v>442</v>
      </c>
      <c r="B19707" s="30">
        <f t="shared" si="307"/>
        <v>42248</v>
      </c>
    </row>
    <row r="19708" spans="1:2" x14ac:dyDescent="0.25">
      <c r="A19708" s="23" t="s">
        <v>442</v>
      </c>
      <c r="B19708" s="30">
        <f t="shared" si="307"/>
        <v>42248</v>
      </c>
    </row>
    <row r="19709" spans="1:2" x14ac:dyDescent="0.25">
      <c r="A19709" s="23" t="s">
        <v>442</v>
      </c>
      <c r="B19709" s="30">
        <f t="shared" si="307"/>
        <v>42248</v>
      </c>
    </row>
    <row r="19710" spans="1:2" x14ac:dyDescent="0.25">
      <c r="A19710" s="23" t="s">
        <v>442</v>
      </c>
      <c r="B19710" s="30">
        <f t="shared" si="307"/>
        <v>42248</v>
      </c>
    </row>
    <row r="19711" spans="1:2" x14ac:dyDescent="0.25">
      <c r="A19711" s="23" t="s">
        <v>442</v>
      </c>
      <c r="B19711" s="30">
        <f t="shared" si="307"/>
        <v>42248</v>
      </c>
    </row>
    <row r="19712" spans="1:2" x14ac:dyDescent="0.25">
      <c r="A19712" s="23" t="s">
        <v>442</v>
      </c>
      <c r="B19712" s="30">
        <f t="shared" si="307"/>
        <v>42248</v>
      </c>
    </row>
    <row r="19713" spans="1:2" x14ac:dyDescent="0.25">
      <c r="A19713" s="23" t="s">
        <v>551</v>
      </c>
      <c r="B19713" s="30">
        <f t="shared" si="307"/>
        <v>42313</v>
      </c>
    </row>
    <row r="19714" spans="1:2" x14ac:dyDescent="0.25">
      <c r="A19714" s="23" t="s">
        <v>551</v>
      </c>
      <c r="B19714" s="30">
        <f t="shared" si="307"/>
        <v>42313</v>
      </c>
    </row>
    <row r="19715" spans="1:2" x14ac:dyDescent="0.25">
      <c r="A19715" s="23" t="s">
        <v>551</v>
      </c>
      <c r="B19715" s="30">
        <f t="shared" ref="B19715:B19778" si="308">DATEVALUE(SUBSTITUTE(A19715,".","-"))</f>
        <v>42313</v>
      </c>
    </row>
    <row r="19716" spans="1:2" x14ac:dyDescent="0.25">
      <c r="A19716" s="23" t="s">
        <v>551</v>
      </c>
      <c r="B19716" s="30">
        <f t="shared" si="308"/>
        <v>42313</v>
      </c>
    </row>
    <row r="19717" spans="1:2" x14ac:dyDescent="0.25">
      <c r="A19717" s="23" t="s">
        <v>551</v>
      </c>
      <c r="B19717" s="30">
        <f t="shared" si="308"/>
        <v>42313</v>
      </c>
    </row>
    <row r="19718" spans="1:2" x14ac:dyDescent="0.25">
      <c r="A19718" s="23" t="s">
        <v>551</v>
      </c>
      <c r="B19718" s="30">
        <f t="shared" si="308"/>
        <v>42313</v>
      </c>
    </row>
    <row r="19719" spans="1:2" x14ac:dyDescent="0.25">
      <c r="A19719" s="23" t="s">
        <v>551</v>
      </c>
      <c r="B19719" s="30">
        <f t="shared" si="308"/>
        <v>42313</v>
      </c>
    </row>
    <row r="19720" spans="1:2" x14ac:dyDescent="0.25">
      <c r="A19720" s="23" t="s">
        <v>551</v>
      </c>
      <c r="B19720" s="30">
        <f t="shared" si="308"/>
        <v>42313</v>
      </c>
    </row>
    <row r="19721" spans="1:2" x14ac:dyDescent="0.25">
      <c r="A19721" s="23" t="s">
        <v>551</v>
      </c>
      <c r="B19721" s="30">
        <f t="shared" si="308"/>
        <v>42313</v>
      </c>
    </row>
    <row r="19722" spans="1:2" x14ac:dyDescent="0.25">
      <c r="A19722" s="23" t="s">
        <v>551</v>
      </c>
      <c r="B19722" s="30">
        <f t="shared" si="308"/>
        <v>42313</v>
      </c>
    </row>
    <row r="19723" spans="1:2" x14ac:dyDescent="0.25">
      <c r="A19723" s="23" t="s">
        <v>551</v>
      </c>
      <c r="B19723" s="30">
        <f t="shared" si="308"/>
        <v>42313</v>
      </c>
    </row>
    <row r="19724" spans="1:2" x14ac:dyDescent="0.25">
      <c r="A19724" s="23" t="s">
        <v>551</v>
      </c>
      <c r="B19724" s="30">
        <f t="shared" si="308"/>
        <v>42313</v>
      </c>
    </row>
    <row r="19725" spans="1:2" x14ac:dyDescent="0.25">
      <c r="A19725" s="23" t="s">
        <v>551</v>
      </c>
      <c r="B19725" s="30">
        <f t="shared" si="308"/>
        <v>42313</v>
      </c>
    </row>
    <row r="19726" spans="1:2" x14ac:dyDescent="0.25">
      <c r="A19726" s="23" t="s">
        <v>551</v>
      </c>
      <c r="B19726" s="30">
        <f t="shared" si="308"/>
        <v>42313</v>
      </c>
    </row>
    <row r="19727" spans="1:2" x14ac:dyDescent="0.25">
      <c r="A19727" s="23" t="s">
        <v>551</v>
      </c>
      <c r="B19727" s="30">
        <f t="shared" si="308"/>
        <v>42313</v>
      </c>
    </row>
    <row r="19728" spans="1:2" x14ac:dyDescent="0.25">
      <c r="A19728" s="23" t="s">
        <v>550</v>
      </c>
      <c r="B19728" s="30">
        <f t="shared" si="308"/>
        <v>42345</v>
      </c>
    </row>
    <row r="19729" spans="1:2" x14ac:dyDescent="0.25">
      <c r="A19729" s="23" t="s">
        <v>550</v>
      </c>
      <c r="B19729" s="30">
        <f t="shared" si="308"/>
        <v>42345</v>
      </c>
    </row>
    <row r="19730" spans="1:2" x14ac:dyDescent="0.25">
      <c r="A19730" s="23" t="s">
        <v>550</v>
      </c>
      <c r="B19730" s="30">
        <f t="shared" si="308"/>
        <v>42345</v>
      </c>
    </row>
    <row r="19731" spans="1:2" x14ac:dyDescent="0.25">
      <c r="A19731" s="23" t="s">
        <v>550</v>
      </c>
      <c r="B19731" s="30">
        <f t="shared" si="308"/>
        <v>42345</v>
      </c>
    </row>
    <row r="19732" spans="1:2" x14ac:dyDescent="0.25">
      <c r="A19732" s="23" t="s">
        <v>550</v>
      </c>
      <c r="B19732" s="30">
        <f t="shared" si="308"/>
        <v>42345</v>
      </c>
    </row>
    <row r="19733" spans="1:2" x14ac:dyDescent="0.25">
      <c r="A19733" s="23" t="s">
        <v>550</v>
      </c>
      <c r="B19733" s="30">
        <f t="shared" si="308"/>
        <v>42345</v>
      </c>
    </row>
    <row r="19734" spans="1:2" x14ac:dyDescent="0.25">
      <c r="A19734" s="23" t="s">
        <v>550</v>
      </c>
      <c r="B19734" s="30">
        <f t="shared" si="308"/>
        <v>42345</v>
      </c>
    </row>
    <row r="19735" spans="1:2" x14ac:dyDescent="0.25">
      <c r="A19735" s="23" t="s">
        <v>550</v>
      </c>
      <c r="B19735" s="30">
        <f t="shared" si="308"/>
        <v>42345</v>
      </c>
    </row>
    <row r="19736" spans="1:2" x14ac:dyDescent="0.25">
      <c r="A19736" s="23" t="s">
        <v>550</v>
      </c>
      <c r="B19736" s="30">
        <f t="shared" si="308"/>
        <v>42345</v>
      </c>
    </row>
    <row r="19737" spans="1:2" x14ac:dyDescent="0.25">
      <c r="A19737" s="23" t="s">
        <v>550</v>
      </c>
      <c r="B19737" s="30">
        <f t="shared" si="308"/>
        <v>42345</v>
      </c>
    </row>
    <row r="19738" spans="1:2" x14ac:dyDescent="0.25">
      <c r="A19738" s="23" t="s">
        <v>550</v>
      </c>
      <c r="B19738" s="30">
        <f t="shared" si="308"/>
        <v>42345</v>
      </c>
    </row>
    <row r="19739" spans="1:2" x14ac:dyDescent="0.25">
      <c r="A19739" s="23" t="s">
        <v>550</v>
      </c>
      <c r="B19739" s="30">
        <f t="shared" si="308"/>
        <v>42345</v>
      </c>
    </row>
    <row r="19740" spans="1:2" x14ac:dyDescent="0.25">
      <c r="A19740" s="23" t="s">
        <v>550</v>
      </c>
      <c r="B19740" s="30">
        <f t="shared" si="308"/>
        <v>42345</v>
      </c>
    </row>
    <row r="19741" spans="1:2" x14ac:dyDescent="0.25">
      <c r="A19741" s="23" t="s">
        <v>317</v>
      </c>
      <c r="B19741" s="30">
        <f t="shared" si="308"/>
        <v>42375</v>
      </c>
    </row>
    <row r="19742" spans="1:2" x14ac:dyDescent="0.25">
      <c r="A19742" s="23" t="s">
        <v>317</v>
      </c>
      <c r="B19742" s="30">
        <f t="shared" si="308"/>
        <v>42375</v>
      </c>
    </row>
    <row r="19743" spans="1:2" x14ac:dyDescent="0.25">
      <c r="A19743" s="23" t="s">
        <v>317</v>
      </c>
      <c r="B19743" s="30">
        <f t="shared" si="308"/>
        <v>42375</v>
      </c>
    </row>
    <row r="19744" spans="1:2" x14ac:dyDescent="0.25">
      <c r="A19744" s="23" t="s">
        <v>317</v>
      </c>
      <c r="B19744" s="30">
        <f t="shared" si="308"/>
        <v>42375</v>
      </c>
    </row>
    <row r="19745" spans="1:2" x14ac:dyDescent="0.25">
      <c r="A19745" s="23" t="s">
        <v>317</v>
      </c>
      <c r="B19745" s="30">
        <f t="shared" si="308"/>
        <v>42375</v>
      </c>
    </row>
    <row r="19746" spans="1:2" x14ac:dyDescent="0.25">
      <c r="A19746" s="23" t="s">
        <v>317</v>
      </c>
      <c r="B19746" s="30">
        <f t="shared" si="308"/>
        <v>42375</v>
      </c>
    </row>
    <row r="19747" spans="1:2" x14ac:dyDescent="0.25">
      <c r="A19747" s="23" t="s">
        <v>317</v>
      </c>
      <c r="B19747" s="30">
        <f t="shared" si="308"/>
        <v>42375</v>
      </c>
    </row>
    <row r="19748" spans="1:2" x14ac:dyDescent="0.25">
      <c r="A19748" s="23" t="s">
        <v>317</v>
      </c>
      <c r="B19748" s="30">
        <f t="shared" si="308"/>
        <v>42375</v>
      </c>
    </row>
    <row r="19749" spans="1:2" x14ac:dyDescent="0.25">
      <c r="A19749" s="23" t="s">
        <v>485</v>
      </c>
      <c r="B19749" s="30">
        <f t="shared" si="308"/>
        <v>42208</v>
      </c>
    </row>
    <row r="19750" spans="1:2" x14ac:dyDescent="0.25">
      <c r="A19750" s="23" t="s">
        <v>563</v>
      </c>
      <c r="B19750" s="30">
        <f t="shared" si="308"/>
        <v>42262</v>
      </c>
    </row>
    <row r="19751" spans="1:2" x14ac:dyDescent="0.25">
      <c r="A19751" s="23" t="s">
        <v>572</v>
      </c>
      <c r="B19751" s="30">
        <f t="shared" si="308"/>
        <v>42292</v>
      </c>
    </row>
    <row r="19752" spans="1:2" x14ac:dyDescent="0.25">
      <c r="A19752" s="23" t="s">
        <v>572</v>
      </c>
      <c r="B19752" s="30">
        <f t="shared" si="308"/>
        <v>42292</v>
      </c>
    </row>
    <row r="19753" spans="1:2" x14ac:dyDescent="0.25">
      <c r="A19753" s="23" t="s">
        <v>572</v>
      </c>
      <c r="B19753" s="30">
        <f t="shared" si="308"/>
        <v>42292</v>
      </c>
    </row>
    <row r="19754" spans="1:2" x14ac:dyDescent="0.25">
      <c r="A19754" s="23" t="s">
        <v>572</v>
      </c>
      <c r="B19754" s="30">
        <f t="shared" si="308"/>
        <v>42292</v>
      </c>
    </row>
    <row r="19755" spans="1:2" x14ac:dyDescent="0.25">
      <c r="A19755" s="23" t="s">
        <v>572</v>
      </c>
      <c r="B19755" s="30">
        <f t="shared" si="308"/>
        <v>42292</v>
      </c>
    </row>
    <row r="19756" spans="1:2" x14ac:dyDescent="0.25">
      <c r="A19756" s="23" t="s">
        <v>572</v>
      </c>
      <c r="B19756" s="30">
        <f t="shared" si="308"/>
        <v>42292</v>
      </c>
    </row>
    <row r="19757" spans="1:2" x14ac:dyDescent="0.25">
      <c r="A19757" s="23" t="s">
        <v>572</v>
      </c>
      <c r="B19757" s="30">
        <f t="shared" si="308"/>
        <v>42292</v>
      </c>
    </row>
    <row r="19758" spans="1:2" x14ac:dyDescent="0.25">
      <c r="A19758" s="23" t="s">
        <v>572</v>
      </c>
      <c r="B19758" s="30">
        <f t="shared" si="308"/>
        <v>42292</v>
      </c>
    </row>
    <row r="19759" spans="1:2" x14ac:dyDescent="0.25">
      <c r="A19759" s="23" t="s">
        <v>572</v>
      </c>
      <c r="B19759" s="30">
        <f t="shared" si="308"/>
        <v>42292</v>
      </c>
    </row>
    <row r="19760" spans="1:2" x14ac:dyDescent="0.25">
      <c r="A19760" s="23" t="s">
        <v>572</v>
      </c>
      <c r="B19760" s="30">
        <f t="shared" si="308"/>
        <v>42292</v>
      </c>
    </row>
    <row r="19761" spans="1:2" x14ac:dyDescent="0.25">
      <c r="A19761" s="23" t="s">
        <v>572</v>
      </c>
      <c r="B19761" s="30">
        <f t="shared" si="308"/>
        <v>42292</v>
      </c>
    </row>
    <row r="19762" spans="1:2" x14ac:dyDescent="0.25">
      <c r="A19762" s="23" t="s">
        <v>572</v>
      </c>
      <c r="B19762" s="30">
        <f t="shared" si="308"/>
        <v>42292</v>
      </c>
    </row>
    <row r="19763" spans="1:2" x14ac:dyDescent="0.25">
      <c r="A19763" s="23" t="s">
        <v>572</v>
      </c>
      <c r="B19763" s="30">
        <f t="shared" si="308"/>
        <v>42292</v>
      </c>
    </row>
    <row r="19764" spans="1:2" x14ac:dyDescent="0.25">
      <c r="A19764" s="23" t="s">
        <v>429</v>
      </c>
      <c r="B19764" s="30">
        <f t="shared" si="308"/>
        <v>42308</v>
      </c>
    </row>
    <row r="19765" spans="1:2" x14ac:dyDescent="0.25">
      <c r="A19765" s="23" t="s">
        <v>429</v>
      </c>
      <c r="B19765" s="30">
        <f t="shared" si="308"/>
        <v>42308</v>
      </c>
    </row>
    <row r="19766" spans="1:2" x14ac:dyDescent="0.25">
      <c r="A19766" s="23" t="s">
        <v>429</v>
      </c>
      <c r="B19766" s="30">
        <f t="shared" si="308"/>
        <v>42308</v>
      </c>
    </row>
    <row r="19767" spans="1:2" x14ac:dyDescent="0.25">
      <c r="A19767" s="23" t="s">
        <v>429</v>
      </c>
      <c r="B19767" s="30">
        <f t="shared" si="308"/>
        <v>42308</v>
      </c>
    </row>
    <row r="19768" spans="1:2" x14ac:dyDescent="0.25">
      <c r="A19768" s="23" t="s">
        <v>429</v>
      </c>
      <c r="B19768" s="30">
        <f t="shared" si="308"/>
        <v>42308</v>
      </c>
    </row>
    <row r="19769" spans="1:2" x14ac:dyDescent="0.25">
      <c r="A19769" s="23" t="s">
        <v>429</v>
      </c>
      <c r="B19769" s="30">
        <f t="shared" si="308"/>
        <v>42308</v>
      </c>
    </row>
    <row r="19770" spans="1:2" x14ac:dyDescent="0.25">
      <c r="A19770" s="23" t="s">
        <v>398</v>
      </c>
      <c r="B19770" s="30">
        <f t="shared" si="308"/>
        <v>42338</v>
      </c>
    </row>
    <row r="19771" spans="1:2" x14ac:dyDescent="0.25">
      <c r="A19771" s="23" t="s">
        <v>398</v>
      </c>
      <c r="B19771" s="30">
        <f t="shared" si="308"/>
        <v>42338</v>
      </c>
    </row>
    <row r="19772" spans="1:2" x14ac:dyDescent="0.25">
      <c r="A19772" s="23" t="s">
        <v>398</v>
      </c>
      <c r="B19772" s="30">
        <f t="shared" si="308"/>
        <v>42338</v>
      </c>
    </row>
    <row r="19773" spans="1:2" x14ac:dyDescent="0.25">
      <c r="A19773" s="23" t="s">
        <v>398</v>
      </c>
      <c r="B19773" s="30">
        <f t="shared" si="308"/>
        <v>42338</v>
      </c>
    </row>
    <row r="19774" spans="1:2" x14ac:dyDescent="0.25">
      <c r="A19774" s="23" t="s">
        <v>398</v>
      </c>
      <c r="B19774" s="30">
        <f t="shared" si="308"/>
        <v>42338</v>
      </c>
    </row>
    <row r="19775" spans="1:2" x14ac:dyDescent="0.25">
      <c r="A19775" s="23" t="s">
        <v>398</v>
      </c>
      <c r="B19775" s="30">
        <f t="shared" si="308"/>
        <v>42338</v>
      </c>
    </row>
    <row r="19776" spans="1:2" x14ac:dyDescent="0.25">
      <c r="A19776" s="23" t="s">
        <v>573</v>
      </c>
      <c r="B19776" s="30">
        <f t="shared" si="308"/>
        <v>42323</v>
      </c>
    </row>
    <row r="19777" spans="1:2" x14ac:dyDescent="0.25">
      <c r="A19777" s="23" t="s">
        <v>573</v>
      </c>
      <c r="B19777" s="30">
        <f t="shared" si="308"/>
        <v>42323</v>
      </c>
    </row>
    <row r="19778" spans="1:2" x14ac:dyDescent="0.25">
      <c r="A19778" s="23" t="s">
        <v>573</v>
      </c>
      <c r="B19778" s="30">
        <f t="shared" si="308"/>
        <v>42323</v>
      </c>
    </row>
    <row r="19779" spans="1:2" x14ac:dyDescent="0.25">
      <c r="A19779" s="23" t="s">
        <v>141</v>
      </c>
      <c r="B19779" s="30">
        <f t="shared" ref="B19779:B19842" si="309">DATEVALUE(SUBSTITUTE(A19779,".","-"))</f>
        <v>42353</v>
      </c>
    </row>
    <row r="19780" spans="1:2" x14ac:dyDescent="0.25">
      <c r="A19780" s="23" t="s">
        <v>141</v>
      </c>
      <c r="B19780" s="30">
        <f t="shared" si="309"/>
        <v>42353</v>
      </c>
    </row>
    <row r="19781" spans="1:2" x14ac:dyDescent="0.25">
      <c r="A19781" s="23" t="s">
        <v>141</v>
      </c>
      <c r="B19781" s="30">
        <f t="shared" si="309"/>
        <v>42353</v>
      </c>
    </row>
    <row r="19782" spans="1:2" x14ac:dyDescent="0.25">
      <c r="A19782" s="23" t="s">
        <v>141</v>
      </c>
      <c r="B19782" s="30">
        <f t="shared" si="309"/>
        <v>42353</v>
      </c>
    </row>
    <row r="19783" spans="1:2" x14ac:dyDescent="0.25">
      <c r="A19783" s="23" t="s">
        <v>141</v>
      </c>
      <c r="B19783" s="30">
        <f t="shared" si="309"/>
        <v>42353</v>
      </c>
    </row>
    <row r="19784" spans="1:2" x14ac:dyDescent="0.25">
      <c r="A19784" s="23" t="s">
        <v>141</v>
      </c>
      <c r="B19784" s="30">
        <f t="shared" si="309"/>
        <v>42353</v>
      </c>
    </row>
    <row r="19785" spans="1:2" x14ac:dyDescent="0.25">
      <c r="A19785" s="23" t="s">
        <v>141</v>
      </c>
      <c r="B19785" s="30">
        <f t="shared" si="309"/>
        <v>42353</v>
      </c>
    </row>
    <row r="19786" spans="1:2" x14ac:dyDescent="0.25">
      <c r="A19786" s="23" t="s">
        <v>141</v>
      </c>
      <c r="B19786" s="30">
        <f t="shared" si="309"/>
        <v>42353</v>
      </c>
    </row>
    <row r="19787" spans="1:2" x14ac:dyDescent="0.25">
      <c r="A19787" s="23" t="s">
        <v>141</v>
      </c>
      <c r="B19787" s="30">
        <f t="shared" si="309"/>
        <v>42353</v>
      </c>
    </row>
    <row r="19788" spans="1:2" x14ac:dyDescent="0.25">
      <c r="A19788" s="23" t="s">
        <v>141</v>
      </c>
      <c r="B19788" s="30">
        <f t="shared" si="309"/>
        <v>42353</v>
      </c>
    </row>
    <row r="19789" spans="1:2" x14ac:dyDescent="0.25">
      <c r="A19789" s="23" t="s">
        <v>141</v>
      </c>
      <c r="B19789" s="30">
        <f t="shared" si="309"/>
        <v>42353</v>
      </c>
    </row>
    <row r="19790" spans="1:2" x14ac:dyDescent="0.25">
      <c r="A19790" s="23" t="s">
        <v>141</v>
      </c>
      <c r="B19790" s="30">
        <f t="shared" si="309"/>
        <v>42353</v>
      </c>
    </row>
    <row r="19791" spans="1:2" x14ac:dyDescent="0.25">
      <c r="A19791" s="23" t="s">
        <v>141</v>
      </c>
      <c r="B19791" s="30">
        <f t="shared" si="309"/>
        <v>42353</v>
      </c>
    </row>
    <row r="19792" spans="1:2" x14ac:dyDescent="0.25">
      <c r="A19792" s="23" t="s">
        <v>141</v>
      </c>
      <c r="B19792" s="30">
        <f t="shared" si="309"/>
        <v>42353</v>
      </c>
    </row>
    <row r="19793" spans="1:2" x14ac:dyDescent="0.25">
      <c r="A19793" s="23" t="s">
        <v>141</v>
      </c>
      <c r="B19793" s="30">
        <f t="shared" si="309"/>
        <v>42353</v>
      </c>
    </row>
    <row r="19794" spans="1:2" x14ac:dyDescent="0.25">
      <c r="A19794" s="23" t="s">
        <v>141</v>
      </c>
      <c r="B19794" s="30">
        <f t="shared" si="309"/>
        <v>42353</v>
      </c>
    </row>
    <row r="19795" spans="1:2" x14ac:dyDescent="0.25">
      <c r="A19795" s="23" t="s">
        <v>141</v>
      </c>
      <c r="B19795" s="30">
        <f t="shared" si="309"/>
        <v>42353</v>
      </c>
    </row>
    <row r="19796" spans="1:2" x14ac:dyDescent="0.25">
      <c r="A19796" s="23" t="s">
        <v>141</v>
      </c>
      <c r="B19796" s="30">
        <f t="shared" si="309"/>
        <v>42353</v>
      </c>
    </row>
    <row r="19797" spans="1:2" x14ac:dyDescent="0.25">
      <c r="A19797" s="23" t="s">
        <v>140</v>
      </c>
      <c r="B19797" s="30">
        <f t="shared" si="309"/>
        <v>42369</v>
      </c>
    </row>
    <row r="19798" spans="1:2" x14ac:dyDescent="0.25">
      <c r="A19798" s="23" t="s">
        <v>140</v>
      </c>
      <c r="B19798" s="30">
        <f t="shared" si="309"/>
        <v>42369</v>
      </c>
    </row>
    <row r="19799" spans="1:2" x14ac:dyDescent="0.25">
      <c r="A19799" s="23" t="s">
        <v>140</v>
      </c>
      <c r="B19799" s="30">
        <f t="shared" si="309"/>
        <v>42369</v>
      </c>
    </row>
    <row r="19800" spans="1:2" x14ac:dyDescent="0.25">
      <c r="A19800" s="23" t="s">
        <v>140</v>
      </c>
      <c r="B19800" s="30">
        <f t="shared" si="309"/>
        <v>42369</v>
      </c>
    </row>
    <row r="19801" spans="1:2" x14ac:dyDescent="0.25">
      <c r="A19801" s="23" t="s">
        <v>140</v>
      </c>
      <c r="B19801" s="30">
        <f t="shared" si="309"/>
        <v>42369</v>
      </c>
    </row>
    <row r="19802" spans="1:2" x14ac:dyDescent="0.25">
      <c r="A19802" s="23" t="s">
        <v>140</v>
      </c>
      <c r="B19802" s="30">
        <f t="shared" si="309"/>
        <v>42369</v>
      </c>
    </row>
    <row r="19803" spans="1:2" x14ac:dyDescent="0.25">
      <c r="A19803" s="23" t="s">
        <v>140</v>
      </c>
      <c r="B19803" s="30">
        <f t="shared" si="309"/>
        <v>42369</v>
      </c>
    </row>
    <row r="19804" spans="1:2" x14ac:dyDescent="0.25">
      <c r="A19804" s="23" t="s">
        <v>140</v>
      </c>
      <c r="B19804" s="30">
        <f t="shared" si="309"/>
        <v>42369</v>
      </c>
    </row>
    <row r="19805" spans="1:2" x14ac:dyDescent="0.25">
      <c r="A19805" s="23" t="s">
        <v>140</v>
      </c>
      <c r="B19805" s="30">
        <f t="shared" si="309"/>
        <v>42369</v>
      </c>
    </row>
    <row r="19806" spans="1:2" x14ac:dyDescent="0.25">
      <c r="A19806" s="23" t="s">
        <v>128</v>
      </c>
      <c r="B19806" s="30">
        <f t="shared" si="309"/>
        <v>42400</v>
      </c>
    </row>
    <row r="19807" spans="1:2" x14ac:dyDescent="0.25">
      <c r="A19807" s="23" t="s">
        <v>131</v>
      </c>
      <c r="B19807" s="30">
        <f t="shared" si="309"/>
        <v>42384</v>
      </c>
    </row>
    <row r="19808" spans="1:2" x14ac:dyDescent="0.25">
      <c r="A19808" s="23" t="s">
        <v>528</v>
      </c>
      <c r="B19808" s="30">
        <f t="shared" si="309"/>
        <v>42238</v>
      </c>
    </row>
    <row r="19809" spans="1:2" x14ac:dyDescent="0.25">
      <c r="A19809" s="23" t="s">
        <v>528</v>
      </c>
      <c r="B19809" s="30">
        <f t="shared" si="309"/>
        <v>42238</v>
      </c>
    </row>
    <row r="19810" spans="1:2" x14ac:dyDescent="0.25">
      <c r="A19810" s="23" t="s">
        <v>528</v>
      </c>
      <c r="B19810" s="30">
        <f t="shared" si="309"/>
        <v>42238</v>
      </c>
    </row>
    <row r="19811" spans="1:2" x14ac:dyDescent="0.25">
      <c r="A19811" s="23" t="s">
        <v>528</v>
      </c>
      <c r="B19811" s="30">
        <f t="shared" si="309"/>
        <v>42238</v>
      </c>
    </row>
    <row r="19812" spans="1:2" x14ac:dyDescent="0.25">
      <c r="A19812" s="23" t="s">
        <v>307</v>
      </c>
      <c r="B19812" s="30">
        <f t="shared" si="309"/>
        <v>42288</v>
      </c>
    </row>
    <row r="19813" spans="1:2" x14ac:dyDescent="0.25">
      <c r="A19813" s="23" t="s">
        <v>307</v>
      </c>
      <c r="B19813" s="30">
        <f t="shared" si="309"/>
        <v>42288</v>
      </c>
    </row>
    <row r="19814" spans="1:2" x14ac:dyDescent="0.25">
      <c r="A19814" s="23" t="s">
        <v>442</v>
      </c>
      <c r="B19814" s="30">
        <f t="shared" si="309"/>
        <v>42248</v>
      </c>
    </row>
    <row r="19815" spans="1:2" x14ac:dyDescent="0.25">
      <c r="A19815" s="23" t="s">
        <v>442</v>
      </c>
      <c r="B19815" s="30">
        <f t="shared" si="309"/>
        <v>42248</v>
      </c>
    </row>
    <row r="19816" spans="1:2" x14ac:dyDescent="0.25">
      <c r="A19816" s="23" t="s">
        <v>442</v>
      </c>
      <c r="B19816" s="30">
        <f t="shared" si="309"/>
        <v>42248</v>
      </c>
    </row>
    <row r="19817" spans="1:2" x14ac:dyDescent="0.25">
      <c r="A19817" s="23" t="s">
        <v>209</v>
      </c>
      <c r="B19817" s="30">
        <f t="shared" si="309"/>
        <v>42278</v>
      </c>
    </row>
    <row r="19818" spans="1:2" x14ac:dyDescent="0.25">
      <c r="A19818" s="23" t="s">
        <v>209</v>
      </c>
      <c r="B19818" s="30">
        <f t="shared" si="309"/>
        <v>42278</v>
      </c>
    </row>
    <row r="19819" spans="1:2" x14ac:dyDescent="0.25">
      <c r="A19819" s="23" t="s">
        <v>209</v>
      </c>
      <c r="B19819" s="30">
        <f t="shared" si="309"/>
        <v>42278</v>
      </c>
    </row>
    <row r="19820" spans="1:2" x14ac:dyDescent="0.25">
      <c r="A19820" s="23" t="s">
        <v>209</v>
      </c>
      <c r="B19820" s="30">
        <f t="shared" si="309"/>
        <v>42278</v>
      </c>
    </row>
    <row r="19821" spans="1:2" x14ac:dyDescent="0.25">
      <c r="A19821" s="23" t="s">
        <v>209</v>
      </c>
      <c r="B19821" s="30">
        <f t="shared" si="309"/>
        <v>42278</v>
      </c>
    </row>
    <row r="19822" spans="1:2" x14ac:dyDescent="0.25">
      <c r="A19822" s="23" t="s">
        <v>209</v>
      </c>
      <c r="B19822" s="30">
        <f t="shared" si="309"/>
        <v>42278</v>
      </c>
    </row>
    <row r="19823" spans="1:2" x14ac:dyDescent="0.25">
      <c r="A19823" s="23" t="s">
        <v>209</v>
      </c>
      <c r="B19823" s="30">
        <f t="shared" si="309"/>
        <v>42278</v>
      </c>
    </row>
    <row r="19824" spans="1:2" x14ac:dyDescent="0.25">
      <c r="A19824" s="23" t="s">
        <v>555</v>
      </c>
      <c r="B19824" s="30">
        <f t="shared" si="309"/>
        <v>42309</v>
      </c>
    </row>
    <row r="19825" spans="1:2" x14ac:dyDescent="0.25">
      <c r="A19825" s="23" t="s">
        <v>209</v>
      </c>
      <c r="B19825" s="30">
        <f t="shared" si="309"/>
        <v>42278</v>
      </c>
    </row>
    <row r="19826" spans="1:2" x14ac:dyDescent="0.25">
      <c r="A19826" s="23" t="s">
        <v>555</v>
      </c>
      <c r="B19826" s="30">
        <f t="shared" si="309"/>
        <v>42309</v>
      </c>
    </row>
    <row r="19827" spans="1:2" x14ac:dyDescent="0.25">
      <c r="A19827" s="23" t="s">
        <v>555</v>
      </c>
      <c r="B19827" s="30">
        <f t="shared" si="309"/>
        <v>42309</v>
      </c>
    </row>
    <row r="19828" spans="1:2" x14ac:dyDescent="0.25">
      <c r="A19828" s="23" t="s">
        <v>555</v>
      </c>
      <c r="B19828" s="30">
        <f t="shared" si="309"/>
        <v>42309</v>
      </c>
    </row>
    <row r="19829" spans="1:2" x14ac:dyDescent="0.25">
      <c r="A19829" s="23" t="s">
        <v>555</v>
      </c>
      <c r="B19829" s="30">
        <f t="shared" si="309"/>
        <v>42309</v>
      </c>
    </row>
    <row r="19830" spans="1:2" x14ac:dyDescent="0.25">
      <c r="A19830" s="23" t="s">
        <v>555</v>
      </c>
      <c r="B19830" s="30">
        <f t="shared" si="309"/>
        <v>42309</v>
      </c>
    </row>
    <row r="19831" spans="1:2" x14ac:dyDescent="0.25">
      <c r="A19831" s="23" t="s">
        <v>555</v>
      </c>
      <c r="B19831" s="30">
        <f t="shared" si="309"/>
        <v>42309</v>
      </c>
    </row>
    <row r="19832" spans="1:2" x14ac:dyDescent="0.25">
      <c r="A19832" s="23" t="s">
        <v>555</v>
      </c>
      <c r="B19832" s="30">
        <f t="shared" si="309"/>
        <v>42309</v>
      </c>
    </row>
    <row r="19833" spans="1:2" x14ac:dyDescent="0.25">
      <c r="A19833" s="23" t="s">
        <v>442</v>
      </c>
      <c r="B19833" s="30">
        <f t="shared" si="309"/>
        <v>42248</v>
      </c>
    </row>
    <row r="19834" spans="1:2" x14ac:dyDescent="0.25">
      <c r="A19834" s="23" t="s">
        <v>569</v>
      </c>
      <c r="B19834" s="30">
        <f t="shared" si="309"/>
        <v>42217</v>
      </c>
    </row>
    <row r="19835" spans="1:2" x14ac:dyDescent="0.25">
      <c r="A19835" s="23" t="s">
        <v>568</v>
      </c>
      <c r="B19835" s="30">
        <f t="shared" si="309"/>
        <v>42186</v>
      </c>
    </row>
    <row r="19836" spans="1:2" x14ac:dyDescent="0.25">
      <c r="A19836" s="23" t="s">
        <v>192</v>
      </c>
      <c r="B19836" s="30">
        <f t="shared" si="309"/>
        <v>42339</v>
      </c>
    </row>
    <row r="19837" spans="1:2" x14ac:dyDescent="0.25">
      <c r="A19837" s="23" t="s">
        <v>192</v>
      </c>
      <c r="B19837" s="30">
        <f t="shared" si="309"/>
        <v>42339</v>
      </c>
    </row>
    <row r="19838" spans="1:2" x14ac:dyDescent="0.25">
      <c r="A19838" s="23" t="s">
        <v>147</v>
      </c>
      <c r="B19838" s="30">
        <f t="shared" si="309"/>
        <v>42370</v>
      </c>
    </row>
    <row r="19839" spans="1:2" x14ac:dyDescent="0.25">
      <c r="A19839" s="23" t="s">
        <v>147</v>
      </c>
      <c r="B19839" s="30">
        <f t="shared" si="309"/>
        <v>42370</v>
      </c>
    </row>
    <row r="19840" spans="1:2" x14ac:dyDescent="0.25">
      <c r="A19840" s="23" t="s">
        <v>147</v>
      </c>
      <c r="B19840" s="30">
        <f t="shared" si="309"/>
        <v>42370</v>
      </c>
    </row>
    <row r="19841" spans="1:2" x14ac:dyDescent="0.25">
      <c r="A19841" s="23" t="s">
        <v>124</v>
      </c>
      <c r="B19841" s="30">
        <f t="shared" si="309"/>
        <v>42401</v>
      </c>
    </row>
    <row r="19842" spans="1:2" x14ac:dyDescent="0.25">
      <c r="A19842" s="23" t="s">
        <v>124</v>
      </c>
      <c r="B19842" s="30">
        <f t="shared" si="309"/>
        <v>42401</v>
      </c>
    </row>
    <row r="19843" spans="1:2" x14ac:dyDescent="0.25">
      <c r="A19843" s="23" t="s">
        <v>124</v>
      </c>
      <c r="B19843" s="30">
        <f t="shared" ref="B19843:B19906" si="310">DATEVALUE(SUBSTITUTE(A19843,".","-"))</f>
        <v>42401</v>
      </c>
    </row>
    <row r="19844" spans="1:2" x14ac:dyDescent="0.25">
      <c r="A19844" s="23" t="s">
        <v>415</v>
      </c>
      <c r="B19844" s="30">
        <f t="shared" si="310"/>
        <v>42360</v>
      </c>
    </row>
    <row r="19845" spans="1:2" x14ac:dyDescent="0.25">
      <c r="A19845" s="23" t="s">
        <v>574</v>
      </c>
      <c r="B19845" s="30">
        <f t="shared" si="310"/>
        <v>42074</v>
      </c>
    </row>
    <row r="19846" spans="1:2" x14ac:dyDescent="0.25">
      <c r="A19846" s="23" t="s">
        <v>574</v>
      </c>
      <c r="B19846" s="30">
        <f t="shared" si="310"/>
        <v>42074</v>
      </c>
    </row>
    <row r="19847" spans="1:2" x14ac:dyDescent="0.25">
      <c r="A19847" s="23" t="s">
        <v>141</v>
      </c>
      <c r="B19847" s="30">
        <f t="shared" si="310"/>
        <v>42353</v>
      </c>
    </row>
    <row r="19848" spans="1:2" x14ac:dyDescent="0.25">
      <c r="A19848" s="23" t="s">
        <v>147</v>
      </c>
      <c r="B19848" s="30">
        <f t="shared" si="310"/>
        <v>42370</v>
      </c>
    </row>
    <row r="19849" spans="1:2" x14ac:dyDescent="0.25">
      <c r="A19849" s="23" t="s">
        <v>124</v>
      </c>
      <c r="B19849" s="30">
        <f t="shared" si="310"/>
        <v>42401</v>
      </c>
    </row>
    <row r="19850" spans="1:2" x14ac:dyDescent="0.25">
      <c r="A19850" s="23" t="s">
        <v>151</v>
      </c>
      <c r="B19850" s="30">
        <f t="shared" si="310"/>
        <v>42251</v>
      </c>
    </row>
    <row r="19851" spans="1:2" x14ac:dyDescent="0.25">
      <c r="A19851" s="23" t="s">
        <v>575</v>
      </c>
      <c r="B19851" s="30">
        <f t="shared" si="310"/>
        <v>42301</v>
      </c>
    </row>
    <row r="19852" spans="1:2" x14ac:dyDescent="0.25">
      <c r="A19852" s="23" t="s">
        <v>442</v>
      </c>
      <c r="B19852" s="30">
        <f t="shared" si="310"/>
        <v>42248</v>
      </c>
    </row>
    <row r="19853" spans="1:2" x14ac:dyDescent="0.25">
      <c r="A19853" s="23" t="s">
        <v>442</v>
      </c>
      <c r="B19853" s="30">
        <f t="shared" si="310"/>
        <v>42248</v>
      </c>
    </row>
    <row r="19854" spans="1:2" x14ac:dyDescent="0.25">
      <c r="A19854" s="23" t="s">
        <v>442</v>
      </c>
      <c r="B19854" s="30">
        <f t="shared" si="310"/>
        <v>42248</v>
      </c>
    </row>
    <row r="19855" spans="1:2" x14ac:dyDescent="0.25">
      <c r="A19855" s="23" t="s">
        <v>442</v>
      </c>
      <c r="B19855" s="30">
        <f t="shared" si="310"/>
        <v>42248</v>
      </c>
    </row>
    <row r="19856" spans="1:2" x14ac:dyDescent="0.25">
      <c r="A19856" s="23" t="s">
        <v>209</v>
      </c>
      <c r="B19856" s="30">
        <f t="shared" si="310"/>
        <v>42278</v>
      </c>
    </row>
    <row r="19857" spans="1:2" x14ac:dyDescent="0.25">
      <c r="A19857" s="23" t="s">
        <v>209</v>
      </c>
      <c r="B19857" s="30">
        <f t="shared" si="310"/>
        <v>42278</v>
      </c>
    </row>
    <row r="19858" spans="1:2" x14ac:dyDescent="0.25">
      <c r="A19858" s="23" t="s">
        <v>209</v>
      </c>
      <c r="B19858" s="30">
        <f t="shared" si="310"/>
        <v>42278</v>
      </c>
    </row>
    <row r="19859" spans="1:2" x14ac:dyDescent="0.25">
      <c r="A19859" s="23" t="s">
        <v>209</v>
      </c>
      <c r="B19859" s="30">
        <f t="shared" si="310"/>
        <v>42278</v>
      </c>
    </row>
    <row r="19860" spans="1:2" x14ac:dyDescent="0.25">
      <c r="A19860" s="23" t="s">
        <v>209</v>
      </c>
      <c r="B19860" s="30">
        <f t="shared" si="310"/>
        <v>42278</v>
      </c>
    </row>
    <row r="19861" spans="1:2" x14ac:dyDescent="0.25">
      <c r="A19861" s="23" t="s">
        <v>209</v>
      </c>
      <c r="B19861" s="30">
        <f t="shared" si="310"/>
        <v>42278</v>
      </c>
    </row>
    <row r="19862" spans="1:2" x14ac:dyDescent="0.25">
      <c r="A19862" s="23" t="s">
        <v>209</v>
      </c>
      <c r="B19862" s="30">
        <f t="shared" si="310"/>
        <v>42278</v>
      </c>
    </row>
    <row r="19863" spans="1:2" x14ac:dyDescent="0.25">
      <c r="A19863" s="23" t="s">
        <v>209</v>
      </c>
      <c r="B19863" s="30">
        <f t="shared" si="310"/>
        <v>42278</v>
      </c>
    </row>
    <row r="19864" spans="1:2" x14ac:dyDescent="0.25">
      <c r="A19864" s="23" t="s">
        <v>209</v>
      </c>
      <c r="B19864" s="30">
        <f t="shared" si="310"/>
        <v>42278</v>
      </c>
    </row>
    <row r="19865" spans="1:2" x14ac:dyDescent="0.25">
      <c r="A19865" s="23" t="s">
        <v>209</v>
      </c>
      <c r="B19865" s="30">
        <f t="shared" si="310"/>
        <v>42278</v>
      </c>
    </row>
    <row r="19866" spans="1:2" x14ac:dyDescent="0.25">
      <c r="A19866" s="23" t="s">
        <v>209</v>
      </c>
      <c r="B19866" s="30">
        <f t="shared" si="310"/>
        <v>42278</v>
      </c>
    </row>
    <row r="19867" spans="1:2" x14ac:dyDescent="0.25">
      <c r="A19867" s="23" t="s">
        <v>555</v>
      </c>
      <c r="B19867" s="30">
        <f t="shared" si="310"/>
        <v>42309</v>
      </c>
    </row>
    <row r="19868" spans="1:2" x14ac:dyDescent="0.25">
      <c r="A19868" s="23" t="s">
        <v>555</v>
      </c>
      <c r="B19868" s="30">
        <f t="shared" si="310"/>
        <v>42309</v>
      </c>
    </row>
    <row r="19869" spans="1:2" x14ac:dyDescent="0.25">
      <c r="A19869" s="23" t="s">
        <v>555</v>
      </c>
      <c r="B19869" s="30">
        <f t="shared" si="310"/>
        <v>42309</v>
      </c>
    </row>
    <row r="19870" spans="1:2" x14ac:dyDescent="0.25">
      <c r="A19870" s="23" t="s">
        <v>555</v>
      </c>
      <c r="B19870" s="30">
        <f t="shared" si="310"/>
        <v>42309</v>
      </c>
    </row>
    <row r="19871" spans="1:2" x14ac:dyDescent="0.25">
      <c r="A19871" s="23" t="s">
        <v>555</v>
      </c>
      <c r="B19871" s="30">
        <f t="shared" si="310"/>
        <v>42309</v>
      </c>
    </row>
    <row r="19872" spans="1:2" x14ac:dyDescent="0.25">
      <c r="A19872" s="23" t="s">
        <v>555</v>
      </c>
      <c r="B19872" s="30">
        <f t="shared" si="310"/>
        <v>42309</v>
      </c>
    </row>
    <row r="19873" spans="1:2" x14ac:dyDescent="0.25">
      <c r="A19873" s="23" t="s">
        <v>555</v>
      </c>
      <c r="B19873" s="30">
        <f t="shared" si="310"/>
        <v>42309</v>
      </c>
    </row>
    <row r="19874" spans="1:2" x14ac:dyDescent="0.25">
      <c r="A19874" s="23" t="s">
        <v>555</v>
      </c>
      <c r="B19874" s="30">
        <f t="shared" si="310"/>
        <v>42309</v>
      </c>
    </row>
    <row r="19875" spans="1:2" x14ac:dyDescent="0.25">
      <c r="A19875" s="23" t="s">
        <v>555</v>
      </c>
      <c r="B19875" s="30">
        <f t="shared" si="310"/>
        <v>42309</v>
      </c>
    </row>
    <row r="19876" spans="1:2" x14ac:dyDescent="0.25">
      <c r="A19876" s="23" t="s">
        <v>555</v>
      </c>
      <c r="B19876" s="30">
        <f t="shared" si="310"/>
        <v>42309</v>
      </c>
    </row>
    <row r="19877" spans="1:2" x14ac:dyDescent="0.25">
      <c r="A19877" s="23" t="s">
        <v>555</v>
      </c>
      <c r="B19877" s="30">
        <f t="shared" si="310"/>
        <v>42309</v>
      </c>
    </row>
    <row r="19878" spans="1:2" x14ac:dyDescent="0.25">
      <c r="A19878" s="23" t="s">
        <v>555</v>
      </c>
      <c r="B19878" s="30">
        <f t="shared" si="310"/>
        <v>42309</v>
      </c>
    </row>
    <row r="19879" spans="1:2" x14ac:dyDescent="0.25">
      <c r="A19879" s="23" t="s">
        <v>555</v>
      </c>
      <c r="B19879" s="30">
        <f t="shared" si="310"/>
        <v>42309</v>
      </c>
    </row>
    <row r="19880" spans="1:2" x14ac:dyDescent="0.25">
      <c r="A19880" s="23" t="s">
        <v>555</v>
      </c>
      <c r="B19880" s="30">
        <f t="shared" si="310"/>
        <v>42309</v>
      </c>
    </row>
    <row r="19881" spans="1:2" x14ac:dyDescent="0.25">
      <c r="A19881" s="23" t="s">
        <v>192</v>
      </c>
      <c r="B19881" s="30">
        <f t="shared" si="310"/>
        <v>42339</v>
      </c>
    </row>
    <row r="19882" spans="1:2" x14ac:dyDescent="0.25">
      <c r="A19882" s="23" t="s">
        <v>192</v>
      </c>
      <c r="B19882" s="30">
        <f t="shared" si="310"/>
        <v>42339</v>
      </c>
    </row>
    <row r="19883" spans="1:2" x14ac:dyDescent="0.25">
      <c r="A19883" s="23" t="s">
        <v>192</v>
      </c>
      <c r="B19883" s="30">
        <f t="shared" si="310"/>
        <v>42339</v>
      </c>
    </row>
    <row r="19884" spans="1:2" x14ac:dyDescent="0.25">
      <c r="A19884" s="23" t="s">
        <v>192</v>
      </c>
      <c r="B19884" s="30">
        <f t="shared" si="310"/>
        <v>42339</v>
      </c>
    </row>
    <row r="19885" spans="1:2" x14ac:dyDescent="0.25">
      <c r="A19885" s="23" t="s">
        <v>192</v>
      </c>
      <c r="B19885" s="30">
        <f t="shared" si="310"/>
        <v>42339</v>
      </c>
    </row>
    <row r="19886" spans="1:2" x14ac:dyDescent="0.25">
      <c r="A19886" s="23" t="s">
        <v>192</v>
      </c>
      <c r="B19886" s="30">
        <f t="shared" si="310"/>
        <v>42339</v>
      </c>
    </row>
    <row r="19887" spans="1:2" x14ac:dyDescent="0.25">
      <c r="A19887" s="23" t="s">
        <v>192</v>
      </c>
      <c r="B19887" s="30">
        <f t="shared" si="310"/>
        <v>42339</v>
      </c>
    </row>
    <row r="19888" spans="1:2" x14ac:dyDescent="0.25">
      <c r="A19888" s="23" t="s">
        <v>192</v>
      </c>
      <c r="B19888" s="30">
        <f t="shared" si="310"/>
        <v>42339</v>
      </c>
    </row>
    <row r="19889" spans="1:2" x14ac:dyDescent="0.25">
      <c r="A19889" s="23" t="s">
        <v>192</v>
      </c>
      <c r="B19889" s="30">
        <f t="shared" si="310"/>
        <v>42339</v>
      </c>
    </row>
    <row r="19890" spans="1:2" x14ac:dyDescent="0.25">
      <c r="A19890" s="23" t="s">
        <v>192</v>
      </c>
      <c r="B19890" s="30">
        <f t="shared" si="310"/>
        <v>42339</v>
      </c>
    </row>
    <row r="19891" spans="1:2" x14ac:dyDescent="0.25">
      <c r="A19891" s="23" t="s">
        <v>192</v>
      </c>
      <c r="B19891" s="30">
        <f t="shared" si="310"/>
        <v>42339</v>
      </c>
    </row>
    <row r="19892" spans="1:2" x14ac:dyDescent="0.25">
      <c r="A19892" s="23" t="s">
        <v>192</v>
      </c>
      <c r="B19892" s="30">
        <f t="shared" si="310"/>
        <v>42339</v>
      </c>
    </row>
    <row r="19893" spans="1:2" x14ac:dyDescent="0.25">
      <c r="A19893" s="23" t="s">
        <v>192</v>
      </c>
      <c r="B19893" s="30">
        <f t="shared" si="310"/>
        <v>42339</v>
      </c>
    </row>
    <row r="19894" spans="1:2" x14ac:dyDescent="0.25">
      <c r="A19894" s="23" t="s">
        <v>192</v>
      </c>
      <c r="B19894" s="30">
        <f t="shared" si="310"/>
        <v>42339</v>
      </c>
    </row>
    <row r="19895" spans="1:2" x14ac:dyDescent="0.25">
      <c r="A19895" s="23" t="s">
        <v>147</v>
      </c>
      <c r="B19895" s="30">
        <f t="shared" si="310"/>
        <v>42370</v>
      </c>
    </row>
    <row r="19896" spans="1:2" x14ac:dyDescent="0.25">
      <c r="A19896" s="23" t="s">
        <v>147</v>
      </c>
      <c r="B19896" s="30">
        <f t="shared" si="310"/>
        <v>42370</v>
      </c>
    </row>
    <row r="19897" spans="1:2" x14ac:dyDescent="0.25">
      <c r="A19897" s="23" t="s">
        <v>147</v>
      </c>
      <c r="B19897" s="30">
        <f t="shared" si="310"/>
        <v>42370</v>
      </c>
    </row>
    <row r="19898" spans="1:2" x14ac:dyDescent="0.25">
      <c r="A19898" s="23" t="s">
        <v>147</v>
      </c>
      <c r="B19898" s="30">
        <f t="shared" si="310"/>
        <v>42370</v>
      </c>
    </row>
    <row r="19899" spans="1:2" x14ac:dyDescent="0.25">
      <c r="A19899" s="23" t="s">
        <v>147</v>
      </c>
      <c r="B19899" s="30">
        <f t="shared" si="310"/>
        <v>42370</v>
      </c>
    </row>
    <row r="19900" spans="1:2" x14ac:dyDescent="0.25">
      <c r="A19900" s="23" t="s">
        <v>147</v>
      </c>
      <c r="B19900" s="30">
        <f t="shared" si="310"/>
        <v>42370</v>
      </c>
    </row>
    <row r="19901" spans="1:2" x14ac:dyDescent="0.25">
      <c r="A19901" s="23" t="s">
        <v>147</v>
      </c>
      <c r="B19901" s="30">
        <f t="shared" si="310"/>
        <v>42370</v>
      </c>
    </row>
    <row r="19902" spans="1:2" x14ac:dyDescent="0.25">
      <c r="A19902" s="23" t="s">
        <v>147</v>
      </c>
      <c r="B19902" s="30">
        <f t="shared" si="310"/>
        <v>42370</v>
      </c>
    </row>
    <row r="19903" spans="1:2" x14ac:dyDescent="0.25">
      <c r="A19903" s="23" t="s">
        <v>147</v>
      </c>
      <c r="B19903" s="30">
        <f t="shared" si="310"/>
        <v>42370</v>
      </c>
    </row>
    <row r="19904" spans="1:2" x14ac:dyDescent="0.25">
      <c r="A19904" s="23" t="s">
        <v>147</v>
      </c>
      <c r="B19904" s="30">
        <f t="shared" si="310"/>
        <v>42370</v>
      </c>
    </row>
    <row r="19905" spans="1:2" x14ac:dyDescent="0.25">
      <c r="A19905" s="23" t="s">
        <v>147</v>
      </c>
      <c r="B19905" s="30">
        <f t="shared" si="310"/>
        <v>42370</v>
      </c>
    </row>
    <row r="19906" spans="1:2" x14ac:dyDescent="0.25">
      <c r="A19906" s="23" t="s">
        <v>147</v>
      </c>
      <c r="B19906" s="30">
        <f t="shared" si="310"/>
        <v>42370</v>
      </c>
    </row>
    <row r="19907" spans="1:2" x14ac:dyDescent="0.25">
      <c r="A19907" s="23" t="s">
        <v>147</v>
      </c>
      <c r="B19907" s="30">
        <f t="shared" ref="B19907:B19970" si="311">DATEVALUE(SUBSTITUTE(A19907,".","-"))</f>
        <v>42370</v>
      </c>
    </row>
    <row r="19908" spans="1:2" x14ac:dyDescent="0.25">
      <c r="A19908" s="23" t="s">
        <v>147</v>
      </c>
      <c r="B19908" s="30">
        <f t="shared" si="311"/>
        <v>42370</v>
      </c>
    </row>
    <row r="19909" spans="1:2" x14ac:dyDescent="0.25">
      <c r="A19909" s="23" t="s">
        <v>124</v>
      </c>
      <c r="B19909" s="30">
        <f t="shared" si="311"/>
        <v>42401</v>
      </c>
    </row>
    <row r="19910" spans="1:2" x14ac:dyDescent="0.25">
      <c r="A19910" s="23" t="s">
        <v>124</v>
      </c>
      <c r="B19910" s="30">
        <f t="shared" si="311"/>
        <v>42401</v>
      </c>
    </row>
    <row r="19911" spans="1:2" x14ac:dyDescent="0.25">
      <c r="A19911" s="23" t="s">
        <v>124</v>
      </c>
      <c r="B19911" s="30">
        <f t="shared" si="311"/>
        <v>42401</v>
      </c>
    </row>
    <row r="19912" spans="1:2" x14ac:dyDescent="0.25">
      <c r="A19912" s="23" t="s">
        <v>124</v>
      </c>
      <c r="B19912" s="30">
        <f t="shared" si="311"/>
        <v>42401</v>
      </c>
    </row>
    <row r="19913" spans="1:2" x14ac:dyDescent="0.25">
      <c r="A19913" s="23" t="s">
        <v>124</v>
      </c>
      <c r="B19913" s="30">
        <f t="shared" si="311"/>
        <v>42401</v>
      </c>
    </row>
    <row r="19914" spans="1:2" x14ac:dyDescent="0.25">
      <c r="A19914" s="23" t="s">
        <v>124</v>
      </c>
      <c r="B19914" s="30">
        <f t="shared" si="311"/>
        <v>42401</v>
      </c>
    </row>
    <row r="19915" spans="1:2" x14ac:dyDescent="0.25">
      <c r="A19915" s="23" t="s">
        <v>124</v>
      </c>
      <c r="B19915" s="30">
        <f t="shared" si="311"/>
        <v>42401</v>
      </c>
    </row>
    <row r="19916" spans="1:2" x14ac:dyDescent="0.25">
      <c r="A19916" s="23" t="s">
        <v>124</v>
      </c>
      <c r="B19916" s="30">
        <f t="shared" si="311"/>
        <v>42401</v>
      </c>
    </row>
    <row r="19917" spans="1:2" x14ac:dyDescent="0.25">
      <c r="A19917" s="23" t="s">
        <v>124</v>
      </c>
      <c r="B19917" s="30">
        <f t="shared" si="311"/>
        <v>42401</v>
      </c>
    </row>
    <row r="19918" spans="1:2" x14ac:dyDescent="0.25">
      <c r="A19918" s="23" t="s">
        <v>365</v>
      </c>
      <c r="B19918" s="30">
        <f t="shared" si="311"/>
        <v>42291</v>
      </c>
    </row>
    <row r="19919" spans="1:2" x14ac:dyDescent="0.25">
      <c r="A19919" s="23" t="s">
        <v>365</v>
      </c>
      <c r="B19919" s="30">
        <f t="shared" si="311"/>
        <v>42291</v>
      </c>
    </row>
    <row r="19920" spans="1:2" x14ac:dyDescent="0.25">
      <c r="A19920" s="23" t="s">
        <v>365</v>
      </c>
      <c r="B19920" s="30">
        <f t="shared" si="311"/>
        <v>42291</v>
      </c>
    </row>
    <row r="19921" spans="1:2" x14ac:dyDescent="0.25">
      <c r="A19921" s="23" t="s">
        <v>365</v>
      </c>
      <c r="B19921" s="30">
        <f t="shared" si="311"/>
        <v>42291</v>
      </c>
    </row>
    <row r="19922" spans="1:2" x14ac:dyDescent="0.25">
      <c r="A19922" s="23" t="s">
        <v>365</v>
      </c>
      <c r="B19922" s="30">
        <f t="shared" si="311"/>
        <v>42291</v>
      </c>
    </row>
    <row r="19923" spans="1:2" x14ac:dyDescent="0.25">
      <c r="A19923" s="23" t="s">
        <v>365</v>
      </c>
      <c r="B19923" s="30">
        <f t="shared" si="311"/>
        <v>42291</v>
      </c>
    </row>
    <row r="19924" spans="1:2" x14ac:dyDescent="0.25">
      <c r="A19924" s="23" t="s">
        <v>365</v>
      </c>
      <c r="B19924" s="30">
        <f t="shared" si="311"/>
        <v>42291</v>
      </c>
    </row>
    <row r="19925" spans="1:2" x14ac:dyDescent="0.25">
      <c r="A19925" s="23" t="s">
        <v>365</v>
      </c>
      <c r="B19925" s="30">
        <f t="shared" si="311"/>
        <v>42291</v>
      </c>
    </row>
    <row r="19926" spans="1:2" x14ac:dyDescent="0.25">
      <c r="A19926" s="23" t="s">
        <v>365</v>
      </c>
      <c r="B19926" s="30">
        <f t="shared" si="311"/>
        <v>42291</v>
      </c>
    </row>
    <row r="19927" spans="1:2" x14ac:dyDescent="0.25">
      <c r="A19927" s="23" t="s">
        <v>555</v>
      </c>
      <c r="B19927" s="30">
        <f t="shared" si="311"/>
        <v>42309</v>
      </c>
    </row>
    <row r="19928" spans="1:2" x14ac:dyDescent="0.25">
      <c r="A19928" s="23" t="s">
        <v>555</v>
      </c>
      <c r="B19928" s="30">
        <f t="shared" si="311"/>
        <v>42309</v>
      </c>
    </row>
    <row r="19929" spans="1:2" x14ac:dyDescent="0.25">
      <c r="A19929" s="23" t="s">
        <v>555</v>
      </c>
      <c r="B19929" s="30">
        <f t="shared" si="311"/>
        <v>42309</v>
      </c>
    </row>
    <row r="19930" spans="1:2" x14ac:dyDescent="0.25">
      <c r="A19930" s="23" t="s">
        <v>555</v>
      </c>
      <c r="B19930" s="30">
        <f t="shared" si="311"/>
        <v>42309</v>
      </c>
    </row>
    <row r="19931" spans="1:2" x14ac:dyDescent="0.25">
      <c r="A19931" s="23" t="s">
        <v>555</v>
      </c>
      <c r="B19931" s="30">
        <f t="shared" si="311"/>
        <v>42309</v>
      </c>
    </row>
    <row r="19932" spans="1:2" x14ac:dyDescent="0.25">
      <c r="A19932" s="23" t="s">
        <v>555</v>
      </c>
      <c r="B19932" s="30">
        <f t="shared" si="311"/>
        <v>42309</v>
      </c>
    </row>
    <row r="19933" spans="1:2" x14ac:dyDescent="0.25">
      <c r="A19933" s="23" t="s">
        <v>555</v>
      </c>
      <c r="B19933" s="30">
        <f t="shared" si="311"/>
        <v>42309</v>
      </c>
    </row>
    <row r="19934" spans="1:2" x14ac:dyDescent="0.25">
      <c r="A19934" s="23" t="s">
        <v>555</v>
      </c>
      <c r="B19934" s="30">
        <f t="shared" si="311"/>
        <v>42309</v>
      </c>
    </row>
    <row r="19935" spans="1:2" x14ac:dyDescent="0.25">
      <c r="A19935" s="23" t="s">
        <v>555</v>
      </c>
      <c r="B19935" s="30">
        <f t="shared" si="311"/>
        <v>42309</v>
      </c>
    </row>
    <row r="19936" spans="1:2" x14ac:dyDescent="0.25">
      <c r="A19936" s="23" t="s">
        <v>192</v>
      </c>
      <c r="B19936" s="30">
        <f t="shared" si="311"/>
        <v>42339</v>
      </c>
    </row>
    <row r="19937" spans="1:2" x14ac:dyDescent="0.25">
      <c r="A19937" s="23" t="s">
        <v>192</v>
      </c>
      <c r="B19937" s="30">
        <f t="shared" si="311"/>
        <v>42339</v>
      </c>
    </row>
    <row r="19938" spans="1:2" x14ac:dyDescent="0.25">
      <c r="A19938" s="23" t="s">
        <v>192</v>
      </c>
      <c r="B19938" s="30">
        <f t="shared" si="311"/>
        <v>42339</v>
      </c>
    </row>
    <row r="19939" spans="1:2" x14ac:dyDescent="0.25">
      <c r="A19939" s="23" t="s">
        <v>192</v>
      </c>
      <c r="B19939" s="30">
        <f t="shared" si="311"/>
        <v>42339</v>
      </c>
    </row>
    <row r="19940" spans="1:2" x14ac:dyDescent="0.25">
      <c r="A19940" s="23" t="s">
        <v>192</v>
      </c>
      <c r="B19940" s="30">
        <f t="shared" si="311"/>
        <v>42339</v>
      </c>
    </row>
    <row r="19941" spans="1:2" x14ac:dyDescent="0.25">
      <c r="A19941" s="23" t="s">
        <v>192</v>
      </c>
      <c r="B19941" s="30">
        <f t="shared" si="311"/>
        <v>42339</v>
      </c>
    </row>
    <row r="19942" spans="1:2" x14ac:dyDescent="0.25">
      <c r="A19942" s="23" t="s">
        <v>192</v>
      </c>
      <c r="B19942" s="30">
        <f t="shared" si="311"/>
        <v>42339</v>
      </c>
    </row>
    <row r="19943" spans="1:2" x14ac:dyDescent="0.25">
      <c r="A19943" s="23" t="s">
        <v>192</v>
      </c>
      <c r="B19943" s="30">
        <f t="shared" si="311"/>
        <v>42339</v>
      </c>
    </row>
    <row r="19944" spans="1:2" x14ac:dyDescent="0.25">
      <c r="A19944" s="23" t="s">
        <v>576</v>
      </c>
      <c r="B19944" s="30">
        <f t="shared" si="311"/>
        <v>42006</v>
      </c>
    </row>
    <row r="19945" spans="1:2" x14ac:dyDescent="0.25">
      <c r="A19945" s="23" t="s">
        <v>577</v>
      </c>
      <c r="B19945" s="30">
        <f t="shared" si="311"/>
        <v>42371</v>
      </c>
    </row>
    <row r="19946" spans="1:2" x14ac:dyDescent="0.25">
      <c r="A19946" s="23" t="s">
        <v>577</v>
      </c>
      <c r="B19946" s="30">
        <f t="shared" si="311"/>
        <v>42371</v>
      </c>
    </row>
    <row r="19947" spans="1:2" x14ac:dyDescent="0.25">
      <c r="A19947" s="23" t="s">
        <v>577</v>
      </c>
      <c r="B19947" s="30">
        <f t="shared" si="311"/>
        <v>42371</v>
      </c>
    </row>
    <row r="19948" spans="1:2" x14ac:dyDescent="0.25">
      <c r="A19948" s="23" t="s">
        <v>577</v>
      </c>
      <c r="B19948" s="30">
        <f t="shared" si="311"/>
        <v>42371</v>
      </c>
    </row>
    <row r="19949" spans="1:2" x14ac:dyDescent="0.25">
      <c r="A19949" s="23" t="s">
        <v>577</v>
      </c>
      <c r="B19949" s="30">
        <f t="shared" si="311"/>
        <v>42371</v>
      </c>
    </row>
    <row r="19950" spans="1:2" x14ac:dyDescent="0.25">
      <c r="A19950" s="23" t="s">
        <v>577</v>
      </c>
      <c r="B19950" s="30">
        <f t="shared" si="311"/>
        <v>42371</v>
      </c>
    </row>
    <row r="19951" spans="1:2" x14ac:dyDescent="0.25">
      <c r="A19951" s="23" t="s">
        <v>577</v>
      </c>
      <c r="B19951" s="30">
        <f t="shared" si="311"/>
        <v>42371</v>
      </c>
    </row>
    <row r="19952" spans="1:2" x14ac:dyDescent="0.25">
      <c r="A19952" s="23" t="s">
        <v>577</v>
      </c>
      <c r="B19952" s="30">
        <f t="shared" si="311"/>
        <v>42371</v>
      </c>
    </row>
    <row r="19953" spans="1:2" x14ac:dyDescent="0.25">
      <c r="A19953" s="23" t="s">
        <v>577</v>
      </c>
      <c r="B19953" s="30">
        <f t="shared" si="311"/>
        <v>42371</v>
      </c>
    </row>
    <row r="19954" spans="1:2" x14ac:dyDescent="0.25">
      <c r="A19954" s="23" t="s">
        <v>432</v>
      </c>
      <c r="B19954" s="30">
        <f t="shared" si="311"/>
        <v>42385</v>
      </c>
    </row>
    <row r="19955" spans="1:2" x14ac:dyDescent="0.25">
      <c r="A19955" s="23" t="s">
        <v>126</v>
      </c>
      <c r="B19955" s="30">
        <f t="shared" si="311"/>
        <v>42402</v>
      </c>
    </row>
    <row r="19956" spans="1:2" x14ac:dyDescent="0.25">
      <c r="A19956" s="23" t="s">
        <v>126</v>
      </c>
      <c r="B19956" s="30">
        <f t="shared" si="311"/>
        <v>42402</v>
      </c>
    </row>
    <row r="19957" spans="1:2" x14ac:dyDescent="0.25">
      <c r="A19957" s="23" t="s">
        <v>126</v>
      </c>
      <c r="B19957" s="30">
        <f t="shared" si="311"/>
        <v>42402</v>
      </c>
    </row>
    <row r="19958" spans="1:2" x14ac:dyDescent="0.25">
      <c r="A19958" s="23" t="s">
        <v>126</v>
      </c>
      <c r="B19958" s="30">
        <f t="shared" si="311"/>
        <v>42402</v>
      </c>
    </row>
    <row r="19959" spans="1:2" x14ac:dyDescent="0.25">
      <c r="A19959" s="23" t="s">
        <v>126</v>
      </c>
      <c r="B19959" s="30">
        <f t="shared" si="311"/>
        <v>42402</v>
      </c>
    </row>
    <row r="19960" spans="1:2" x14ac:dyDescent="0.25">
      <c r="A19960" s="23" t="s">
        <v>126</v>
      </c>
      <c r="B19960" s="30">
        <f t="shared" si="311"/>
        <v>42402</v>
      </c>
    </row>
    <row r="19961" spans="1:2" x14ac:dyDescent="0.25">
      <c r="A19961" s="23" t="s">
        <v>126</v>
      </c>
      <c r="B19961" s="30">
        <f t="shared" si="311"/>
        <v>42402</v>
      </c>
    </row>
    <row r="19962" spans="1:2" x14ac:dyDescent="0.25">
      <c r="A19962" s="23" t="s">
        <v>126</v>
      </c>
      <c r="B19962" s="30">
        <f t="shared" si="311"/>
        <v>42402</v>
      </c>
    </row>
    <row r="19963" spans="1:2" x14ac:dyDescent="0.25">
      <c r="A19963" s="23" t="s">
        <v>126</v>
      </c>
      <c r="B19963" s="30">
        <f t="shared" si="311"/>
        <v>42402</v>
      </c>
    </row>
    <row r="19964" spans="1:2" x14ac:dyDescent="0.25">
      <c r="A19964" s="23" t="s">
        <v>126</v>
      </c>
      <c r="B19964" s="30">
        <f t="shared" si="311"/>
        <v>42402</v>
      </c>
    </row>
    <row r="19965" spans="1:2" x14ac:dyDescent="0.25">
      <c r="A19965" s="23" t="s">
        <v>442</v>
      </c>
      <c r="B19965" s="30">
        <f t="shared" si="311"/>
        <v>42248</v>
      </c>
    </row>
    <row r="19966" spans="1:2" x14ac:dyDescent="0.25">
      <c r="A19966" s="23" t="s">
        <v>578</v>
      </c>
      <c r="B19966" s="30">
        <f t="shared" si="311"/>
        <v>42284</v>
      </c>
    </row>
    <row r="19967" spans="1:2" x14ac:dyDescent="0.25">
      <c r="A19967" s="23" t="s">
        <v>578</v>
      </c>
      <c r="B19967" s="30">
        <f t="shared" si="311"/>
        <v>42284</v>
      </c>
    </row>
    <row r="19968" spans="1:2" x14ac:dyDescent="0.25">
      <c r="A19968" s="23" t="s">
        <v>418</v>
      </c>
      <c r="B19968" s="30">
        <f t="shared" si="311"/>
        <v>42367</v>
      </c>
    </row>
    <row r="19969" spans="1:2" x14ac:dyDescent="0.25">
      <c r="A19969" s="23" t="s">
        <v>132</v>
      </c>
      <c r="B19969" s="30">
        <f t="shared" si="311"/>
        <v>42387</v>
      </c>
    </row>
    <row r="19970" spans="1:2" x14ac:dyDescent="0.25">
      <c r="A19970" s="23" t="s">
        <v>579</v>
      </c>
      <c r="B19970" s="30">
        <f t="shared" si="311"/>
        <v>42332</v>
      </c>
    </row>
    <row r="19971" spans="1:2" x14ac:dyDescent="0.25">
      <c r="A19971" s="23" t="s">
        <v>579</v>
      </c>
      <c r="B19971" s="30">
        <f t="shared" ref="B19971:B20034" si="312">DATEVALUE(SUBSTITUTE(A19971,".","-"))</f>
        <v>42332</v>
      </c>
    </row>
    <row r="19972" spans="1:2" x14ac:dyDescent="0.25">
      <c r="A19972" s="23" t="s">
        <v>580</v>
      </c>
      <c r="B19972" s="30">
        <f t="shared" si="312"/>
        <v>42299</v>
      </c>
    </row>
    <row r="19973" spans="1:2" x14ac:dyDescent="0.25">
      <c r="A19973" s="23" t="s">
        <v>580</v>
      </c>
      <c r="B19973" s="30">
        <f t="shared" si="312"/>
        <v>42299</v>
      </c>
    </row>
    <row r="19974" spans="1:2" x14ac:dyDescent="0.25">
      <c r="A19974" s="23" t="s">
        <v>581</v>
      </c>
      <c r="B19974" s="30">
        <f t="shared" si="312"/>
        <v>42215</v>
      </c>
    </row>
    <row r="19975" spans="1:2" x14ac:dyDescent="0.25">
      <c r="A19975" s="23" t="s">
        <v>581</v>
      </c>
      <c r="B19975" s="30">
        <f t="shared" si="312"/>
        <v>42215</v>
      </c>
    </row>
    <row r="19976" spans="1:2" x14ac:dyDescent="0.25">
      <c r="A19976" s="23" t="s">
        <v>498</v>
      </c>
      <c r="B19976" s="30">
        <f t="shared" si="312"/>
        <v>42380</v>
      </c>
    </row>
    <row r="19977" spans="1:2" x14ac:dyDescent="0.25">
      <c r="A19977" s="23" t="s">
        <v>498</v>
      </c>
      <c r="B19977" s="30">
        <f t="shared" si="312"/>
        <v>42380</v>
      </c>
    </row>
    <row r="19978" spans="1:2" x14ac:dyDescent="0.25">
      <c r="A19978" s="23" t="s">
        <v>317</v>
      </c>
      <c r="B19978" s="30">
        <f t="shared" si="312"/>
        <v>42375</v>
      </c>
    </row>
    <row r="19979" spans="1:2" x14ac:dyDescent="0.25">
      <c r="A19979" s="23" t="s">
        <v>317</v>
      </c>
      <c r="B19979" s="30">
        <f t="shared" si="312"/>
        <v>42375</v>
      </c>
    </row>
    <row r="19980" spans="1:2" x14ac:dyDescent="0.25">
      <c r="A19980" s="23" t="s">
        <v>529</v>
      </c>
      <c r="B19980" s="30">
        <f t="shared" si="312"/>
        <v>42257</v>
      </c>
    </row>
    <row r="19981" spans="1:2" x14ac:dyDescent="0.25">
      <c r="A19981" s="23" t="s">
        <v>529</v>
      </c>
      <c r="B19981" s="30">
        <f t="shared" si="312"/>
        <v>42257</v>
      </c>
    </row>
    <row r="19982" spans="1:2" x14ac:dyDescent="0.25">
      <c r="A19982" s="23" t="s">
        <v>398</v>
      </c>
      <c r="B19982" s="30">
        <f t="shared" si="312"/>
        <v>42338</v>
      </c>
    </row>
    <row r="19983" spans="1:2" x14ac:dyDescent="0.25">
      <c r="A19983" s="23" t="s">
        <v>398</v>
      </c>
      <c r="B19983" s="30">
        <f t="shared" si="312"/>
        <v>42338</v>
      </c>
    </row>
    <row r="19984" spans="1:2" x14ac:dyDescent="0.25">
      <c r="A19984" s="23" t="s">
        <v>398</v>
      </c>
      <c r="B19984" s="30">
        <f t="shared" si="312"/>
        <v>42338</v>
      </c>
    </row>
    <row r="19985" spans="1:2" x14ac:dyDescent="0.25">
      <c r="A19985" s="23" t="s">
        <v>451</v>
      </c>
      <c r="B19985" s="30">
        <f t="shared" si="312"/>
        <v>42269</v>
      </c>
    </row>
    <row r="19986" spans="1:2" x14ac:dyDescent="0.25">
      <c r="A19986" s="23" t="s">
        <v>451</v>
      </c>
      <c r="B19986" s="30">
        <f t="shared" si="312"/>
        <v>42269</v>
      </c>
    </row>
    <row r="19987" spans="1:2" x14ac:dyDescent="0.25">
      <c r="A19987" s="23" t="s">
        <v>451</v>
      </c>
      <c r="B19987" s="30">
        <f t="shared" si="312"/>
        <v>42269</v>
      </c>
    </row>
    <row r="19988" spans="1:2" x14ac:dyDescent="0.25">
      <c r="A19988" s="23" t="s">
        <v>451</v>
      </c>
      <c r="B19988" s="30">
        <f t="shared" si="312"/>
        <v>42269</v>
      </c>
    </row>
    <row r="19989" spans="1:2" x14ac:dyDescent="0.25">
      <c r="A19989" s="23" t="s">
        <v>451</v>
      </c>
      <c r="B19989" s="30">
        <f t="shared" si="312"/>
        <v>42269</v>
      </c>
    </row>
    <row r="19990" spans="1:2" x14ac:dyDescent="0.25">
      <c r="A19990" s="23" t="s">
        <v>451</v>
      </c>
      <c r="B19990" s="30">
        <f t="shared" si="312"/>
        <v>42269</v>
      </c>
    </row>
    <row r="19991" spans="1:2" x14ac:dyDescent="0.25">
      <c r="A19991" s="23" t="s">
        <v>451</v>
      </c>
      <c r="B19991" s="30">
        <f t="shared" si="312"/>
        <v>42269</v>
      </c>
    </row>
    <row r="19992" spans="1:2" x14ac:dyDescent="0.25">
      <c r="A19992" s="23" t="s">
        <v>451</v>
      </c>
      <c r="B19992" s="30">
        <f t="shared" si="312"/>
        <v>42269</v>
      </c>
    </row>
    <row r="19993" spans="1:2" x14ac:dyDescent="0.25">
      <c r="A19993" s="23" t="s">
        <v>151</v>
      </c>
      <c r="B19993" s="30">
        <f t="shared" si="312"/>
        <v>42251</v>
      </c>
    </row>
    <row r="19994" spans="1:2" x14ac:dyDescent="0.25">
      <c r="A19994" s="23" t="s">
        <v>151</v>
      </c>
      <c r="B19994" s="30">
        <f t="shared" si="312"/>
        <v>42251</v>
      </c>
    </row>
    <row r="19995" spans="1:2" x14ac:dyDescent="0.25">
      <c r="A19995" s="23" t="s">
        <v>582</v>
      </c>
      <c r="B19995" s="30">
        <f t="shared" si="312"/>
        <v>42133</v>
      </c>
    </row>
    <row r="19996" spans="1:2" x14ac:dyDescent="0.25">
      <c r="A19996" s="23" t="s">
        <v>530</v>
      </c>
      <c r="B19996" s="30">
        <f t="shared" si="312"/>
        <v>42317</v>
      </c>
    </row>
    <row r="19997" spans="1:2" x14ac:dyDescent="0.25">
      <c r="A19997" s="23" t="s">
        <v>530</v>
      </c>
      <c r="B19997" s="30">
        <f t="shared" si="312"/>
        <v>42317</v>
      </c>
    </row>
    <row r="19998" spans="1:2" x14ac:dyDescent="0.25">
      <c r="A19998" s="23" t="s">
        <v>548</v>
      </c>
      <c r="B19998" s="30">
        <f t="shared" si="312"/>
        <v>42285</v>
      </c>
    </row>
    <row r="19999" spans="1:2" x14ac:dyDescent="0.25">
      <c r="A19999" s="23" t="s">
        <v>548</v>
      </c>
      <c r="B19999" s="30">
        <f t="shared" si="312"/>
        <v>42285</v>
      </c>
    </row>
    <row r="20000" spans="1:2" x14ac:dyDescent="0.25">
      <c r="A20000" s="23" t="s">
        <v>189</v>
      </c>
      <c r="B20000" s="30">
        <f t="shared" si="312"/>
        <v>42314</v>
      </c>
    </row>
    <row r="20001" spans="1:2" x14ac:dyDescent="0.25">
      <c r="A20001" s="23" t="s">
        <v>189</v>
      </c>
      <c r="B20001" s="30">
        <f t="shared" si="312"/>
        <v>42314</v>
      </c>
    </row>
    <row r="20002" spans="1:2" x14ac:dyDescent="0.25">
      <c r="A20002" s="23" t="s">
        <v>429</v>
      </c>
      <c r="B20002" s="30">
        <f t="shared" si="312"/>
        <v>42308</v>
      </c>
    </row>
    <row r="20003" spans="1:2" x14ac:dyDescent="0.25">
      <c r="A20003" s="23" t="s">
        <v>429</v>
      </c>
      <c r="B20003" s="30">
        <f t="shared" si="312"/>
        <v>42308</v>
      </c>
    </row>
    <row r="20004" spans="1:2" x14ac:dyDescent="0.25">
      <c r="A20004" s="23" t="s">
        <v>583</v>
      </c>
      <c r="B20004" s="30">
        <f t="shared" si="312"/>
        <v>42320</v>
      </c>
    </row>
    <row r="20005" spans="1:2" x14ac:dyDescent="0.25">
      <c r="A20005" s="23" t="s">
        <v>583</v>
      </c>
      <c r="B20005" s="30">
        <f t="shared" si="312"/>
        <v>42320</v>
      </c>
    </row>
    <row r="20006" spans="1:2" x14ac:dyDescent="0.25">
      <c r="A20006" s="23" t="s">
        <v>527</v>
      </c>
      <c r="B20006" s="30">
        <f t="shared" si="312"/>
        <v>42271</v>
      </c>
    </row>
    <row r="20007" spans="1:2" x14ac:dyDescent="0.25">
      <c r="A20007" s="23" t="s">
        <v>527</v>
      </c>
      <c r="B20007" s="30">
        <f t="shared" si="312"/>
        <v>42271</v>
      </c>
    </row>
    <row r="20008" spans="1:2" x14ac:dyDescent="0.25">
      <c r="A20008" s="23" t="s">
        <v>561</v>
      </c>
      <c r="B20008" s="30">
        <f t="shared" si="312"/>
        <v>42289</v>
      </c>
    </row>
    <row r="20009" spans="1:2" x14ac:dyDescent="0.25">
      <c r="A20009" s="23" t="s">
        <v>561</v>
      </c>
      <c r="B20009" s="30">
        <f t="shared" si="312"/>
        <v>42289</v>
      </c>
    </row>
    <row r="20010" spans="1:2" x14ac:dyDescent="0.25">
      <c r="A20010" s="23" t="s">
        <v>584</v>
      </c>
      <c r="B20010" s="30">
        <f t="shared" si="312"/>
        <v>42258</v>
      </c>
    </row>
    <row r="20011" spans="1:2" x14ac:dyDescent="0.25">
      <c r="A20011" s="23" t="s">
        <v>584</v>
      </c>
      <c r="B20011" s="30">
        <f t="shared" si="312"/>
        <v>42258</v>
      </c>
    </row>
    <row r="20012" spans="1:2" x14ac:dyDescent="0.25">
      <c r="A20012" s="23" t="s">
        <v>489</v>
      </c>
      <c r="B20012" s="30">
        <f t="shared" si="312"/>
        <v>42250</v>
      </c>
    </row>
    <row r="20013" spans="1:2" x14ac:dyDescent="0.25">
      <c r="A20013" s="23" t="s">
        <v>489</v>
      </c>
      <c r="B20013" s="30">
        <f t="shared" si="312"/>
        <v>42250</v>
      </c>
    </row>
    <row r="20014" spans="1:2" x14ac:dyDescent="0.25">
      <c r="A20014" s="23" t="s">
        <v>530</v>
      </c>
      <c r="B20014" s="30">
        <f t="shared" si="312"/>
        <v>42317</v>
      </c>
    </row>
    <row r="20015" spans="1:2" x14ac:dyDescent="0.25">
      <c r="A20015" s="23" t="s">
        <v>530</v>
      </c>
      <c r="B20015" s="30">
        <f t="shared" si="312"/>
        <v>42317</v>
      </c>
    </row>
    <row r="20016" spans="1:2" x14ac:dyDescent="0.25">
      <c r="A20016" s="23" t="s">
        <v>537</v>
      </c>
      <c r="B20016" s="30">
        <f t="shared" si="312"/>
        <v>42324</v>
      </c>
    </row>
    <row r="20017" spans="1:2" x14ac:dyDescent="0.25">
      <c r="A20017" s="23" t="s">
        <v>537</v>
      </c>
      <c r="B20017" s="30">
        <f t="shared" si="312"/>
        <v>42324</v>
      </c>
    </row>
    <row r="20018" spans="1:2" x14ac:dyDescent="0.25">
      <c r="A20018" s="23" t="s">
        <v>465</v>
      </c>
      <c r="B20018" s="30">
        <f t="shared" si="312"/>
        <v>42328</v>
      </c>
    </row>
    <row r="20019" spans="1:2" x14ac:dyDescent="0.25">
      <c r="A20019" s="23" t="s">
        <v>465</v>
      </c>
      <c r="B20019" s="30">
        <f t="shared" si="312"/>
        <v>42328</v>
      </c>
    </row>
    <row r="20020" spans="1:2" x14ac:dyDescent="0.25">
      <c r="A20020" s="23" t="s">
        <v>318</v>
      </c>
      <c r="B20020" s="30">
        <f t="shared" si="312"/>
        <v>42334</v>
      </c>
    </row>
    <row r="20021" spans="1:2" x14ac:dyDescent="0.25">
      <c r="A20021" s="23" t="s">
        <v>318</v>
      </c>
      <c r="B20021" s="30">
        <f t="shared" si="312"/>
        <v>42334</v>
      </c>
    </row>
    <row r="20022" spans="1:2" x14ac:dyDescent="0.25">
      <c r="A20022" s="23" t="s">
        <v>421</v>
      </c>
      <c r="B20022" s="30">
        <f t="shared" si="312"/>
        <v>42331</v>
      </c>
    </row>
    <row r="20023" spans="1:2" x14ac:dyDescent="0.25">
      <c r="A20023" s="23" t="s">
        <v>421</v>
      </c>
      <c r="B20023" s="30">
        <f t="shared" si="312"/>
        <v>42331</v>
      </c>
    </row>
    <row r="20024" spans="1:2" x14ac:dyDescent="0.25">
      <c r="A20024" s="23" t="s">
        <v>583</v>
      </c>
      <c r="B20024" s="30">
        <f t="shared" si="312"/>
        <v>42320</v>
      </c>
    </row>
    <row r="20025" spans="1:2" x14ac:dyDescent="0.25">
      <c r="A20025" s="23" t="s">
        <v>583</v>
      </c>
      <c r="B20025" s="30">
        <f t="shared" si="312"/>
        <v>42320</v>
      </c>
    </row>
    <row r="20026" spans="1:2" x14ac:dyDescent="0.25">
      <c r="A20026" s="23" t="s">
        <v>530</v>
      </c>
      <c r="B20026" s="30">
        <f t="shared" si="312"/>
        <v>42317</v>
      </c>
    </row>
    <row r="20027" spans="1:2" x14ac:dyDescent="0.25">
      <c r="A20027" s="23" t="s">
        <v>530</v>
      </c>
      <c r="B20027" s="30">
        <f t="shared" si="312"/>
        <v>42317</v>
      </c>
    </row>
    <row r="20028" spans="1:2" x14ac:dyDescent="0.25">
      <c r="A20028" s="23" t="s">
        <v>518</v>
      </c>
      <c r="B20028" s="30">
        <f t="shared" si="312"/>
        <v>42247</v>
      </c>
    </row>
    <row r="20029" spans="1:2" x14ac:dyDescent="0.25">
      <c r="A20029" s="23" t="s">
        <v>518</v>
      </c>
      <c r="B20029" s="30">
        <f t="shared" si="312"/>
        <v>42247</v>
      </c>
    </row>
    <row r="20030" spans="1:2" x14ac:dyDescent="0.25">
      <c r="A20030" s="23" t="s">
        <v>518</v>
      </c>
      <c r="B20030" s="30">
        <f t="shared" si="312"/>
        <v>42247</v>
      </c>
    </row>
    <row r="20031" spans="1:2" x14ac:dyDescent="0.25">
      <c r="A20031" s="23" t="s">
        <v>518</v>
      </c>
      <c r="B20031" s="30">
        <f t="shared" si="312"/>
        <v>42247</v>
      </c>
    </row>
    <row r="20032" spans="1:2" x14ac:dyDescent="0.25">
      <c r="A20032" s="23" t="s">
        <v>561</v>
      </c>
      <c r="B20032" s="30">
        <f t="shared" si="312"/>
        <v>42289</v>
      </c>
    </row>
    <row r="20033" spans="1:2" x14ac:dyDescent="0.25">
      <c r="A20033" s="23" t="s">
        <v>561</v>
      </c>
      <c r="B20033" s="30">
        <f t="shared" si="312"/>
        <v>42289</v>
      </c>
    </row>
    <row r="20034" spans="1:2" x14ac:dyDescent="0.25">
      <c r="A20034" s="23" t="s">
        <v>585</v>
      </c>
      <c r="B20034" s="30">
        <f t="shared" si="312"/>
        <v>42281</v>
      </c>
    </row>
    <row r="20035" spans="1:2" x14ac:dyDescent="0.25">
      <c r="A20035" s="23" t="s">
        <v>585</v>
      </c>
      <c r="B20035" s="30">
        <f t="shared" ref="B20035:B20098" si="313">DATEVALUE(SUBSTITUTE(A20035,".","-"))</f>
        <v>42281</v>
      </c>
    </row>
    <row r="20036" spans="1:2" x14ac:dyDescent="0.25">
      <c r="A20036" s="23" t="s">
        <v>586</v>
      </c>
      <c r="B20036" s="30">
        <f t="shared" si="313"/>
        <v>42280</v>
      </c>
    </row>
    <row r="20037" spans="1:2" x14ac:dyDescent="0.25">
      <c r="A20037" s="23" t="s">
        <v>586</v>
      </c>
      <c r="B20037" s="30">
        <f t="shared" si="313"/>
        <v>42280</v>
      </c>
    </row>
    <row r="20038" spans="1:2" x14ac:dyDescent="0.25">
      <c r="A20038" s="23" t="s">
        <v>587</v>
      </c>
      <c r="B20038" s="30">
        <f t="shared" si="313"/>
        <v>42315</v>
      </c>
    </row>
    <row r="20039" spans="1:2" x14ac:dyDescent="0.25">
      <c r="A20039" s="23" t="s">
        <v>587</v>
      </c>
      <c r="B20039" s="30">
        <f t="shared" si="313"/>
        <v>42315</v>
      </c>
    </row>
    <row r="20040" spans="1:2" x14ac:dyDescent="0.25">
      <c r="A20040" s="23" t="s">
        <v>517</v>
      </c>
      <c r="B20040" s="30">
        <f t="shared" si="313"/>
        <v>42297</v>
      </c>
    </row>
    <row r="20041" spans="1:2" x14ac:dyDescent="0.25">
      <c r="A20041" s="23" t="s">
        <v>517</v>
      </c>
      <c r="B20041" s="30">
        <f t="shared" si="313"/>
        <v>42297</v>
      </c>
    </row>
    <row r="20042" spans="1:2" x14ac:dyDescent="0.25">
      <c r="A20042" s="23" t="s">
        <v>517</v>
      </c>
      <c r="B20042" s="30">
        <f t="shared" si="313"/>
        <v>42297</v>
      </c>
    </row>
    <row r="20043" spans="1:2" x14ac:dyDescent="0.25">
      <c r="A20043" s="23" t="s">
        <v>517</v>
      </c>
      <c r="B20043" s="30">
        <f t="shared" si="313"/>
        <v>42297</v>
      </c>
    </row>
    <row r="20044" spans="1:2" x14ac:dyDescent="0.25">
      <c r="A20044" s="23" t="s">
        <v>391</v>
      </c>
      <c r="B20044" s="30">
        <f t="shared" si="313"/>
        <v>42355</v>
      </c>
    </row>
    <row r="20045" spans="1:2" x14ac:dyDescent="0.25">
      <c r="A20045" s="23" t="s">
        <v>391</v>
      </c>
      <c r="B20045" s="30">
        <f t="shared" si="313"/>
        <v>42355</v>
      </c>
    </row>
    <row r="20046" spans="1:2" x14ac:dyDescent="0.25">
      <c r="A20046" s="23" t="s">
        <v>550</v>
      </c>
      <c r="B20046" s="30">
        <f t="shared" si="313"/>
        <v>42345</v>
      </c>
    </row>
    <row r="20047" spans="1:2" x14ac:dyDescent="0.25">
      <c r="A20047" s="23" t="s">
        <v>550</v>
      </c>
      <c r="B20047" s="30">
        <f t="shared" si="313"/>
        <v>42345</v>
      </c>
    </row>
    <row r="20048" spans="1:2" x14ac:dyDescent="0.25">
      <c r="A20048" s="23" t="s">
        <v>212</v>
      </c>
      <c r="B20048" s="30">
        <f t="shared" si="313"/>
        <v>42352</v>
      </c>
    </row>
    <row r="20049" spans="1:2" x14ac:dyDescent="0.25">
      <c r="A20049" s="23" t="s">
        <v>212</v>
      </c>
      <c r="B20049" s="30">
        <f t="shared" si="313"/>
        <v>42352</v>
      </c>
    </row>
    <row r="20050" spans="1:2" x14ac:dyDescent="0.25">
      <c r="A20050" s="23" t="s">
        <v>405</v>
      </c>
      <c r="B20050" s="30">
        <f t="shared" si="313"/>
        <v>42341</v>
      </c>
    </row>
    <row r="20051" spans="1:2" x14ac:dyDescent="0.25">
      <c r="A20051" s="23" t="s">
        <v>405</v>
      </c>
      <c r="B20051" s="30">
        <f t="shared" si="313"/>
        <v>42341</v>
      </c>
    </row>
    <row r="20052" spans="1:2" x14ac:dyDescent="0.25">
      <c r="A20052" s="23" t="s">
        <v>583</v>
      </c>
      <c r="B20052" s="30">
        <f t="shared" si="313"/>
        <v>42320</v>
      </c>
    </row>
    <row r="20053" spans="1:2" x14ac:dyDescent="0.25">
      <c r="A20053" s="23" t="s">
        <v>583</v>
      </c>
      <c r="B20053" s="30">
        <f t="shared" si="313"/>
        <v>42320</v>
      </c>
    </row>
    <row r="20054" spans="1:2" x14ac:dyDescent="0.25">
      <c r="A20054" s="23" t="s">
        <v>202</v>
      </c>
      <c r="B20054" s="30">
        <f t="shared" si="313"/>
        <v>42354</v>
      </c>
    </row>
    <row r="20055" spans="1:2" x14ac:dyDescent="0.25">
      <c r="A20055" s="23" t="s">
        <v>202</v>
      </c>
      <c r="B20055" s="30">
        <f t="shared" si="313"/>
        <v>42354</v>
      </c>
    </row>
    <row r="20056" spans="1:2" x14ac:dyDescent="0.25">
      <c r="A20056" s="23" t="s">
        <v>317</v>
      </c>
      <c r="B20056" s="30">
        <f t="shared" si="313"/>
        <v>42375</v>
      </c>
    </row>
    <row r="20057" spans="1:2" x14ac:dyDescent="0.25">
      <c r="A20057" s="23" t="s">
        <v>317</v>
      </c>
      <c r="B20057" s="30">
        <f t="shared" si="313"/>
        <v>42375</v>
      </c>
    </row>
    <row r="20058" spans="1:2" x14ac:dyDescent="0.25">
      <c r="A20058" s="23" t="s">
        <v>415</v>
      </c>
      <c r="B20058" s="30">
        <f t="shared" si="313"/>
        <v>42360</v>
      </c>
    </row>
    <row r="20059" spans="1:2" x14ac:dyDescent="0.25">
      <c r="A20059" s="23" t="s">
        <v>415</v>
      </c>
      <c r="B20059" s="30">
        <f t="shared" si="313"/>
        <v>42360</v>
      </c>
    </row>
    <row r="20060" spans="1:2" x14ac:dyDescent="0.25">
      <c r="A20060" s="23" t="s">
        <v>530</v>
      </c>
      <c r="B20060" s="30">
        <f t="shared" si="313"/>
        <v>42317</v>
      </c>
    </row>
    <row r="20061" spans="1:2" x14ac:dyDescent="0.25">
      <c r="A20061" s="23" t="s">
        <v>530</v>
      </c>
      <c r="B20061" s="30">
        <f t="shared" si="313"/>
        <v>42317</v>
      </c>
    </row>
    <row r="20062" spans="1:2" x14ac:dyDescent="0.25">
      <c r="A20062" s="23" t="s">
        <v>498</v>
      </c>
      <c r="B20062" s="30">
        <f t="shared" si="313"/>
        <v>42380</v>
      </c>
    </row>
    <row r="20063" spans="1:2" x14ac:dyDescent="0.25">
      <c r="A20063" s="23" t="s">
        <v>498</v>
      </c>
      <c r="B20063" s="30">
        <f t="shared" si="313"/>
        <v>42380</v>
      </c>
    </row>
    <row r="20064" spans="1:2" x14ac:dyDescent="0.25">
      <c r="A20064" s="23" t="s">
        <v>110</v>
      </c>
      <c r="B20064" s="30">
        <f t="shared" si="313"/>
        <v>42391</v>
      </c>
    </row>
    <row r="20065" spans="1:2" x14ac:dyDescent="0.25">
      <c r="A20065" s="23" t="s">
        <v>110</v>
      </c>
      <c r="B20065" s="30">
        <f t="shared" si="313"/>
        <v>42391</v>
      </c>
    </row>
    <row r="20066" spans="1:2" x14ac:dyDescent="0.25">
      <c r="A20066" s="23" t="s">
        <v>430</v>
      </c>
      <c r="B20066" s="30">
        <f t="shared" si="313"/>
        <v>42335</v>
      </c>
    </row>
    <row r="20067" spans="1:2" x14ac:dyDescent="0.25">
      <c r="A20067" s="23" t="s">
        <v>430</v>
      </c>
      <c r="B20067" s="30">
        <f t="shared" si="313"/>
        <v>42335</v>
      </c>
    </row>
    <row r="20068" spans="1:2" x14ac:dyDescent="0.25">
      <c r="A20068" s="23" t="s">
        <v>517</v>
      </c>
      <c r="B20068" s="30">
        <f t="shared" si="313"/>
        <v>42297</v>
      </c>
    </row>
    <row r="20069" spans="1:2" x14ac:dyDescent="0.25">
      <c r="A20069" s="23" t="s">
        <v>517</v>
      </c>
      <c r="B20069" s="30">
        <f t="shared" si="313"/>
        <v>42297</v>
      </c>
    </row>
    <row r="20070" spans="1:2" x14ac:dyDescent="0.25">
      <c r="A20070" s="23" t="s">
        <v>140</v>
      </c>
      <c r="B20070" s="30">
        <f t="shared" si="313"/>
        <v>42369</v>
      </c>
    </row>
    <row r="20071" spans="1:2" x14ac:dyDescent="0.25">
      <c r="A20071" s="23" t="s">
        <v>128</v>
      </c>
      <c r="B20071" s="30">
        <f t="shared" si="313"/>
        <v>42400</v>
      </c>
    </row>
    <row r="20072" spans="1:2" x14ac:dyDescent="0.25">
      <c r="A20072" s="23" t="s">
        <v>98</v>
      </c>
      <c r="B20072" s="30">
        <f t="shared" si="313"/>
        <v>42417</v>
      </c>
    </row>
    <row r="20073" spans="1:2" x14ac:dyDescent="0.25">
      <c r="A20073" s="23" t="s">
        <v>135</v>
      </c>
      <c r="B20073" s="30">
        <f t="shared" si="313"/>
        <v>42421</v>
      </c>
    </row>
    <row r="20074" spans="1:2" x14ac:dyDescent="0.25">
      <c r="A20074" s="23" t="s">
        <v>525</v>
      </c>
      <c r="B20074" s="30">
        <f t="shared" si="313"/>
        <v>42254</v>
      </c>
    </row>
    <row r="20075" spans="1:2" x14ac:dyDescent="0.25">
      <c r="A20075" s="23" t="s">
        <v>525</v>
      </c>
      <c r="B20075" s="30">
        <f t="shared" si="313"/>
        <v>42254</v>
      </c>
    </row>
    <row r="20076" spans="1:2" x14ac:dyDescent="0.25">
      <c r="A20076" s="23" t="s">
        <v>588</v>
      </c>
      <c r="B20076" s="30">
        <f t="shared" si="313"/>
        <v>42040</v>
      </c>
    </row>
    <row r="20077" spans="1:2" x14ac:dyDescent="0.25">
      <c r="A20077" s="23" t="s">
        <v>588</v>
      </c>
      <c r="B20077" s="30">
        <f t="shared" si="313"/>
        <v>42040</v>
      </c>
    </row>
    <row r="20078" spans="1:2" x14ac:dyDescent="0.25">
      <c r="A20078" s="23" t="s">
        <v>588</v>
      </c>
      <c r="B20078" s="30">
        <f t="shared" si="313"/>
        <v>42040</v>
      </c>
    </row>
    <row r="20079" spans="1:2" x14ac:dyDescent="0.25">
      <c r="A20079" s="23" t="s">
        <v>589</v>
      </c>
      <c r="B20079" s="30">
        <f t="shared" si="313"/>
        <v>40087</v>
      </c>
    </row>
    <row r="20080" spans="1:2" x14ac:dyDescent="0.25">
      <c r="A20080" s="23" t="s">
        <v>589</v>
      </c>
      <c r="B20080" s="30">
        <f t="shared" si="313"/>
        <v>40087</v>
      </c>
    </row>
    <row r="20081" spans="1:2" x14ac:dyDescent="0.25">
      <c r="A20081" s="23" t="s">
        <v>589</v>
      </c>
      <c r="B20081" s="30">
        <f t="shared" si="313"/>
        <v>40087</v>
      </c>
    </row>
    <row r="20082" spans="1:2" x14ac:dyDescent="0.25">
      <c r="A20082" s="23" t="s">
        <v>589</v>
      </c>
      <c r="B20082" s="30">
        <f t="shared" si="313"/>
        <v>40087</v>
      </c>
    </row>
    <row r="20083" spans="1:2" x14ac:dyDescent="0.25">
      <c r="A20083" s="23" t="s">
        <v>589</v>
      </c>
      <c r="B20083" s="30">
        <f t="shared" si="313"/>
        <v>40087</v>
      </c>
    </row>
    <row r="20084" spans="1:2" x14ac:dyDescent="0.25">
      <c r="A20084" s="23" t="s">
        <v>589</v>
      </c>
      <c r="B20084" s="30">
        <f t="shared" si="313"/>
        <v>40087</v>
      </c>
    </row>
    <row r="20085" spans="1:2" x14ac:dyDescent="0.25">
      <c r="A20085" s="23" t="s">
        <v>589</v>
      </c>
      <c r="B20085" s="30">
        <f t="shared" si="313"/>
        <v>40087</v>
      </c>
    </row>
    <row r="20086" spans="1:2" x14ac:dyDescent="0.25">
      <c r="A20086" s="23" t="s">
        <v>589</v>
      </c>
      <c r="B20086" s="30">
        <f t="shared" si="313"/>
        <v>40087</v>
      </c>
    </row>
    <row r="20087" spans="1:2" x14ac:dyDescent="0.25">
      <c r="A20087" s="23" t="s">
        <v>589</v>
      </c>
      <c r="B20087" s="30">
        <f t="shared" si="313"/>
        <v>40087</v>
      </c>
    </row>
    <row r="20088" spans="1:2" x14ac:dyDescent="0.25">
      <c r="A20088" s="23" t="s">
        <v>589</v>
      </c>
      <c r="B20088" s="30">
        <f t="shared" si="313"/>
        <v>40087</v>
      </c>
    </row>
    <row r="20089" spans="1:2" x14ac:dyDescent="0.25">
      <c r="A20089" s="23" t="s">
        <v>589</v>
      </c>
      <c r="B20089" s="30">
        <f t="shared" si="313"/>
        <v>40087</v>
      </c>
    </row>
    <row r="20090" spans="1:2" x14ac:dyDescent="0.25">
      <c r="A20090" s="23" t="s">
        <v>589</v>
      </c>
      <c r="B20090" s="30">
        <f t="shared" si="313"/>
        <v>40087</v>
      </c>
    </row>
    <row r="20091" spans="1:2" x14ac:dyDescent="0.25">
      <c r="A20091" s="23" t="s">
        <v>590</v>
      </c>
      <c r="B20091" s="30">
        <f t="shared" si="313"/>
        <v>40179</v>
      </c>
    </row>
    <row r="20092" spans="1:2" x14ac:dyDescent="0.25">
      <c r="A20092" s="23" t="s">
        <v>590</v>
      </c>
      <c r="B20092" s="30">
        <f t="shared" si="313"/>
        <v>40179</v>
      </c>
    </row>
    <row r="20093" spans="1:2" x14ac:dyDescent="0.25">
      <c r="A20093" s="23" t="s">
        <v>590</v>
      </c>
      <c r="B20093" s="30">
        <f t="shared" si="313"/>
        <v>40179</v>
      </c>
    </row>
    <row r="20094" spans="1:2" x14ac:dyDescent="0.25">
      <c r="A20094" s="23" t="s">
        <v>590</v>
      </c>
      <c r="B20094" s="30">
        <f t="shared" si="313"/>
        <v>40179</v>
      </c>
    </row>
    <row r="20095" spans="1:2" x14ac:dyDescent="0.25">
      <c r="A20095" s="23" t="s">
        <v>590</v>
      </c>
      <c r="B20095" s="30">
        <f t="shared" si="313"/>
        <v>40179</v>
      </c>
    </row>
    <row r="20096" spans="1:2" x14ac:dyDescent="0.25">
      <c r="A20096" s="23" t="s">
        <v>590</v>
      </c>
      <c r="B20096" s="30">
        <f t="shared" si="313"/>
        <v>40179</v>
      </c>
    </row>
    <row r="20097" spans="1:2" x14ac:dyDescent="0.25">
      <c r="A20097" s="23" t="s">
        <v>590</v>
      </c>
      <c r="B20097" s="30">
        <f t="shared" si="313"/>
        <v>40179</v>
      </c>
    </row>
    <row r="20098" spans="1:2" x14ac:dyDescent="0.25">
      <c r="A20098" s="23" t="s">
        <v>590</v>
      </c>
      <c r="B20098" s="30">
        <f t="shared" si="313"/>
        <v>40179</v>
      </c>
    </row>
    <row r="20099" spans="1:2" x14ac:dyDescent="0.25">
      <c r="A20099" s="23" t="s">
        <v>590</v>
      </c>
      <c r="B20099" s="30">
        <f t="shared" ref="B20099:B20110" si="314">DATEVALUE(SUBSTITUTE(A20099,".","-"))</f>
        <v>40179</v>
      </c>
    </row>
    <row r="20100" spans="1:2" x14ac:dyDescent="0.25">
      <c r="A20100" s="23" t="s">
        <v>590</v>
      </c>
      <c r="B20100" s="30">
        <f t="shared" si="314"/>
        <v>40179</v>
      </c>
    </row>
    <row r="20101" spans="1:2" x14ac:dyDescent="0.25">
      <c r="A20101" s="23" t="s">
        <v>591</v>
      </c>
      <c r="B20101" s="30">
        <f t="shared" si="314"/>
        <v>40193</v>
      </c>
    </row>
    <row r="20102" spans="1:2" x14ac:dyDescent="0.25">
      <c r="A20102" s="23" t="s">
        <v>591</v>
      </c>
      <c r="B20102" s="30">
        <f t="shared" si="314"/>
        <v>40193</v>
      </c>
    </row>
    <row r="20103" spans="1:2" x14ac:dyDescent="0.25">
      <c r="A20103" s="23" t="s">
        <v>592</v>
      </c>
      <c r="B20103" s="30">
        <f t="shared" si="314"/>
        <v>40379</v>
      </c>
    </row>
    <row r="20104" spans="1:2" x14ac:dyDescent="0.25">
      <c r="A20104" s="23" t="s">
        <v>592</v>
      </c>
      <c r="B20104" s="30">
        <f t="shared" si="314"/>
        <v>40379</v>
      </c>
    </row>
    <row r="20105" spans="1:2" x14ac:dyDescent="0.25">
      <c r="A20105" s="23" t="s">
        <v>593</v>
      </c>
      <c r="B20105" s="30">
        <f t="shared" si="314"/>
        <v>40308</v>
      </c>
    </row>
    <row r="20106" spans="1:2" x14ac:dyDescent="0.25">
      <c r="A20106" s="23" t="s">
        <v>594</v>
      </c>
      <c r="B20106" s="30">
        <f t="shared" si="314"/>
        <v>40958</v>
      </c>
    </row>
    <row r="20107" spans="1:2" x14ac:dyDescent="0.25">
      <c r="A20107" s="23" t="s">
        <v>594</v>
      </c>
      <c r="B20107" s="30">
        <f t="shared" si="314"/>
        <v>40958</v>
      </c>
    </row>
    <row r="20108" spans="1:2" x14ac:dyDescent="0.25">
      <c r="A20108" s="23" t="s">
        <v>595</v>
      </c>
      <c r="B20108" s="30">
        <f t="shared" si="314"/>
        <v>41201</v>
      </c>
    </row>
    <row r="20109" spans="1:2" x14ac:dyDescent="0.25">
      <c r="A20109" s="23" t="s">
        <v>595</v>
      </c>
      <c r="B20109" s="30">
        <f t="shared" si="314"/>
        <v>41201</v>
      </c>
    </row>
    <row r="20110" spans="1:2" x14ac:dyDescent="0.25">
      <c r="A20110" s="23" t="s">
        <v>90</v>
      </c>
      <c r="B20110" s="30">
        <f t="shared" si="314"/>
        <v>42409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showGridLines="0" workbookViewId="0">
      <selection activeCell="J20" sqref="J20"/>
    </sheetView>
  </sheetViews>
  <sheetFormatPr defaultRowHeight="15" x14ac:dyDescent="0.25"/>
  <cols>
    <col min="1" max="1" width="13.85546875" customWidth="1"/>
    <col min="3" max="3" width="13.5703125" customWidth="1"/>
  </cols>
  <sheetData>
    <row r="1" spans="1:3" x14ac:dyDescent="0.25">
      <c r="A1" t="s">
        <v>618</v>
      </c>
    </row>
    <row r="4" spans="1:3" x14ac:dyDescent="0.25">
      <c r="A4" s="24" t="s">
        <v>615</v>
      </c>
      <c r="B4" s="24" t="s">
        <v>616</v>
      </c>
      <c r="C4" s="24" t="s">
        <v>617</v>
      </c>
    </row>
    <row r="5" spans="1:3" x14ac:dyDescent="0.25">
      <c r="A5" s="25" t="s">
        <v>598</v>
      </c>
      <c r="B5" s="25">
        <v>5000</v>
      </c>
      <c r="C5" s="26">
        <f>B5/SUM($B$5:$B$21)</f>
        <v>2.9585798816568046E-2</v>
      </c>
    </row>
    <row r="6" spans="1:3" x14ac:dyDescent="0.25">
      <c r="A6" s="25" t="s">
        <v>599</v>
      </c>
      <c r="B6" s="25">
        <v>6200</v>
      </c>
      <c r="C6" s="26">
        <f t="shared" ref="C6:C21" si="0">B6/SUM($B$5:$B$21)</f>
        <v>3.6686390532544376E-2</v>
      </c>
    </row>
    <row r="7" spans="1:3" x14ac:dyDescent="0.25">
      <c r="A7" s="25" t="s">
        <v>600</v>
      </c>
      <c r="B7" s="25">
        <v>7400</v>
      </c>
      <c r="C7" s="26">
        <f t="shared" si="0"/>
        <v>4.3786982248520713E-2</v>
      </c>
    </row>
    <row r="8" spans="1:3" x14ac:dyDescent="0.25">
      <c r="A8" s="25" t="s">
        <v>601</v>
      </c>
      <c r="B8" s="25">
        <v>8600</v>
      </c>
      <c r="C8" s="26">
        <f t="shared" si="0"/>
        <v>5.0887573964497043E-2</v>
      </c>
    </row>
    <row r="9" spans="1:3" x14ac:dyDescent="0.25">
      <c r="A9" s="25" t="s">
        <v>602</v>
      </c>
      <c r="B9" s="25">
        <v>9800</v>
      </c>
      <c r="C9" s="26">
        <f t="shared" si="0"/>
        <v>5.7988165680473373E-2</v>
      </c>
    </row>
    <row r="10" spans="1:3" x14ac:dyDescent="0.25">
      <c r="A10" s="25" t="s">
        <v>603</v>
      </c>
      <c r="B10" s="25">
        <v>11000</v>
      </c>
      <c r="C10" s="26">
        <f t="shared" si="0"/>
        <v>6.5088757396449703E-2</v>
      </c>
    </row>
    <row r="11" spans="1:3" x14ac:dyDescent="0.25">
      <c r="A11" s="25" t="s">
        <v>604</v>
      </c>
      <c r="B11" s="25">
        <v>12200</v>
      </c>
      <c r="C11" s="26">
        <f t="shared" si="0"/>
        <v>7.2189349112426041E-2</v>
      </c>
    </row>
    <row r="12" spans="1:3" x14ac:dyDescent="0.25">
      <c r="A12" s="25" t="s">
        <v>605</v>
      </c>
      <c r="B12" s="25">
        <v>13400</v>
      </c>
      <c r="C12" s="26">
        <f t="shared" si="0"/>
        <v>7.9289940828402364E-2</v>
      </c>
    </row>
    <row r="13" spans="1:3" x14ac:dyDescent="0.25">
      <c r="A13" s="25" t="s">
        <v>606</v>
      </c>
      <c r="B13" s="25">
        <v>14600</v>
      </c>
      <c r="C13" s="26">
        <f t="shared" si="0"/>
        <v>8.6390532544378701E-2</v>
      </c>
    </row>
    <row r="14" spans="1:3" x14ac:dyDescent="0.25">
      <c r="A14" s="25" t="s">
        <v>607</v>
      </c>
      <c r="B14" s="25">
        <v>13600</v>
      </c>
      <c r="C14" s="26">
        <f t="shared" si="0"/>
        <v>8.0473372781065089E-2</v>
      </c>
    </row>
    <row r="15" spans="1:3" x14ac:dyDescent="0.25">
      <c r="A15" s="25" t="s">
        <v>608</v>
      </c>
      <c r="B15" s="25">
        <v>12600</v>
      </c>
      <c r="C15" s="26">
        <f t="shared" si="0"/>
        <v>7.4556213017751477E-2</v>
      </c>
    </row>
    <row r="16" spans="1:3" x14ac:dyDescent="0.25">
      <c r="A16" s="25" t="s">
        <v>609</v>
      </c>
      <c r="B16" s="25">
        <v>11600</v>
      </c>
      <c r="C16" s="26">
        <f t="shared" si="0"/>
        <v>6.8639053254437865E-2</v>
      </c>
    </row>
    <row r="17" spans="1:3" x14ac:dyDescent="0.25">
      <c r="A17" s="25" t="s">
        <v>610</v>
      </c>
      <c r="B17" s="25">
        <v>10600</v>
      </c>
      <c r="C17" s="26">
        <f t="shared" si="0"/>
        <v>6.2721893491124267E-2</v>
      </c>
    </row>
    <row r="18" spans="1:3" x14ac:dyDescent="0.25">
      <c r="A18" s="25" t="s">
        <v>611</v>
      </c>
      <c r="B18" s="25">
        <v>9600</v>
      </c>
      <c r="C18" s="26">
        <f t="shared" si="0"/>
        <v>5.6804733727810648E-2</v>
      </c>
    </row>
    <row r="19" spans="1:3" x14ac:dyDescent="0.25">
      <c r="A19" s="25" t="s">
        <v>612</v>
      </c>
      <c r="B19" s="25">
        <v>8600</v>
      </c>
      <c r="C19" s="26">
        <f t="shared" si="0"/>
        <v>5.0887573964497043E-2</v>
      </c>
    </row>
    <row r="20" spans="1:3" x14ac:dyDescent="0.25">
      <c r="A20" s="25" t="s">
        <v>613</v>
      </c>
      <c r="B20" s="25">
        <v>7600</v>
      </c>
      <c r="C20" s="26">
        <f t="shared" si="0"/>
        <v>4.4970414201183431E-2</v>
      </c>
    </row>
    <row r="21" spans="1:3" x14ac:dyDescent="0.25">
      <c r="A21" s="25" t="s">
        <v>614</v>
      </c>
      <c r="B21" s="25">
        <v>6600</v>
      </c>
      <c r="C21" s="26">
        <f t="shared" si="0"/>
        <v>3.9053254437869819E-2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001"/>
  <sheetViews>
    <sheetView showGridLines="0" workbookViewId="0">
      <selection activeCell="G15" sqref="G15"/>
    </sheetView>
  </sheetViews>
  <sheetFormatPr defaultRowHeight="15" x14ac:dyDescent="0.25"/>
  <cols>
    <col min="1" max="1" width="20.42578125" bestFit="1" customWidth="1"/>
    <col min="2" max="2" width="12" bestFit="1" customWidth="1"/>
    <col min="3" max="3" width="17" bestFit="1" customWidth="1"/>
    <col min="4" max="4" width="12" bestFit="1" customWidth="1"/>
    <col min="12" max="12" width="7.140625" bestFit="1" customWidth="1"/>
    <col min="13" max="13" width="8.42578125" bestFit="1" customWidth="1"/>
    <col min="14" max="14" width="10.7109375" bestFit="1" customWidth="1"/>
    <col min="15" max="15" width="13.28515625" bestFit="1" customWidth="1"/>
    <col min="16" max="16" width="19.140625" bestFit="1" customWidth="1"/>
    <col min="17" max="17" width="15.28515625" bestFit="1" customWidth="1"/>
    <col min="18" max="18" width="7.42578125" bestFit="1" customWidth="1"/>
    <col min="19" max="19" width="18.140625" bestFit="1" customWidth="1"/>
    <col min="20" max="20" width="16.28515625" bestFit="1" customWidth="1"/>
    <col min="21" max="21" width="30.28515625" bestFit="1" customWidth="1"/>
    <col min="22" max="22" width="10" bestFit="1" customWidth="1"/>
    <col min="23" max="23" width="9.5703125" bestFit="1" customWidth="1"/>
  </cols>
  <sheetData>
    <row r="1" spans="1:23" x14ac:dyDescent="0.25">
      <c r="A1" s="31" t="s">
        <v>1932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27" t="s">
        <v>619</v>
      </c>
      <c r="M1" s="27" t="s">
        <v>620</v>
      </c>
      <c r="N1" s="27" t="s">
        <v>1</v>
      </c>
      <c r="O1" s="27" t="s">
        <v>621</v>
      </c>
      <c r="P1" s="27" t="s">
        <v>615</v>
      </c>
      <c r="Q1" s="27" t="s">
        <v>622</v>
      </c>
      <c r="R1" s="27" t="s">
        <v>623</v>
      </c>
      <c r="S1" s="27" t="s">
        <v>624</v>
      </c>
      <c r="T1" s="27" t="s">
        <v>625</v>
      </c>
      <c r="U1" s="27" t="s">
        <v>626</v>
      </c>
      <c r="V1" s="27" t="s">
        <v>616</v>
      </c>
      <c r="W1" s="27" t="s">
        <v>627</v>
      </c>
    </row>
    <row r="2" spans="1:23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25">
        <v>1</v>
      </c>
      <c r="M2" s="25">
        <v>3</v>
      </c>
      <c r="N2" s="25">
        <v>40464</v>
      </c>
      <c r="O2" s="25" t="s">
        <v>628</v>
      </c>
      <c r="P2" s="25" t="s">
        <v>629</v>
      </c>
      <c r="Q2" s="25" t="s">
        <v>630</v>
      </c>
      <c r="R2" s="25" t="s">
        <v>631</v>
      </c>
      <c r="S2" s="25" t="s">
        <v>632</v>
      </c>
      <c r="T2" s="25" t="s">
        <v>633</v>
      </c>
      <c r="U2" s="25" t="s">
        <v>634</v>
      </c>
      <c r="V2" s="25">
        <v>261.54000000000002</v>
      </c>
      <c r="W2" s="25">
        <v>38.94</v>
      </c>
    </row>
    <row r="3" spans="1:23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25">
        <v>2</v>
      </c>
      <c r="M3" s="25">
        <v>6</v>
      </c>
      <c r="N3" s="25">
        <v>40959</v>
      </c>
      <c r="O3" s="25" t="s">
        <v>635</v>
      </c>
      <c r="P3" s="25" t="s">
        <v>636</v>
      </c>
      <c r="Q3" s="25" t="s">
        <v>637</v>
      </c>
      <c r="R3" s="25" t="s">
        <v>638</v>
      </c>
      <c r="S3" s="25" t="s">
        <v>639</v>
      </c>
      <c r="T3" s="25" t="s">
        <v>633</v>
      </c>
      <c r="U3" s="25" t="s">
        <v>640</v>
      </c>
      <c r="V3" s="25">
        <v>6.93</v>
      </c>
      <c r="W3" s="25">
        <v>2.08</v>
      </c>
    </row>
    <row r="4" spans="1:23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25">
        <v>3</v>
      </c>
      <c r="M4" s="25">
        <v>32</v>
      </c>
      <c r="N4" s="25">
        <v>40739</v>
      </c>
      <c r="O4" s="25" t="s">
        <v>641</v>
      </c>
      <c r="P4" s="25" t="s">
        <v>642</v>
      </c>
      <c r="Q4" s="25" t="s">
        <v>637</v>
      </c>
      <c r="R4" s="25" t="s">
        <v>638</v>
      </c>
      <c r="S4" s="25" t="s">
        <v>639</v>
      </c>
      <c r="T4" s="25" t="s">
        <v>643</v>
      </c>
      <c r="U4" s="25" t="s">
        <v>644</v>
      </c>
      <c r="V4" s="25">
        <v>2808.08</v>
      </c>
      <c r="W4" s="25">
        <v>107.53</v>
      </c>
    </row>
    <row r="5" spans="1:23" x14ac:dyDescent="0.25">
      <c r="L5" s="25">
        <v>4</v>
      </c>
      <c r="M5" s="25">
        <v>32</v>
      </c>
      <c r="N5" s="25">
        <v>40739</v>
      </c>
      <c r="O5" s="25" t="s">
        <v>641</v>
      </c>
      <c r="P5" s="25" t="s">
        <v>642</v>
      </c>
      <c r="Q5" s="25" t="s">
        <v>637</v>
      </c>
      <c r="R5" s="25" t="s">
        <v>638</v>
      </c>
      <c r="S5" s="25" t="s">
        <v>639</v>
      </c>
      <c r="T5" s="25" t="s">
        <v>643</v>
      </c>
      <c r="U5" s="25" t="s">
        <v>645</v>
      </c>
      <c r="V5" s="25">
        <v>1761.4</v>
      </c>
      <c r="W5" s="25">
        <v>70.89</v>
      </c>
    </row>
    <row r="6" spans="1:23" x14ac:dyDescent="0.25">
      <c r="L6" s="25">
        <v>5</v>
      </c>
      <c r="M6" s="25">
        <v>32</v>
      </c>
      <c r="N6" s="25">
        <v>40739</v>
      </c>
      <c r="O6" s="25" t="s">
        <v>641</v>
      </c>
      <c r="P6" s="25" t="s">
        <v>642</v>
      </c>
      <c r="Q6" s="25" t="s">
        <v>637</v>
      </c>
      <c r="R6" s="25" t="s">
        <v>638</v>
      </c>
      <c r="S6" s="25" t="s">
        <v>639</v>
      </c>
      <c r="T6" s="25" t="s">
        <v>646</v>
      </c>
      <c r="U6" s="25" t="s">
        <v>647</v>
      </c>
      <c r="V6" s="25">
        <v>160.23349999999999</v>
      </c>
      <c r="W6" s="25">
        <v>7.99</v>
      </c>
    </row>
    <row r="7" spans="1:23" x14ac:dyDescent="0.25">
      <c r="L7" s="25">
        <v>6</v>
      </c>
      <c r="M7" s="25">
        <v>32</v>
      </c>
      <c r="N7" s="25">
        <v>40739</v>
      </c>
      <c r="O7" s="25" t="s">
        <v>641</v>
      </c>
      <c r="P7" s="25" t="s">
        <v>648</v>
      </c>
      <c r="Q7" s="25" t="s">
        <v>649</v>
      </c>
      <c r="R7" s="25" t="s">
        <v>650</v>
      </c>
      <c r="S7" s="25" t="s">
        <v>639</v>
      </c>
      <c r="T7" s="25" t="s">
        <v>646</v>
      </c>
      <c r="U7" s="25" t="s">
        <v>651</v>
      </c>
      <c r="V7" s="25">
        <v>140.56</v>
      </c>
      <c r="W7" s="25">
        <v>8.4600000000000009</v>
      </c>
    </row>
    <row r="8" spans="1:23" x14ac:dyDescent="0.25">
      <c r="L8" s="25">
        <v>7</v>
      </c>
      <c r="M8" s="25">
        <v>35</v>
      </c>
      <c r="N8" s="25">
        <v>40838</v>
      </c>
      <c r="O8" s="25" t="s">
        <v>635</v>
      </c>
      <c r="P8" s="25" t="s">
        <v>652</v>
      </c>
      <c r="Q8" s="25" t="s">
        <v>653</v>
      </c>
      <c r="R8" s="25" t="s">
        <v>631</v>
      </c>
      <c r="S8" s="25" t="s">
        <v>639</v>
      </c>
      <c r="T8" s="25" t="s">
        <v>633</v>
      </c>
      <c r="U8" s="25" t="s">
        <v>654</v>
      </c>
      <c r="V8" s="25">
        <v>288.56</v>
      </c>
      <c r="W8" s="25">
        <v>9.11</v>
      </c>
    </row>
    <row r="9" spans="1:23" x14ac:dyDescent="0.25">
      <c r="L9" s="25">
        <v>8</v>
      </c>
      <c r="M9" s="25">
        <v>35</v>
      </c>
      <c r="N9" s="25">
        <v>40838</v>
      </c>
      <c r="O9" s="25" t="s">
        <v>635</v>
      </c>
      <c r="P9" s="25" t="s">
        <v>652</v>
      </c>
      <c r="Q9" s="25" t="s">
        <v>653</v>
      </c>
      <c r="R9" s="25" t="s">
        <v>631</v>
      </c>
      <c r="S9" s="25" t="s">
        <v>639</v>
      </c>
      <c r="T9" s="25" t="s">
        <v>646</v>
      </c>
      <c r="U9" s="25" t="s">
        <v>647</v>
      </c>
      <c r="V9" s="25">
        <v>1892.848</v>
      </c>
      <c r="W9" s="25">
        <v>155.99</v>
      </c>
    </row>
    <row r="10" spans="1:23" x14ac:dyDescent="0.25">
      <c r="A10" s="28" t="s">
        <v>625</v>
      </c>
      <c r="B10" t="s">
        <v>1940</v>
      </c>
      <c r="L10" s="25">
        <v>9</v>
      </c>
      <c r="M10" s="25">
        <v>36</v>
      </c>
      <c r="N10" s="25">
        <v>40849</v>
      </c>
      <c r="O10" s="25" t="s">
        <v>655</v>
      </c>
      <c r="P10" s="25" t="s">
        <v>656</v>
      </c>
      <c r="Q10" s="25" t="s">
        <v>657</v>
      </c>
      <c r="R10" s="25" t="s">
        <v>638</v>
      </c>
      <c r="S10" s="25" t="s">
        <v>658</v>
      </c>
      <c r="T10" s="25" t="s">
        <v>646</v>
      </c>
      <c r="U10" s="25" t="s">
        <v>647</v>
      </c>
      <c r="V10" s="25">
        <v>2484.7455</v>
      </c>
      <c r="W10" s="25">
        <v>65.989999999999995</v>
      </c>
    </row>
    <row r="11" spans="1:23" x14ac:dyDescent="0.25">
      <c r="A11" s="28" t="s">
        <v>626</v>
      </c>
      <c r="B11" t="s">
        <v>1940</v>
      </c>
      <c r="L11" s="25">
        <v>10</v>
      </c>
      <c r="M11" s="25">
        <v>65</v>
      </c>
      <c r="N11" s="25">
        <v>40619</v>
      </c>
      <c r="O11" s="25" t="s">
        <v>655</v>
      </c>
      <c r="P11" s="25" t="s">
        <v>659</v>
      </c>
      <c r="Q11" s="25" t="s">
        <v>660</v>
      </c>
      <c r="R11" s="25" t="s">
        <v>631</v>
      </c>
      <c r="S11" s="25" t="s">
        <v>639</v>
      </c>
      <c r="T11" s="25" t="s">
        <v>646</v>
      </c>
      <c r="U11" s="25" t="s">
        <v>651</v>
      </c>
      <c r="V11" s="25">
        <v>3812.73</v>
      </c>
      <c r="W11" s="25">
        <v>115.79</v>
      </c>
    </row>
    <row r="12" spans="1:23" x14ac:dyDescent="0.25">
      <c r="L12" s="25">
        <v>11</v>
      </c>
      <c r="M12" s="25">
        <v>66</v>
      </c>
      <c r="N12" s="25">
        <v>39832</v>
      </c>
      <c r="O12" s="25" t="s">
        <v>628</v>
      </c>
      <c r="P12" s="25" t="s">
        <v>661</v>
      </c>
      <c r="Q12" s="25" t="s">
        <v>662</v>
      </c>
      <c r="R12" s="25" t="s">
        <v>638</v>
      </c>
      <c r="S12" s="25" t="s">
        <v>663</v>
      </c>
      <c r="T12" s="25" t="s">
        <v>633</v>
      </c>
      <c r="U12" s="25" t="s">
        <v>654</v>
      </c>
      <c r="V12" s="25">
        <v>108.15</v>
      </c>
      <c r="W12" s="25">
        <v>2.88</v>
      </c>
    </row>
    <row r="13" spans="1:23" x14ac:dyDescent="0.25">
      <c r="A13" s="28" t="s">
        <v>623</v>
      </c>
      <c r="B13" t="s">
        <v>1943</v>
      </c>
      <c r="C13" t="s">
        <v>1941</v>
      </c>
      <c r="D13" t="s">
        <v>1942</v>
      </c>
      <c r="L13" s="25">
        <v>12</v>
      </c>
      <c r="M13" s="25">
        <v>69</v>
      </c>
      <c r="N13" s="25">
        <v>39967</v>
      </c>
      <c r="O13" s="25" t="s">
        <v>635</v>
      </c>
      <c r="P13" s="25" t="s">
        <v>664</v>
      </c>
      <c r="Q13" s="25" t="s">
        <v>649</v>
      </c>
      <c r="R13" s="25" t="s">
        <v>650</v>
      </c>
      <c r="S13" s="25" t="s">
        <v>639</v>
      </c>
      <c r="T13" s="25" t="s">
        <v>643</v>
      </c>
      <c r="U13" s="25" t="s">
        <v>644</v>
      </c>
      <c r="V13" s="25">
        <v>1186.06</v>
      </c>
      <c r="W13" s="25">
        <v>30.93</v>
      </c>
    </row>
    <row r="14" spans="1:23" x14ac:dyDescent="0.25">
      <c r="A14" s="29" t="s">
        <v>631</v>
      </c>
      <c r="B14">
        <v>2926872.6240000026</v>
      </c>
      <c r="C14">
        <v>292687.2624000003</v>
      </c>
      <c r="D14">
        <v>2634185.3616000023</v>
      </c>
      <c r="L14" s="25">
        <v>13</v>
      </c>
      <c r="M14" s="25">
        <v>69</v>
      </c>
      <c r="N14" s="25">
        <v>39967</v>
      </c>
      <c r="O14" s="25" t="s">
        <v>635</v>
      </c>
      <c r="P14" s="25" t="s">
        <v>664</v>
      </c>
      <c r="Q14" s="25" t="s">
        <v>649</v>
      </c>
      <c r="R14" s="25" t="s">
        <v>650</v>
      </c>
      <c r="S14" s="25" t="s">
        <v>639</v>
      </c>
      <c r="T14" s="25" t="s">
        <v>633</v>
      </c>
      <c r="U14" s="25" t="s">
        <v>654</v>
      </c>
      <c r="V14" s="25">
        <v>51.53</v>
      </c>
      <c r="W14" s="25">
        <v>1.68</v>
      </c>
    </row>
    <row r="15" spans="1:23" x14ac:dyDescent="0.25">
      <c r="A15" s="29" t="s">
        <v>667</v>
      </c>
      <c r="B15">
        <v>2016317.4625000034</v>
      </c>
      <c r="C15">
        <v>201631.74625000035</v>
      </c>
      <c r="D15">
        <v>1814685.7162500031</v>
      </c>
      <c r="L15" s="25">
        <v>14</v>
      </c>
      <c r="M15" s="25">
        <v>70</v>
      </c>
      <c r="N15" s="25">
        <v>40529</v>
      </c>
      <c r="O15" s="25" t="s">
        <v>628</v>
      </c>
      <c r="P15" s="25" t="s">
        <v>665</v>
      </c>
      <c r="Q15" s="25" t="s">
        <v>666</v>
      </c>
      <c r="R15" s="25" t="s">
        <v>667</v>
      </c>
      <c r="S15" s="25" t="s">
        <v>658</v>
      </c>
      <c r="T15" s="25" t="s">
        <v>633</v>
      </c>
      <c r="U15" s="25" t="s">
        <v>668</v>
      </c>
      <c r="V15" s="25">
        <v>90.05</v>
      </c>
      <c r="W15" s="25">
        <v>1.86</v>
      </c>
    </row>
    <row r="16" spans="1:23" x14ac:dyDescent="0.25">
      <c r="A16" s="29" t="s">
        <v>650</v>
      </c>
      <c r="B16">
        <v>1918528.427499997</v>
      </c>
      <c r="C16">
        <v>191852.84274999972</v>
      </c>
      <c r="D16">
        <v>1726675.5847499971</v>
      </c>
      <c r="L16" s="25">
        <v>15</v>
      </c>
      <c r="M16" s="25">
        <v>70</v>
      </c>
      <c r="N16" s="25">
        <v>40529</v>
      </c>
      <c r="O16" s="25" t="s">
        <v>628</v>
      </c>
      <c r="P16" s="25" t="s">
        <v>665</v>
      </c>
      <c r="Q16" s="25" t="s">
        <v>666</v>
      </c>
      <c r="R16" s="25" t="s">
        <v>667</v>
      </c>
      <c r="S16" s="25" t="s">
        <v>658</v>
      </c>
      <c r="T16" s="25" t="s">
        <v>646</v>
      </c>
      <c r="U16" s="25" t="s">
        <v>647</v>
      </c>
      <c r="V16" s="25">
        <v>7804.53</v>
      </c>
      <c r="W16" s="25">
        <v>205.99</v>
      </c>
    </row>
    <row r="17" spans="1:23" x14ac:dyDescent="0.25">
      <c r="A17" s="29" t="s">
        <v>638</v>
      </c>
      <c r="B17">
        <v>2232802.6244999981</v>
      </c>
      <c r="C17">
        <v>223280.26244999981</v>
      </c>
      <c r="D17">
        <v>2009522.3620499982</v>
      </c>
      <c r="L17" s="25">
        <v>16</v>
      </c>
      <c r="M17" s="25">
        <v>96</v>
      </c>
      <c r="N17" s="25">
        <v>39919</v>
      </c>
      <c r="O17" s="25" t="s">
        <v>641</v>
      </c>
      <c r="P17" s="25" t="s">
        <v>669</v>
      </c>
      <c r="Q17" s="25" t="s">
        <v>670</v>
      </c>
      <c r="R17" s="25" t="s">
        <v>650</v>
      </c>
      <c r="S17" s="25" t="s">
        <v>658</v>
      </c>
      <c r="T17" s="25" t="s">
        <v>646</v>
      </c>
      <c r="U17" s="25" t="s">
        <v>647</v>
      </c>
      <c r="V17" s="25">
        <v>4158.1234999999997</v>
      </c>
      <c r="W17" s="25">
        <v>125.99</v>
      </c>
    </row>
    <row r="18" spans="1:23" x14ac:dyDescent="0.25">
      <c r="A18" s="29" t="s">
        <v>1939</v>
      </c>
      <c r="B18">
        <v>9094521.1385000013</v>
      </c>
      <c r="C18">
        <v>909452.11384999834</v>
      </c>
      <c r="D18">
        <v>8185069.0246499842</v>
      </c>
      <c r="L18" s="25">
        <v>17</v>
      </c>
      <c r="M18" s="25">
        <v>97</v>
      </c>
      <c r="N18" s="25">
        <v>40206</v>
      </c>
      <c r="O18" s="25" t="s">
        <v>671</v>
      </c>
      <c r="P18" s="25" t="s">
        <v>672</v>
      </c>
      <c r="Q18" s="25" t="s">
        <v>673</v>
      </c>
      <c r="R18" s="25" t="s">
        <v>638</v>
      </c>
      <c r="S18" s="25" t="s">
        <v>663</v>
      </c>
      <c r="T18" s="25" t="s">
        <v>633</v>
      </c>
      <c r="U18" s="25" t="s">
        <v>674</v>
      </c>
      <c r="V18" s="25">
        <v>75.569999999999993</v>
      </c>
      <c r="W18" s="25">
        <v>2.89</v>
      </c>
    </row>
    <row r="19" spans="1:23" x14ac:dyDescent="0.25">
      <c r="L19" s="25">
        <v>18</v>
      </c>
      <c r="M19" s="25">
        <v>129</v>
      </c>
      <c r="N19" s="25">
        <v>41231</v>
      </c>
      <c r="O19" s="25" t="s">
        <v>628</v>
      </c>
      <c r="P19" s="25" t="s">
        <v>675</v>
      </c>
      <c r="Q19" s="25" t="s">
        <v>676</v>
      </c>
      <c r="R19" s="25" t="s">
        <v>631</v>
      </c>
      <c r="S19" s="25" t="s">
        <v>639</v>
      </c>
      <c r="T19" s="25" t="s">
        <v>633</v>
      </c>
      <c r="U19" s="25" t="s">
        <v>677</v>
      </c>
      <c r="V19" s="25">
        <v>32.72</v>
      </c>
      <c r="W19" s="25">
        <v>6.48</v>
      </c>
    </row>
    <row r="20" spans="1:23" x14ac:dyDescent="0.25">
      <c r="L20" s="25">
        <v>19</v>
      </c>
      <c r="M20" s="25">
        <v>130</v>
      </c>
      <c r="N20" s="25">
        <v>41036</v>
      </c>
      <c r="O20" s="25" t="s">
        <v>641</v>
      </c>
      <c r="P20" s="25" t="s">
        <v>678</v>
      </c>
      <c r="Q20" s="25" t="s">
        <v>679</v>
      </c>
      <c r="R20" s="25" t="s">
        <v>650</v>
      </c>
      <c r="S20" s="25" t="s">
        <v>639</v>
      </c>
      <c r="T20" s="25" t="s">
        <v>646</v>
      </c>
      <c r="U20" s="25" t="s">
        <v>680</v>
      </c>
      <c r="V20" s="25">
        <v>461.89</v>
      </c>
      <c r="W20" s="25">
        <v>150.97999999999999</v>
      </c>
    </row>
    <row r="21" spans="1:23" x14ac:dyDescent="0.25">
      <c r="L21" s="25">
        <v>20</v>
      </c>
      <c r="M21" s="25">
        <v>130</v>
      </c>
      <c r="N21" s="25">
        <v>41036</v>
      </c>
      <c r="O21" s="25" t="s">
        <v>641</v>
      </c>
      <c r="P21" s="25" t="s">
        <v>678</v>
      </c>
      <c r="Q21" s="25" t="s">
        <v>679</v>
      </c>
      <c r="R21" s="25" t="s">
        <v>650</v>
      </c>
      <c r="S21" s="25" t="s">
        <v>639</v>
      </c>
      <c r="T21" s="25" t="s">
        <v>633</v>
      </c>
      <c r="U21" s="25" t="s">
        <v>677</v>
      </c>
      <c r="V21" s="25">
        <v>575.11</v>
      </c>
      <c r="W21" s="25">
        <v>18.97</v>
      </c>
    </row>
    <row r="22" spans="1:23" x14ac:dyDescent="0.25">
      <c r="L22" s="25">
        <v>21</v>
      </c>
      <c r="M22" s="25">
        <v>130</v>
      </c>
      <c r="N22" s="25">
        <v>41036</v>
      </c>
      <c r="O22" s="25" t="s">
        <v>641</v>
      </c>
      <c r="P22" s="25" t="s">
        <v>678</v>
      </c>
      <c r="Q22" s="25" t="s">
        <v>679</v>
      </c>
      <c r="R22" s="25" t="s">
        <v>650</v>
      </c>
      <c r="S22" s="25" t="s">
        <v>639</v>
      </c>
      <c r="T22" s="25" t="s">
        <v>633</v>
      </c>
      <c r="U22" s="25" t="s">
        <v>634</v>
      </c>
      <c r="V22" s="25">
        <v>236.46</v>
      </c>
      <c r="W22" s="25">
        <v>9.7100000000000009</v>
      </c>
    </row>
    <row r="23" spans="1:23" x14ac:dyDescent="0.25">
      <c r="L23" s="25">
        <v>22</v>
      </c>
      <c r="M23" s="25">
        <v>132</v>
      </c>
      <c r="N23" s="25">
        <v>40339</v>
      </c>
      <c r="O23" s="25" t="s">
        <v>671</v>
      </c>
      <c r="P23" s="25" t="s">
        <v>681</v>
      </c>
      <c r="Q23" s="25" t="s">
        <v>682</v>
      </c>
      <c r="R23" s="25" t="s">
        <v>667</v>
      </c>
      <c r="S23" s="25" t="s">
        <v>663</v>
      </c>
      <c r="T23" s="25" t="s">
        <v>646</v>
      </c>
      <c r="U23" s="25" t="s">
        <v>647</v>
      </c>
      <c r="V23" s="25">
        <v>192.81399999999999</v>
      </c>
      <c r="W23" s="25">
        <v>7.99</v>
      </c>
    </row>
    <row r="24" spans="1:23" x14ac:dyDescent="0.25">
      <c r="L24" s="25">
        <v>23</v>
      </c>
      <c r="M24" s="25">
        <v>132</v>
      </c>
      <c r="N24" s="25">
        <v>40339</v>
      </c>
      <c r="O24" s="25" t="s">
        <v>671</v>
      </c>
      <c r="P24" s="25" t="s">
        <v>683</v>
      </c>
      <c r="Q24" s="25" t="s">
        <v>684</v>
      </c>
      <c r="R24" s="25" t="s">
        <v>667</v>
      </c>
      <c r="S24" s="25" t="s">
        <v>663</v>
      </c>
      <c r="T24" s="25" t="s">
        <v>643</v>
      </c>
      <c r="U24" s="25" t="s">
        <v>685</v>
      </c>
      <c r="V24" s="25">
        <v>4011.65</v>
      </c>
      <c r="W24" s="25">
        <v>130.97999999999999</v>
      </c>
    </row>
    <row r="25" spans="1:23" x14ac:dyDescent="0.25">
      <c r="L25" s="25">
        <v>24</v>
      </c>
      <c r="M25" s="25">
        <v>134</v>
      </c>
      <c r="N25" s="25">
        <v>41029</v>
      </c>
      <c r="O25" s="25" t="s">
        <v>635</v>
      </c>
      <c r="P25" s="25" t="s">
        <v>686</v>
      </c>
      <c r="Q25" s="25" t="s">
        <v>687</v>
      </c>
      <c r="R25" s="25" t="s">
        <v>631</v>
      </c>
      <c r="S25" s="25" t="s">
        <v>658</v>
      </c>
      <c r="T25" s="25" t="s">
        <v>633</v>
      </c>
      <c r="U25" s="25" t="s">
        <v>634</v>
      </c>
      <c r="V25" s="25">
        <v>1132.5999999999999</v>
      </c>
      <c r="W25" s="25">
        <v>95.99</v>
      </c>
    </row>
    <row r="26" spans="1:23" x14ac:dyDescent="0.25">
      <c r="L26" s="25">
        <v>25</v>
      </c>
      <c r="M26" s="25">
        <v>135</v>
      </c>
      <c r="N26" s="25">
        <v>40836</v>
      </c>
      <c r="O26" s="25" t="s">
        <v>635</v>
      </c>
      <c r="P26" s="25" t="s">
        <v>688</v>
      </c>
      <c r="Q26" s="25" t="s">
        <v>666</v>
      </c>
      <c r="R26" s="25" t="s">
        <v>667</v>
      </c>
      <c r="S26" s="25" t="s">
        <v>663</v>
      </c>
      <c r="T26" s="25" t="s">
        <v>646</v>
      </c>
      <c r="U26" s="25" t="s">
        <v>651</v>
      </c>
      <c r="V26" s="25">
        <v>125.85</v>
      </c>
      <c r="W26" s="25">
        <v>4.9800000000000004</v>
      </c>
    </row>
    <row r="27" spans="1:23" x14ac:dyDescent="0.25">
      <c r="L27" s="25">
        <v>26</v>
      </c>
      <c r="M27" s="25">
        <v>166</v>
      </c>
      <c r="N27" s="25">
        <v>40797</v>
      </c>
      <c r="O27" s="25" t="s">
        <v>641</v>
      </c>
      <c r="P27" s="25" t="s">
        <v>689</v>
      </c>
      <c r="Q27" s="25" t="s">
        <v>690</v>
      </c>
      <c r="R27" s="25" t="s">
        <v>650</v>
      </c>
      <c r="S27" s="25" t="s">
        <v>663</v>
      </c>
      <c r="T27" s="25" t="s">
        <v>646</v>
      </c>
      <c r="U27" s="25" t="s">
        <v>647</v>
      </c>
      <c r="V27" s="25">
        <v>567.93599999999992</v>
      </c>
      <c r="W27" s="25">
        <v>65.989999999999995</v>
      </c>
    </row>
    <row r="28" spans="1:23" x14ac:dyDescent="0.25">
      <c r="L28" s="25">
        <v>27</v>
      </c>
      <c r="M28" s="25">
        <v>193</v>
      </c>
      <c r="N28" s="25">
        <v>40397</v>
      </c>
      <c r="O28" s="25" t="s">
        <v>655</v>
      </c>
      <c r="P28" s="25" t="s">
        <v>691</v>
      </c>
      <c r="Q28" s="25" t="s">
        <v>666</v>
      </c>
      <c r="R28" s="25" t="s">
        <v>667</v>
      </c>
      <c r="S28" s="25" t="s">
        <v>663</v>
      </c>
      <c r="T28" s="25" t="s">
        <v>633</v>
      </c>
      <c r="U28" s="25" t="s">
        <v>634</v>
      </c>
      <c r="V28" s="25">
        <v>174.89</v>
      </c>
      <c r="W28" s="25">
        <v>12.44</v>
      </c>
    </row>
    <row r="29" spans="1:23" x14ac:dyDescent="0.25">
      <c r="L29" s="25">
        <v>28</v>
      </c>
      <c r="M29" s="25">
        <v>194</v>
      </c>
      <c r="N29" s="25">
        <v>41003</v>
      </c>
      <c r="O29" s="25" t="s">
        <v>671</v>
      </c>
      <c r="P29" s="25" t="s">
        <v>692</v>
      </c>
      <c r="Q29" s="25" t="s">
        <v>657</v>
      </c>
      <c r="R29" s="25" t="s">
        <v>638</v>
      </c>
      <c r="S29" s="25" t="s">
        <v>639</v>
      </c>
      <c r="T29" s="25" t="s">
        <v>643</v>
      </c>
      <c r="U29" s="25" t="s">
        <v>644</v>
      </c>
      <c r="V29" s="25">
        <v>329.03</v>
      </c>
      <c r="W29" s="25">
        <v>7.28</v>
      </c>
    </row>
    <row r="30" spans="1:23" x14ac:dyDescent="0.25">
      <c r="L30" s="25">
        <v>29</v>
      </c>
      <c r="M30" s="25">
        <v>194</v>
      </c>
      <c r="N30" s="25">
        <v>41003</v>
      </c>
      <c r="O30" s="25" t="s">
        <v>671</v>
      </c>
      <c r="P30" s="25" t="s">
        <v>692</v>
      </c>
      <c r="Q30" s="25" t="s">
        <v>657</v>
      </c>
      <c r="R30" s="25" t="s">
        <v>638</v>
      </c>
      <c r="S30" s="25" t="s">
        <v>639</v>
      </c>
      <c r="T30" s="25" t="s">
        <v>633</v>
      </c>
      <c r="U30" s="25" t="s">
        <v>640</v>
      </c>
      <c r="V30" s="25">
        <v>20.190000000000001</v>
      </c>
      <c r="W30" s="25">
        <v>3.14</v>
      </c>
    </row>
    <row r="31" spans="1:23" x14ac:dyDescent="0.25">
      <c r="L31" s="25">
        <v>30</v>
      </c>
      <c r="M31" s="25">
        <v>195</v>
      </c>
      <c r="N31" s="25">
        <v>40539</v>
      </c>
      <c r="O31" s="25" t="s">
        <v>671</v>
      </c>
      <c r="P31" s="25" t="s">
        <v>693</v>
      </c>
      <c r="Q31" s="25" t="s">
        <v>694</v>
      </c>
      <c r="R31" s="25" t="s">
        <v>638</v>
      </c>
      <c r="S31" s="25" t="s">
        <v>658</v>
      </c>
      <c r="T31" s="25" t="s">
        <v>633</v>
      </c>
      <c r="U31" s="25" t="s">
        <v>654</v>
      </c>
      <c r="V31" s="25">
        <v>1315.74</v>
      </c>
      <c r="W31" s="25">
        <v>36.549999999999997</v>
      </c>
    </row>
    <row r="32" spans="1:23" x14ac:dyDescent="0.25">
      <c r="L32" s="25">
        <v>31</v>
      </c>
      <c r="M32" s="25">
        <v>197</v>
      </c>
      <c r="N32" s="25">
        <v>40639</v>
      </c>
      <c r="O32" s="25" t="s">
        <v>641</v>
      </c>
      <c r="P32" s="25" t="s">
        <v>695</v>
      </c>
      <c r="Q32" s="25" t="s">
        <v>690</v>
      </c>
      <c r="R32" s="25" t="s">
        <v>650</v>
      </c>
      <c r="S32" s="25" t="s">
        <v>658</v>
      </c>
      <c r="T32" s="25" t="s">
        <v>633</v>
      </c>
      <c r="U32" s="25" t="s">
        <v>640</v>
      </c>
      <c r="V32" s="25">
        <v>310.52</v>
      </c>
      <c r="W32" s="25">
        <v>12.98</v>
      </c>
    </row>
    <row r="33" spans="12:23" x14ac:dyDescent="0.25">
      <c r="L33" s="25">
        <v>32</v>
      </c>
      <c r="M33" s="25">
        <v>224</v>
      </c>
      <c r="N33" s="25">
        <v>39981</v>
      </c>
      <c r="O33" s="25" t="s">
        <v>635</v>
      </c>
      <c r="P33" s="25" t="s">
        <v>696</v>
      </c>
      <c r="Q33" s="25" t="s">
        <v>694</v>
      </c>
      <c r="R33" s="25" t="s">
        <v>638</v>
      </c>
      <c r="S33" s="25" t="s">
        <v>639</v>
      </c>
      <c r="T33" s="25" t="s">
        <v>643</v>
      </c>
      <c r="U33" s="25" t="s">
        <v>644</v>
      </c>
      <c r="V33" s="25">
        <v>184.86</v>
      </c>
      <c r="W33" s="25">
        <v>7.38</v>
      </c>
    </row>
    <row r="34" spans="12:23" x14ac:dyDescent="0.25">
      <c r="L34" s="25">
        <v>33</v>
      </c>
      <c r="M34" s="25">
        <v>224</v>
      </c>
      <c r="N34" s="25">
        <v>39981</v>
      </c>
      <c r="O34" s="25" t="s">
        <v>635</v>
      </c>
      <c r="P34" s="25" t="s">
        <v>696</v>
      </c>
      <c r="Q34" s="25" t="s">
        <v>694</v>
      </c>
      <c r="R34" s="25" t="s">
        <v>638</v>
      </c>
      <c r="S34" s="25" t="s">
        <v>639</v>
      </c>
      <c r="T34" s="25" t="s">
        <v>633</v>
      </c>
      <c r="U34" s="25" t="s">
        <v>677</v>
      </c>
      <c r="V34" s="25">
        <v>267.85000000000002</v>
      </c>
      <c r="W34" s="25">
        <v>5.98</v>
      </c>
    </row>
    <row r="35" spans="12:23" x14ac:dyDescent="0.25">
      <c r="L35" s="25">
        <v>34</v>
      </c>
      <c r="M35" s="25">
        <v>224</v>
      </c>
      <c r="N35" s="25">
        <v>39981</v>
      </c>
      <c r="O35" s="25" t="s">
        <v>635</v>
      </c>
      <c r="P35" s="25" t="s">
        <v>696</v>
      </c>
      <c r="Q35" s="25" t="s">
        <v>694</v>
      </c>
      <c r="R35" s="25" t="s">
        <v>638</v>
      </c>
      <c r="S35" s="25" t="s">
        <v>639</v>
      </c>
      <c r="T35" s="25" t="s">
        <v>633</v>
      </c>
      <c r="U35" s="25" t="s">
        <v>634</v>
      </c>
      <c r="V35" s="25">
        <v>528.5</v>
      </c>
      <c r="W35" s="25">
        <v>15.42</v>
      </c>
    </row>
    <row r="36" spans="12:23" x14ac:dyDescent="0.25">
      <c r="L36" s="25">
        <v>35</v>
      </c>
      <c r="M36" s="25">
        <v>225</v>
      </c>
      <c r="N36" s="25">
        <v>40687</v>
      </c>
      <c r="O36" s="25" t="s">
        <v>655</v>
      </c>
      <c r="P36" s="25" t="s">
        <v>697</v>
      </c>
      <c r="Q36" s="25" t="s">
        <v>666</v>
      </c>
      <c r="R36" s="25" t="s">
        <v>667</v>
      </c>
      <c r="S36" s="25" t="s">
        <v>658</v>
      </c>
      <c r="T36" s="25" t="s">
        <v>633</v>
      </c>
      <c r="U36" s="25" t="s">
        <v>654</v>
      </c>
      <c r="V36" s="25">
        <v>126.58</v>
      </c>
      <c r="W36" s="25">
        <v>5.58</v>
      </c>
    </row>
    <row r="37" spans="12:23" x14ac:dyDescent="0.25">
      <c r="L37" s="25">
        <v>36</v>
      </c>
      <c r="M37" s="25">
        <v>225</v>
      </c>
      <c r="N37" s="25">
        <v>40687</v>
      </c>
      <c r="O37" s="25" t="s">
        <v>655</v>
      </c>
      <c r="P37" s="25" t="s">
        <v>697</v>
      </c>
      <c r="Q37" s="25" t="s">
        <v>666</v>
      </c>
      <c r="R37" s="25" t="s">
        <v>667</v>
      </c>
      <c r="S37" s="25" t="s">
        <v>658</v>
      </c>
      <c r="T37" s="25" t="s">
        <v>633</v>
      </c>
      <c r="U37" s="25" t="s">
        <v>654</v>
      </c>
      <c r="V37" s="25">
        <v>23.7</v>
      </c>
      <c r="W37" s="25">
        <v>19.84</v>
      </c>
    </row>
    <row r="38" spans="12:23" x14ac:dyDescent="0.25">
      <c r="L38" s="25">
        <v>37</v>
      </c>
      <c r="M38" s="25">
        <v>229</v>
      </c>
      <c r="N38" s="25">
        <v>40540</v>
      </c>
      <c r="O38" s="25" t="s">
        <v>655</v>
      </c>
      <c r="P38" s="25" t="s">
        <v>698</v>
      </c>
      <c r="Q38" s="25" t="s">
        <v>699</v>
      </c>
      <c r="R38" s="25" t="s">
        <v>631</v>
      </c>
      <c r="S38" s="25" t="s">
        <v>663</v>
      </c>
      <c r="T38" s="25" t="s">
        <v>643</v>
      </c>
      <c r="U38" s="25" t="s">
        <v>644</v>
      </c>
      <c r="V38" s="25">
        <v>586.11</v>
      </c>
      <c r="W38" s="25">
        <v>12.64</v>
      </c>
    </row>
    <row r="39" spans="12:23" x14ac:dyDescent="0.25">
      <c r="L39" s="25">
        <v>38</v>
      </c>
      <c r="M39" s="25">
        <v>229</v>
      </c>
      <c r="N39" s="25">
        <v>40540</v>
      </c>
      <c r="O39" s="25" t="s">
        <v>655</v>
      </c>
      <c r="P39" s="25" t="s">
        <v>700</v>
      </c>
      <c r="Q39" s="25" t="s">
        <v>701</v>
      </c>
      <c r="R39" s="25" t="s">
        <v>650</v>
      </c>
      <c r="S39" s="25" t="s">
        <v>663</v>
      </c>
      <c r="T39" s="25" t="s">
        <v>633</v>
      </c>
      <c r="U39" s="25" t="s">
        <v>702</v>
      </c>
      <c r="V39" s="25">
        <v>599.1</v>
      </c>
      <c r="W39" s="25">
        <v>24.92</v>
      </c>
    </row>
    <row r="40" spans="12:23" x14ac:dyDescent="0.25">
      <c r="L40" s="25">
        <v>39</v>
      </c>
      <c r="M40" s="25">
        <v>230</v>
      </c>
      <c r="N40" s="25">
        <v>40477</v>
      </c>
      <c r="O40" s="25" t="s">
        <v>655</v>
      </c>
      <c r="P40" s="25" t="s">
        <v>703</v>
      </c>
      <c r="Q40" s="25" t="s">
        <v>660</v>
      </c>
      <c r="R40" s="25" t="s">
        <v>631</v>
      </c>
      <c r="S40" s="25" t="s">
        <v>639</v>
      </c>
      <c r="T40" s="25" t="s">
        <v>633</v>
      </c>
      <c r="U40" s="25" t="s">
        <v>654</v>
      </c>
      <c r="V40" s="25">
        <v>2029.75</v>
      </c>
      <c r="W40" s="25">
        <v>43.98</v>
      </c>
    </row>
    <row r="41" spans="12:23" x14ac:dyDescent="0.25">
      <c r="L41" s="25">
        <v>40</v>
      </c>
      <c r="M41" s="25">
        <v>230</v>
      </c>
      <c r="N41" s="25">
        <v>40477</v>
      </c>
      <c r="O41" s="25" t="s">
        <v>655</v>
      </c>
      <c r="P41" s="25" t="s">
        <v>703</v>
      </c>
      <c r="Q41" s="25" t="s">
        <v>660</v>
      </c>
      <c r="R41" s="25" t="s">
        <v>631</v>
      </c>
      <c r="S41" s="25" t="s">
        <v>639</v>
      </c>
      <c r="T41" s="25" t="s">
        <v>646</v>
      </c>
      <c r="U41" s="25" t="s">
        <v>647</v>
      </c>
      <c r="V41" s="25">
        <v>1118.396</v>
      </c>
      <c r="W41" s="25">
        <v>125.99</v>
      </c>
    </row>
    <row r="42" spans="12:23" x14ac:dyDescent="0.25">
      <c r="L42" s="25">
        <v>41</v>
      </c>
      <c r="M42" s="25">
        <v>231</v>
      </c>
      <c r="N42" s="25">
        <v>40084</v>
      </c>
      <c r="O42" s="25" t="s">
        <v>641</v>
      </c>
      <c r="P42" s="25" t="s">
        <v>704</v>
      </c>
      <c r="Q42" s="25" t="s">
        <v>690</v>
      </c>
      <c r="R42" s="25" t="s">
        <v>650</v>
      </c>
      <c r="S42" s="25" t="s">
        <v>632</v>
      </c>
      <c r="T42" s="25" t="s">
        <v>633</v>
      </c>
      <c r="U42" s="25" t="s">
        <v>705</v>
      </c>
      <c r="V42" s="25">
        <v>689.74</v>
      </c>
      <c r="W42" s="25">
        <v>363.25</v>
      </c>
    </row>
    <row r="43" spans="12:23" x14ac:dyDescent="0.25">
      <c r="L43" s="25">
        <v>42</v>
      </c>
      <c r="M43" s="25">
        <v>258</v>
      </c>
      <c r="N43" s="25">
        <v>40540</v>
      </c>
      <c r="O43" s="25" t="s">
        <v>655</v>
      </c>
      <c r="P43" s="25" t="s">
        <v>706</v>
      </c>
      <c r="Q43" s="25" t="s">
        <v>684</v>
      </c>
      <c r="R43" s="25" t="s">
        <v>667</v>
      </c>
      <c r="S43" s="25" t="s">
        <v>658</v>
      </c>
      <c r="T43" s="25" t="s">
        <v>633</v>
      </c>
      <c r="U43" s="25" t="s">
        <v>677</v>
      </c>
      <c r="V43" s="25">
        <v>154.35</v>
      </c>
      <c r="W43" s="25">
        <v>6.48</v>
      </c>
    </row>
    <row r="44" spans="12:23" x14ac:dyDescent="0.25">
      <c r="L44" s="25">
        <v>43</v>
      </c>
      <c r="M44" s="25">
        <v>258</v>
      </c>
      <c r="N44" s="25">
        <v>40540</v>
      </c>
      <c r="O44" s="25" t="s">
        <v>655</v>
      </c>
      <c r="P44" s="25" t="s">
        <v>707</v>
      </c>
      <c r="Q44" s="25" t="s">
        <v>684</v>
      </c>
      <c r="R44" s="25" t="s">
        <v>667</v>
      </c>
      <c r="S44" s="25" t="s">
        <v>658</v>
      </c>
      <c r="T44" s="25" t="s">
        <v>633</v>
      </c>
      <c r="U44" s="25" t="s">
        <v>634</v>
      </c>
      <c r="V44" s="25">
        <v>201.36</v>
      </c>
      <c r="W44" s="25">
        <v>20.98</v>
      </c>
    </row>
    <row r="45" spans="12:23" x14ac:dyDescent="0.25">
      <c r="L45" s="25">
        <v>44</v>
      </c>
      <c r="M45" s="25">
        <v>258</v>
      </c>
      <c r="N45" s="25">
        <v>40540</v>
      </c>
      <c r="O45" s="25" t="s">
        <v>655</v>
      </c>
      <c r="P45" s="25" t="s">
        <v>708</v>
      </c>
      <c r="Q45" s="25" t="s">
        <v>709</v>
      </c>
      <c r="R45" s="25" t="s">
        <v>667</v>
      </c>
      <c r="S45" s="25" t="s">
        <v>658</v>
      </c>
      <c r="T45" s="25" t="s">
        <v>633</v>
      </c>
      <c r="U45" s="25" t="s">
        <v>702</v>
      </c>
      <c r="V45" s="25">
        <v>216.77</v>
      </c>
      <c r="W45" s="25">
        <v>6.54</v>
      </c>
    </row>
    <row r="46" spans="12:23" x14ac:dyDescent="0.25">
      <c r="L46" s="25">
        <v>45</v>
      </c>
      <c r="M46" s="25">
        <v>261</v>
      </c>
      <c r="N46" s="25">
        <v>40357</v>
      </c>
      <c r="O46" s="25" t="s">
        <v>671</v>
      </c>
      <c r="P46" s="25" t="s">
        <v>710</v>
      </c>
      <c r="Q46" s="25" t="s">
        <v>711</v>
      </c>
      <c r="R46" s="25" t="s">
        <v>631</v>
      </c>
      <c r="S46" s="25" t="s">
        <v>632</v>
      </c>
      <c r="T46" s="25" t="s">
        <v>646</v>
      </c>
      <c r="U46" s="25" t="s">
        <v>647</v>
      </c>
      <c r="V46" s="25">
        <v>5677.6089999999995</v>
      </c>
      <c r="W46" s="25">
        <v>140.99</v>
      </c>
    </row>
    <row r="47" spans="12:23" x14ac:dyDescent="0.25">
      <c r="L47" s="25">
        <v>46</v>
      </c>
      <c r="M47" s="25">
        <v>263</v>
      </c>
      <c r="N47" s="25">
        <v>39949</v>
      </c>
      <c r="O47" s="25" t="s">
        <v>641</v>
      </c>
      <c r="P47" s="25" t="s">
        <v>712</v>
      </c>
      <c r="Q47" s="25" t="s">
        <v>694</v>
      </c>
      <c r="R47" s="25" t="s">
        <v>638</v>
      </c>
      <c r="S47" s="25" t="s">
        <v>639</v>
      </c>
      <c r="T47" s="25" t="s">
        <v>633</v>
      </c>
      <c r="U47" s="25" t="s">
        <v>702</v>
      </c>
      <c r="V47" s="25">
        <v>136.77000000000001</v>
      </c>
      <c r="W47" s="25">
        <v>5.4</v>
      </c>
    </row>
    <row r="48" spans="12:23" x14ac:dyDescent="0.25">
      <c r="L48" s="25">
        <v>47</v>
      </c>
      <c r="M48" s="25">
        <v>290</v>
      </c>
      <c r="N48" s="25">
        <v>39818</v>
      </c>
      <c r="O48" s="25" t="s">
        <v>635</v>
      </c>
      <c r="P48" s="25" t="s">
        <v>713</v>
      </c>
      <c r="Q48" s="25" t="s">
        <v>666</v>
      </c>
      <c r="R48" s="25" t="s">
        <v>667</v>
      </c>
      <c r="S48" s="25" t="s">
        <v>658</v>
      </c>
      <c r="T48" s="25" t="s">
        <v>633</v>
      </c>
      <c r="U48" s="25" t="s">
        <v>677</v>
      </c>
      <c r="V48" s="25">
        <v>188.73</v>
      </c>
      <c r="W48" s="25">
        <v>7.64</v>
      </c>
    </row>
    <row r="49" spans="12:23" x14ac:dyDescent="0.25">
      <c r="L49" s="25">
        <v>48</v>
      </c>
      <c r="M49" s="25">
        <v>292</v>
      </c>
      <c r="N49" s="25">
        <v>40920</v>
      </c>
      <c r="O49" s="25" t="s">
        <v>641</v>
      </c>
      <c r="P49" s="25" t="s">
        <v>714</v>
      </c>
      <c r="Q49" s="25" t="s">
        <v>715</v>
      </c>
      <c r="R49" s="25" t="s">
        <v>650</v>
      </c>
      <c r="S49" s="25" t="s">
        <v>663</v>
      </c>
      <c r="T49" s="25" t="s">
        <v>633</v>
      </c>
      <c r="U49" s="25" t="s">
        <v>716</v>
      </c>
      <c r="V49" s="25">
        <v>412.62</v>
      </c>
      <c r="W49" s="25">
        <v>9.9</v>
      </c>
    </row>
    <row r="50" spans="12:23" x14ac:dyDescent="0.25">
      <c r="L50" s="25">
        <v>49</v>
      </c>
      <c r="M50" s="25">
        <v>293</v>
      </c>
      <c r="N50" s="25">
        <v>41183</v>
      </c>
      <c r="O50" s="25" t="s">
        <v>641</v>
      </c>
      <c r="P50" s="25" t="s">
        <v>717</v>
      </c>
      <c r="Q50" s="25" t="s">
        <v>630</v>
      </c>
      <c r="R50" s="25" t="s">
        <v>631</v>
      </c>
      <c r="S50" s="25" t="s">
        <v>663</v>
      </c>
      <c r="T50" s="25" t="s">
        <v>633</v>
      </c>
      <c r="U50" s="25" t="s">
        <v>705</v>
      </c>
      <c r="V50" s="25">
        <v>10123.02</v>
      </c>
      <c r="W50" s="25">
        <v>208.16</v>
      </c>
    </row>
    <row r="51" spans="12:23" x14ac:dyDescent="0.25">
      <c r="L51" s="25">
        <v>50</v>
      </c>
      <c r="M51" s="25">
        <v>293</v>
      </c>
      <c r="N51" s="25">
        <v>41183</v>
      </c>
      <c r="O51" s="25" t="s">
        <v>641</v>
      </c>
      <c r="P51" s="25" t="s">
        <v>717</v>
      </c>
      <c r="Q51" s="25" t="s">
        <v>630</v>
      </c>
      <c r="R51" s="25" t="s">
        <v>631</v>
      </c>
      <c r="S51" s="25" t="s">
        <v>663</v>
      </c>
      <c r="T51" s="25" t="s">
        <v>633</v>
      </c>
      <c r="U51" s="25" t="s">
        <v>702</v>
      </c>
      <c r="V51" s="25">
        <v>244.57</v>
      </c>
      <c r="W51" s="25">
        <v>8.69</v>
      </c>
    </row>
    <row r="52" spans="12:23" x14ac:dyDescent="0.25">
      <c r="L52" s="25">
        <v>51</v>
      </c>
      <c r="M52" s="25">
        <v>294</v>
      </c>
      <c r="N52" s="25">
        <v>40374</v>
      </c>
      <c r="O52" s="25" t="s">
        <v>671</v>
      </c>
      <c r="P52" s="25" t="s">
        <v>718</v>
      </c>
      <c r="Q52" s="25" t="s">
        <v>653</v>
      </c>
      <c r="R52" s="25" t="s">
        <v>631</v>
      </c>
      <c r="S52" s="25" t="s">
        <v>658</v>
      </c>
      <c r="T52" s="25" t="s">
        <v>633</v>
      </c>
      <c r="U52" s="25" t="s">
        <v>634</v>
      </c>
      <c r="V52" s="25">
        <v>6375.28</v>
      </c>
      <c r="W52" s="25">
        <v>193.17</v>
      </c>
    </row>
    <row r="53" spans="12:23" x14ac:dyDescent="0.25">
      <c r="L53" s="25">
        <v>52</v>
      </c>
      <c r="M53" s="25">
        <v>322</v>
      </c>
      <c r="N53" s="25">
        <v>40986</v>
      </c>
      <c r="O53" s="25" t="s">
        <v>655</v>
      </c>
      <c r="P53" s="25" t="s">
        <v>719</v>
      </c>
      <c r="Q53" s="25" t="s">
        <v>720</v>
      </c>
      <c r="R53" s="25" t="s">
        <v>631</v>
      </c>
      <c r="S53" s="25" t="s">
        <v>639</v>
      </c>
      <c r="T53" s="25" t="s">
        <v>646</v>
      </c>
      <c r="U53" s="25" t="s">
        <v>647</v>
      </c>
      <c r="V53" s="25">
        <v>2634.8554999999997</v>
      </c>
      <c r="W53" s="25">
        <v>155.99</v>
      </c>
    </row>
    <row r="54" spans="12:23" x14ac:dyDescent="0.25">
      <c r="L54" s="25">
        <v>53</v>
      </c>
      <c r="M54" s="25">
        <v>322</v>
      </c>
      <c r="N54" s="25">
        <v>40986</v>
      </c>
      <c r="O54" s="25" t="s">
        <v>655</v>
      </c>
      <c r="P54" s="25" t="s">
        <v>721</v>
      </c>
      <c r="Q54" s="25" t="s">
        <v>720</v>
      </c>
      <c r="R54" s="25" t="s">
        <v>631</v>
      </c>
      <c r="S54" s="25" t="s">
        <v>639</v>
      </c>
      <c r="T54" s="25" t="s">
        <v>633</v>
      </c>
      <c r="U54" s="25" t="s">
        <v>677</v>
      </c>
      <c r="V54" s="25">
        <v>281</v>
      </c>
      <c r="W54" s="25">
        <v>6.48</v>
      </c>
    </row>
    <row r="55" spans="12:23" x14ac:dyDescent="0.25">
      <c r="L55" s="25">
        <v>54</v>
      </c>
      <c r="M55" s="25">
        <v>323</v>
      </c>
      <c r="N55" s="25">
        <v>39897</v>
      </c>
      <c r="O55" s="25" t="s">
        <v>655</v>
      </c>
      <c r="P55" s="25" t="s">
        <v>722</v>
      </c>
      <c r="Q55" s="25" t="s">
        <v>673</v>
      </c>
      <c r="R55" s="25" t="s">
        <v>638</v>
      </c>
      <c r="S55" s="25" t="s">
        <v>632</v>
      </c>
      <c r="T55" s="25" t="s">
        <v>633</v>
      </c>
      <c r="U55" s="25" t="s">
        <v>716</v>
      </c>
      <c r="V55" s="25">
        <v>108.09</v>
      </c>
      <c r="W55" s="25">
        <v>5.68</v>
      </c>
    </row>
    <row r="56" spans="12:23" x14ac:dyDescent="0.25">
      <c r="L56" s="25">
        <v>55</v>
      </c>
      <c r="M56" s="25">
        <v>323</v>
      </c>
      <c r="N56" s="25">
        <v>39897</v>
      </c>
      <c r="O56" s="25" t="s">
        <v>655</v>
      </c>
      <c r="P56" s="25" t="s">
        <v>722</v>
      </c>
      <c r="Q56" s="25" t="s">
        <v>673</v>
      </c>
      <c r="R56" s="25" t="s">
        <v>638</v>
      </c>
      <c r="S56" s="25" t="s">
        <v>632</v>
      </c>
      <c r="T56" s="25" t="s">
        <v>633</v>
      </c>
      <c r="U56" s="25" t="s">
        <v>677</v>
      </c>
      <c r="V56" s="25">
        <v>55.34</v>
      </c>
      <c r="W56" s="25">
        <v>22.84</v>
      </c>
    </row>
    <row r="57" spans="12:23" x14ac:dyDescent="0.25">
      <c r="L57" s="25">
        <v>56</v>
      </c>
      <c r="M57" s="25">
        <v>324</v>
      </c>
      <c r="N57" s="25">
        <v>40987</v>
      </c>
      <c r="O57" s="25" t="s">
        <v>655</v>
      </c>
      <c r="P57" s="25" t="s">
        <v>723</v>
      </c>
      <c r="Q57" s="25" t="s">
        <v>649</v>
      </c>
      <c r="R57" s="25" t="s">
        <v>650</v>
      </c>
      <c r="S57" s="25" t="s">
        <v>632</v>
      </c>
      <c r="T57" s="25" t="s">
        <v>646</v>
      </c>
      <c r="U57" s="25" t="s">
        <v>647</v>
      </c>
      <c r="V57" s="25">
        <v>3872.634</v>
      </c>
      <c r="W57" s="25">
        <v>179.99</v>
      </c>
    </row>
    <row r="58" spans="12:23" x14ac:dyDescent="0.25">
      <c r="L58" s="25">
        <v>57</v>
      </c>
      <c r="M58" s="25">
        <v>325</v>
      </c>
      <c r="N58" s="25">
        <v>40467</v>
      </c>
      <c r="O58" s="25" t="s">
        <v>628</v>
      </c>
      <c r="P58" s="25" t="s">
        <v>723</v>
      </c>
      <c r="Q58" s="25" t="s">
        <v>684</v>
      </c>
      <c r="R58" s="25" t="s">
        <v>667</v>
      </c>
      <c r="S58" s="25" t="s">
        <v>639</v>
      </c>
      <c r="T58" s="25" t="s">
        <v>646</v>
      </c>
      <c r="U58" s="25" t="s">
        <v>647</v>
      </c>
      <c r="V58" s="25">
        <v>884.12750000000005</v>
      </c>
      <c r="W58" s="25">
        <v>115.99</v>
      </c>
    </row>
    <row r="59" spans="12:23" x14ac:dyDescent="0.25">
      <c r="L59" s="25">
        <v>58</v>
      </c>
      <c r="M59" s="25">
        <v>326</v>
      </c>
      <c r="N59" s="25">
        <v>40697</v>
      </c>
      <c r="O59" s="25" t="s">
        <v>641</v>
      </c>
      <c r="P59" s="25" t="s">
        <v>724</v>
      </c>
      <c r="Q59" s="25" t="s">
        <v>725</v>
      </c>
      <c r="R59" s="25" t="s">
        <v>667</v>
      </c>
      <c r="S59" s="25" t="s">
        <v>663</v>
      </c>
      <c r="T59" s="25" t="s">
        <v>633</v>
      </c>
      <c r="U59" s="25" t="s">
        <v>702</v>
      </c>
      <c r="V59" s="25">
        <v>218.27</v>
      </c>
      <c r="W59" s="25">
        <v>5.99</v>
      </c>
    </row>
    <row r="60" spans="12:23" x14ac:dyDescent="0.25">
      <c r="L60" s="25">
        <v>59</v>
      </c>
      <c r="M60" s="25">
        <v>326</v>
      </c>
      <c r="N60" s="25">
        <v>40697</v>
      </c>
      <c r="O60" s="25" t="s">
        <v>641</v>
      </c>
      <c r="P60" s="25" t="s">
        <v>726</v>
      </c>
      <c r="Q60" s="25" t="s">
        <v>725</v>
      </c>
      <c r="R60" s="25" t="s">
        <v>667</v>
      </c>
      <c r="S60" s="25" t="s">
        <v>663</v>
      </c>
      <c r="T60" s="25" t="s">
        <v>633</v>
      </c>
      <c r="U60" s="25" t="s">
        <v>668</v>
      </c>
      <c r="V60" s="25">
        <v>100.95</v>
      </c>
      <c r="W60" s="25">
        <v>5.81</v>
      </c>
    </row>
    <row r="61" spans="12:23" x14ac:dyDescent="0.25">
      <c r="L61" s="25">
        <v>60</v>
      </c>
      <c r="M61" s="25">
        <v>353</v>
      </c>
      <c r="N61" s="25">
        <v>40542</v>
      </c>
      <c r="O61" s="25" t="s">
        <v>628</v>
      </c>
      <c r="P61" s="25" t="s">
        <v>727</v>
      </c>
      <c r="Q61" s="25" t="s">
        <v>694</v>
      </c>
      <c r="R61" s="25" t="s">
        <v>638</v>
      </c>
      <c r="S61" s="25" t="s">
        <v>658</v>
      </c>
      <c r="T61" s="25" t="s">
        <v>633</v>
      </c>
      <c r="U61" s="25" t="s">
        <v>654</v>
      </c>
      <c r="V61" s="25">
        <v>46.94</v>
      </c>
      <c r="W61" s="25">
        <v>2.21</v>
      </c>
    </row>
    <row r="62" spans="12:23" x14ac:dyDescent="0.25">
      <c r="L62" s="25">
        <v>61</v>
      </c>
      <c r="M62" s="25">
        <v>355</v>
      </c>
      <c r="N62" s="25">
        <v>39977</v>
      </c>
      <c r="O62" s="25" t="s">
        <v>628</v>
      </c>
      <c r="P62" s="25" t="s">
        <v>728</v>
      </c>
      <c r="Q62" s="25" t="s">
        <v>660</v>
      </c>
      <c r="R62" s="25" t="s">
        <v>631</v>
      </c>
      <c r="S62" s="25" t="s">
        <v>632</v>
      </c>
      <c r="T62" s="25" t="s">
        <v>646</v>
      </c>
      <c r="U62" s="25" t="s">
        <v>647</v>
      </c>
      <c r="V62" s="25">
        <v>1239.6315</v>
      </c>
      <c r="W62" s="25">
        <v>85.99</v>
      </c>
    </row>
    <row r="63" spans="12:23" x14ac:dyDescent="0.25">
      <c r="L63" s="25">
        <v>62</v>
      </c>
      <c r="M63" s="25">
        <v>358</v>
      </c>
      <c r="N63" s="25">
        <v>40440</v>
      </c>
      <c r="O63" s="25" t="s">
        <v>641</v>
      </c>
      <c r="P63" s="25" t="s">
        <v>683</v>
      </c>
      <c r="Q63" s="25" t="s">
        <v>729</v>
      </c>
      <c r="R63" s="25" t="s">
        <v>638</v>
      </c>
      <c r="S63" s="25" t="s">
        <v>639</v>
      </c>
      <c r="T63" s="25" t="s">
        <v>643</v>
      </c>
      <c r="U63" s="25" t="s">
        <v>685</v>
      </c>
      <c r="V63" s="25">
        <v>1640.9</v>
      </c>
      <c r="W63" s="25">
        <v>48.58</v>
      </c>
    </row>
    <row r="64" spans="12:23" x14ac:dyDescent="0.25">
      <c r="L64" s="25">
        <v>63</v>
      </c>
      <c r="M64" s="25">
        <v>358</v>
      </c>
      <c r="N64" s="25">
        <v>40440</v>
      </c>
      <c r="O64" s="25" t="s">
        <v>641</v>
      </c>
      <c r="P64" s="25" t="s">
        <v>683</v>
      </c>
      <c r="Q64" s="25" t="s">
        <v>729</v>
      </c>
      <c r="R64" s="25" t="s">
        <v>638</v>
      </c>
      <c r="S64" s="25" t="s">
        <v>639</v>
      </c>
      <c r="T64" s="25" t="s">
        <v>646</v>
      </c>
      <c r="U64" s="25" t="s">
        <v>651</v>
      </c>
      <c r="V64" s="25">
        <v>1235.8699999999999</v>
      </c>
      <c r="W64" s="25">
        <v>39.479999999999997</v>
      </c>
    </row>
    <row r="65" spans="12:23" x14ac:dyDescent="0.25">
      <c r="L65" s="25">
        <v>64</v>
      </c>
      <c r="M65" s="25">
        <v>359</v>
      </c>
      <c r="N65" s="25">
        <v>40165</v>
      </c>
      <c r="O65" s="25" t="s">
        <v>671</v>
      </c>
      <c r="P65" s="25" t="s">
        <v>730</v>
      </c>
      <c r="Q65" s="25" t="s">
        <v>731</v>
      </c>
      <c r="R65" s="25" t="s">
        <v>638</v>
      </c>
      <c r="S65" s="25" t="s">
        <v>639</v>
      </c>
      <c r="T65" s="25" t="s">
        <v>643</v>
      </c>
      <c r="U65" s="25" t="s">
        <v>645</v>
      </c>
      <c r="V65" s="25">
        <v>3659.66</v>
      </c>
      <c r="W65" s="25">
        <v>124.49</v>
      </c>
    </row>
    <row r="66" spans="12:23" x14ac:dyDescent="0.25">
      <c r="L66" s="25">
        <v>65</v>
      </c>
      <c r="M66" s="25">
        <v>384</v>
      </c>
      <c r="N66" s="25">
        <v>40970</v>
      </c>
      <c r="O66" s="25" t="s">
        <v>628</v>
      </c>
      <c r="P66" s="25" t="s">
        <v>732</v>
      </c>
      <c r="Q66" s="25" t="s">
        <v>657</v>
      </c>
      <c r="R66" s="25" t="s">
        <v>638</v>
      </c>
      <c r="S66" s="25" t="s">
        <v>639</v>
      </c>
      <c r="T66" s="25" t="s">
        <v>643</v>
      </c>
      <c r="U66" s="25" t="s">
        <v>645</v>
      </c>
      <c r="V66" s="25">
        <v>7666.04</v>
      </c>
      <c r="W66" s="25">
        <v>146.05000000000001</v>
      </c>
    </row>
    <row r="67" spans="12:23" x14ac:dyDescent="0.25">
      <c r="L67" s="25">
        <v>66</v>
      </c>
      <c r="M67" s="25">
        <v>386</v>
      </c>
      <c r="N67" s="25">
        <v>40567</v>
      </c>
      <c r="O67" s="25" t="s">
        <v>641</v>
      </c>
      <c r="P67" s="25" t="s">
        <v>733</v>
      </c>
      <c r="Q67" s="25" t="s">
        <v>734</v>
      </c>
      <c r="R67" s="25" t="s">
        <v>667</v>
      </c>
      <c r="S67" s="25" t="s">
        <v>639</v>
      </c>
      <c r="T67" s="25" t="s">
        <v>633</v>
      </c>
      <c r="U67" s="25" t="s">
        <v>674</v>
      </c>
      <c r="V67" s="25">
        <v>14.96</v>
      </c>
      <c r="W67" s="25">
        <v>3.69</v>
      </c>
    </row>
    <row r="68" spans="12:23" x14ac:dyDescent="0.25">
      <c r="L68" s="25">
        <v>67</v>
      </c>
      <c r="M68" s="25">
        <v>386</v>
      </c>
      <c r="N68" s="25">
        <v>40567</v>
      </c>
      <c r="O68" s="25" t="s">
        <v>641</v>
      </c>
      <c r="P68" s="25" t="s">
        <v>733</v>
      </c>
      <c r="Q68" s="25" t="s">
        <v>734</v>
      </c>
      <c r="R68" s="25" t="s">
        <v>667</v>
      </c>
      <c r="S68" s="25" t="s">
        <v>639</v>
      </c>
      <c r="T68" s="25" t="s">
        <v>633</v>
      </c>
      <c r="U68" s="25" t="s">
        <v>654</v>
      </c>
      <c r="V68" s="25">
        <v>15.69</v>
      </c>
      <c r="W68" s="25">
        <v>3.85</v>
      </c>
    </row>
    <row r="69" spans="12:23" x14ac:dyDescent="0.25">
      <c r="L69" s="25">
        <v>68</v>
      </c>
      <c r="M69" s="25">
        <v>388</v>
      </c>
      <c r="N69" s="25">
        <v>41258</v>
      </c>
      <c r="O69" s="25" t="s">
        <v>635</v>
      </c>
      <c r="P69" s="25" t="s">
        <v>735</v>
      </c>
      <c r="Q69" s="25" t="s">
        <v>676</v>
      </c>
      <c r="R69" s="25" t="s">
        <v>631</v>
      </c>
      <c r="S69" s="25" t="s">
        <v>658</v>
      </c>
      <c r="T69" s="25" t="s">
        <v>633</v>
      </c>
      <c r="U69" s="25" t="s">
        <v>705</v>
      </c>
      <c r="V69" s="25">
        <v>517.92999999999995</v>
      </c>
      <c r="W69" s="25">
        <v>11.7</v>
      </c>
    </row>
    <row r="70" spans="12:23" x14ac:dyDescent="0.25">
      <c r="L70" s="25">
        <v>69</v>
      </c>
      <c r="M70" s="25">
        <v>416</v>
      </c>
      <c r="N70" s="25">
        <v>40447</v>
      </c>
      <c r="O70" s="25" t="s">
        <v>628</v>
      </c>
      <c r="P70" s="25" t="s">
        <v>736</v>
      </c>
      <c r="Q70" s="25" t="s">
        <v>734</v>
      </c>
      <c r="R70" s="25" t="s">
        <v>667</v>
      </c>
      <c r="S70" s="25" t="s">
        <v>663</v>
      </c>
      <c r="T70" s="25" t="s">
        <v>646</v>
      </c>
      <c r="U70" s="25" t="s">
        <v>647</v>
      </c>
      <c r="V70" s="25">
        <v>1156.6714999999999</v>
      </c>
      <c r="W70" s="25">
        <v>65.989999999999995</v>
      </c>
    </row>
    <row r="71" spans="12:23" x14ac:dyDescent="0.25">
      <c r="L71" s="25">
        <v>70</v>
      </c>
      <c r="M71" s="25">
        <v>417</v>
      </c>
      <c r="N71" s="25">
        <v>39849</v>
      </c>
      <c r="O71" s="25" t="s">
        <v>671</v>
      </c>
      <c r="P71" s="25" t="s">
        <v>737</v>
      </c>
      <c r="Q71" s="25" t="s">
        <v>694</v>
      </c>
      <c r="R71" s="25" t="s">
        <v>638</v>
      </c>
      <c r="S71" s="25" t="s">
        <v>632</v>
      </c>
      <c r="T71" s="25" t="s">
        <v>646</v>
      </c>
      <c r="U71" s="25" t="s">
        <v>680</v>
      </c>
      <c r="V71" s="25">
        <v>15260.78</v>
      </c>
      <c r="W71" s="25">
        <v>500.98</v>
      </c>
    </row>
    <row r="72" spans="12:23" x14ac:dyDescent="0.25">
      <c r="L72" s="25">
        <v>71</v>
      </c>
      <c r="M72" s="25">
        <v>417</v>
      </c>
      <c r="N72" s="25">
        <v>39849</v>
      </c>
      <c r="O72" s="25" t="s">
        <v>671</v>
      </c>
      <c r="P72" s="25" t="s">
        <v>737</v>
      </c>
      <c r="Q72" s="25" t="s">
        <v>694</v>
      </c>
      <c r="R72" s="25" t="s">
        <v>638</v>
      </c>
      <c r="S72" s="25" t="s">
        <v>632</v>
      </c>
      <c r="T72" s="25" t="s">
        <v>633</v>
      </c>
      <c r="U72" s="25" t="s">
        <v>634</v>
      </c>
      <c r="V72" s="25">
        <v>540.41</v>
      </c>
      <c r="W72" s="25">
        <v>178.47</v>
      </c>
    </row>
    <row r="73" spans="12:23" x14ac:dyDescent="0.25">
      <c r="L73" s="25">
        <v>72</v>
      </c>
      <c r="M73" s="25">
        <v>420</v>
      </c>
      <c r="N73" s="25">
        <v>40846</v>
      </c>
      <c r="O73" s="25" t="s">
        <v>635</v>
      </c>
      <c r="P73" s="25" t="s">
        <v>738</v>
      </c>
      <c r="Q73" s="25" t="s">
        <v>637</v>
      </c>
      <c r="R73" s="25" t="s">
        <v>638</v>
      </c>
      <c r="S73" s="25" t="s">
        <v>632</v>
      </c>
      <c r="T73" s="25" t="s">
        <v>633</v>
      </c>
      <c r="U73" s="25" t="s">
        <v>677</v>
      </c>
      <c r="V73" s="25">
        <v>43.29</v>
      </c>
      <c r="W73" s="25">
        <v>4.9800000000000004</v>
      </c>
    </row>
    <row r="74" spans="12:23" x14ac:dyDescent="0.25">
      <c r="L74" s="25">
        <v>73</v>
      </c>
      <c r="M74" s="25">
        <v>420</v>
      </c>
      <c r="N74" s="25">
        <v>40846</v>
      </c>
      <c r="O74" s="25" t="s">
        <v>635</v>
      </c>
      <c r="P74" s="25" t="s">
        <v>738</v>
      </c>
      <c r="Q74" s="25" t="s">
        <v>637</v>
      </c>
      <c r="R74" s="25" t="s">
        <v>638</v>
      </c>
      <c r="S74" s="25" t="s">
        <v>632</v>
      </c>
      <c r="T74" s="25" t="s">
        <v>633</v>
      </c>
      <c r="U74" s="25" t="s">
        <v>677</v>
      </c>
      <c r="V74" s="25">
        <v>41.7</v>
      </c>
      <c r="W74" s="25">
        <v>5.78</v>
      </c>
    </row>
    <row r="75" spans="12:23" x14ac:dyDescent="0.25">
      <c r="L75" s="25">
        <v>74</v>
      </c>
      <c r="M75" s="25">
        <v>448</v>
      </c>
      <c r="N75" s="25">
        <v>40775</v>
      </c>
      <c r="O75" s="25" t="s">
        <v>671</v>
      </c>
      <c r="P75" s="25" t="s">
        <v>693</v>
      </c>
      <c r="Q75" s="25" t="s">
        <v>694</v>
      </c>
      <c r="R75" s="25" t="s">
        <v>638</v>
      </c>
      <c r="S75" s="25" t="s">
        <v>639</v>
      </c>
      <c r="T75" s="25" t="s">
        <v>646</v>
      </c>
      <c r="U75" s="25" t="s">
        <v>647</v>
      </c>
      <c r="V75" s="25">
        <v>1162.4005</v>
      </c>
      <c r="W75" s="25">
        <v>65.989999999999995</v>
      </c>
    </row>
    <row r="76" spans="12:23" x14ac:dyDescent="0.25">
      <c r="L76" s="25">
        <v>75</v>
      </c>
      <c r="M76" s="25">
        <v>449</v>
      </c>
      <c r="N76" s="25">
        <v>40743</v>
      </c>
      <c r="O76" s="25" t="s">
        <v>641</v>
      </c>
      <c r="P76" s="25" t="s">
        <v>739</v>
      </c>
      <c r="Q76" s="25" t="s">
        <v>660</v>
      </c>
      <c r="R76" s="25" t="s">
        <v>631</v>
      </c>
      <c r="S76" s="25" t="s">
        <v>639</v>
      </c>
      <c r="T76" s="25" t="s">
        <v>643</v>
      </c>
      <c r="U76" s="25" t="s">
        <v>644</v>
      </c>
      <c r="V76" s="25">
        <v>356.7</v>
      </c>
      <c r="W76" s="25">
        <v>7.38</v>
      </c>
    </row>
    <row r="77" spans="12:23" x14ac:dyDescent="0.25">
      <c r="L77" s="25">
        <v>76</v>
      </c>
      <c r="M77" s="25">
        <v>450</v>
      </c>
      <c r="N77" s="25">
        <v>40606</v>
      </c>
      <c r="O77" s="25" t="s">
        <v>635</v>
      </c>
      <c r="P77" s="25" t="s">
        <v>740</v>
      </c>
      <c r="Q77" s="25" t="s">
        <v>653</v>
      </c>
      <c r="R77" s="25" t="s">
        <v>631</v>
      </c>
      <c r="S77" s="25" t="s">
        <v>663</v>
      </c>
      <c r="T77" s="25" t="s">
        <v>633</v>
      </c>
      <c r="U77" s="25" t="s">
        <v>654</v>
      </c>
      <c r="V77" s="25">
        <v>1000.78</v>
      </c>
      <c r="W77" s="25">
        <v>34.58</v>
      </c>
    </row>
    <row r="78" spans="12:23" x14ac:dyDescent="0.25">
      <c r="L78" s="25">
        <v>77</v>
      </c>
      <c r="M78" s="25">
        <v>450</v>
      </c>
      <c r="N78" s="25">
        <v>40606</v>
      </c>
      <c r="O78" s="25" t="s">
        <v>635</v>
      </c>
      <c r="P78" s="25" t="s">
        <v>740</v>
      </c>
      <c r="Q78" s="25" t="s">
        <v>653</v>
      </c>
      <c r="R78" s="25" t="s">
        <v>631</v>
      </c>
      <c r="S78" s="25" t="s">
        <v>663</v>
      </c>
      <c r="T78" s="25" t="s">
        <v>633</v>
      </c>
      <c r="U78" s="25" t="s">
        <v>634</v>
      </c>
      <c r="V78" s="25">
        <v>543.72</v>
      </c>
      <c r="W78" s="25">
        <v>15.7</v>
      </c>
    </row>
    <row r="79" spans="12:23" x14ac:dyDescent="0.25">
      <c r="L79" s="25">
        <v>78</v>
      </c>
      <c r="M79" s="25">
        <v>454</v>
      </c>
      <c r="N79" s="25">
        <v>40903</v>
      </c>
      <c r="O79" s="25" t="s">
        <v>628</v>
      </c>
      <c r="P79" s="25" t="s">
        <v>741</v>
      </c>
      <c r="Q79" s="25" t="s">
        <v>742</v>
      </c>
      <c r="R79" s="25" t="s">
        <v>667</v>
      </c>
      <c r="S79" s="25" t="s">
        <v>632</v>
      </c>
      <c r="T79" s="25" t="s">
        <v>633</v>
      </c>
      <c r="U79" s="25" t="s">
        <v>668</v>
      </c>
      <c r="V79" s="25">
        <v>234.2</v>
      </c>
      <c r="W79" s="25">
        <v>6.08</v>
      </c>
    </row>
    <row r="80" spans="12:23" x14ac:dyDescent="0.25">
      <c r="L80" s="25">
        <v>79</v>
      </c>
      <c r="M80" s="25">
        <v>481</v>
      </c>
      <c r="N80" s="25">
        <v>41189</v>
      </c>
      <c r="O80" s="25" t="s">
        <v>641</v>
      </c>
      <c r="P80" s="25" t="s">
        <v>743</v>
      </c>
      <c r="Q80" s="25" t="s">
        <v>744</v>
      </c>
      <c r="R80" s="25" t="s">
        <v>638</v>
      </c>
      <c r="S80" s="25" t="s">
        <v>658</v>
      </c>
      <c r="T80" s="25" t="s">
        <v>646</v>
      </c>
      <c r="U80" s="25" t="s">
        <v>647</v>
      </c>
      <c r="V80" s="25">
        <v>4509.3774999999996</v>
      </c>
      <c r="W80" s="25">
        <v>115.99</v>
      </c>
    </row>
    <row r="81" spans="12:23" x14ac:dyDescent="0.25">
      <c r="L81" s="25">
        <v>80</v>
      </c>
      <c r="M81" s="25">
        <v>483</v>
      </c>
      <c r="N81" s="25">
        <v>40734</v>
      </c>
      <c r="O81" s="25" t="s">
        <v>641</v>
      </c>
      <c r="P81" s="25" t="s">
        <v>745</v>
      </c>
      <c r="Q81" s="25" t="s">
        <v>630</v>
      </c>
      <c r="R81" s="25" t="s">
        <v>631</v>
      </c>
      <c r="S81" s="25" t="s">
        <v>639</v>
      </c>
      <c r="T81" s="25" t="s">
        <v>646</v>
      </c>
      <c r="U81" s="25" t="s">
        <v>647</v>
      </c>
      <c r="V81" s="25">
        <v>4965.7594999999992</v>
      </c>
      <c r="W81" s="25">
        <v>195.99</v>
      </c>
    </row>
    <row r="82" spans="12:23" x14ac:dyDescent="0.25">
      <c r="L82" s="25">
        <v>81</v>
      </c>
      <c r="M82" s="25">
        <v>487</v>
      </c>
      <c r="N82" s="25">
        <v>41138</v>
      </c>
      <c r="O82" s="25" t="s">
        <v>655</v>
      </c>
      <c r="P82" s="25" t="s">
        <v>746</v>
      </c>
      <c r="Q82" s="25" t="s">
        <v>690</v>
      </c>
      <c r="R82" s="25" t="s">
        <v>650</v>
      </c>
      <c r="S82" s="25" t="s">
        <v>639</v>
      </c>
      <c r="T82" s="25" t="s">
        <v>633</v>
      </c>
      <c r="U82" s="25" t="s">
        <v>705</v>
      </c>
      <c r="V82" s="25">
        <v>210.4</v>
      </c>
      <c r="W82" s="25">
        <v>10.89</v>
      </c>
    </row>
    <row r="83" spans="12:23" x14ac:dyDescent="0.25">
      <c r="L83" s="25">
        <v>82</v>
      </c>
      <c r="M83" s="25">
        <v>512</v>
      </c>
      <c r="N83" s="25">
        <v>40682</v>
      </c>
      <c r="O83" s="25" t="s">
        <v>628</v>
      </c>
      <c r="P83" s="25" t="s">
        <v>747</v>
      </c>
      <c r="Q83" s="25" t="s">
        <v>701</v>
      </c>
      <c r="R83" s="25" t="s">
        <v>650</v>
      </c>
      <c r="S83" s="25" t="s">
        <v>658</v>
      </c>
      <c r="T83" s="25" t="s">
        <v>643</v>
      </c>
      <c r="U83" s="25" t="s">
        <v>748</v>
      </c>
      <c r="V83" s="25">
        <v>1309.53</v>
      </c>
      <c r="W83" s="25">
        <v>218.08</v>
      </c>
    </row>
    <row r="84" spans="12:23" x14ac:dyDescent="0.25">
      <c r="L84" s="25">
        <v>83</v>
      </c>
      <c r="M84" s="25">
        <v>512</v>
      </c>
      <c r="N84" s="25">
        <v>40682</v>
      </c>
      <c r="O84" s="25" t="s">
        <v>628</v>
      </c>
      <c r="P84" s="25" t="s">
        <v>747</v>
      </c>
      <c r="Q84" s="25" t="s">
        <v>701</v>
      </c>
      <c r="R84" s="25" t="s">
        <v>650</v>
      </c>
      <c r="S84" s="25" t="s">
        <v>658</v>
      </c>
      <c r="T84" s="25" t="s">
        <v>633</v>
      </c>
      <c r="U84" s="25" t="s">
        <v>634</v>
      </c>
      <c r="V84" s="25">
        <v>806.37</v>
      </c>
      <c r="W84" s="25">
        <v>15.42</v>
      </c>
    </row>
    <row r="85" spans="12:23" x14ac:dyDescent="0.25">
      <c r="L85" s="25">
        <v>84</v>
      </c>
      <c r="M85" s="25">
        <v>513</v>
      </c>
      <c r="N85" s="25">
        <v>40663</v>
      </c>
      <c r="O85" s="25" t="s">
        <v>641</v>
      </c>
      <c r="P85" s="25" t="s">
        <v>678</v>
      </c>
      <c r="Q85" s="25" t="s">
        <v>734</v>
      </c>
      <c r="R85" s="25" t="s">
        <v>667</v>
      </c>
      <c r="S85" s="25" t="s">
        <v>658</v>
      </c>
      <c r="T85" s="25" t="s">
        <v>643</v>
      </c>
      <c r="U85" s="25" t="s">
        <v>748</v>
      </c>
      <c r="V85" s="25">
        <v>5437.92</v>
      </c>
      <c r="W85" s="25">
        <v>150.88999999999999</v>
      </c>
    </row>
    <row r="86" spans="12:23" x14ac:dyDescent="0.25">
      <c r="L86" s="25">
        <v>85</v>
      </c>
      <c r="M86" s="25">
        <v>515</v>
      </c>
      <c r="N86" s="25">
        <v>40418</v>
      </c>
      <c r="O86" s="25" t="s">
        <v>635</v>
      </c>
      <c r="P86" s="25" t="s">
        <v>749</v>
      </c>
      <c r="Q86" s="25" t="s">
        <v>630</v>
      </c>
      <c r="R86" s="25" t="s">
        <v>631</v>
      </c>
      <c r="S86" s="25" t="s">
        <v>663</v>
      </c>
      <c r="T86" s="25" t="s">
        <v>633</v>
      </c>
      <c r="U86" s="25" t="s">
        <v>705</v>
      </c>
      <c r="V86" s="25">
        <v>394.27</v>
      </c>
      <c r="W86" s="25">
        <v>21.78</v>
      </c>
    </row>
    <row r="87" spans="12:23" x14ac:dyDescent="0.25">
      <c r="L87" s="25">
        <v>86</v>
      </c>
      <c r="M87" s="25">
        <v>515</v>
      </c>
      <c r="N87" s="25">
        <v>40418</v>
      </c>
      <c r="O87" s="25" t="s">
        <v>635</v>
      </c>
      <c r="P87" s="25" t="s">
        <v>750</v>
      </c>
      <c r="Q87" s="25" t="s">
        <v>630</v>
      </c>
      <c r="R87" s="25" t="s">
        <v>631</v>
      </c>
      <c r="S87" s="25" t="s">
        <v>663</v>
      </c>
      <c r="T87" s="25" t="s">
        <v>643</v>
      </c>
      <c r="U87" s="25" t="s">
        <v>644</v>
      </c>
      <c r="V87" s="25">
        <v>146.69</v>
      </c>
      <c r="W87" s="25">
        <v>6.64</v>
      </c>
    </row>
    <row r="88" spans="12:23" x14ac:dyDescent="0.25">
      <c r="L88" s="25">
        <v>87</v>
      </c>
      <c r="M88" s="25">
        <v>548</v>
      </c>
      <c r="N88" s="25">
        <v>40076</v>
      </c>
      <c r="O88" s="25" t="s">
        <v>655</v>
      </c>
      <c r="P88" s="25" t="s">
        <v>751</v>
      </c>
      <c r="Q88" s="25" t="s">
        <v>752</v>
      </c>
      <c r="R88" s="25" t="s">
        <v>650</v>
      </c>
      <c r="S88" s="25" t="s">
        <v>658</v>
      </c>
      <c r="T88" s="25" t="s">
        <v>633</v>
      </c>
      <c r="U88" s="25" t="s">
        <v>674</v>
      </c>
      <c r="V88" s="25">
        <v>129.49</v>
      </c>
      <c r="W88" s="25">
        <v>3.08</v>
      </c>
    </row>
    <row r="89" spans="12:23" x14ac:dyDescent="0.25">
      <c r="L89" s="25">
        <v>88</v>
      </c>
      <c r="M89" s="25">
        <v>548</v>
      </c>
      <c r="N89" s="25">
        <v>40076</v>
      </c>
      <c r="O89" s="25" t="s">
        <v>655</v>
      </c>
      <c r="P89" s="25" t="s">
        <v>751</v>
      </c>
      <c r="Q89" s="25" t="s">
        <v>752</v>
      </c>
      <c r="R89" s="25" t="s">
        <v>650</v>
      </c>
      <c r="S89" s="25" t="s">
        <v>658</v>
      </c>
      <c r="T89" s="25" t="s">
        <v>633</v>
      </c>
      <c r="U89" s="25" t="s">
        <v>677</v>
      </c>
      <c r="V89" s="25">
        <v>202.95</v>
      </c>
      <c r="W89" s="25">
        <v>6.48</v>
      </c>
    </row>
    <row r="90" spans="12:23" x14ac:dyDescent="0.25">
      <c r="L90" s="25">
        <v>89</v>
      </c>
      <c r="M90" s="25">
        <v>548</v>
      </c>
      <c r="N90" s="25">
        <v>40076</v>
      </c>
      <c r="O90" s="25" t="s">
        <v>655</v>
      </c>
      <c r="P90" s="25" t="s">
        <v>751</v>
      </c>
      <c r="Q90" s="25" t="s">
        <v>752</v>
      </c>
      <c r="R90" s="25" t="s">
        <v>650</v>
      </c>
      <c r="S90" s="25" t="s">
        <v>658</v>
      </c>
      <c r="T90" s="25" t="s">
        <v>646</v>
      </c>
      <c r="U90" s="25" t="s">
        <v>647</v>
      </c>
      <c r="V90" s="25">
        <v>2753.1925000000001</v>
      </c>
      <c r="W90" s="25">
        <v>125.99</v>
      </c>
    </row>
    <row r="91" spans="12:23" x14ac:dyDescent="0.25">
      <c r="L91" s="25">
        <v>90</v>
      </c>
      <c r="M91" s="25">
        <v>549</v>
      </c>
      <c r="N91" s="25">
        <v>41102</v>
      </c>
      <c r="O91" s="25" t="s">
        <v>655</v>
      </c>
      <c r="P91" s="25" t="s">
        <v>753</v>
      </c>
      <c r="Q91" s="25" t="s">
        <v>742</v>
      </c>
      <c r="R91" s="25" t="s">
        <v>667</v>
      </c>
      <c r="S91" s="25" t="s">
        <v>663</v>
      </c>
      <c r="T91" s="25" t="s">
        <v>633</v>
      </c>
      <c r="U91" s="25" t="s">
        <v>677</v>
      </c>
      <c r="V91" s="25">
        <v>70.239999999999995</v>
      </c>
      <c r="W91" s="25">
        <v>4.9800000000000004</v>
      </c>
    </row>
    <row r="92" spans="12:23" x14ac:dyDescent="0.25">
      <c r="L92" s="25">
        <v>91</v>
      </c>
      <c r="M92" s="25">
        <v>549</v>
      </c>
      <c r="N92" s="25">
        <v>41102</v>
      </c>
      <c r="O92" s="25" t="s">
        <v>655</v>
      </c>
      <c r="P92" s="25" t="s">
        <v>753</v>
      </c>
      <c r="Q92" s="25" t="s">
        <v>742</v>
      </c>
      <c r="R92" s="25" t="s">
        <v>667</v>
      </c>
      <c r="S92" s="25" t="s">
        <v>663</v>
      </c>
      <c r="T92" s="25" t="s">
        <v>633</v>
      </c>
      <c r="U92" s="25" t="s">
        <v>677</v>
      </c>
      <c r="V92" s="25">
        <v>40.75</v>
      </c>
      <c r="W92" s="25">
        <v>6.48</v>
      </c>
    </row>
    <row r="93" spans="12:23" x14ac:dyDescent="0.25">
      <c r="L93" s="25">
        <v>92</v>
      </c>
      <c r="M93" s="25">
        <v>549</v>
      </c>
      <c r="N93" s="25">
        <v>41102</v>
      </c>
      <c r="O93" s="25" t="s">
        <v>655</v>
      </c>
      <c r="P93" s="25" t="s">
        <v>753</v>
      </c>
      <c r="Q93" s="25" t="s">
        <v>742</v>
      </c>
      <c r="R93" s="25" t="s">
        <v>667</v>
      </c>
      <c r="S93" s="25" t="s">
        <v>663</v>
      </c>
      <c r="T93" s="25" t="s">
        <v>633</v>
      </c>
      <c r="U93" s="25" t="s">
        <v>634</v>
      </c>
      <c r="V93" s="25">
        <v>1150.8800000000001</v>
      </c>
      <c r="W93" s="25">
        <v>38.94</v>
      </c>
    </row>
    <row r="94" spans="12:23" x14ac:dyDescent="0.25">
      <c r="L94" s="25">
        <v>93</v>
      </c>
      <c r="M94" s="25">
        <v>610</v>
      </c>
      <c r="N94" s="25">
        <v>40756</v>
      </c>
      <c r="O94" s="25" t="s">
        <v>655</v>
      </c>
      <c r="P94" s="25" t="s">
        <v>754</v>
      </c>
      <c r="Q94" s="25" t="s">
        <v>670</v>
      </c>
      <c r="R94" s="25" t="s">
        <v>650</v>
      </c>
      <c r="S94" s="25" t="s">
        <v>658</v>
      </c>
      <c r="T94" s="25" t="s">
        <v>633</v>
      </c>
      <c r="U94" s="25" t="s">
        <v>677</v>
      </c>
      <c r="V94" s="25">
        <v>283.64999999999998</v>
      </c>
      <c r="W94" s="25">
        <v>6.68</v>
      </c>
    </row>
    <row r="95" spans="12:23" x14ac:dyDescent="0.25">
      <c r="L95" s="25">
        <v>94</v>
      </c>
      <c r="M95" s="25">
        <v>611</v>
      </c>
      <c r="N95" s="25">
        <v>40204</v>
      </c>
      <c r="O95" s="25" t="s">
        <v>655</v>
      </c>
      <c r="P95" s="25" t="s">
        <v>678</v>
      </c>
      <c r="Q95" s="25" t="s">
        <v>734</v>
      </c>
      <c r="R95" s="25" t="s">
        <v>667</v>
      </c>
      <c r="S95" s="25" t="s">
        <v>658</v>
      </c>
      <c r="T95" s="25" t="s">
        <v>633</v>
      </c>
      <c r="U95" s="25" t="s">
        <v>634</v>
      </c>
      <c r="V95" s="25">
        <v>840.04</v>
      </c>
      <c r="W95" s="25">
        <v>17.7</v>
      </c>
    </row>
    <row r="96" spans="12:23" x14ac:dyDescent="0.25">
      <c r="L96" s="25">
        <v>95</v>
      </c>
      <c r="M96" s="25">
        <v>612</v>
      </c>
      <c r="N96" s="25">
        <v>41202</v>
      </c>
      <c r="O96" s="25" t="s">
        <v>671</v>
      </c>
      <c r="P96" s="25" t="s">
        <v>755</v>
      </c>
      <c r="Q96" s="25" t="s">
        <v>670</v>
      </c>
      <c r="R96" s="25" t="s">
        <v>650</v>
      </c>
      <c r="S96" s="25" t="s">
        <v>639</v>
      </c>
      <c r="T96" s="25" t="s">
        <v>633</v>
      </c>
      <c r="U96" s="25" t="s">
        <v>677</v>
      </c>
      <c r="V96" s="25">
        <v>262.87</v>
      </c>
      <c r="W96" s="25">
        <v>5.28</v>
      </c>
    </row>
    <row r="97" spans="12:23" x14ac:dyDescent="0.25">
      <c r="L97" s="25">
        <v>96</v>
      </c>
      <c r="M97" s="25">
        <v>612</v>
      </c>
      <c r="N97" s="25">
        <v>41202</v>
      </c>
      <c r="O97" s="25" t="s">
        <v>671</v>
      </c>
      <c r="P97" s="25" t="s">
        <v>755</v>
      </c>
      <c r="Q97" s="25" t="s">
        <v>670</v>
      </c>
      <c r="R97" s="25" t="s">
        <v>650</v>
      </c>
      <c r="S97" s="25" t="s">
        <v>639</v>
      </c>
      <c r="T97" s="25" t="s">
        <v>646</v>
      </c>
      <c r="U97" s="25" t="s">
        <v>647</v>
      </c>
      <c r="V97" s="25">
        <v>2531.0875000000001</v>
      </c>
      <c r="W97" s="25">
        <v>65.989999999999995</v>
      </c>
    </row>
    <row r="98" spans="12:23" x14ac:dyDescent="0.25">
      <c r="L98" s="25">
        <v>97</v>
      </c>
      <c r="M98" s="25">
        <v>613</v>
      </c>
      <c r="N98" s="25">
        <v>40711</v>
      </c>
      <c r="O98" s="25" t="s">
        <v>641</v>
      </c>
      <c r="P98" s="25" t="s">
        <v>756</v>
      </c>
      <c r="Q98" s="25" t="s">
        <v>630</v>
      </c>
      <c r="R98" s="25" t="s">
        <v>631</v>
      </c>
      <c r="S98" s="25" t="s">
        <v>639</v>
      </c>
      <c r="T98" s="25" t="s">
        <v>633</v>
      </c>
      <c r="U98" s="25" t="s">
        <v>702</v>
      </c>
      <c r="V98" s="25">
        <v>93.54</v>
      </c>
      <c r="W98" s="25">
        <v>7.3</v>
      </c>
    </row>
    <row r="99" spans="12:23" x14ac:dyDescent="0.25">
      <c r="L99" s="25">
        <v>98</v>
      </c>
      <c r="M99" s="25">
        <v>613</v>
      </c>
      <c r="N99" s="25">
        <v>40711</v>
      </c>
      <c r="O99" s="25" t="s">
        <v>641</v>
      </c>
      <c r="P99" s="25" t="s">
        <v>756</v>
      </c>
      <c r="Q99" s="25" t="s">
        <v>630</v>
      </c>
      <c r="R99" s="25" t="s">
        <v>631</v>
      </c>
      <c r="S99" s="25" t="s">
        <v>639</v>
      </c>
      <c r="T99" s="25" t="s">
        <v>633</v>
      </c>
      <c r="U99" s="25" t="s">
        <v>634</v>
      </c>
      <c r="V99" s="25">
        <v>905.08</v>
      </c>
      <c r="W99" s="25">
        <v>42.76</v>
      </c>
    </row>
    <row r="100" spans="12:23" x14ac:dyDescent="0.25">
      <c r="L100" s="25">
        <v>99</v>
      </c>
      <c r="M100" s="25">
        <v>614</v>
      </c>
      <c r="N100" s="25">
        <v>41243</v>
      </c>
      <c r="O100" s="25" t="s">
        <v>641</v>
      </c>
      <c r="P100" s="25" t="s">
        <v>757</v>
      </c>
      <c r="Q100" s="25" t="s">
        <v>725</v>
      </c>
      <c r="R100" s="25" t="s">
        <v>667</v>
      </c>
      <c r="S100" s="25" t="s">
        <v>639</v>
      </c>
      <c r="T100" s="25" t="s">
        <v>643</v>
      </c>
      <c r="U100" s="25" t="s">
        <v>644</v>
      </c>
      <c r="V100" s="25">
        <v>628.22</v>
      </c>
      <c r="W100" s="25">
        <v>14.34</v>
      </c>
    </row>
    <row r="101" spans="12:23" x14ac:dyDescent="0.25">
      <c r="L101" s="25">
        <v>100</v>
      </c>
      <c r="M101" s="25">
        <v>614</v>
      </c>
      <c r="N101" s="25">
        <v>41243</v>
      </c>
      <c r="O101" s="25" t="s">
        <v>641</v>
      </c>
      <c r="P101" s="25" t="s">
        <v>757</v>
      </c>
      <c r="Q101" s="25" t="s">
        <v>725</v>
      </c>
      <c r="R101" s="25" t="s">
        <v>667</v>
      </c>
      <c r="S101" s="25" t="s">
        <v>639</v>
      </c>
      <c r="T101" s="25" t="s">
        <v>643</v>
      </c>
      <c r="U101" s="25" t="s">
        <v>645</v>
      </c>
      <c r="V101" s="25">
        <v>3366.1</v>
      </c>
      <c r="W101" s="25">
        <v>138.75</v>
      </c>
    </row>
    <row r="102" spans="12:23" x14ac:dyDescent="0.25">
      <c r="L102" s="25">
        <v>101</v>
      </c>
      <c r="M102" s="25">
        <v>640</v>
      </c>
      <c r="N102" s="25">
        <v>40200</v>
      </c>
      <c r="O102" s="25" t="s">
        <v>641</v>
      </c>
      <c r="P102" s="25" t="s">
        <v>758</v>
      </c>
      <c r="Q102" s="25" t="s">
        <v>660</v>
      </c>
      <c r="R102" s="25" t="s">
        <v>631</v>
      </c>
      <c r="S102" s="25" t="s">
        <v>663</v>
      </c>
      <c r="T102" s="25" t="s">
        <v>643</v>
      </c>
      <c r="U102" s="25" t="s">
        <v>685</v>
      </c>
      <c r="V102" s="25">
        <v>4913.6899999999996</v>
      </c>
      <c r="W102" s="25">
        <v>120.98</v>
      </c>
    </row>
    <row r="103" spans="12:23" x14ac:dyDescent="0.25">
      <c r="L103" s="25">
        <v>102</v>
      </c>
      <c r="M103" s="25">
        <v>640</v>
      </c>
      <c r="N103" s="25">
        <v>40200</v>
      </c>
      <c r="O103" s="25" t="s">
        <v>641</v>
      </c>
      <c r="P103" s="25" t="s">
        <v>758</v>
      </c>
      <c r="Q103" s="25" t="s">
        <v>660</v>
      </c>
      <c r="R103" s="25" t="s">
        <v>631</v>
      </c>
      <c r="S103" s="25" t="s">
        <v>663</v>
      </c>
      <c r="T103" s="25" t="s">
        <v>633</v>
      </c>
      <c r="U103" s="25" t="s">
        <v>677</v>
      </c>
      <c r="V103" s="25">
        <v>464.77</v>
      </c>
      <c r="W103" s="25">
        <v>18.97</v>
      </c>
    </row>
    <row r="104" spans="12:23" x14ac:dyDescent="0.25">
      <c r="L104" s="25">
        <v>103</v>
      </c>
      <c r="M104" s="25">
        <v>643</v>
      </c>
      <c r="N104" s="25">
        <v>40626</v>
      </c>
      <c r="O104" s="25" t="s">
        <v>641</v>
      </c>
      <c r="P104" s="25" t="s">
        <v>759</v>
      </c>
      <c r="Q104" s="25" t="s">
        <v>630</v>
      </c>
      <c r="R104" s="25" t="s">
        <v>631</v>
      </c>
      <c r="S104" s="25" t="s">
        <v>639</v>
      </c>
      <c r="T104" s="25" t="s">
        <v>633</v>
      </c>
      <c r="U104" s="25" t="s">
        <v>634</v>
      </c>
      <c r="V104" s="25">
        <v>2781.82</v>
      </c>
      <c r="W104" s="25">
        <v>138.13999999999999</v>
      </c>
    </row>
    <row r="105" spans="12:23" x14ac:dyDescent="0.25">
      <c r="L105" s="25">
        <v>104</v>
      </c>
      <c r="M105" s="25">
        <v>644</v>
      </c>
      <c r="N105" s="25">
        <v>41029</v>
      </c>
      <c r="O105" s="25" t="s">
        <v>655</v>
      </c>
      <c r="P105" s="25" t="s">
        <v>706</v>
      </c>
      <c r="Q105" s="25" t="s">
        <v>666</v>
      </c>
      <c r="R105" s="25" t="s">
        <v>667</v>
      </c>
      <c r="S105" s="25" t="s">
        <v>639</v>
      </c>
      <c r="T105" s="25" t="s">
        <v>643</v>
      </c>
      <c r="U105" s="25" t="s">
        <v>748</v>
      </c>
      <c r="V105" s="25">
        <v>1679.58</v>
      </c>
      <c r="W105" s="25">
        <v>320.98</v>
      </c>
    </row>
    <row r="106" spans="12:23" x14ac:dyDescent="0.25">
      <c r="L106" s="25">
        <v>105</v>
      </c>
      <c r="M106" s="25">
        <v>645</v>
      </c>
      <c r="N106" s="25">
        <v>40149</v>
      </c>
      <c r="O106" s="25" t="s">
        <v>641</v>
      </c>
      <c r="P106" s="25" t="s">
        <v>760</v>
      </c>
      <c r="Q106" s="25" t="s">
        <v>761</v>
      </c>
      <c r="R106" s="25" t="s">
        <v>631</v>
      </c>
      <c r="S106" s="25" t="s">
        <v>663</v>
      </c>
      <c r="T106" s="25" t="s">
        <v>633</v>
      </c>
      <c r="U106" s="25" t="s">
        <v>702</v>
      </c>
      <c r="V106" s="25">
        <v>557.85</v>
      </c>
      <c r="W106" s="25">
        <v>12.95</v>
      </c>
    </row>
    <row r="107" spans="12:23" x14ac:dyDescent="0.25">
      <c r="L107" s="25">
        <v>106</v>
      </c>
      <c r="M107" s="25">
        <v>646</v>
      </c>
      <c r="N107" s="25">
        <v>40138</v>
      </c>
      <c r="O107" s="25" t="s">
        <v>641</v>
      </c>
      <c r="P107" s="25" t="s">
        <v>762</v>
      </c>
      <c r="Q107" s="25" t="s">
        <v>660</v>
      </c>
      <c r="R107" s="25" t="s">
        <v>631</v>
      </c>
      <c r="S107" s="25" t="s">
        <v>632</v>
      </c>
      <c r="T107" s="25" t="s">
        <v>633</v>
      </c>
      <c r="U107" s="25" t="s">
        <v>640</v>
      </c>
      <c r="V107" s="25">
        <v>173.2</v>
      </c>
      <c r="W107" s="25">
        <v>9.31</v>
      </c>
    </row>
    <row r="108" spans="12:23" x14ac:dyDescent="0.25">
      <c r="L108" s="25">
        <v>107</v>
      </c>
      <c r="M108" s="25">
        <v>678</v>
      </c>
      <c r="N108" s="25">
        <v>40235</v>
      </c>
      <c r="O108" s="25" t="s">
        <v>628</v>
      </c>
      <c r="P108" s="25" t="s">
        <v>763</v>
      </c>
      <c r="Q108" s="25" t="s">
        <v>630</v>
      </c>
      <c r="R108" s="25" t="s">
        <v>631</v>
      </c>
      <c r="S108" s="25" t="s">
        <v>658</v>
      </c>
      <c r="T108" s="25" t="s">
        <v>633</v>
      </c>
      <c r="U108" s="25" t="s">
        <v>677</v>
      </c>
      <c r="V108" s="25">
        <v>228.41</v>
      </c>
      <c r="W108" s="25">
        <v>4.9800000000000004</v>
      </c>
    </row>
    <row r="109" spans="12:23" x14ac:dyDescent="0.25">
      <c r="L109" s="25">
        <v>108</v>
      </c>
      <c r="M109" s="25">
        <v>706</v>
      </c>
      <c r="N109" s="25">
        <v>40794</v>
      </c>
      <c r="O109" s="25" t="s">
        <v>655</v>
      </c>
      <c r="P109" s="25" t="s">
        <v>764</v>
      </c>
      <c r="Q109" s="25" t="s">
        <v>699</v>
      </c>
      <c r="R109" s="25" t="s">
        <v>631</v>
      </c>
      <c r="S109" s="25" t="s">
        <v>663</v>
      </c>
      <c r="T109" s="25" t="s">
        <v>633</v>
      </c>
      <c r="U109" s="25" t="s">
        <v>654</v>
      </c>
      <c r="V109" s="25">
        <v>75.14</v>
      </c>
      <c r="W109" s="25">
        <v>1.76</v>
      </c>
    </row>
    <row r="110" spans="12:23" x14ac:dyDescent="0.25">
      <c r="L110" s="25">
        <v>109</v>
      </c>
      <c r="M110" s="25">
        <v>710</v>
      </c>
      <c r="N110" s="25">
        <v>40179</v>
      </c>
      <c r="O110" s="25" t="s">
        <v>628</v>
      </c>
      <c r="P110" s="25" t="s">
        <v>765</v>
      </c>
      <c r="Q110" s="25" t="s">
        <v>690</v>
      </c>
      <c r="R110" s="25" t="s">
        <v>650</v>
      </c>
      <c r="S110" s="25" t="s">
        <v>639</v>
      </c>
      <c r="T110" s="25" t="s">
        <v>633</v>
      </c>
      <c r="U110" s="25" t="s">
        <v>702</v>
      </c>
      <c r="V110" s="25">
        <v>161.77000000000001</v>
      </c>
      <c r="W110" s="25">
        <v>3.58</v>
      </c>
    </row>
    <row r="111" spans="12:23" x14ac:dyDescent="0.25">
      <c r="L111" s="25">
        <v>110</v>
      </c>
      <c r="M111" s="25">
        <v>710</v>
      </c>
      <c r="N111" s="25">
        <v>40179</v>
      </c>
      <c r="O111" s="25" t="s">
        <v>628</v>
      </c>
      <c r="P111" s="25" t="s">
        <v>765</v>
      </c>
      <c r="Q111" s="25" t="s">
        <v>690</v>
      </c>
      <c r="R111" s="25" t="s">
        <v>650</v>
      </c>
      <c r="S111" s="25" t="s">
        <v>639</v>
      </c>
      <c r="T111" s="25" t="s">
        <v>643</v>
      </c>
      <c r="U111" s="25" t="s">
        <v>644</v>
      </c>
      <c r="V111" s="25">
        <v>447.09</v>
      </c>
      <c r="W111" s="25">
        <v>41.32</v>
      </c>
    </row>
    <row r="112" spans="12:23" x14ac:dyDescent="0.25">
      <c r="L112" s="25">
        <v>111</v>
      </c>
      <c r="M112" s="25">
        <v>710</v>
      </c>
      <c r="N112" s="25">
        <v>40179</v>
      </c>
      <c r="O112" s="25" t="s">
        <v>628</v>
      </c>
      <c r="P112" s="25" t="s">
        <v>765</v>
      </c>
      <c r="Q112" s="25" t="s">
        <v>690</v>
      </c>
      <c r="R112" s="25" t="s">
        <v>650</v>
      </c>
      <c r="S112" s="25" t="s">
        <v>639</v>
      </c>
      <c r="T112" s="25" t="s">
        <v>646</v>
      </c>
      <c r="U112" s="25" t="s">
        <v>680</v>
      </c>
      <c r="V112" s="25">
        <v>4192.88</v>
      </c>
      <c r="W112" s="25">
        <v>145.44999999999999</v>
      </c>
    </row>
    <row r="113" spans="12:23" x14ac:dyDescent="0.25">
      <c r="L113" s="25">
        <v>112</v>
      </c>
      <c r="M113" s="25">
        <v>738</v>
      </c>
      <c r="N113" s="25">
        <v>40238</v>
      </c>
      <c r="O113" s="25" t="s">
        <v>635</v>
      </c>
      <c r="P113" s="25" t="s">
        <v>766</v>
      </c>
      <c r="Q113" s="25" t="s">
        <v>666</v>
      </c>
      <c r="R113" s="25" t="s">
        <v>667</v>
      </c>
      <c r="S113" s="25" t="s">
        <v>639</v>
      </c>
      <c r="T113" s="25" t="s">
        <v>633</v>
      </c>
      <c r="U113" s="25" t="s">
        <v>705</v>
      </c>
      <c r="V113" s="25">
        <v>560.51</v>
      </c>
      <c r="W113" s="25">
        <v>80.98</v>
      </c>
    </row>
    <row r="114" spans="12:23" x14ac:dyDescent="0.25">
      <c r="L114" s="25">
        <v>113</v>
      </c>
      <c r="M114" s="25">
        <v>738</v>
      </c>
      <c r="N114" s="25">
        <v>40238</v>
      </c>
      <c r="O114" s="25" t="s">
        <v>635</v>
      </c>
      <c r="P114" s="25" t="s">
        <v>766</v>
      </c>
      <c r="Q114" s="25" t="s">
        <v>666</v>
      </c>
      <c r="R114" s="25" t="s">
        <v>667</v>
      </c>
      <c r="S114" s="25" t="s">
        <v>639</v>
      </c>
      <c r="T114" s="25" t="s">
        <v>633</v>
      </c>
      <c r="U114" s="25" t="s">
        <v>677</v>
      </c>
      <c r="V114" s="25">
        <v>189.95</v>
      </c>
      <c r="W114" s="25">
        <v>6.48</v>
      </c>
    </row>
    <row r="115" spans="12:23" x14ac:dyDescent="0.25">
      <c r="L115" s="25">
        <v>114</v>
      </c>
      <c r="M115" s="25">
        <v>740</v>
      </c>
      <c r="N115" s="25">
        <v>40739</v>
      </c>
      <c r="O115" s="25" t="s">
        <v>671</v>
      </c>
      <c r="P115" s="25" t="s">
        <v>767</v>
      </c>
      <c r="Q115" s="25" t="s">
        <v>687</v>
      </c>
      <c r="R115" s="25" t="s">
        <v>631</v>
      </c>
      <c r="S115" s="25" t="s">
        <v>639</v>
      </c>
      <c r="T115" s="25" t="s">
        <v>633</v>
      </c>
      <c r="U115" s="25" t="s">
        <v>674</v>
      </c>
      <c r="V115" s="25">
        <v>28.01</v>
      </c>
      <c r="W115" s="25">
        <v>4.9800000000000004</v>
      </c>
    </row>
    <row r="116" spans="12:23" x14ac:dyDescent="0.25">
      <c r="L116" s="25">
        <v>115</v>
      </c>
      <c r="M116" s="25">
        <v>769</v>
      </c>
      <c r="N116" s="25">
        <v>40330</v>
      </c>
      <c r="O116" s="25" t="s">
        <v>671</v>
      </c>
      <c r="P116" s="25" t="s">
        <v>768</v>
      </c>
      <c r="Q116" s="25" t="s">
        <v>761</v>
      </c>
      <c r="R116" s="25" t="s">
        <v>631</v>
      </c>
      <c r="S116" s="25" t="s">
        <v>663</v>
      </c>
      <c r="T116" s="25" t="s">
        <v>646</v>
      </c>
      <c r="U116" s="25" t="s">
        <v>680</v>
      </c>
      <c r="V116" s="25">
        <v>4261.9399999999996</v>
      </c>
      <c r="W116" s="25">
        <v>115.99</v>
      </c>
    </row>
    <row r="117" spans="12:23" x14ac:dyDescent="0.25">
      <c r="L117" s="25">
        <v>116</v>
      </c>
      <c r="M117" s="25">
        <v>771</v>
      </c>
      <c r="N117" s="25">
        <v>40710</v>
      </c>
      <c r="O117" s="25" t="s">
        <v>655</v>
      </c>
      <c r="P117" s="25" t="s">
        <v>769</v>
      </c>
      <c r="Q117" s="25" t="s">
        <v>752</v>
      </c>
      <c r="R117" s="25" t="s">
        <v>650</v>
      </c>
      <c r="S117" s="25" t="s">
        <v>658</v>
      </c>
      <c r="T117" s="25" t="s">
        <v>633</v>
      </c>
      <c r="U117" s="25" t="s">
        <v>677</v>
      </c>
      <c r="V117" s="25">
        <v>88.84</v>
      </c>
      <c r="W117" s="25">
        <v>4.9800000000000004</v>
      </c>
    </row>
    <row r="118" spans="12:23" x14ac:dyDescent="0.25">
      <c r="L118" s="25">
        <v>117</v>
      </c>
      <c r="M118" s="25">
        <v>772</v>
      </c>
      <c r="N118" s="25">
        <v>40284</v>
      </c>
      <c r="O118" s="25" t="s">
        <v>641</v>
      </c>
      <c r="P118" s="25" t="s">
        <v>770</v>
      </c>
      <c r="Q118" s="25" t="s">
        <v>666</v>
      </c>
      <c r="R118" s="25" t="s">
        <v>667</v>
      </c>
      <c r="S118" s="25" t="s">
        <v>663</v>
      </c>
      <c r="T118" s="25" t="s">
        <v>633</v>
      </c>
      <c r="U118" s="25" t="s">
        <v>705</v>
      </c>
      <c r="V118" s="25">
        <v>589.24</v>
      </c>
      <c r="W118" s="25">
        <v>17.52</v>
      </c>
    </row>
    <row r="119" spans="12:23" x14ac:dyDescent="0.25">
      <c r="L119" s="25">
        <v>118</v>
      </c>
      <c r="M119" s="25">
        <v>772</v>
      </c>
      <c r="N119" s="25">
        <v>40284</v>
      </c>
      <c r="O119" s="25" t="s">
        <v>641</v>
      </c>
      <c r="P119" s="25" t="s">
        <v>770</v>
      </c>
      <c r="Q119" s="25" t="s">
        <v>666</v>
      </c>
      <c r="R119" s="25" t="s">
        <v>667</v>
      </c>
      <c r="S119" s="25" t="s">
        <v>663</v>
      </c>
      <c r="T119" s="25" t="s">
        <v>633</v>
      </c>
      <c r="U119" s="25" t="s">
        <v>716</v>
      </c>
      <c r="V119" s="25">
        <v>233.05</v>
      </c>
      <c r="W119" s="25">
        <v>9.9</v>
      </c>
    </row>
    <row r="120" spans="12:23" x14ac:dyDescent="0.25">
      <c r="L120" s="25">
        <v>119</v>
      </c>
      <c r="M120" s="25">
        <v>773</v>
      </c>
      <c r="N120" s="25">
        <v>40446</v>
      </c>
      <c r="O120" s="25" t="s">
        <v>671</v>
      </c>
      <c r="P120" s="25" t="s">
        <v>771</v>
      </c>
      <c r="Q120" s="25" t="s">
        <v>761</v>
      </c>
      <c r="R120" s="25" t="s">
        <v>631</v>
      </c>
      <c r="S120" s="25" t="s">
        <v>658</v>
      </c>
      <c r="T120" s="25" t="s">
        <v>646</v>
      </c>
      <c r="U120" s="25" t="s">
        <v>647</v>
      </c>
      <c r="V120" s="25">
        <v>2071.3395</v>
      </c>
      <c r="W120" s="25">
        <v>65.989999999999995</v>
      </c>
    </row>
    <row r="121" spans="12:23" x14ac:dyDescent="0.25">
      <c r="L121" s="25">
        <v>120</v>
      </c>
      <c r="M121" s="25">
        <v>774</v>
      </c>
      <c r="N121" s="25">
        <v>40880</v>
      </c>
      <c r="O121" s="25" t="s">
        <v>655</v>
      </c>
      <c r="P121" s="25" t="s">
        <v>656</v>
      </c>
      <c r="Q121" s="25" t="s">
        <v>657</v>
      </c>
      <c r="R121" s="25" t="s">
        <v>638</v>
      </c>
      <c r="S121" s="25" t="s">
        <v>632</v>
      </c>
      <c r="T121" s="25" t="s">
        <v>633</v>
      </c>
      <c r="U121" s="25" t="s">
        <v>705</v>
      </c>
      <c r="V121" s="25">
        <v>126.57</v>
      </c>
      <c r="W121" s="25">
        <v>4.4800000000000004</v>
      </c>
    </row>
    <row r="122" spans="12:23" x14ac:dyDescent="0.25">
      <c r="L122" s="25">
        <v>121</v>
      </c>
      <c r="M122" s="25">
        <v>775</v>
      </c>
      <c r="N122" s="25">
        <v>40619</v>
      </c>
      <c r="O122" s="25" t="s">
        <v>655</v>
      </c>
      <c r="P122" s="25" t="s">
        <v>772</v>
      </c>
      <c r="Q122" s="25" t="s">
        <v>773</v>
      </c>
      <c r="R122" s="25" t="s">
        <v>667</v>
      </c>
      <c r="S122" s="25" t="s">
        <v>632</v>
      </c>
      <c r="T122" s="25" t="s">
        <v>633</v>
      </c>
      <c r="U122" s="25" t="s">
        <v>668</v>
      </c>
      <c r="V122" s="25">
        <v>43.57</v>
      </c>
      <c r="W122" s="25">
        <v>1.26</v>
      </c>
    </row>
    <row r="123" spans="12:23" x14ac:dyDescent="0.25">
      <c r="L123" s="25">
        <v>122</v>
      </c>
      <c r="M123" s="25">
        <v>775</v>
      </c>
      <c r="N123" s="25">
        <v>40619</v>
      </c>
      <c r="O123" s="25" t="s">
        <v>655</v>
      </c>
      <c r="P123" s="25" t="s">
        <v>774</v>
      </c>
      <c r="Q123" s="25" t="s">
        <v>773</v>
      </c>
      <c r="R123" s="25" t="s">
        <v>667</v>
      </c>
      <c r="S123" s="25" t="s">
        <v>632</v>
      </c>
      <c r="T123" s="25" t="s">
        <v>633</v>
      </c>
      <c r="U123" s="25" t="s">
        <v>654</v>
      </c>
      <c r="V123" s="25">
        <v>31.87</v>
      </c>
      <c r="W123" s="25">
        <v>4.26</v>
      </c>
    </row>
    <row r="124" spans="12:23" x14ac:dyDescent="0.25">
      <c r="L124" s="25">
        <v>123</v>
      </c>
      <c r="M124" s="25">
        <v>801</v>
      </c>
      <c r="N124" s="25">
        <v>40956</v>
      </c>
      <c r="O124" s="25" t="s">
        <v>655</v>
      </c>
      <c r="P124" s="25" t="s">
        <v>775</v>
      </c>
      <c r="Q124" s="25" t="s">
        <v>690</v>
      </c>
      <c r="R124" s="25" t="s">
        <v>650</v>
      </c>
      <c r="S124" s="25" t="s">
        <v>639</v>
      </c>
      <c r="T124" s="25" t="s">
        <v>633</v>
      </c>
      <c r="U124" s="25" t="s">
        <v>654</v>
      </c>
      <c r="V124" s="25">
        <v>59.85</v>
      </c>
      <c r="W124" s="25">
        <v>2.74</v>
      </c>
    </row>
    <row r="125" spans="12:23" x14ac:dyDescent="0.25">
      <c r="L125" s="25">
        <v>124</v>
      </c>
      <c r="M125" s="25">
        <v>802</v>
      </c>
      <c r="N125" s="25">
        <v>40547</v>
      </c>
      <c r="O125" s="25" t="s">
        <v>655</v>
      </c>
      <c r="P125" s="25" t="s">
        <v>776</v>
      </c>
      <c r="Q125" s="25" t="s">
        <v>734</v>
      </c>
      <c r="R125" s="25" t="s">
        <v>667</v>
      </c>
      <c r="S125" s="25" t="s">
        <v>639</v>
      </c>
      <c r="T125" s="25" t="s">
        <v>633</v>
      </c>
      <c r="U125" s="25" t="s">
        <v>702</v>
      </c>
      <c r="V125" s="25">
        <v>378.6</v>
      </c>
      <c r="W125" s="25">
        <v>11.7</v>
      </c>
    </row>
    <row r="126" spans="12:23" x14ac:dyDescent="0.25">
      <c r="L126" s="25">
        <v>125</v>
      </c>
      <c r="M126" s="25">
        <v>802</v>
      </c>
      <c r="N126" s="25">
        <v>40547</v>
      </c>
      <c r="O126" s="25" t="s">
        <v>655</v>
      </c>
      <c r="P126" s="25" t="s">
        <v>776</v>
      </c>
      <c r="Q126" s="25" t="s">
        <v>734</v>
      </c>
      <c r="R126" s="25" t="s">
        <v>667</v>
      </c>
      <c r="S126" s="25" t="s">
        <v>639</v>
      </c>
      <c r="T126" s="25" t="s">
        <v>646</v>
      </c>
      <c r="U126" s="25" t="s">
        <v>680</v>
      </c>
      <c r="V126" s="25">
        <v>38.5</v>
      </c>
      <c r="W126" s="25">
        <v>15.99</v>
      </c>
    </row>
    <row r="127" spans="12:23" x14ac:dyDescent="0.25">
      <c r="L127" s="25">
        <v>126</v>
      </c>
      <c r="M127" s="25">
        <v>805</v>
      </c>
      <c r="N127" s="25">
        <v>40728</v>
      </c>
      <c r="O127" s="25" t="s">
        <v>635</v>
      </c>
      <c r="P127" s="25" t="s">
        <v>777</v>
      </c>
      <c r="Q127" s="25" t="s">
        <v>679</v>
      </c>
      <c r="R127" s="25" t="s">
        <v>650</v>
      </c>
      <c r="S127" s="25" t="s">
        <v>632</v>
      </c>
      <c r="T127" s="25" t="s">
        <v>643</v>
      </c>
      <c r="U127" s="25" t="s">
        <v>644</v>
      </c>
      <c r="V127" s="25">
        <v>197.56</v>
      </c>
      <c r="W127" s="25">
        <v>4.97</v>
      </c>
    </row>
    <row r="128" spans="12:23" x14ac:dyDescent="0.25">
      <c r="L128" s="25">
        <v>127</v>
      </c>
      <c r="M128" s="25">
        <v>807</v>
      </c>
      <c r="N128" s="25">
        <v>40505</v>
      </c>
      <c r="O128" s="25" t="s">
        <v>671</v>
      </c>
      <c r="P128" s="25" t="s">
        <v>778</v>
      </c>
      <c r="Q128" s="25" t="s">
        <v>630</v>
      </c>
      <c r="R128" s="25" t="s">
        <v>631</v>
      </c>
      <c r="S128" s="25" t="s">
        <v>658</v>
      </c>
      <c r="T128" s="25" t="s">
        <v>633</v>
      </c>
      <c r="U128" s="25" t="s">
        <v>677</v>
      </c>
      <c r="V128" s="25">
        <v>196.85</v>
      </c>
      <c r="W128" s="25">
        <v>4.28</v>
      </c>
    </row>
    <row r="129" spans="12:23" x14ac:dyDescent="0.25">
      <c r="L129" s="25">
        <v>128</v>
      </c>
      <c r="M129" s="25">
        <v>807</v>
      </c>
      <c r="N129" s="25">
        <v>40505</v>
      </c>
      <c r="O129" s="25" t="s">
        <v>671</v>
      </c>
      <c r="P129" s="25" t="s">
        <v>778</v>
      </c>
      <c r="Q129" s="25" t="s">
        <v>630</v>
      </c>
      <c r="R129" s="25" t="s">
        <v>631</v>
      </c>
      <c r="S129" s="25" t="s">
        <v>658</v>
      </c>
      <c r="T129" s="25" t="s">
        <v>633</v>
      </c>
      <c r="U129" s="25" t="s">
        <v>668</v>
      </c>
      <c r="V129" s="25">
        <v>124.56</v>
      </c>
      <c r="W129" s="25">
        <v>3.95</v>
      </c>
    </row>
    <row r="130" spans="12:23" x14ac:dyDescent="0.25">
      <c r="L130" s="25">
        <v>129</v>
      </c>
      <c r="M130" s="25">
        <v>832</v>
      </c>
      <c r="N130" s="25">
        <v>41017</v>
      </c>
      <c r="O130" s="25" t="s">
        <v>628</v>
      </c>
      <c r="P130" s="25" t="s">
        <v>779</v>
      </c>
      <c r="Q130" s="25" t="s">
        <v>731</v>
      </c>
      <c r="R130" s="25" t="s">
        <v>638</v>
      </c>
      <c r="S130" s="25" t="s">
        <v>639</v>
      </c>
      <c r="T130" s="25" t="s">
        <v>633</v>
      </c>
      <c r="U130" s="25" t="s">
        <v>677</v>
      </c>
      <c r="V130" s="25">
        <v>53.46</v>
      </c>
      <c r="W130" s="25">
        <v>6.48</v>
      </c>
    </row>
    <row r="131" spans="12:23" x14ac:dyDescent="0.25">
      <c r="L131" s="25">
        <v>130</v>
      </c>
      <c r="M131" s="25">
        <v>833</v>
      </c>
      <c r="N131" s="25">
        <v>39856</v>
      </c>
      <c r="O131" s="25" t="s">
        <v>671</v>
      </c>
      <c r="P131" s="25" t="s">
        <v>780</v>
      </c>
      <c r="Q131" s="25" t="s">
        <v>687</v>
      </c>
      <c r="R131" s="25" t="s">
        <v>631</v>
      </c>
      <c r="S131" s="25" t="s">
        <v>658</v>
      </c>
      <c r="T131" s="25" t="s">
        <v>633</v>
      </c>
      <c r="U131" s="25" t="s">
        <v>702</v>
      </c>
      <c r="V131" s="25">
        <v>19.32</v>
      </c>
      <c r="W131" s="25">
        <v>12.53</v>
      </c>
    </row>
    <row r="132" spans="12:23" x14ac:dyDescent="0.25">
      <c r="L132" s="25">
        <v>131</v>
      </c>
      <c r="M132" s="25">
        <v>834</v>
      </c>
      <c r="N132" s="25">
        <v>39955</v>
      </c>
      <c r="O132" s="25" t="s">
        <v>671</v>
      </c>
      <c r="P132" s="25" t="s">
        <v>781</v>
      </c>
      <c r="Q132" s="25" t="s">
        <v>744</v>
      </c>
      <c r="R132" s="25" t="s">
        <v>638</v>
      </c>
      <c r="S132" s="25" t="s">
        <v>658</v>
      </c>
      <c r="T132" s="25" t="s">
        <v>646</v>
      </c>
      <c r="U132" s="25" t="s">
        <v>680</v>
      </c>
      <c r="V132" s="25">
        <v>1813.04</v>
      </c>
      <c r="W132" s="25">
        <v>115.99</v>
      </c>
    </row>
    <row r="133" spans="12:23" x14ac:dyDescent="0.25">
      <c r="L133" s="25">
        <v>132</v>
      </c>
      <c r="M133" s="25">
        <v>835</v>
      </c>
      <c r="N133" s="25">
        <v>40823</v>
      </c>
      <c r="O133" s="25" t="s">
        <v>635</v>
      </c>
      <c r="P133" s="25" t="s">
        <v>782</v>
      </c>
      <c r="Q133" s="25" t="s">
        <v>660</v>
      </c>
      <c r="R133" s="25" t="s">
        <v>631</v>
      </c>
      <c r="S133" s="25" t="s">
        <v>632</v>
      </c>
      <c r="T133" s="25" t="s">
        <v>633</v>
      </c>
      <c r="U133" s="25" t="s">
        <v>677</v>
      </c>
      <c r="V133" s="25">
        <v>125.16</v>
      </c>
      <c r="W133" s="25">
        <v>6.48</v>
      </c>
    </row>
    <row r="134" spans="12:23" x14ac:dyDescent="0.25">
      <c r="L134" s="25">
        <v>133</v>
      </c>
      <c r="M134" s="25">
        <v>837</v>
      </c>
      <c r="N134" s="25">
        <v>39978</v>
      </c>
      <c r="O134" s="25" t="s">
        <v>635</v>
      </c>
      <c r="P134" s="25" t="s">
        <v>783</v>
      </c>
      <c r="Q134" s="25" t="s">
        <v>784</v>
      </c>
      <c r="R134" s="25" t="s">
        <v>631</v>
      </c>
      <c r="S134" s="25" t="s">
        <v>639</v>
      </c>
      <c r="T134" s="25" t="s">
        <v>633</v>
      </c>
      <c r="U134" s="25" t="s">
        <v>654</v>
      </c>
      <c r="V134" s="25">
        <v>65.7</v>
      </c>
      <c r="W134" s="25">
        <v>5.84</v>
      </c>
    </row>
    <row r="135" spans="12:23" x14ac:dyDescent="0.25">
      <c r="L135" s="25">
        <v>134</v>
      </c>
      <c r="M135" s="25">
        <v>868</v>
      </c>
      <c r="N135" s="25">
        <v>41068</v>
      </c>
      <c r="O135" s="25" t="s">
        <v>635</v>
      </c>
      <c r="P135" s="25" t="s">
        <v>785</v>
      </c>
      <c r="Q135" s="25" t="s">
        <v>630</v>
      </c>
      <c r="R135" s="25" t="s">
        <v>631</v>
      </c>
      <c r="S135" s="25" t="s">
        <v>658</v>
      </c>
      <c r="T135" s="25" t="s">
        <v>633</v>
      </c>
      <c r="U135" s="25" t="s">
        <v>705</v>
      </c>
      <c r="V135" s="25">
        <v>716.84</v>
      </c>
      <c r="W135" s="25">
        <v>21.78</v>
      </c>
    </row>
    <row r="136" spans="12:23" x14ac:dyDescent="0.25">
      <c r="L136" s="25">
        <v>135</v>
      </c>
      <c r="M136" s="25">
        <v>868</v>
      </c>
      <c r="N136" s="25">
        <v>41068</v>
      </c>
      <c r="O136" s="25" t="s">
        <v>635</v>
      </c>
      <c r="P136" s="25" t="s">
        <v>785</v>
      </c>
      <c r="Q136" s="25" t="s">
        <v>630</v>
      </c>
      <c r="R136" s="25" t="s">
        <v>631</v>
      </c>
      <c r="S136" s="25" t="s">
        <v>658</v>
      </c>
      <c r="T136" s="25" t="s">
        <v>646</v>
      </c>
      <c r="U136" s="25" t="s">
        <v>651</v>
      </c>
      <c r="V136" s="25">
        <v>1474.33</v>
      </c>
      <c r="W136" s="25">
        <v>47.98</v>
      </c>
    </row>
    <row r="137" spans="12:23" x14ac:dyDescent="0.25">
      <c r="L137" s="25">
        <v>136</v>
      </c>
      <c r="M137" s="25">
        <v>870</v>
      </c>
      <c r="N137" s="25">
        <v>40348</v>
      </c>
      <c r="O137" s="25" t="s">
        <v>635</v>
      </c>
      <c r="P137" s="25" t="s">
        <v>746</v>
      </c>
      <c r="Q137" s="25" t="s">
        <v>690</v>
      </c>
      <c r="R137" s="25" t="s">
        <v>650</v>
      </c>
      <c r="S137" s="25" t="s">
        <v>639</v>
      </c>
      <c r="T137" s="25" t="s">
        <v>633</v>
      </c>
      <c r="U137" s="25" t="s">
        <v>705</v>
      </c>
      <c r="V137" s="25">
        <v>1661.04</v>
      </c>
      <c r="W137" s="25">
        <v>70.97</v>
      </c>
    </row>
    <row r="138" spans="12:23" x14ac:dyDescent="0.25">
      <c r="L138" s="25">
        <v>137</v>
      </c>
      <c r="M138" s="25">
        <v>871</v>
      </c>
      <c r="N138" s="25">
        <v>40861</v>
      </c>
      <c r="O138" s="25" t="s">
        <v>628</v>
      </c>
      <c r="P138" s="25" t="s">
        <v>786</v>
      </c>
      <c r="Q138" s="25" t="s">
        <v>694</v>
      </c>
      <c r="R138" s="25" t="s">
        <v>638</v>
      </c>
      <c r="S138" s="25" t="s">
        <v>658</v>
      </c>
      <c r="T138" s="25" t="s">
        <v>643</v>
      </c>
      <c r="U138" s="25" t="s">
        <v>644</v>
      </c>
      <c r="V138" s="25">
        <v>104.94</v>
      </c>
      <c r="W138" s="25">
        <v>6.24</v>
      </c>
    </row>
    <row r="139" spans="12:23" x14ac:dyDescent="0.25">
      <c r="L139" s="25">
        <v>138</v>
      </c>
      <c r="M139" s="25">
        <v>896</v>
      </c>
      <c r="N139" s="25">
        <v>40245</v>
      </c>
      <c r="O139" s="25" t="s">
        <v>655</v>
      </c>
      <c r="P139" s="25" t="s">
        <v>787</v>
      </c>
      <c r="Q139" s="25" t="s">
        <v>660</v>
      </c>
      <c r="R139" s="25" t="s">
        <v>631</v>
      </c>
      <c r="S139" s="25" t="s">
        <v>658</v>
      </c>
      <c r="T139" s="25" t="s">
        <v>633</v>
      </c>
      <c r="U139" s="25" t="s">
        <v>702</v>
      </c>
      <c r="V139" s="25">
        <v>1246.52</v>
      </c>
      <c r="W139" s="25">
        <v>24.92</v>
      </c>
    </row>
    <row r="140" spans="12:23" x14ac:dyDescent="0.25">
      <c r="L140" s="25">
        <v>139</v>
      </c>
      <c r="M140" s="25">
        <v>898</v>
      </c>
      <c r="N140" s="25">
        <v>40331</v>
      </c>
      <c r="O140" s="25" t="s">
        <v>641</v>
      </c>
      <c r="P140" s="25" t="s">
        <v>788</v>
      </c>
      <c r="Q140" s="25" t="s">
        <v>725</v>
      </c>
      <c r="R140" s="25" t="s">
        <v>667</v>
      </c>
      <c r="S140" s="25" t="s">
        <v>663</v>
      </c>
      <c r="T140" s="25" t="s">
        <v>646</v>
      </c>
      <c r="U140" s="25" t="s">
        <v>651</v>
      </c>
      <c r="V140" s="25">
        <v>676.13</v>
      </c>
      <c r="W140" s="25">
        <v>15.98</v>
      </c>
    </row>
    <row r="141" spans="12:23" x14ac:dyDescent="0.25">
      <c r="L141" s="25">
        <v>140</v>
      </c>
      <c r="M141" s="25">
        <v>898</v>
      </c>
      <c r="N141" s="25">
        <v>40331</v>
      </c>
      <c r="O141" s="25" t="s">
        <v>641</v>
      </c>
      <c r="P141" s="25" t="s">
        <v>788</v>
      </c>
      <c r="Q141" s="25" t="s">
        <v>725</v>
      </c>
      <c r="R141" s="25" t="s">
        <v>667</v>
      </c>
      <c r="S141" s="25" t="s">
        <v>663</v>
      </c>
      <c r="T141" s="25" t="s">
        <v>643</v>
      </c>
      <c r="U141" s="25" t="s">
        <v>645</v>
      </c>
      <c r="V141" s="25">
        <v>7668.55</v>
      </c>
      <c r="W141" s="25">
        <v>296.18</v>
      </c>
    </row>
    <row r="142" spans="12:23" x14ac:dyDescent="0.25">
      <c r="L142" s="25">
        <v>141</v>
      </c>
      <c r="M142" s="25">
        <v>900</v>
      </c>
      <c r="N142" s="25">
        <v>40086</v>
      </c>
      <c r="O142" s="25" t="s">
        <v>635</v>
      </c>
      <c r="P142" s="25" t="s">
        <v>789</v>
      </c>
      <c r="Q142" s="25" t="s">
        <v>773</v>
      </c>
      <c r="R142" s="25" t="s">
        <v>667</v>
      </c>
      <c r="S142" s="25" t="s">
        <v>658</v>
      </c>
      <c r="T142" s="25" t="s">
        <v>633</v>
      </c>
      <c r="U142" s="25" t="s">
        <v>702</v>
      </c>
      <c r="V142" s="25">
        <v>1193.6500000000001</v>
      </c>
      <c r="W142" s="25">
        <v>40.98</v>
      </c>
    </row>
    <row r="143" spans="12:23" x14ac:dyDescent="0.25">
      <c r="L143" s="25">
        <v>142</v>
      </c>
      <c r="M143" s="25">
        <v>902</v>
      </c>
      <c r="N143" s="25">
        <v>40020</v>
      </c>
      <c r="O143" s="25" t="s">
        <v>635</v>
      </c>
      <c r="P143" s="25" t="s">
        <v>790</v>
      </c>
      <c r="Q143" s="25" t="s">
        <v>791</v>
      </c>
      <c r="R143" s="25" t="s">
        <v>631</v>
      </c>
      <c r="S143" s="25" t="s">
        <v>639</v>
      </c>
      <c r="T143" s="25" t="s">
        <v>633</v>
      </c>
      <c r="U143" s="25" t="s">
        <v>705</v>
      </c>
      <c r="V143" s="25">
        <v>1925.83</v>
      </c>
      <c r="W143" s="25">
        <v>207.48</v>
      </c>
    </row>
    <row r="144" spans="12:23" x14ac:dyDescent="0.25">
      <c r="L144" s="25">
        <v>143</v>
      </c>
      <c r="M144" s="25">
        <v>928</v>
      </c>
      <c r="N144" s="25">
        <v>40603</v>
      </c>
      <c r="O144" s="25" t="s">
        <v>628</v>
      </c>
      <c r="P144" s="25" t="s">
        <v>792</v>
      </c>
      <c r="Q144" s="25" t="s">
        <v>711</v>
      </c>
      <c r="R144" s="25" t="s">
        <v>631</v>
      </c>
      <c r="S144" s="25" t="s">
        <v>663</v>
      </c>
      <c r="T144" s="25" t="s">
        <v>633</v>
      </c>
      <c r="U144" s="25" t="s">
        <v>705</v>
      </c>
      <c r="V144" s="25">
        <v>1222.68</v>
      </c>
      <c r="W144" s="25">
        <v>59.98</v>
      </c>
    </row>
    <row r="145" spans="12:23" x14ac:dyDescent="0.25">
      <c r="L145" s="25">
        <v>144</v>
      </c>
      <c r="M145" s="25">
        <v>928</v>
      </c>
      <c r="N145" s="25">
        <v>40603</v>
      </c>
      <c r="O145" s="25" t="s">
        <v>628</v>
      </c>
      <c r="P145" s="25" t="s">
        <v>792</v>
      </c>
      <c r="Q145" s="25" t="s">
        <v>711</v>
      </c>
      <c r="R145" s="25" t="s">
        <v>631</v>
      </c>
      <c r="S145" s="25" t="s">
        <v>663</v>
      </c>
      <c r="T145" s="25" t="s">
        <v>643</v>
      </c>
      <c r="U145" s="25" t="s">
        <v>644</v>
      </c>
      <c r="V145" s="25">
        <v>390.2</v>
      </c>
      <c r="W145" s="25">
        <v>14.58</v>
      </c>
    </row>
    <row r="146" spans="12:23" x14ac:dyDescent="0.25">
      <c r="L146" s="25">
        <v>145</v>
      </c>
      <c r="M146" s="25">
        <v>929</v>
      </c>
      <c r="N146" s="25">
        <v>41183</v>
      </c>
      <c r="O146" s="25" t="s">
        <v>641</v>
      </c>
      <c r="P146" s="25" t="s">
        <v>793</v>
      </c>
      <c r="Q146" s="25" t="s">
        <v>694</v>
      </c>
      <c r="R146" s="25" t="s">
        <v>638</v>
      </c>
      <c r="S146" s="25" t="s">
        <v>639</v>
      </c>
      <c r="T146" s="25" t="s">
        <v>646</v>
      </c>
      <c r="U146" s="25" t="s">
        <v>651</v>
      </c>
      <c r="V146" s="25">
        <v>227.66</v>
      </c>
      <c r="W146" s="25">
        <v>10.97</v>
      </c>
    </row>
    <row r="147" spans="12:23" x14ac:dyDescent="0.25">
      <c r="L147" s="25">
        <v>146</v>
      </c>
      <c r="M147" s="25">
        <v>929</v>
      </c>
      <c r="N147" s="25">
        <v>41183</v>
      </c>
      <c r="O147" s="25" t="s">
        <v>641</v>
      </c>
      <c r="P147" s="25" t="s">
        <v>793</v>
      </c>
      <c r="Q147" s="25" t="s">
        <v>694</v>
      </c>
      <c r="R147" s="25" t="s">
        <v>638</v>
      </c>
      <c r="S147" s="25" t="s">
        <v>639</v>
      </c>
      <c r="T147" s="25" t="s">
        <v>633</v>
      </c>
      <c r="U147" s="25" t="s">
        <v>640</v>
      </c>
      <c r="V147" s="25">
        <v>84.33</v>
      </c>
      <c r="W147" s="25">
        <v>2.08</v>
      </c>
    </row>
    <row r="148" spans="12:23" x14ac:dyDescent="0.25">
      <c r="L148" s="25">
        <v>147</v>
      </c>
      <c r="M148" s="25">
        <v>930</v>
      </c>
      <c r="N148" s="25">
        <v>40163</v>
      </c>
      <c r="O148" s="25" t="s">
        <v>655</v>
      </c>
      <c r="P148" s="25" t="s">
        <v>794</v>
      </c>
      <c r="Q148" s="25" t="s">
        <v>795</v>
      </c>
      <c r="R148" s="25" t="s">
        <v>650</v>
      </c>
      <c r="S148" s="25" t="s">
        <v>632</v>
      </c>
      <c r="T148" s="25" t="s">
        <v>643</v>
      </c>
      <c r="U148" s="25" t="s">
        <v>644</v>
      </c>
      <c r="V148" s="25">
        <v>922.39</v>
      </c>
      <c r="W148" s="25">
        <v>41.32</v>
      </c>
    </row>
    <row r="149" spans="12:23" x14ac:dyDescent="0.25">
      <c r="L149" s="25">
        <v>148</v>
      </c>
      <c r="M149" s="25">
        <v>930</v>
      </c>
      <c r="N149" s="25">
        <v>40163</v>
      </c>
      <c r="O149" s="25" t="s">
        <v>655</v>
      </c>
      <c r="P149" s="25" t="s">
        <v>794</v>
      </c>
      <c r="Q149" s="25" t="s">
        <v>795</v>
      </c>
      <c r="R149" s="25" t="s">
        <v>650</v>
      </c>
      <c r="S149" s="25" t="s">
        <v>632</v>
      </c>
      <c r="T149" s="25" t="s">
        <v>633</v>
      </c>
      <c r="U149" s="25" t="s">
        <v>677</v>
      </c>
      <c r="V149" s="25">
        <v>79.19</v>
      </c>
      <c r="W149" s="25">
        <v>6.88</v>
      </c>
    </row>
    <row r="150" spans="12:23" x14ac:dyDescent="0.25">
      <c r="L150" s="25">
        <v>149</v>
      </c>
      <c r="M150" s="25">
        <v>933</v>
      </c>
      <c r="N150" s="25">
        <v>41125</v>
      </c>
      <c r="O150" s="25" t="s">
        <v>635</v>
      </c>
      <c r="P150" s="25" t="s">
        <v>796</v>
      </c>
      <c r="Q150" s="25" t="s">
        <v>630</v>
      </c>
      <c r="R150" s="25" t="s">
        <v>631</v>
      </c>
      <c r="S150" s="25" t="s">
        <v>632</v>
      </c>
      <c r="T150" s="25" t="s">
        <v>633</v>
      </c>
      <c r="U150" s="25" t="s">
        <v>702</v>
      </c>
      <c r="V150" s="25">
        <v>80.61</v>
      </c>
      <c r="W150" s="25">
        <v>5.28</v>
      </c>
    </row>
    <row r="151" spans="12:23" x14ac:dyDescent="0.25">
      <c r="L151" s="25">
        <v>150</v>
      </c>
      <c r="M151" s="25">
        <v>960</v>
      </c>
      <c r="N151" s="25">
        <v>40076</v>
      </c>
      <c r="O151" s="25" t="s">
        <v>671</v>
      </c>
      <c r="P151" s="25" t="s">
        <v>797</v>
      </c>
      <c r="Q151" s="25" t="s">
        <v>734</v>
      </c>
      <c r="R151" s="25" t="s">
        <v>667</v>
      </c>
      <c r="S151" s="25" t="s">
        <v>663</v>
      </c>
      <c r="T151" s="25" t="s">
        <v>643</v>
      </c>
      <c r="U151" s="25" t="s">
        <v>644</v>
      </c>
      <c r="V151" s="25">
        <v>605.97</v>
      </c>
      <c r="W151" s="25">
        <v>13.73</v>
      </c>
    </row>
    <row r="152" spans="12:23" x14ac:dyDescent="0.25">
      <c r="L152" s="25">
        <v>151</v>
      </c>
      <c r="M152" s="25">
        <v>962</v>
      </c>
      <c r="N152" s="25">
        <v>39938</v>
      </c>
      <c r="O152" s="25" t="s">
        <v>628</v>
      </c>
      <c r="P152" s="25" t="s">
        <v>710</v>
      </c>
      <c r="Q152" s="25" t="s">
        <v>720</v>
      </c>
      <c r="R152" s="25" t="s">
        <v>631</v>
      </c>
      <c r="S152" s="25" t="s">
        <v>632</v>
      </c>
      <c r="T152" s="25" t="s">
        <v>633</v>
      </c>
      <c r="U152" s="25" t="s">
        <v>702</v>
      </c>
      <c r="V152" s="25">
        <v>4064.05</v>
      </c>
      <c r="W152" s="25">
        <v>122.99</v>
      </c>
    </row>
    <row r="153" spans="12:23" x14ac:dyDescent="0.25">
      <c r="L153" s="25">
        <v>152</v>
      </c>
      <c r="M153" s="25">
        <v>962</v>
      </c>
      <c r="N153" s="25">
        <v>39938</v>
      </c>
      <c r="O153" s="25" t="s">
        <v>628</v>
      </c>
      <c r="P153" s="25" t="s">
        <v>798</v>
      </c>
      <c r="Q153" s="25" t="s">
        <v>720</v>
      </c>
      <c r="R153" s="25" t="s">
        <v>631</v>
      </c>
      <c r="S153" s="25" t="s">
        <v>632</v>
      </c>
      <c r="T153" s="25" t="s">
        <v>633</v>
      </c>
      <c r="U153" s="25" t="s">
        <v>705</v>
      </c>
      <c r="V153" s="25">
        <v>3213.87</v>
      </c>
      <c r="W153" s="25">
        <v>68.81</v>
      </c>
    </row>
    <row r="154" spans="12:23" x14ac:dyDescent="0.25">
      <c r="L154" s="25">
        <v>153</v>
      </c>
      <c r="M154" s="25">
        <v>964</v>
      </c>
      <c r="N154" s="25">
        <v>40682</v>
      </c>
      <c r="O154" s="25" t="s">
        <v>671</v>
      </c>
      <c r="P154" s="25" t="s">
        <v>799</v>
      </c>
      <c r="Q154" s="25" t="s">
        <v>709</v>
      </c>
      <c r="R154" s="25" t="s">
        <v>667</v>
      </c>
      <c r="S154" s="25" t="s">
        <v>639</v>
      </c>
      <c r="T154" s="25" t="s">
        <v>633</v>
      </c>
      <c r="U154" s="25" t="s">
        <v>702</v>
      </c>
      <c r="V154" s="25">
        <v>315.02</v>
      </c>
      <c r="W154" s="25">
        <v>5.98</v>
      </c>
    </row>
    <row r="155" spans="12:23" x14ac:dyDescent="0.25">
      <c r="L155" s="25">
        <v>154</v>
      </c>
      <c r="M155" s="25">
        <v>964</v>
      </c>
      <c r="N155" s="25">
        <v>40682</v>
      </c>
      <c r="O155" s="25" t="s">
        <v>671</v>
      </c>
      <c r="P155" s="25" t="s">
        <v>800</v>
      </c>
      <c r="Q155" s="25" t="s">
        <v>773</v>
      </c>
      <c r="R155" s="25" t="s">
        <v>667</v>
      </c>
      <c r="S155" s="25" t="s">
        <v>639</v>
      </c>
      <c r="T155" s="25" t="s">
        <v>633</v>
      </c>
      <c r="U155" s="25" t="s">
        <v>654</v>
      </c>
      <c r="V155" s="25">
        <v>40.020000000000003</v>
      </c>
      <c r="W155" s="25">
        <v>9.93</v>
      </c>
    </row>
    <row r="156" spans="12:23" x14ac:dyDescent="0.25">
      <c r="L156" s="25">
        <v>155</v>
      </c>
      <c r="M156" s="25">
        <v>965</v>
      </c>
      <c r="N156" s="25">
        <v>40677</v>
      </c>
      <c r="O156" s="25" t="s">
        <v>628</v>
      </c>
      <c r="P156" s="25" t="s">
        <v>801</v>
      </c>
      <c r="Q156" s="25" t="s">
        <v>734</v>
      </c>
      <c r="R156" s="25" t="s">
        <v>667</v>
      </c>
      <c r="S156" s="25" t="s">
        <v>639</v>
      </c>
      <c r="T156" s="25" t="s">
        <v>643</v>
      </c>
      <c r="U156" s="25" t="s">
        <v>645</v>
      </c>
      <c r="V156" s="25">
        <v>11230.25</v>
      </c>
      <c r="W156" s="25">
        <v>280.98</v>
      </c>
    </row>
    <row r="157" spans="12:23" x14ac:dyDescent="0.25">
      <c r="L157" s="25">
        <v>156</v>
      </c>
      <c r="M157" s="25">
        <v>967</v>
      </c>
      <c r="N157" s="25">
        <v>41080</v>
      </c>
      <c r="O157" s="25" t="s">
        <v>671</v>
      </c>
      <c r="P157" s="25" t="s">
        <v>802</v>
      </c>
      <c r="Q157" s="25" t="s">
        <v>694</v>
      </c>
      <c r="R157" s="25" t="s">
        <v>638</v>
      </c>
      <c r="S157" s="25" t="s">
        <v>663</v>
      </c>
      <c r="T157" s="25" t="s">
        <v>646</v>
      </c>
      <c r="U157" s="25" t="s">
        <v>680</v>
      </c>
      <c r="V157" s="25">
        <v>90.56</v>
      </c>
      <c r="W157" s="25">
        <v>13.99</v>
      </c>
    </row>
    <row r="158" spans="12:23" x14ac:dyDescent="0.25">
      <c r="L158" s="25">
        <v>157</v>
      </c>
      <c r="M158" s="25">
        <v>967</v>
      </c>
      <c r="N158" s="25">
        <v>41080</v>
      </c>
      <c r="O158" s="25" t="s">
        <v>671</v>
      </c>
      <c r="P158" s="25" t="s">
        <v>802</v>
      </c>
      <c r="Q158" s="25" t="s">
        <v>694</v>
      </c>
      <c r="R158" s="25" t="s">
        <v>638</v>
      </c>
      <c r="S158" s="25" t="s">
        <v>663</v>
      </c>
      <c r="T158" s="25" t="s">
        <v>633</v>
      </c>
      <c r="U158" s="25" t="s">
        <v>654</v>
      </c>
      <c r="V158" s="25">
        <v>1634.9</v>
      </c>
      <c r="W158" s="25">
        <v>37.74</v>
      </c>
    </row>
    <row r="159" spans="12:23" x14ac:dyDescent="0.25">
      <c r="L159" s="25">
        <v>158</v>
      </c>
      <c r="M159" s="25">
        <v>967</v>
      </c>
      <c r="N159" s="25">
        <v>41080</v>
      </c>
      <c r="O159" s="25" t="s">
        <v>671</v>
      </c>
      <c r="P159" s="25" t="s">
        <v>802</v>
      </c>
      <c r="Q159" s="25" t="s">
        <v>694</v>
      </c>
      <c r="R159" s="25" t="s">
        <v>638</v>
      </c>
      <c r="S159" s="25" t="s">
        <v>663</v>
      </c>
      <c r="T159" s="25" t="s">
        <v>643</v>
      </c>
      <c r="U159" s="25" t="s">
        <v>645</v>
      </c>
      <c r="V159" s="25">
        <v>11278.18</v>
      </c>
      <c r="W159" s="25">
        <v>227.55</v>
      </c>
    </row>
    <row r="160" spans="12:23" x14ac:dyDescent="0.25">
      <c r="L160" s="25">
        <v>159</v>
      </c>
      <c r="M160" s="25">
        <v>994</v>
      </c>
      <c r="N160" s="25">
        <v>39922</v>
      </c>
      <c r="O160" s="25" t="s">
        <v>628</v>
      </c>
      <c r="P160" s="25" t="s">
        <v>803</v>
      </c>
      <c r="Q160" s="25" t="s">
        <v>660</v>
      </c>
      <c r="R160" s="25" t="s">
        <v>631</v>
      </c>
      <c r="S160" s="25" t="s">
        <v>639</v>
      </c>
      <c r="T160" s="25" t="s">
        <v>633</v>
      </c>
      <c r="U160" s="25" t="s">
        <v>668</v>
      </c>
      <c r="V160" s="25">
        <v>132.07</v>
      </c>
      <c r="W160" s="25">
        <v>3.58</v>
      </c>
    </row>
    <row r="161" spans="12:23" x14ac:dyDescent="0.25">
      <c r="L161" s="25">
        <v>160</v>
      </c>
      <c r="M161" s="25">
        <v>995</v>
      </c>
      <c r="N161" s="25">
        <v>40693</v>
      </c>
      <c r="O161" s="25" t="s">
        <v>671</v>
      </c>
      <c r="P161" s="25" t="s">
        <v>778</v>
      </c>
      <c r="Q161" s="25" t="s">
        <v>630</v>
      </c>
      <c r="R161" s="25" t="s">
        <v>631</v>
      </c>
      <c r="S161" s="25" t="s">
        <v>658</v>
      </c>
      <c r="T161" s="25" t="s">
        <v>643</v>
      </c>
      <c r="U161" s="25" t="s">
        <v>644</v>
      </c>
      <c r="V161" s="25">
        <v>1815.49</v>
      </c>
      <c r="W161" s="25">
        <v>39.89</v>
      </c>
    </row>
    <row r="162" spans="12:23" x14ac:dyDescent="0.25">
      <c r="L162" s="25">
        <v>161</v>
      </c>
      <c r="M162" s="25">
        <v>998</v>
      </c>
      <c r="N162" s="25">
        <v>40142</v>
      </c>
      <c r="O162" s="25" t="s">
        <v>635</v>
      </c>
      <c r="P162" s="25" t="s">
        <v>804</v>
      </c>
      <c r="Q162" s="25" t="s">
        <v>630</v>
      </c>
      <c r="R162" s="25" t="s">
        <v>631</v>
      </c>
      <c r="S162" s="25" t="s">
        <v>632</v>
      </c>
      <c r="T162" s="25" t="s">
        <v>633</v>
      </c>
      <c r="U162" s="25" t="s">
        <v>716</v>
      </c>
      <c r="V162" s="25">
        <v>248.26</v>
      </c>
      <c r="W162" s="25">
        <v>15.74</v>
      </c>
    </row>
    <row r="163" spans="12:23" x14ac:dyDescent="0.25">
      <c r="L163" s="25">
        <v>162</v>
      </c>
      <c r="M163" s="25">
        <v>999</v>
      </c>
      <c r="N163" s="25">
        <v>40425</v>
      </c>
      <c r="O163" s="25" t="s">
        <v>628</v>
      </c>
      <c r="P163" s="25" t="s">
        <v>805</v>
      </c>
      <c r="Q163" s="25" t="s">
        <v>742</v>
      </c>
      <c r="R163" s="25" t="s">
        <v>667</v>
      </c>
      <c r="S163" s="25" t="s">
        <v>658</v>
      </c>
      <c r="T163" s="25" t="s">
        <v>633</v>
      </c>
      <c r="U163" s="25" t="s">
        <v>634</v>
      </c>
      <c r="V163" s="25">
        <v>583.64</v>
      </c>
      <c r="W163" s="25">
        <v>95.43</v>
      </c>
    </row>
    <row r="164" spans="12:23" x14ac:dyDescent="0.25">
      <c r="L164" s="25">
        <v>163</v>
      </c>
      <c r="M164" s="25">
        <v>1027</v>
      </c>
      <c r="N164" s="25">
        <v>41062</v>
      </c>
      <c r="O164" s="25" t="s">
        <v>671</v>
      </c>
      <c r="P164" s="25" t="s">
        <v>806</v>
      </c>
      <c r="Q164" s="25" t="s">
        <v>657</v>
      </c>
      <c r="R164" s="25" t="s">
        <v>638</v>
      </c>
      <c r="S164" s="25" t="s">
        <v>658</v>
      </c>
      <c r="T164" s="25" t="s">
        <v>643</v>
      </c>
      <c r="U164" s="25" t="s">
        <v>685</v>
      </c>
      <c r="V164" s="25">
        <v>1406.15</v>
      </c>
      <c r="W164" s="25">
        <v>70.98</v>
      </c>
    </row>
    <row r="165" spans="12:23" x14ac:dyDescent="0.25">
      <c r="L165" s="25">
        <v>164</v>
      </c>
      <c r="M165" s="25">
        <v>1028</v>
      </c>
      <c r="N165" s="25">
        <v>39818</v>
      </c>
      <c r="O165" s="25" t="s">
        <v>641</v>
      </c>
      <c r="P165" s="25" t="s">
        <v>740</v>
      </c>
      <c r="Q165" s="25" t="s">
        <v>653</v>
      </c>
      <c r="R165" s="25" t="s">
        <v>631</v>
      </c>
      <c r="S165" s="25" t="s">
        <v>663</v>
      </c>
      <c r="T165" s="25" t="s">
        <v>646</v>
      </c>
      <c r="U165" s="25" t="s">
        <v>651</v>
      </c>
      <c r="V165" s="25">
        <v>165.75</v>
      </c>
      <c r="W165" s="25">
        <v>28.48</v>
      </c>
    </row>
    <row r="166" spans="12:23" x14ac:dyDescent="0.25">
      <c r="L166" s="25">
        <v>165</v>
      </c>
      <c r="M166" s="25">
        <v>1028</v>
      </c>
      <c r="N166" s="25">
        <v>39818</v>
      </c>
      <c r="O166" s="25" t="s">
        <v>641</v>
      </c>
      <c r="P166" s="25" t="s">
        <v>740</v>
      </c>
      <c r="Q166" s="25" t="s">
        <v>653</v>
      </c>
      <c r="R166" s="25" t="s">
        <v>631</v>
      </c>
      <c r="S166" s="25" t="s">
        <v>663</v>
      </c>
      <c r="T166" s="25" t="s">
        <v>646</v>
      </c>
      <c r="U166" s="25" t="s">
        <v>647</v>
      </c>
      <c r="V166" s="25">
        <v>2021.1470000000002</v>
      </c>
      <c r="W166" s="25">
        <v>205.99</v>
      </c>
    </row>
    <row r="167" spans="12:23" x14ac:dyDescent="0.25">
      <c r="L167" s="25">
        <v>166</v>
      </c>
      <c r="M167" s="25">
        <v>1031</v>
      </c>
      <c r="N167" s="25">
        <v>40056</v>
      </c>
      <c r="O167" s="25" t="s">
        <v>671</v>
      </c>
      <c r="P167" s="25" t="s">
        <v>788</v>
      </c>
      <c r="Q167" s="25" t="s">
        <v>725</v>
      </c>
      <c r="R167" s="25" t="s">
        <v>667</v>
      </c>
      <c r="S167" s="25" t="s">
        <v>663</v>
      </c>
      <c r="T167" s="25" t="s">
        <v>633</v>
      </c>
      <c r="U167" s="25" t="s">
        <v>702</v>
      </c>
      <c r="V167" s="25">
        <v>226.1</v>
      </c>
      <c r="W167" s="25">
        <v>6.37</v>
      </c>
    </row>
    <row r="168" spans="12:23" x14ac:dyDescent="0.25">
      <c r="L168" s="25">
        <v>167</v>
      </c>
      <c r="M168" s="25">
        <v>1057</v>
      </c>
      <c r="N168" s="25">
        <v>40958</v>
      </c>
      <c r="O168" s="25" t="s">
        <v>655</v>
      </c>
      <c r="P168" s="25" t="s">
        <v>713</v>
      </c>
      <c r="Q168" s="25" t="s">
        <v>660</v>
      </c>
      <c r="R168" s="25" t="s">
        <v>631</v>
      </c>
      <c r="S168" s="25" t="s">
        <v>639</v>
      </c>
      <c r="T168" s="25" t="s">
        <v>646</v>
      </c>
      <c r="U168" s="25" t="s">
        <v>651</v>
      </c>
      <c r="V168" s="25">
        <v>341.36</v>
      </c>
      <c r="W168" s="25">
        <v>8.4600000000000009</v>
      </c>
    </row>
    <row r="169" spans="12:23" x14ac:dyDescent="0.25">
      <c r="L169" s="25">
        <v>168</v>
      </c>
      <c r="M169" s="25">
        <v>1058</v>
      </c>
      <c r="N169" s="25">
        <v>40293</v>
      </c>
      <c r="O169" s="25" t="s">
        <v>671</v>
      </c>
      <c r="P169" s="25" t="s">
        <v>807</v>
      </c>
      <c r="Q169" s="25" t="s">
        <v>795</v>
      </c>
      <c r="R169" s="25" t="s">
        <v>650</v>
      </c>
      <c r="S169" s="25" t="s">
        <v>632</v>
      </c>
      <c r="T169" s="25" t="s">
        <v>646</v>
      </c>
      <c r="U169" s="25" t="s">
        <v>647</v>
      </c>
      <c r="V169" s="25">
        <v>469.43799999999999</v>
      </c>
      <c r="W169" s="25">
        <v>195.99</v>
      </c>
    </row>
    <row r="170" spans="12:23" x14ac:dyDescent="0.25">
      <c r="L170" s="25">
        <v>169</v>
      </c>
      <c r="M170" s="25">
        <v>1059</v>
      </c>
      <c r="N170" s="25">
        <v>39870</v>
      </c>
      <c r="O170" s="25" t="s">
        <v>655</v>
      </c>
      <c r="P170" s="25" t="s">
        <v>783</v>
      </c>
      <c r="Q170" s="25" t="s">
        <v>784</v>
      </c>
      <c r="R170" s="25" t="s">
        <v>631</v>
      </c>
      <c r="S170" s="25" t="s">
        <v>639</v>
      </c>
      <c r="T170" s="25" t="s">
        <v>633</v>
      </c>
      <c r="U170" s="25" t="s">
        <v>702</v>
      </c>
      <c r="V170" s="25">
        <v>127.33</v>
      </c>
      <c r="W170" s="25">
        <v>5.34</v>
      </c>
    </row>
    <row r="171" spans="12:23" x14ac:dyDescent="0.25">
      <c r="L171" s="25">
        <v>170</v>
      </c>
      <c r="M171" s="25">
        <v>1059</v>
      </c>
      <c r="N171" s="25">
        <v>39870</v>
      </c>
      <c r="O171" s="25" t="s">
        <v>655</v>
      </c>
      <c r="P171" s="25" t="s">
        <v>783</v>
      </c>
      <c r="Q171" s="25" t="s">
        <v>784</v>
      </c>
      <c r="R171" s="25" t="s">
        <v>631</v>
      </c>
      <c r="S171" s="25" t="s">
        <v>639</v>
      </c>
      <c r="T171" s="25" t="s">
        <v>633</v>
      </c>
      <c r="U171" s="25" t="s">
        <v>702</v>
      </c>
      <c r="V171" s="25">
        <v>990.1</v>
      </c>
      <c r="W171" s="25">
        <v>40.98</v>
      </c>
    </row>
    <row r="172" spans="12:23" x14ac:dyDescent="0.25">
      <c r="L172" s="25">
        <v>171</v>
      </c>
      <c r="M172" s="25">
        <v>1060</v>
      </c>
      <c r="N172" s="25">
        <v>40229</v>
      </c>
      <c r="O172" s="25" t="s">
        <v>671</v>
      </c>
      <c r="P172" s="25" t="s">
        <v>808</v>
      </c>
      <c r="Q172" s="25" t="s">
        <v>657</v>
      </c>
      <c r="R172" s="25" t="s">
        <v>638</v>
      </c>
      <c r="S172" s="25" t="s">
        <v>639</v>
      </c>
      <c r="T172" s="25" t="s">
        <v>633</v>
      </c>
      <c r="U172" s="25" t="s">
        <v>702</v>
      </c>
      <c r="V172" s="25">
        <v>1187.55</v>
      </c>
      <c r="W172" s="25">
        <v>37.700000000000003</v>
      </c>
    </row>
    <row r="173" spans="12:23" x14ac:dyDescent="0.25">
      <c r="L173" s="25">
        <v>172</v>
      </c>
      <c r="M173" s="25">
        <v>1088</v>
      </c>
      <c r="N173" s="25">
        <v>41049</v>
      </c>
      <c r="O173" s="25" t="s">
        <v>628</v>
      </c>
      <c r="P173" s="25" t="s">
        <v>809</v>
      </c>
      <c r="Q173" s="25" t="s">
        <v>795</v>
      </c>
      <c r="R173" s="25" t="s">
        <v>650</v>
      </c>
      <c r="S173" s="25" t="s">
        <v>663</v>
      </c>
      <c r="T173" s="25" t="s">
        <v>646</v>
      </c>
      <c r="U173" s="25" t="s">
        <v>651</v>
      </c>
      <c r="V173" s="25">
        <v>269.02</v>
      </c>
      <c r="W173" s="25">
        <v>20.97</v>
      </c>
    </row>
    <row r="174" spans="12:23" x14ac:dyDescent="0.25">
      <c r="L174" s="25">
        <v>173</v>
      </c>
      <c r="M174" s="25">
        <v>1095</v>
      </c>
      <c r="N174" s="25">
        <v>40776</v>
      </c>
      <c r="O174" s="25" t="s">
        <v>671</v>
      </c>
      <c r="P174" s="25" t="s">
        <v>810</v>
      </c>
      <c r="Q174" s="25" t="s">
        <v>673</v>
      </c>
      <c r="R174" s="25" t="s">
        <v>638</v>
      </c>
      <c r="S174" s="25" t="s">
        <v>663</v>
      </c>
      <c r="T174" s="25" t="s">
        <v>633</v>
      </c>
      <c r="U174" s="25" t="s">
        <v>677</v>
      </c>
      <c r="V174" s="25">
        <v>142.18</v>
      </c>
      <c r="W174" s="25">
        <v>4.9800000000000004</v>
      </c>
    </row>
    <row r="175" spans="12:23" x14ac:dyDescent="0.25">
      <c r="L175" s="25">
        <v>174</v>
      </c>
      <c r="M175" s="25">
        <v>1127</v>
      </c>
      <c r="N175" s="25">
        <v>40804</v>
      </c>
      <c r="O175" s="25" t="s">
        <v>635</v>
      </c>
      <c r="P175" s="25" t="s">
        <v>736</v>
      </c>
      <c r="Q175" s="25" t="s">
        <v>734</v>
      </c>
      <c r="R175" s="25" t="s">
        <v>667</v>
      </c>
      <c r="S175" s="25" t="s">
        <v>663</v>
      </c>
      <c r="T175" s="25" t="s">
        <v>643</v>
      </c>
      <c r="U175" s="25" t="s">
        <v>644</v>
      </c>
      <c r="V175" s="25">
        <v>5340.5</v>
      </c>
      <c r="W175" s="25">
        <v>110.98</v>
      </c>
    </row>
    <row r="176" spans="12:23" x14ac:dyDescent="0.25">
      <c r="L176" s="25">
        <v>175</v>
      </c>
      <c r="M176" s="25">
        <v>1154</v>
      </c>
      <c r="N176" s="25">
        <v>40953</v>
      </c>
      <c r="O176" s="25" t="s">
        <v>655</v>
      </c>
      <c r="P176" s="25" t="s">
        <v>811</v>
      </c>
      <c r="Q176" s="25" t="s">
        <v>630</v>
      </c>
      <c r="R176" s="25" t="s">
        <v>631</v>
      </c>
      <c r="S176" s="25" t="s">
        <v>658</v>
      </c>
      <c r="T176" s="25" t="s">
        <v>643</v>
      </c>
      <c r="U176" s="25" t="s">
        <v>685</v>
      </c>
      <c r="V176" s="25">
        <v>4462.2299999999996</v>
      </c>
      <c r="W176" s="25">
        <v>100.98</v>
      </c>
    </row>
    <row r="177" spans="12:23" x14ac:dyDescent="0.25">
      <c r="L177" s="25">
        <v>176</v>
      </c>
      <c r="M177" s="25">
        <v>1154</v>
      </c>
      <c r="N177" s="25">
        <v>40953</v>
      </c>
      <c r="O177" s="25" t="s">
        <v>655</v>
      </c>
      <c r="P177" s="25" t="s">
        <v>811</v>
      </c>
      <c r="Q177" s="25" t="s">
        <v>630</v>
      </c>
      <c r="R177" s="25" t="s">
        <v>631</v>
      </c>
      <c r="S177" s="25" t="s">
        <v>658</v>
      </c>
      <c r="T177" s="25" t="s">
        <v>643</v>
      </c>
      <c r="U177" s="25" t="s">
        <v>645</v>
      </c>
      <c r="V177" s="25">
        <v>663.78400000000011</v>
      </c>
      <c r="W177" s="25">
        <v>71.37</v>
      </c>
    </row>
    <row r="178" spans="12:23" x14ac:dyDescent="0.25">
      <c r="L178" s="25">
        <v>177</v>
      </c>
      <c r="M178" s="25">
        <v>1154</v>
      </c>
      <c r="N178" s="25">
        <v>40953</v>
      </c>
      <c r="O178" s="25" t="s">
        <v>655</v>
      </c>
      <c r="P178" s="25" t="s">
        <v>812</v>
      </c>
      <c r="Q178" s="25" t="s">
        <v>709</v>
      </c>
      <c r="R178" s="25" t="s">
        <v>667</v>
      </c>
      <c r="S178" s="25" t="s">
        <v>658</v>
      </c>
      <c r="T178" s="25" t="s">
        <v>633</v>
      </c>
      <c r="U178" s="25" t="s">
        <v>674</v>
      </c>
      <c r="V178" s="25">
        <v>115.1</v>
      </c>
      <c r="W178" s="25">
        <v>4.91</v>
      </c>
    </row>
    <row r="179" spans="12:23" x14ac:dyDescent="0.25">
      <c r="L179" s="25">
        <v>178</v>
      </c>
      <c r="M179" s="25">
        <v>1154</v>
      </c>
      <c r="N179" s="25">
        <v>40953</v>
      </c>
      <c r="O179" s="25" t="s">
        <v>655</v>
      </c>
      <c r="P179" s="25" t="s">
        <v>813</v>
      </c>
      <c r="Q179" s="25" t="s">
        <v>814</v>
      </c>
      <c r="R179" s="25" t="s">
        <v>667</v>
      </c>
      <c r="S179" s="25" t="s">
        <v>658</v>
      </c>
      <c r="T179" s="25" t="s">
        <v>633</v>
      </c>
      <c r="U179" s="25" t="s">
        <v>705</v>
      </c>
      <c r="V179" s="25">
        <v>516.65</v>
      </c>
      <c r="W179" s="25">
        <v>70.97</v>
      </c>
    </row>
    <row r="180" spans="12:23" x14ac:dyDescent="0.25">
      <c r="L180" s="25">
        <v>179</v>
      </c>
      <c r="M180" s="25">
        <v>1185</v>
      </c>
      <c r="N180" s="25">
        <v>41144</v>
      </c>
      <c r="O180" s="25" t="s">
        <v>628</v>
      </c>
      <c r="P180" s="25" t="s">
        <v>815</v>
      </c>
      <c r="Q180" s="25" t="s">
        <v>816</v>
      </c>
      <c r="R180" s="25" t="s">
        <v>650</v>
      </c>
      <c r="S180" s="25" t="s">
        <v>658</v>
      </c>
      <c r="T180" s="25" t="s">
        <v>633</v>
      </c>
      <c r="U180" s="25" t="s">
        <v>677</v>
      </c>
      <c r="V180" s="25">
        <v>374.78</v>
      </c>
      <c r="W180" s="25">
        <v>55.48</v>
      </c>
    </row>
    <row r="181" spans="12:23" x14ac:dyDescent="0.25">
      <c r="L181" s="25">
        <v>180</v>
      </c>
      <c r="M181" s="25">
        <v>1187</v>
      </c>
      <c r="N181" s="25">
        <v>41232</v>
      </c>
      <c r="O181" s="25" t="s">
        <v>671</v>
      </c>
      <c r="P181" s="25" t="s">
        <v>817</v>
      </c>
      <c r="Q181" s="25" t="s">
        <v>761</v>
      </c>
      <c r="R181" s="25" t="s">
        <v>631</v>
      </c>
      <c r="S181" s="25" t="s">
        <v>639</v>
      </c>
      <c r="T181" s="25" t="s">
        <v>646</v>
      </c>
      <c r="U181" s="25" t="s">
        <v>651</v>
      </c>
      <c r="V181" s="25">
        <v>222.91</v>
      </c>
      <c r="W181" s="25">
        <v>15.98</v>
      </c>
    </row>
    <row r="182" spans="12:23" x14ac:dyDescent="0.25">
      <c r="L182" s="25">
        <v>181</v>
      </c>
      <c r="M182" s="25">
        <v>1189</v>
      </c>
      <c r="N182" s="25">
        <v>39911</v>
      </c>
      <c r="O182" s="25" t="s">
        <v>655</v>
      </c>
      <c r="P182" s="25" t="s">
        <v>818</v>
      </c>
      <c r="Q182" s="25" t="s">
        <v>666</v>
      </c>
      <c r="R182" s="25" t="s">
        <v>667</v>
      </c>
      <c r="S182" s="25" t="s">
        <v>632</v>
      </c>
      <c r="T182" s="25" t="s">
        <v>633</v>
      </c>
      <c r="U182" s="25" t="s">
        <v>716</v>
      </c>
      <c r="V182" s="25">
        <v>129.1</v>
      </c>
      <c r="W182" s="25">
        <v>4.42</v>
      </c>
    </row>
    <row r="183" spans="12:23" x14ac:dyDescent="0.25">
      <c r="L183" s="25">
        <v>182</v>
      </c>
      <c r="M183" s="25">
        <v>1191</v>
      </c>
      <c r="N183" s="25">
        <v>40853</v>
      </c>
      <c r="O183" s="25" t="s">
        <v>671</v>
      </c>
      <c r="P183" s="25" t="s">
        <v>819</v>
      </c>
      <c r="Q183" s="25" t="s">
        <v>682</v>
      </c>
      <c r="R183" s="25" t="s">
        <v>667</v>
      </c>
      <c r="S183" s="25" t="s">
        <v>658</v>
      </c>
      <c r="T183" s="25" t="s">
        <v>643</v>
      </c>
      <c r="U183" s="25" t="s">
        <v>645</v>
      </c>
      <c r="V183" s="25">
        <v>3532.96</v>
      </c>
      <c r="W183" s="25">
        <v>100.8</v>
      </c>
    </row>
    <row r="184" spans="12:23" x14ac:dyDescent="0.25">
      <c r="L184" s="25">
        <v>183</v>
      </c>
      <c r="M184" s="25">
        <v>1217</v>
      </c>
      <c r="N184" s="25">
        <v>41024</v>
      </c>
      <c r="O184" s="25" t="s">
        <v>635</v>
      </c>
      <c r="P184" s="25" t="s">
        <v>820</v>
      </c>
      <c r="Q184" s="25" t="s">
        <v>821</v>
      </c>
      <c r="R184" s="25" t="s">
        <v>650</v>
      </c>
      <c r="S184" s="25" t="s">
        <v>639</v>
      </c>
      <c r="T184" s="25" t="s">
        <v>646</v>
      </c>
      <c r="U184" s="25" t="s">
        <v>651</v>
      </c>
      <c r="V184" s="25">
        <v>662.16</v>
      </c>
      <c r="W184" s="25">
        <v>28.48</v>
      </c>
    </row>
    <row r="185" spans="12:23" x14ac:dyDescent="0.25">
      <c r="L185" s="25">
        <v>184</v>
      </c>
      <c r="M185" s="25">
        <v>1218</v>
      </c>
      <c r="N185" s="25">
        <v>39983</v>
      </c>
      <c r="O185" s="25" t="s">
        <v>635</v>
      </c>
      <c r="P185" s="25" t="s">
        <v>822</v>
      </c>
      <c r="Q185" s="25" t="s">
        <v>823</v>
      </c>
      <c r="R185" s="25" t="s">
        <v>631</v>
      </c>
      <c r="S185" s="25" t="s">
        <v>639</v>
      </c>
      <c r="T185" s="25" t="s">
        <v>633</v>
      </c>
      <c r="U185" s="25" t="s">
        <v>705</v>
      </c>
      <c r="V185" s="25">
        <v>46.46</v>
      </c>
      <c r="W185" s="25">
        <v>14.42</v>
      </c>
    </row>
    <row r="186" spans="12:23" x14ac:dyDescent="0.25">
      <c r="L186" s="25">
        <v>185</v>
      </c>
      <c r="M186" s="25">
        <v>1221</v>
      </c>
      <c r="N186" s="25">
        <v>41017</v>
      </c>
      <c r="O186" s="25" t="s">
        <v>635</v>
      </c>
      <c r="P186" s="25" t="s">
        <v>824</v>
      </c>
      <c r="Q186" s="25" t="s">
        <v>720</v>
      </c>
      <c r="R186" s="25" t="s">
        <v>631</v>
      </c>
      <c r="S186" s="25" t="s">
        <v>639</v>
      </c>
      <c r="T186" s="25" t="s">
        <v>633</v>
      </c>
      <c r="U186" s="25" t="s">
        <v>702</v>
      </c>
      <c r="V186" s="25">
        <v>14.68</v>
      </c>
      <c r="W186" s="25">
        <v>8.6</v>
      </c>
    </row>
    <row r="187" spans="12:23" x14ac:dyDescent="0.25">
      <c r="L187" s="25">
        <v>186</v>
      </c>
      <c r="M187" s="25">
        <v>1221</v>
      </c>
      <c r="N187" s="25">
        <v>41017</v>
      </c>
      <c r="O187" s="25" t="s">
        <v>635</v>
      </c>
      <c r="P187" s="25" t="s">
        <v>825</v>
      </c>
      <c r="Q187" s="25" t="s">
        <v>720</v>
      </c>
      <c r="R187" s="25" t="s">
        <v>631</v>
      </c>
      <c r="S187" s="25" t="s">
        <v>639</v>
      </c>
      <c r="T187" s="25" t="s">
        <v>633</v>
      </c>
      <c r="U187" s="25" t="s">
        <v>702</v>
      </c>
      <c r="V187" s="25">
        <v>10145.14</v>
      </c>
      <c r="W187" s="25">
        <v>896.99</v>
      </c>
    </row>
    <row r="188" spans="12:23" x14ac:dyDescent="0.25">
      <c r="L188" s="25">
        <v>187</v>
      </c>
      <c r="M188" s="25">
        <v>1221</v>
      </c>
      <c r="N188" s="25">
        <v>41017</v>
      </c>
      <c r="O188" s="25" t="s">
        <v>635</v>
      </c>
      <c r="P188" s="25" t="s">
        <v>825</v>
      </c>
      <c r="Q188" s="25" t="s">
        <v>720</v>
      </c>
      <c r="R188" s="25" t="s">
        <v>631</v>
      </c>
      <c r="S188" s="25" t="s">
        <v>639</v>
      </c>
      <c r="T188" s="25" t="s">
        <v>633</v>
      </c>
      <c r="U188" s="25" t="s">
        <v>702</v>
      </c>
      <c r="V188" s="25">
        <v>68.45</v>
      </c>
      <c r="W188" s="25">
        <v>4.24</v>
      </c>
    </row>
    <row r="189" spans="12:23" x14ac:dyDescent="0.25">
      <c r="L189" s="25">
        <v>188</v>
      </c>
      <c r="M189" s="25">
        <v>1222</v>
      </c>
      <c r="N189" s="25">
        <v>40213</v>
      </c>
      <c r="O189" s="25" t="s">
        <v>671</v>
      </c>
      <c r="P189" s="25" t="s">
        <v>826</v>
      </c>
      <c r="Q189" s="25" t="s">
        <v>827</v>
      </c>
      <c r="R189" s="25" t="s">
        <v>638</v>
      </c>
      <c r="S189" s="25" t="s">
        <v>658</v>
      </c>
      <c r="T189" s="25" t="s">
        <v>633</v>
      </c>
      <c r="U189" s="25" t="s">
        <v>677</v>
      </c>
      <c r="V189" s="25">
        <v>257.39</v>
      </c>
      <c r="W189" s="25">
        <v>5.28</v>
      </c>
    </row>
    <row r="190" spans="12:23" x14ac:dyDescent="0.25">
      <c r="L190" s="25">
        <v>189</v>
      </c>
      <c r="M190" s="25">
        <v>1253</v>
      </c>
      <c r="N190" s="25">
        <v>40203</v>
      </c>
      <c r="O190" s="25" t="s">
        <v>655</v>
      </c>
      <c r="P190" s="25" t="s">
        <v>828</v>
      </c>
      <c r="Q190" s="25" t="s">
        <v>690</v>
      </c>
      <c r="R190" s="25" t="s">
        <v>650</v>
      </c>
      <c r="S190" s="25" t="s">
        <v>663</v>
      </c>
      <c r="T190" s="25" t="s">
        <v>633</v>
      </c>
      <c r="U190" s="25" t="s">
        <v>634</v>
      </c>
      <c r="V190" s="25">
        <v>494.34</v>
      </c>
      <c r="W190" s="25">
        <v>31.98</v>
      </c>
    </row>
    <row r="191" spans="12:23" x14ac:dyDescent="0.25">
      <c r="L191" s="25">
        <v>190</v>
      </c>
      <c r="M191" s="25">
        <v>1280</v>
      </c>
      <c r="N191" s="25">
        <v>40188</v>
      </c>
      <c r="O191" s="25" t="s">
        <v>628</v>
      </c>
      <c r="P191" s="25" t="s">
        <v>808</v>
      </c>
      <c r="Q191" s="25" t="s">
        <v>657</v>
      </c>
      <c r="R191" s="25" t="s">
        <v>638</v>
      </c>
      <c r="S191" s="25" t="s">
        <v>639</v>
      </c>
      <c r="T191" s="25" t="s">
        <v>646</v>
      </c>
      <c r="U191" s="25" t="s">
        <v>651</v>
      </c>
      <c r="V191" s="25">
        <v>827.27</v>
      </c>
      <c r="W191" s="25">
        <v>20.97</v>
      </c>
    </row>
    <row r="192" spans="12:23" x14ac:dyDescent="0.25">
      <c r="L192" s="25">
        <v>191</v>
      </c>
      <c r="M192" s="25">
        <v>1282</v>
      </c>
      <c r="N192" s="25">
        <v>40966</v>
      </c>
      <c r="O192" s="25" t="s">
        <v>635</v>
      </c>
      <c r="P192" s="25" t="s">
        <v>829</v>
      </c>
      <c r="Q192" s="25" t="s">
        <v>711</v>
      </c>
      <c r="R192" s="25" t="s">
        <v>631</v>
      </c>
      <c r="S192" s="25" t="s">
        <v>658</v>
      </c>
      <c r="T192" s="25" t="s">
        <v>646</v>
      </c>
      <c r="U192" s="25" t="s">
        <v>651</v>
      </c>
      <c r="V192" s="25">
        <v>892.38</v>
      </c>
      <c r="W192" s="25">
        <v>31.78</v>
      </c>
    </row>
    <row r="193" spans="12:23" x14ac:dyDescent="0.25">
      <c r="L193" s="25">
        <v>192</v>
      </c>
      <c r="M193" s="25">
        <v>1282</v>
      </c>
      <c r="N193" s="25">
        <v>40966</v>
      </c>
      <c r="O193" s="25" t="s">
        <v>635</v>
      </c>
      <c r="P193" s="25" t="s">
        <v>829</v>
      </c>
      <c r="Q193" s="25" t="s">
        <v>711</v>
      </c>
      <c r="R193" s="25" t="s">
        <v>631</v>
      </c>
      <c r="S193" s="25" t="s">
        <v>658</v>
      </c>
      <c r="T193" s="25" t="s">
        <v>633</v>
      </c>
      <c r="U193" s="25" t="s">
        <v>654</v>
      </c>
      <c r="V193" s="25">
        <v>29.41</v>
      </c>
      <c r="W193" s="25">
        <v>2.78</v>
      </c>
    </row>
    <row r="194" spans="12:23" x14ac:dyDescent="0.25">
      <c r="L194" s="25">
        <v>193</v>
      </c>
      <c r="M194" s="25">
        <v>1285</v>
      </c>
      <c r="N194" s="25">
        <v>41060</v>
      </c>
      <c r="O194" s="25" t="s">
        <v>655</v>
      </c>
      <c r="P194" s="25" t="s">
        <v>830</v>
      </c>
      <c r="Q194" s="25" t="s">
        <v>699</v>
      </c>
      <c r="R194" s="25" t="s">
        <v>631</v>
      </c>
      <c r="S194" s="25" t="s">
        <v>639</v>
      </c>
      <c r="T194" s="25" t="s">
        <v>643</v>
      </c>
      <c r="U194" s="25" t="s">
        <v>685</v>
      </c>
      <c r="V194" s="25">
        <v>3874.12</v>
      </c>
      <c r="W194" s="25">
        <v>130.97999999999999</v>
      </c>
    </row>
    <row r="195" spans="12:23" x14ac:dyDescent="0.25">
      <c r="L195" s="25">
        <v>194</v>
      </c>
      <c r="M195" s="25">
        <v>1285</v>
      </c>
      <c r="N195" s="25">
        <v>41060</v>
      </c>
      <c r="O195" s="25" t="s">
        <v>655</v>
      </c>
      <c r="P195" s="25" t="s">
        <v>830</v>
      </c>
      <c r="Q195" s="25" t="s">
        <v>699</v>
      </c>
      <c r="R195" s="25" t="s">
        <v>631</v>
      </c>
      <c r="S195" s="25" t="s">
        <v>639</v>
      </c>
      <c r="T195" s="25" t="s">
        <v>643</v>
      </c>
      <c r="U195" s="25" t="s">
        <v>645</v>
      </c>
      <c r="V195" s="25">
        <v>1452.2160000000001</v>
      </c>
      <c r="W195" s="25">
        <v>218.75</v>
      </c>
    </row>
    <row r="196" spans="12:23" x14ac:dyDescent="0.25">
      <c r="L196" s="25">
        <v>195</v>
      </c>
      <c r="M196" s="25">
        <v>1286</v>
      </c>
      <c r="N196" s="25">
        <v>40311</v>
      </c>
      <c r="O196" s="25" t="s">
        <v>635</v>
      </c>
      <c r="P196" s="25" t="s">
        <v>831</v>
      </c>
      <c r="Q196" s="25" t="s">
        <v>742</v>
      </c>
      <c r="R196" s="25" t="s">
        <v>667</v>
      </c>
      <c r="S196" s="25" t="s">
        <v>658</v>
      </c>
      <c r="T196" s="25" t="s">
        <v>633</v>
      </c>
      <c r="U196" s="25" t="s">
        <v>702</v>
      </c>
      <c r="V196" s="25">
        <v>234.37</v>
      </c>
      <c r="W196" s="25">
        <v>5.18</v>
      </c>
    </row>
    <row r="197" spans="12:23" x14ac:dyDescent="0.25">
      <c r="L197" s="25">
        <v>196</v>
      </c>
      <c r="M197" s="25">
        <v>1286</v>
      </c>
      <c r="N197" s="25">
        <v>40311</v>
      </c>
      <c r="O197" s="25" t="s">
        <v>635</v>
      </c>
      <c r="P197" s="25" t="s">
        <v>831</v>
      </c>
      <c r="Q197" s="25" t="s">
        <v>742</v>
      </c>
      <c r="R197" s="25" t="s">
        <v>667</v>
      </c>
      <c r="S197" s="25" t="s">
        <v>658</v>
      </c>
      <c r="T197" s="25" t="s">
        <v>646</v>
      </c>
      <c r="U197" s="25" t="s">
        <v>647</v>
      </c>
      <c r="V197" s="25">
        <v>1000.3565000000001</v>
      </c>
      <c r="W197" s="25">
        <v>85.99</v>
      </c>
    </row>
    <row r="198" spans="12:23" x14ac:dyDescent="0.25">
      <c r="L198" s="25">
        <v>197</v>
      </c>
      <c r="M198" s="25">
        <v>1287</v>
      </c>
      <c r="N198" s="25">
        <v>39998</v>
      </c>
      <c r="O198" s="25" t="s">
        <v>641</v>
      </c>
      <c r="P198" s="25" t="s">
        <v>832</v>
      </c>
      <c r="Q198" s="25" t="s">
        <v>701</v>
      </c>
      <c r="R198" s="25" t="s">
        <v>650</v>
      </c>
      <c r="S198" s="25" t="s">
        <v>639</v>
      </c>
      <c r="T198" s="25" t="s">
        <v>643</v>
      </c>
      <c r="U198" s="25" t="s">
        <v>644</v>
      </c>
      <c r="V198" s="25">
        <v>3908.65</v>
      </c>
      <c r="W198" s="25">
        <v>105.29</v>
      </c>
    </row>
    <row r="199" spans="12:23" x14ac:dyDescent="0.25">
      <c r="L199" s="25">
        <v>198</v>
      </c>
      <c r="M199" s="25">
        <v>1313</v>
      </c>
      <c r="N199" s="25">
        <v>40068</v>
      </c>
      <c r="O199" s="25" t="s">
        <v>655</v>
      </c>
      <c r="P199" s="25" t="s">
        <v>830</v>
      </c>
      <c r="Q199" s="25" t="s">
        <v>699</v>
      </c>
      <c r="R199" s="25" t="s">
        <v>631</v>
      </c>
      <c r="S199" s="25" t="s">
        <v>658</v>
      </c>
      <c r="T199" s="25" t="s">
        <v>633</v>
      </c>
      <c r="U199" s="25" t="s">
        <v>677</v>
      </c>
      <c r="V199" s="25">
        <v>840.07</v>
      </c>
      <c r="W199" s="25">
        <v>22.84</v>
      </c>
    </row>
    <row r="200" spans="12:23" x14ac:dyDescent="0.25">
      <c r="L200" s="25">
        <v>199</v>
      </c>
      <c r="M200" s="25">
        <v>1314</v>
      </c>
      <c r="N200" s="25">
        <v>39945</v>
      </c>
      <c r="O200" s="25" t="s">
        <v>671</v>
      </c>
      <c r="P200" s="25" t="s">
        <v>833</v>
      </c>
      <c r="Q200" s="25" t="s">
        <v>653</v>
      </c>
      <c r="R200" s="25" t="s">
        <v>631</v>
      </c>
      <c r="S200" s="25" t="s">
        <v>639</v>
      </c>
      <c r="T200" s="25" t="s">
        <v>633</v>
      </c>
      <c r="U200" s="25" t="s">
        <v>677</v>
      </c>
      <c r="V200" s="25">
        <v>42.58</v>
      </c>
      <c r="W200" s="25">
        <v>9.27</v>
      </c>
    </row>
    <row r="201" spans="12:23" x14ac:dyDescent="0.25">
      <c r="L201" s="25">
        <v>200</v>
      </c>
      <c r="M201" s="25">
        <v>1317</v>
      </c>
      <c r="N201" s="25">
        <v>40681</v>
      </c>
      <c r="O201" s="25" t="s">
        <v>641</v>
      </c>
      <c r="P201" s="25" t="s">
        <v>754</v>
      </c>
      <c r="Q201" s="25" t="s">
        <v>649</v>
      </c>
      <c r="R201" s="25" t="s">
        <v>650</v>
      </c>
      <c r="S201" s="25" t="s">
        <v>663</v>
      </c>
      <c r="T201" s="25" t="s">
        <v>633</v>
      </c>
      <c r="U201" s="25" t="s">
        <v>702</v>
      </c>
      <c r="V201" s="25">
        <v>523.41999999999996</v>
      </c>
      <c r="W201" s="25">
        <v>11.7</v>
      </c>
    </row>
    <row r="202" spans="12:23" x14ac:dyDescent="0.25">
      <c r="L202" s="25">
        <v>201</v>
      </c>
      <c r="M202" s="25">
        <v>1317</v>
      </c>
      <c r="N202" s="25">
        <v>40681</v>
      </c>
      <c r="O202" s="25" t="s">
        <v>641</v>
      </c>
      <c r="P202" s="25" t="s">
        <v>754</v>
      </c>
      <c r="Q202" s="25" t="s">
        <v>649</v>
      </c>
      <c r="R202" s="25" t="s">
        <v>650</v>
      </c>
      <c r="S202" s="25" t="s">
        <v>663</v>
      </c>
      <c r="T202" s="25" t="s">
        <v>633</v>
      </c>
      <c r="U202" s="25" t="s">
        <v>677</v>
      </c>
      <c r="V202" s="25">
        <v>192.54</v>
      </c>
      <c r="W202" s="25">
        <v>4.9800000000000004</v>
      </c>
    </row>
    <row r="203" spans="12:23" x14ac:dyDescent="0.25">
      <c r="L203" s="25">
        <v>202</v>
      </c>
      <c r="M203" s="25">
        <v>1317</v>
      </c>
      <c r="N203" s="25">
        <v>40681</v>
      </c>
      <c r="O203" s="25" t="s">
        <v>641</v>
      </c>
      <c r="P203" s="25" t="s">
        <v>754</v>
      </c>
      <c r="Q203" s="25" t="s">
        <v>649</v>
      </c>
      <c r="R203" s="25" t="s">
        <v>650</v>
      </c>
      <c r="S203" s="25" t="s">
        <v>663</v>
      </c>
      <c r="T203" s="25" t="s">
        <v>633</v>
      </c>
      <c r="U203" s="25" t="s">
        <v>677</v>
      </c>
      <c r="V203" s="25">
        <v>156.69999999999999</v>
      </c>
      <c r="W203" s="25">
        <v>5.28</v>
      </c>
    </row>
    <row r="204" spans="12:23" x14ac:dyDescent="0.25">
      <c r="L204" s="25">
        <v>203</v>
      </c>
      <c r="M204" s="25">
        <v>1344</v>
      </c>
      <c r="N204" s="25">
        <v>41014</v>
      </c>
      <c r="O204" s="25" t="s">
        <v>628</v>
      </c>
      <c r="P204" s="25" t="s">
        <v>834</v>
      </c>
      <c r="Q204" s="25" t="s">
        <v>630</v>
      </c>
      <c r="R204" s="25" t="s">
        <v>631</v>
      </c>
      <c r="S204" s="25" t="s">
        <v>639</v>
      </c>
      <c r="T204" s="25" t="s">
        <v>646</v>
      </c>
      <c r="U204" s="25" t="s">
        <v>647</v>
      </c>
      <c r="V204" s="25">
        <v>834.904</v>
      </c>
      <c r="W204" s="25">
        <v>65.989999999999995</v>
      </c>
    </row>
    <row r="205" spans="12:23" x14ac:dyDescent="0.25">
      <c r="L205" s="25">
        <v>204</v>
      </c>
      <c r="M205" s="25">
        <v>1344</v>
      </c>
      <c r="N205" s="25">
        <v>41014</v>
      </c>
      <c r="O205" s="25" t="s">
        <v>628</v>
      </c>
      <c r="P205" s="25" t="s">
        <v>834</v>
      </c>
      <c r="Q205" s="25" t="s">
        <v>630</v>
      </c>
      <c r="R205" s="25" t="s">
        <v>631</v>
      </c>
      <c r="S205" s="25" t="s">
        <v>639</v>
      </c>
      <c r="T205" s="25" t="s">
        <v>646</v>
      </c>
      <c r="U205" s="25" t="s">
        <v>647</v>
      </c>
      <c r="V205" s="25">
        <v>2480.9205000000002</v>
      </c>
      <c r="W205" s="25">
        <v>155.99</v>
      </c>
    </row>
    <row r="206" spans="12:23" x14ac:dyDescent="0.25">
      <c r="L206" s="25">
        <v>205</v>
      </c>
      <c r="M206" s="25">
        <v>1345</v>
      </c>
      <c r="N206" s="25">
        <v>41209</v>
      </c>
      <c r="O206" s="25" t="s">
        <v>628</v>
      </c>
      <c r="P206" s="25" t="s">
        <v>835</v>
      </c>
      <c r="Q206" s="25" t="s">
        <v>676</v>
      </c>
      <c r="R206" s="25" t="s">
        <v>631</v>
      </c>
      <c r="S206" s="25" t="s">
        <v>639</v>
      </c>
      <c r="T206" s="25" t="s">
        <v>643</v>
      </c>
      <c r="U206" s="25" t="s">
        <v>685</v>
      </c>
      <c r="V206" s="25">
        <v>2443.85</v>
      </c>
      <c r="W206" s="25">
        <v>100.98</v>
      </c>
    </row>
    <row r="207" spans="12:23" x14ac:dyDescent="0.25">
      <c r="L207" s="25">
        <v>206</v>
      </c>
      <c r="M207" s="25">
        <v>1346</v>
      </c>
      <c r="N207" s="25">
        <v>41077</v>
      </c>
      <c r="O207" s="25" t="s">
        <v>641</v>
      </c>
      <c r="P207" s="25" t="s">
        <v>836</v>
      </c>
      <c r="Q207" s="25" t="s">
        <v>699</v>
      </c>
      <c r="R207" s="25" t="s">
        <v>631</v>
      </c>
      <c r="S207" s="25" t="s">
        <v>639</v>
      </c>
      <c r="T207" s="25" t="s">
        <v>643</v>
      </c>
      <c r="U207" s="25" t="s">
        <v>685</v>
      </c>
      <c r="V207" s="25">
        <v>4789.8900000000003</v>
      </c>
      <c r="W207" s="25">
        <v>100.98</v>
      </c>
    </row>
    <row r="208" spans="12:23" x14ac:dyDescent="0.25">
      <c r="L208" s="25">
        <v>207</v>
      </c>
      <c r="M208" s="25">
        <v>1382</v>
      </c>
      <c r="N208" s="25">
        <v>40406</v>
      </c>
      <c r="O208" s="25" t="s">
        <v>628</v>
      </c>
      <c r="P208" s="25" t="s">
        <v>837</v>
      </c>
      <c r="Q208" s="25" t="s">
        <v>814</v>
      </c>
      <c r="R208" s="25" t="s">
        <v>667</v>
      </c>
      <c r="S208" s="25" t="s">
        <v>658</v>
      </c>
      <c r="T208" s="25" t="s">
        <v>646</v>
      </c>
      <c r="U208" s="25" t="s">
        <v>647</v>
      </c>
      <c r="V208" s="25">
        <v>89.334999999999994</v>
      </c>
      <c r="W208" s="25">
        <v>20.99</v>
      </c>
    </row>
    <row r="209" spans="12:23" x14ac:dyDescent="0.25">
      <c r="L209" s="25">
        <v>208</v>
      </c>
      <c r="M209" s="25">
        <v>1382</v>
      </c>
      <c r="N209" s="25">
        <v>40406</v>
      </c>
      <c r="O209" s="25" t="s">
        <v>628</v>
      </c>
      <c r="P209" s="25" t="s">
        <v>838</v>
      </c>
      <c r="Q209" s="25" t="s">
        <v>814</v>
      </c>
      <c r="R209" s="25" t="s">
        <v>667</v>
      </c>
      <c r="S209" s="25" t="s">
        <v>658</v>
      </c>
      <c r="T209" s="25" t="s">
        <v>633</v>
      </c>
      <c r="U209" s="25" t="s">
        <v>702</v>
      </c>
      <c r="V209" s="25">
        <v>158.46</v>
      </c>
      <c r="W209" s="25">
        <v>3.98</v>
      </c>
    </row>
    <row r="210" spans="12:23" x14ac:dyDescent="0.25">
      <c r="L210" s="25">
        <v>209</v>
      </c>
      <c r="M210" s="25">
        <v>1382</v>
      </c>
      <c r="N210" s="25">
        <v>40406</v>
      </c>
      <c r="O210" s="25" t="s">
        <v>628</v>
      </c>
      <c r="P210" s="25" t="s">
        <v>839</v>
      </c>
      <c r="Q210" s="25" t="s">
        <v>814</v>
      </c>
      <c r="R210" s="25" t="s">
        <v>667</v>
      </c>
      <c r="S210" s="25" t="s">
        <v>658</v>
      </c>
      <c r="T210" s="25" t="s">
        <v>643</v>
      </c>
      <c r="U210" s="25" t="s">
        <v>685</v>
      </c>
      <c r="V210" s="25">
        <v>7180.83</v>
      </c>
      <c r="W210" s="25">
        <v>220.98</v>
      </c>
    </row>
    <row r="211" spans="12:23" x14ac:dyDescent="0.25">
      <c r="L211" s="25">
        <v>210</v>
      </c>
      <c r="M211" s="25">
        <v>1383</v>
      </c>
      <c r="N211" s="25">
        <v>40294</v>
      </c>
      <c r="O211" s="25" t="s">
        <v>641</v>
      </c>
      <c r="P211" s="25" t="s">
        <v>840</v>
      </c>
      <c r="Q211" s="25" t="s">
        <v>731</v>
      </c>
      <c r="R211" s="25" t="s">
        <v>638</v>
      </c>
      <c r="S211" s="25" t="s">
        <v>663</v>
      </c>
      <c r="T211" s="25" t="s">
        <v>633</v>
      </c>
      <c r="U211" s="25" t="s">
        <v>634</v>
      </c>
      <c r="V211" s="25">
        <v>17129.97</v>
      </c>
      <c r="W211" s="25">
        <v>415.88</v>
      </c>
    </row>
    <row r="212" spans="12:23" x14ac:dyDescent="0.25">
      <c r="L212" s="25">
        <v>211</v>
      </c>
      <c r="M212" s="25">
        <v>1411</v>
      </c>
      <c r="N212" s="25">
        <v>40167</v>
      </c>
      <c r="O212" s="25" t="s">
        <v>641</v>
      </c>
      <c r="P212" s="25" t="s">
        <v>838</v>
      </c>
      <c r="Q212" s="25" t="s">
        <v>814</v>
      </c>
      <c r="R212" s="25" t="s">
        <v>667</v>
      </c>
      <c r="S212" s="25" t="s">
        <v>632</v>
      </c>
      <c r="T212" s="25" t="s">
        <v>643</v>
      </c>
      <c r="U212" s="25" t="s">
        <v>685</v>
      </c>
      <c r="V212" s="25">
        <v>5748.2</v>
      </c>
      <c r="W212" s="25">
        <v>160.97999999999999</v>
      </c>
    </row>
    <row r="213" spans="12:23" x14ac:dyDescent="0.25">
      <c r="L213" s="25">
        <v>212</v>
      </c>
      <c r="M213" s="25">
        <v>1411</v>
      </c>
      <c r="N213" s="25">
        <v>40167</v>
      </c>
      <c r="O213" s="25" t="s">
        <v>641</v>
      </c>
      <c r="P213" s="25" t="s">
        <v>841</v>
      </c>
      <c r="Q213" s="25" t="s">
        <v>694</v>
      </c>
      <c r="R213" s="25" t="s">
        <v>638</v>
      </c>
      <c r="S213" s="25" t="s">
        <v>632</v>
      </c>
      <c r="T213" s="25" t="s">
        <v>646</v>
      </c>
      <c r="U213" s="25" t="s">
        <v>647</v>
      </c>
      <c r="V213" s="25">
        <v>6717.9324999999999</v>
      </c>
      <c r="W213" s="25">
        <v>175.99</v>
      </c>
    </row>
    <row r="214" spans="12:23" x14ac:dyDescent="0.25">
      <c r="L214" s="25">
        <v>213</v>
      </c>
      <c r="M214" s="25">
        <v>1412</v>
      </c>
      <c r="N214" s="25">
        <v>40249</v>
      </c>
      <c r="O214" s="25" t="s">
        <v>635</v>
      </c>
      <c r="P214" s="25" t="s">
        <v>750</v>
      </c>
      <c r="Q214" s="25" t="s">
        <v>630</v>
      </c>
      <c r="R214" s="25" t="s">
        <v>631</v>
      </c>
      <c r="S214" s="25" t="s">
        <v>663</v>
      </c>
      <c r="T214" s="25" t="s">
        <v>633</v>
      </c>
      <c r="U214" s="25" t="s">
        <v>674</v>
      </c>
      <c r="V214" s="25">
        <v>59.03</v>
      </c>
      <c r="W214" s="25">
        <v>3.69</v>
      </c>
    </row>
    <row r="215" spans="12:23" x14ac:dyDescent="0.25">
      <c r="L215" s="25">
        <v>214</v>
      </c>
      <c r="M215" s="25">
        <v>1412</v>
      </c>
      <c r="N215" s="25">
        <v>40249</v>
      </c>
      <c r="O215" s="25" t="s">
        <v>635</v>
      </c>
      <c r="P215" s="25" t="s">
        <v>750</v>
      </c>
      <c r="Q215" s="25" t="s">
        <v>630</v>
      </c>
      <c r="R215" s="25" t="s">
        <v>631</v>
      </c>
      <c r="S215" s="25" t="s">
        <v>663</v>
      </c>
      <c r="T215" s="25" t="s">
        <v>633</v>
      </c>
      <c r="U215" s="25" t="s">
        <v>668</v>
      </c>
      <c r="V215" s="25">
        <v>97.48</v>
      </c>
      <c r="W215" s="25">
        <v>4.71</v>
      </c>
    </row>
    <row r="216" spans="12:23" x14ac:dyDescent="0.25">
      <c r="L216" s="25">
        <v>215</v>
      </c>
      <c r="M216" s="25">
        <v>1414</v>
      </c>
      <c r="N216" s="25">
        <v>40770</v>
      </c>
      <c r="O216" s="25" t="s">
        <v>655</v>
      </c>
      <c r="P216" s="25" t="s">
        <v>842</v>
      </c>
      <c r="Q216" s="25" t="s">
        <v>744</v>
      </c>
      <c r="R216" s="25" t="s">
        <v>638</v>
      </c>
      <c r="S216" s="25" t="s">
        <v>632</v>
      </c>
      <c r="T216" s="25" t="s">
        <v>643</v>
      </c>
      <c r="U216" s="25" t="s">
        <v>645</v>
      </c>
      <c r="V216" s="25">
        <v>4530.96</v>
      </c>
      <c r="W216" s="25">
        <v>105.49</v>
      </c>
    </row>
    <row r="217" spans="12:23" x14ac:dyDescent="0.25">
      <c r="L217" s="25">
        <v>216</v>
      </c>
      <c r="M217" s="25">
        <v>1440</v>
      </c>
      <c r="N217" s="25">
        <v>40764</v>
      </c>
      <c r="O217" s="25" t="s">
        <v>628</v>
      </c>
      <c r="P217" s="25" t="s">
        <v>843</v>
      </c>
      <c r="Q217" s="25" t="s">
        <v>670</v>
      </c>
      <c r="R217" s="25" t="s">
        <v>650</v>
      </c>
      <c r="S217" s="25" t="s">
        <v>632</v>
      </c>
      <c r="T217" s="25" t="s">
        <v>643</v>
      </c>
      <c r="U217" s="25" t="s">
        <v>644</v>
      </c>
      <c r="V217" s="25">
        <v>726.22</v>
      </c>
      <c r="W217" s="25">
        <v>17.670000000000002</v>
      </c>
    </row>
    <row r="218" spans="12:23" x14ac:dyDescent="0.25">
      <c r="L218" s="25">
        <v>217</v>
      </c>
      <c r="M218" s="25">
        <v>1444</v>
      </c>
      <c r="N218" s="25">
        <v>40152</v>
      </c>
      <c r="O218" s="25" t="s">
        <v>671</v>
      </c>
      <c r="P218" s="25" t="s">
        <v>844</v>
      </c>
      <c r="Q218" s="25" t="s">
        <v>684</v>
      </c>
      <c r="R218" s="25" t="s">
        <v>667</v>
      </c>
      <c r="S218" s="25" t="s">
        <v>658</v>
      </c>
      <c r="T218" s="25" t="s">
        <v>646</v>
      </c>
      <c r="U218" s="25" t="s">
        <v>845</v>
      </c>
      <c r="V218" s="25">
        <v>21717.360000000001</v>
      </c>
      <c r="W218" s="25">
        <v>699.99</v>
      </c>
    </row>
    <row r="219" spans="12:23" x14ac:dyDescent="0.25">
      <c r="L219" s="25">
        <v>218</v>
      </c>
      <c r="M219" s="25">
        <v>1444</v>
      </c>
      <c r="N219" s="25">
        <v>40152</v>
      </c>
      <c r="O219" s="25" t="s">
        <v>671</v>
      </c>
      <c r="P219" s="25" t="s">
        <v>846</v>
      </c>
      <c r="Q219" s="25" t="s">
        <v>847</v>
      </c>
      <c r="R219" s="25" t="s">
        <v>667</v>
      </c>
      <c r="S219" s="25" t="s">
        <v>658</v>
      </c>
      <c r="T219" s="25" t="s">
        <v>646</v>
      </c>
      <c r="U219" s="25" t="s">
        <v>680</v>
      </c>
      <c r="V219" s="25">
        <v>15823.27</v>
      </c>
      <c r="W219" s="25">
        <v>1360.14</v>
      </c>
    </row>
    <row r="220" spans="12:23" x14ac:dyDescent="0.25">
      <c r="L220" s="25">
        <v>219</v>
      </c>
      <c r="M220" s="25">
        <v>1444</v>
      </c>
      <c r="N220" s="25">
        <v>40152</v>
      </c>
      <c r="O220" s="25" t="s">
        <v>671</v>
      </c>
      <c r="P220" s="25" t="s">
        <v>848</v>
      </c>
      <c r="Q220" s="25" t="s">
        <v>814</v>
      </c>
      <c r="R220" s="25" t="s">
        <v>667</v>
      </c>
      <c r="S220" s="25" t="s">
        <v>658</v>
      </c>
      <c r="T220" s="25" t="s">
        <v>633</v>
      </c>
      <c r="U220" s="25" t="s">
        <v>677</v>
      </c>
      <c r="V220" s="25">
        <v>21.44</v>
      </c>
      <c r="W220" s="25">
        <v>6.48</v>
      </c>
    </row>
    <row r="221" spans="12:23" x14ac:dyDescent="0.25">
      <c r="L221" s="25">
        <v>220</v>
      </c>
      <c r="M221" s="25">
        <v>1444</v>
      </c>
      <c r="N221" s="25">
        <v>40152</v>
      </c>
      <c r="O221" s="25" t="s">
        <v>671</v>
      </c>
      <c r="P221" s="25" t="s">
        <v>849</v>
      </c>
      <c r="Q221" s="25" t="s">
        <v>682</v>
      </c>
      <c r="R221" s="25" t="s">
        <v>667</v>
      </c>
      <c r="S221" s="25" t="s">
        <v>658</v>
      </c>
      <c r="T221" s="25" t="s">
        <v>633</v>
      </c>
      <c r="U221" s="25" t="s">
        <v>634</v>
      </c>
      <c r="V221" s="25">
        <v>416.4</v>
      </c>
      <c r="W221" s="25">
        <v>17.149999999999999</v>
      </c>
    </row>
    <row r="222" spans="12:23" x14ac:dyDescent="0.25">
      <c r="L222" s="25">
        <v>221</v>
      </c>
      <c r="M222" s="25">
        <v>1444</v>
      </c>
      <c r="N222" s="25">
        <v>40152</v>
      </c>
      <c r="O222" s="25" t="s">
        <v>671</v>
      </c>
      <c r="P222" s="25" t="s">
        <v>850</v>
      </c>
      <c r="Q222" s="25" t="s">
        <v>851</v>
      </c>
      <c r="R222" s="25" t="s">
        <v>667</v>
      </c>
      <c r="S222" s="25" t="s">
        <v>658</v>
      </c>
      <c r="T222" s="25" t="s">
        <v>633</v>
      </c>
      <c r="U222" s="25" t="s">
        <v>677</v>
      </c>
      <c r="V222" s="25">
        <v>772.24</v>
      </c>
      <c r="W222" s="25">
        <v>30.98</v>
      </c>
    </row>
    <row r="223" spans="12:23" x14ac:dyDescent="0.25">
      <c r="L223" s="25">
        <v>222</v>
      </c>
      <c r="M223" s="25">
        <v>1445</v>
      </c>
      <c r="N223" s="25">
        <v>40552</v>
      </c>
      <c r="O223" s="25" t="s">
        <v>671</v>
      </c>
      <c r="P223" s="25" t="s">
        <v>852</v>
      </c>
      <c r="Q223" s="25" t="s">
        <v>720</v>
      </c>
      <c r="R223" s="25" t="s">
        <v>631</v>
      </c>
      <c r="S223" s="25" t="s">
        <v>639</v>
      </c>
      <c r="T223" s="25" t="s">
        <v>633</v>
      </c>
      <c r="U223" s="25" t="s">
        <v>702</v>
      </c>
      <c r="V223" s="25">
        <v>1326.09</v>
      </c>
      <c r="W223" s="25">
        <v>420.98</v>
      </c>
    </row>
    <row r="224" spans="12:23" x14ac:dyDescent="0.25">
      <c r="L224" s="25">
        <v>223</v>
      </c>
      <c r="M224" s="25">
        <v>1445</v>
      </c>
      <c r="N224" s="25">
        <v>40552</v>
      </c>
      <c r="O224" s="25" t="s">
        <v>671</v>
      </c>
      <c r="P224" s="25" t="s">
        <v>852</v>
      </c>
      <c r="Q224" s="25" t="s">
        <v>720</v>
      </c>
      <c r="R224" s="25" t="s">
        <v>631</v>
      </c>
      <c r="S224" s="25" t="s">
        <v>639</v>
      </c>
      <c r="T224" s="25" t="s">
        <v>633</v>
      </c>
      <c r="U224" s="25" t="s">
        <v>654</v>
      </c>
      <c r="V224" s="25">
        <v>339.49</v>
      </c>
      <c r="W224" s="25">
        <v>11.97</v>
      </c>
    </row>
    <row r="225" spans="12:23" x14ac:dyDescent="0.25">
      <c r="L225" s="25">
        <v>224</v>
      </c>
      <c r="M225" s="25">
        <v>1447</v>
      </c>
      <c r="N225" s="25">
        <v>41196</v>
      </c>
      <c r="O225" s="25" t="s">
        <v>641</v>
      </c>
      <c r="P225" s="25" t="s">
        <v>853</v>
      </c>
      <c r="Q225" s="25" t="s">
        <v>725</v>
      </c>
      <c r="R225" s="25" t="s">
        <v>667</v>
      </c>
      <c r="S225" s="25" t="s">
        <v>663</v>
      </c>
      <c r="T225" s="25" t="s">
        <v>646</v>
      </c>
      <c r="U225" s="25" t="s">
        <v>647</v>
      </c>
      <c r="V225" s="25">
        <v>2135.9734999999996</v>
      </c>
      <c r="W225" s="25">
        <v>65.989999999999995</v>
      </c>
    </row>
    <row r="226" spans="12:23" x14ac:dyDescent="0.25">
      <c r="L226" s="25">
        <v>225</v>
      </c>
      <c r="M226" s="25">
        <v>1504</v>
      </c>
      <c r="N226" s="25">
        <v>41148</v>
      </c>
      <c r="O226" s="25" t="s">
        <v>671</v>
      </c>
      <c r="P226" s="25" t="s">
        <v>854</v>
      </c>
      <c r="Q226" s="25" t="s">
        <v>795</v>
      </c>
      <c r="R226" s="25" t="s">
        <v>650</v>
      </c>
      <c r="S226" s="25" t="s">
        <v>639</v>
      </c>
      <c r="T226" s="25" t="s">
        <v>646</v>
      </c>
      <c r="U226" s="25" t="s">
        <v>651</v>
      </c>
      <c r="V226" s="25">
        <v>293.18</v>
      </c>
      <c r="W226" s="25">
        <v>10.01</v>
      </c>
    </row>
    <row r="227" spans="12:23" x14ac:dyDescent="0.25">
      <c r="L227" s="25">
        <v>226</v>
      </c>
      <c r="M227" s="25">
        <v>1507</v>
      </c>
      <c r="N227" s="25">
        <v>40464</v>
      </c>
      <c r="O227" s="25" t="s">
        <v>671</v>
      </c>
      <c r="P227" s="25" t="s">
        <v>855</v>
      </c>
      <c r="Q227" s="25" t="s">
        <v>734</v>
      </c>
      <c r="R227" s="25" t="s">
        <v>667</v>
      </c>
      <c r="S227" s="25" t="s">
        <v>658</v>
      </c>
      <c r="T227" s="25" t="s">
        <v>646</v>
      </c>
      <c r="U227" s="25" t="s">
        <v>651</v>
      </c>
      <c r="V227" s="25">
        <v>4345.8599999999997</v>
      </c>
      <c r="W227" s="25">
        <v>152.47999999999999</v>
      </c>
    </row>
    <row r="228" spans="12:23" x14ac:dyDescent="0.25">
      <c r="L228" s="25">
        <v>227</v>
      </c>
      <c r="M228" s="25">
        <v>1537</v>
      </c>
      <c r="N228" s="25">
        <v>40953</v>
      </c>
      <c r="O228" s="25" t="s">
        <v>635</v>
      </c>
      <c r="P228" s="25" t="s">
        <v>856</v>
      </c>
      <c r="Q228" s="25" t="s">
        <v>709</v>
      </c>
      <c r="R228" s="25" t="s">
        <v>667</v>
      </c>
      <c r="S228" s="25" t="s">
        <v>639</v>
      </c>
      <c r="T228" s="25" t="s">
        <v>633</v>
      </c>
      <c r="U228" s="25" t="s">
        <v>702</v>
      </c>
      <c r="V228" s="25">
        <v>16.600000000000001</v>
      </c>
      <c r="W228" s="25">
        <v>2.16</v>
      </c>
    </row>
    <row r="229" spans="12:23" x14ac:dyDescent="0.25">
      <c r="L229" s="25">
        <v>228</v>
      </c>
      <c r="M229" s="25">
        <v>1538</v>
      </c>
      <c r="N229" s="25">
        <v>40711</v>
      </c>
      <c r="O229" s="25" t="s">
        <v>635</v>
      </c>
      <c r="P229" s="25" t="s">
        <v>857</v>
      </c>
      <c r="Q229" s="25" t="s">
        <v>660</v>
      </c>
      <c r="R229" s="25" t="s">
        <v>631</v>
      </c>
      <c r="S229" s="25" t="s">
        <v>639</v>
      </c>
      <c r="T229" s="25" t="s">
        <v>646</v>
      </c>
      <c r="U229" s="25" t="s">
        <v>647</v>
      </c>
      <c r="V229" s="25">
        <v>1297.3040000000001</v>
      </c>
      <c r="W229" s="25">
        <v>95.99</v>
      </c>
    </row>
    <row r="230" spans="12:23" x14ac:dyDescent="0.25">
      <c r="L230" s="25">
        <v>229</v>
      </c>
      <c r="M230" s="25">
        <v>1539</v>
      </c>
      <c r="N230" s="25">
        <v>40611</v>
      </c>
      <c r="O230" s="25" t="s">
        <v>628</v>
      </c>
      <c r="P230" s="25" t="s">
        <v>858</v>
      </c>
      <c r="Q230" s="25" t="s">
        <v>630</v>
      </c>
      <c r="R230" s="25" t="s">
        <v>631</v>
      </c>
      <c r="S230" s="25" t="s">
        <v>639</v>
      </c>
      <c r="T230" s="25" t="s">
        <v>633</v>
      </c>
      <c r="U230" s="25" t="s">
        <v>702</v>
      </c>
      <c r="V230" s="25">
        <v>511.83</v>
      </c>
      <c r="W230" s="25">
        <v>15.99</v>
      </c>
    </row>
    <row r="231" spans="12:23" x14ac:dyDescent="0.25">
      <c r="L231" s="25">
        <v>230</v>
      </c>
      <c r="M231" s="25">
        <v>1539</v>
      </c>
      <c r="N231" s="25">
        <v>40611</v>
      </c>
      <c r="O231" s="25" t="s">
        <v>628</v>
      </c>
      <c r="P231" s="25" t="s">
        <v>858</v>
      </c>
      <c r="Q231" s="25" t="s">
        <v>630</v>
      </c>
      <c r="R231" s="25" t="s">
        <v>631</v>
      </c>
      <c r="S231" s="25" t="s">
        <v>639</v>
      </c>
      <c r="T231" s="25" t="s">
        <v>646</v>
      </c>
      <c r="U231" s="25" t="s">
        <v>651</v>
      </c>
      <c r="V231" s="25">
        <v>184.99</v>
      </c>
      <c r="W231" s="25">
        <v>4.8899999999999997</v>
      </c>
    </row>
    <row r="232" spans="12:23" x14ac:dyDescent="0.25">
      <c r="L232" s="25">
        <v>231</v>
      </c>
      <c r="M232" s="25">
        <v>1540</v>
      </c>
      <c r="N232" s="25">
        <v>41125</v>
      </c>
      <c r="O232" s="25" t="s">
        <v>641</v>
      </c>
      <c r="P232" s="25" t="s">
        <v>859</v>
      </c>
      <c r="Q232" s="25" t="s">
        <v>630</v>
      </c>
      <c r="R232" s="25" t="s">
        <v>631</v>
      </c>
      <c r="S232" s="25" t="s">
        <v>658</v>
      </c>
      <c r="T232" s="25" t="s">
        <v>633</v>
      </c>
      <c r="U232" s="25" t="s">
        <v>654</v>
      </c>
      <c r="V232" s="25">
        <v>80.900000000000006</v>
      </c>
      <c r="W232" s="25">
        <v>2.88</v>
      </c>
    </row>
    <row r="233" spans="12:23" x14ac:dyDescent="0.25">
      <c r="L233" s="25">
        <v>232</v>
      </c>
      <c r="M233" s="25">
        <v>1542</v>
      </c>
      <c r="N233" s="25">
        <v>40435</v>
      </c>
      <c r="O233" s="25" t="s">
        <v>671</v>
      </c>
      <c r="P233" s="25" t="s">
        <v>860</v>
      </c>
      <c r="Q233" s="25" t="s">
        <v>690</v>
      </c>
      <c r="R233" s="25" t="s">
        <v>650</v>
      </c>
      <c r="S233" s="25" t="s">
        <v>663</v>
      </c>
      <c r="T233" s="25" t="s">
        <v>633</v>
      </c>
      <c r="U233" s="25" t="s">
        <v>705</v>
      </c>
      <c r="V233" s="25">
        <v>2150.25</v>
      </c>
      <c r="W233" s="25">
        <v>48.58</v>
      </c>
    </row>
    <row r="234" spans="12:23" x14ac:dyDescent="0.25">
      <c r="L234" s="25">
        <v>233</v>
      </c>
      <c r="M234" s="25">
        <v>1542</v>
      </c>
      <c r="N234" s="25">
        <v>40435</v>
      </c>
      <c r="O234" s="25" t="s">
        <v>671</v>
      </c>
      <c r="P234" s="25" t="s">
        <v>861</v>
      </c>
      <c r="Q234" s="25" t="s">
        <v>690</v>
      </c>
      <c r="R234" s="25" t="s">
        <v>650</v>
      </c>
      <c r="S234" s="25" t="s">
        <v>663</v>
      </c>
      <c r="T234" s="25" t="s">
        <v>633</v>
      </c>
      <c r="U234" s="25" t="s">
        <v>634</v>
      </c>
      <c r="V234" s="25">
        <v>448</v>
      </c>
      <c r="W234" s="25">
        <v>35.51</v>
      </c>
    </row>
    <row r="235" spans="12:23" x14ac:dyDescent="0.25">
      <c r="L235" s="25">
        <v>234</v>
      </c>
      <c r="M235" s="25">
        <v>1573</v>
      </c>
      <c r="N235" s="25">
        <v>41270</v>
      </c>
      <c r="O235" s="25" t="s">
        <v>641</v>
      </c>
      <c r="P235" s="25" t="s">
        <v>862</v>
      </c>
      <c r="Q235" s="25" t="s">
        <v>687</v>
      </c>
      <c r="R235" s="25" t="s">
        <v>631</v>
      </c>
      <c r="S235" s="25" t="s">
        <v>632</v>
      </c>
      <c r="T235" s="25" t="s">
        <v>643</v>
      </c>
      <c r="U235" s="25" t="s">
        <v>748</v>
      </c>
      <c r="V235" s="25">
        <v>759.94</v>
      </c>
      <c r="W235" s="25">
        <v>60.89</v>
      </c>
    </row>
    <row r="236" spans="12:23" x14ac:dyDescent="0.25">
      <c r="L236" s="25">
        <v>235</v>
      </c>
      <c r="M236" s="25">
        <v>1575</v>
      </c>
      <c r="N236" s="25">
        <v>40798</v>
      </c>
      <c r="O236" s="25" t="s">
        <v>671</v>
      </c>
      <c r="P236" s="25" t="s">
        <v>863</v>
      </c>
      <c r="Q236" s="25" t="s">
        <v>694</v>
      </c>
      <c r="R236" s="25" t="s">
        <v>638</v>
      </c>
      <c r="S236" s="25" t="s">
        <v>632</v>
      </c>
      <c r="T236" s="25" t="s">
        <v>633</v>
      </c>
      <c r="U236" s="25" t="s">
        <v>677</v>
      </c>
      <c r="V236" s="25">
        <v>133.65</v>
      </c>
      <c r="W236" s="25">
        <v>4.9800000000000004</v>
      </c>
    </row>
    <row r="237" spans="12:23" x14ac:dyDescent="0.25">
      <c r="L237" s="25">
        <v>236</v>
      </c>
      <c r="M237" s="25">
        <v>1575</v>
      </c>
      <c r="N237" s="25">
        <v>40798</v>
      </c>
      <c r="O237" s="25" t="s">
        <v>671</v>
      </c>
      <c r="P237" s="25" t="s">
        <v>863</v>
      </c>
      <c r="Q237" s="25" t="s">
        <v>694</v>
      </c>
      <c r="R237" s="25" t="s">
        <v>638</v>
      </c>
      <c r="S237" s="25" t="s">
        <v>632</v>
      </c>
      <c r="T237" s="25" t="s">
        <v>646</v>
      </c>
      <c r="U237" s="25" t="s">
        <v>647</v>
      </c>
      <c r="V237" s="25">
        <v>525.67399999999998</v>
      </c>
      <c r="W237" s="25">
        <v>65.989999999999995</v>
      </c>
    </row>
    <row r="238" spans="12:23" x14ac:dyDescent="0.25">
      <c r="L238" s="25">
        <v>237</v>
      </c>
      <c r="M238" s="25">
        <v>1600</v>
      </c>
      <c r="N238" s="25">
        <v>40239</v>
      </c>
      <c r="O238" s="25" t="s">
        <v>671</v>
      </c>
      <c r="P238" s="25" t="s">
        <v>864</v>
      </c>
      <c r="Q238" s="25" t="s">
        <v>823</v>
      </c>
      <c r="R238" s="25" t="s">
        <v>631</v>
      </c>
      <c r="S238" s="25" t="s">
        <v>639</v>
      </c>
      <c r="T238" s="25" t="s">
        <v>643</v>
      </c>
      <c r="U238" s="25" t="s">
        <v>644</v>
      </c>
      <c r="V238" s="25">
        <v>303.58999999999997</v>
      </c>
      <c r="W238" s="25">
        <v>9.65</v>
      </c>
    </row>
    <row r="239" spans="12:23" x14ac:dyDescent="0.25">
      <c r="L239" s="25">
        <v>238</v>
      </c>
      <c r="M239" s="25">
        <v>1600</v>
      </c>
      <c r="N239" s="25">
        <v>40239</v>
      </c>
      <c r="O239" s="25" t="s">
        <v>671</v>
      </c>
      <c r="P239" s="25" t="s">
        <v>864</v>
      </c>
      <c r="Q239" s="25" t="s">
        <v>823</v>
      </c>
      <c r="R239" s="25" t="s">
        <v>631</v>
      </c>
      <c r="S239" s="25" t="s">
        <v>639</v>
      </c>
      <c r="T239" s="25" t="s">
        <v>633</v>
      </c>
      <c r="U239" s="25" t="s">
        <v>677</v>
      </c>
      <c r="V239" s="25">
        <v>191.6</v>
      </c>
      <c r="W239" s="25">
        <v>4.9800000000000004</v>
      </c>
    </row>
    <row r="240" spans="12:23" x14ac:dyDescent="0.25">
      <c r="L240" s="25">
        <v>239</v>
      </c>
      <c r="M240" s="25">
        <v>1604</v>
      </c>
      <c r="N240" s="25">
        <v>40375</v>
      </c>
      <c r="O240" s="25" t="s">
        <v>628</v>
      </c>
      <c r="P240" s="25" t="s">
        <v>865</v>
      </c>
      <c r="Q240" s="25" t="s">
        <v>649</v>
      </c>
      <c r="R240" s="25" t="s">
        <v>650</v>
      </c>
      <c r="S240" s="25" t="s">
        <v>663</v>
      </c>
      <c r="T240" s="25" t="s">
        <v>643</v>
      </c>
      <c r="U240" s="25" t="s">
        <v>644</v>
      </c>
      <c r="V240" s="25">
        <v>622.82000000000005</v>
      </c>
      <c r="W240" s="25">
        <v>12.64</v>
      </c>
    </row>
    <row r="241" spans="12:23" x14ac:dyDescent="0.25">
      <c r="L241" s="25">
        <v>240</v>
      </c>
      <c r="M241" s="25">
        <v>1637</v>
      </c>
      <c r="N241" s="25">
        <v>40581</v>
      </c>
      <c r="O241" s="25" t="s">
        <v>635</v>
      </c>
      <c r="P241" s="25" t="s">
        <v>866</v>
      </c>
      <c r="Q241" s="25" t="s">
        <v>694</v>
      </c>
      <c r="R241" s="25" t="s">
        <v>638</v>
      </c>
      <c r="S241" s="25" t="s">
        <v>639</v>
      </c>
      <c r="T241" s="25" t="s">
        <v>633</v>
      </c>
      <c r="U241" s="25" t="s">
        <v>634</v>
      </c>
      <c r="V241" s="25">
        <v>1225.52</v>
      </c>
      <c r="W241" s="25">
        <v>35.479999999999997</v>
      </c>
    </row>
    <row r="242" spans="12:23" x14ac:dyDescent="0.25">
      <c r="L242" s="25">
        <v>241</v>
      </c>
      <c r="M242" s="25">
        <v>1637</v>
      </c>
      <c r="N242" s="25">
        <v>40581</v>
      </c>
      <c r="O242" s="25" t="s">
        <v>635</v>
      </c>
      <c r="P242" s="25" t="s">
        <v>867</v>
      </c>
      <c r="Q242" s="25" t="s">
        <v>694</v>
      </c>
      <c r="R242" s="25" t="s">
        <v>638</v>
      </c>
      <c r="S242" s="25" t="s">
        <v>639</v>
      </c>
      <c r="T242" s="25" t="s">
        <v>646</v>
      </c>
      <c r="U242" s="25" t="s">
        <v>651</v>
      </c>
      <c r="V242" s="25">
        <v>1024.29</v>
      </c>
      <c r="W242" s="25">
        <v>99.99</v>
      </c>
    </row>
    <row r="243" spans="12:23" x14ac:dyDescent="0.25">
      <c r="L243" s="25">
        <v>242</v>
      </c>
      <c r="M243" s="25">
        <v>1637</v>
      </c>
      <c r="N243" s="25">
        <v>40581</v>
      </c>
      <c r="O243" s="25" t="s">
        <v>635</v>
      </c>
      <c r="P243" s="25" t="s">
        <v>867</v>
      </c>
      <c r="Q243" s="25" t="s">
        <v>694</v>
      </c>
      <c r="R243" s="25" t="s">
        <v>638</v>
      </c>
      <c r="S243" s="25" t="s">
        <v>639</v>
      </c>
      <c r="T243" s="25" t="s">
        <v>633</v>
      </c>
      <c r="U243" s="25" t="s">
        <v>654</v>
      </c>
      <c r="V243" s="25">
        <v>1348.57</v>
      </c>
      <c r="W243" s="25">
        <v>30.98</v>
      </c>
    </row>
    <row r="244" spans="12:23" x14ac:dyDescent="0.25">
      <c r="L244" s="25">
        <v>243</v>
      </c>
      <c r="M244" s="25">
        <v>1639</v>
      </c>
      <c r="N244" s="25">
        <v>40774</v>
      </c>
      <c r="O244" s="25" t="s">
        <v>635</v>
      </c>
      <c r="P244" s="25" t="s">
        <v>868</v>
      </c>
      <c r="Q244" s="25" t="s">
        <v>687</v>
      </c>
      <c r="R244" s="25" t="s">
        <v>631</v>
      </c>
      <c r="S244" s="25" t="s">
        <v>658</v>
      </c>
      <c r="T244" s="25" t="s">
        <v>633</v>
      </c>
      <c r="U244" s="25" t="s">
        <v>677</v>
      </c>
      <c r="V244" s="25">
        <v>163.13999999999999</v>
      </c>
      <c r="W244" s="25">
        <v>6.78</v>
      </c>
    </row>
    <row r="245" spans="12:23" x14ac:dyDescent="0.25">
      <c r="L245" s="25">
        <v>244</v>
      </c>
      <c r="M245" s="25">
        <v>1665</v>
      </c>
      <c r="N245" s="25">
        <v>39940</v>
      </c>
      <c r="O245" s="25" t="s">
        <v>641</v>
      </c>
      <c r="P245" s="25" t="s">
        <v>869</v>
      </c>
      <c r="Q245" s="25" t="s">
        <v>734</v>
      </c>
      <c r="R245" s="25" t="s">
        <v>667</v>
      </c>
      <c r="S245" s="25" t="s">
        <v>639</v>
      </c>
      <c r="T245" s="25" t="s">
        <v>646</v>
      </c>
      <c r="U245" s="25" t="s">
        <v>647</v>
      </c>
      <c r="V245" s="25">
        <v>755.60749999999996</v>
      </c>
      <c r="W245" s="25">
        <v>35.99</v>
      </c>
    </row>
    <row r="246" spans="12:23" x14ac:dyDescent="0.25">
      <c r="L246" s="25">
        <v>245</v>
      </c>
      <c r="M246" s="25">
        <v>1666</v>
      </c>
      <c r="N246" s="25">
        <v>40833</v>
      </c>
      <c r="O246" s="25" t="s">
        <v>655</v>
      </c>
      <c r="P246" s="25" t="s">
        <v>760</v>
      </c>
      <c r="Q246" s="25" t="s">
        <v>821</v>
      </c>
      <c r="R246" s="25" t="s">
        <v>650</v>
      </c>
      <c r="S246" s="25" t="s">
        <v>639</v>
      </c>
      <c r="T246" s="25" t="s">
        <v>633</v>
      </c>
      <c r="U246" s="25" t="s">
        <v>702</v>
      </c>
      <c r="V246" s="25">
        <v>5642.18</v>
      </c>
      <c r="W246" s="25">
        <v>315.98</v>
      </c>
    </row>
    <row r="247" spans="12:23" x14ac:dyDescent="0.25">
      <c r="L247" s="25">
        <v>246</v>
      </c>
      <c r="M247" s="25">
        <v>1699</v>
      </c>
      <c r="N247" s="25">
        <v>40541</v>
      </c>
      <c r="O247" s="25" t="s">
        <v>655</v>
      </c>
      <c r="P247" s="25" t="s">
        <v>870</v>
      </c>
      <c r="Q247" s="25" t="s">
        <v>699</v>
      </c>
      <c r="R247" s="25" t="s">
        <v>631</v>
      </c>
      <c r="S247" s="25" t="s">
        <v>639</v>
      </c>
      <c r="T247" s="25" t="s">
        <v>633</v>
      </c>
      <c r="U247" s="25" t="s">
        <v>716</v>
      </c>
      <c r="V247" s="25">
        <v>430.88</v>
      </c>
      <c r="W247" s="25">
        <v>11.09</v>
      </c>
    </row>
    <row r="248" spans="12:23" x14ac:dyDescent="0.25">
      <c r="L248" s="25">
        <v>247</v>
      </c>
      <c r="M248" s="25">
        <v>1701</v>
      </c>
      <c r="N248" s="25">
        <v>41047</v>
      </c>
      <c r="O248" s="25" t="s">
        <v>641</v>
      </c>
      <c r="P248" s="25" t="s">
        <v>871</v>
      </c>
      <c r="Q248" s="25" t="s">
        <v>660</v>
      </c>
      <c r="R248" s="25" t="s">
        <v>631</v>
      </c>
      <c r="S248" s="25" t="s">
        <v>663</v>
      </c>
      <c r="T248" s="25" t="s">
        <v>646</v>
      </c>
      <c r="U248" s="25" t="s">
        <v>651</v>
      </c>
      <c r="V248" s="25">
        <v>2047.58</v>
      </c>
      <c r="W248" s="25">
        <v>40.98</v>
      </c>
    </row>
    <row r="249" spans="12:23" x14ac:dyDescent="0.25">
      <c r="L249" s="25">
        <v>248</v>
      </c>
      <c r="M249" s="25">
        <v>1701</v>
      </c>
      <c r="N249" s="25">
        <v>41047</v>
      </c>
      <c r="O249" s="25" t="s">
        <v>641</v>
      </c>
      <c r="P249" s="25" t="s">
        <v>871</v>
      </c>
      <c r="Q249" s="25" t="s">
        <v>660</v>
      </c>
      <c r="R249" s="25" t="s">
        <v>631</v>
      </c>
      <c r="S249" s="25" t="s">
        <v>663</v>
      </c>
      <c r="T249" s="25" t="s">
        <v>643</v>
      </c>
      <c r="U249" s="25" t="s">
        <v>644</v>
      </c>
      <c r="V249" s="25">
        <v>56.61</v>
      </c>
      <c r="W249" s="25">
        <v>40.97</v>
      </c>
    </row>
    <row r="250" spans="12:23" x14ac:dyDescent="0.25">
      <c r="L250" s="25">
        <v>249</v>
      </c>
      <c r="M250" s="25">
        <v>1702</v>
      </c>
      <c r="N250" s="25">
        <v>40669</v>
      </c>
      <c r="O250" s="25" t="s">
        <v>641</v>
      </c>
      <c r="P250" s="25" t="s">
        <v>872</v>
      </c>
      <c r="Q250" s="25" t="s">
        <v>630</v>
      </c>
      <c r="R250" s="25" t="s">
        <v>631</v>
      </c>
      <c r="S250" s="25" t="s">
        <v>658</v>
      </c>
      <c r="T250" s="25" t="s">
        <v>633</v>
      </c>
      <c r="U250" s="25" t="s">
        <v>654</v>
      </c>
      <c r="V250" s="25">
        <v>67.239999999999995</v>
      </c>
      <c r="W250" s="25">
        <v>2.84</v>
      </c>
    </row>
    <row r="251" spans="12:23" x14ac:dyDescent="0.25">
      <c r="L251" s="25">
        <v>250</v>
      </c>
      <c r="M251" s="25">
        <v>1761</v>
      </c>
      <c r="N251" s="25">
        <v>40535</v>
      </c>
      <c r="O251" s="25" t="s">
        <v>641</v>
      </c>
      <c r="P251" s="25" t="s">
        <v>749</v>
      </c>
      <c r="Q251" s="25" t="s">
        <v>630</v>
      </c>
      <c r="R251" s="25" t="s">
        <v>631</v>
      </c>
      <c r="S251" s="25" t="s">
        <v>639</v>
      </c>
      <c r="T251" s="25" t="s">
        <v>646</v>
      </c>
      <c r="U251" s="25" t="s">
        <v>845</v>
      </c>
      <c r="V251" s="25">
        <v>12028.23</v>
      </c>
      <c r="W251" s="25">
        <v>449.99</v>
      </c>
    </row>
    <row r="252" spans="12:23" x14ac:dyDescent="0.25">
      <c r="L252" s="25">
        <v>251</v>
      </c>
      <c r="M252" s="25">
        <v>1762</v>
      </c>
      <c r="N252" s="25">
        <v>40044</v>
      </c>
      <c r="O252" s="25" t="s">
        <v>635</v>
      </c>
      <c r="P252" s="25" t="s">
        <v>873</v>
      </c>
      <c r="Q252" s="25" t="s">
        <v>662</v>
      </c>
      <c r="R252" s="25" t="s">
        <v>638</v>
      </c>
      <c r="S252" s="25" t="s">
        <v>658</v>
      </c>
      <c r="T252" s="25" t="s">
        <v>646</v>
      </c>
      <c r="U252" s="25" t="s">
        <v>651</v>
      </c>
      <c r="V252" s="25">
        <v>857.11</v>
      </c>
      <c r="W252" s="25">
        <v>31.78</v>
      </c>
    </row>
    <row r="253" spans="12:23" x14ac:dyDescent="0.25">
      <c r="L253" s="25">
        <v>252</v>
      </c>
      <c r="M253" s="25">
        <v>1762</v>
      </c>
      <c r="N253" s="25">
        <v>40044</v>
      </c>
      <c r="O253" s="25" t="s">
        <v>635</v>
      </c>
      <c r="P253" s="25" t="s">
        <v>873</v>
      </c>
      <c r="Q253" s="25" t="s">
        <v>662</v>
      </c>
      <c r="R253" s="25" t="s">
        <v>638</v>
      </c>
      <c r="S253" s="25" t="s">
        <v>658</v>
      </c>
      <c r="T253" s="25" t="s">
        <v>633</v>
      </c>
      <c r="U253" s="25" t="s">
        <v>716</v>
      </c>
      <c r="V253" s="25">
        <v>69.599999999999994</v>
      </c>
      <c r="W253" s="25">
        <v>5.98</v>
      </c>
    </row>
    <row r="254" spans="12:23" x14ac:dyDescent="0.25">
      <c r="L254" s="25">
        <v>253</v>
      </c>
      <c r="M254" s="25">
        <v>1762</v>
      </c>
      <c r="N254" s="25">
        <v>40044</v>
      </c>
      <c r="O254" s="25" t="s">
        <v>635</v>
      </c>
      <c r="P254" s="25" t="s">
        <v>873</v>
      </c>
      <c r="Q254" s="25" t="s">
        <v>662</v>
      </c>
      <c r="R254" s="25" t="s">
        <v>638</v>
      </c>
      <c r="S254" s="25" t="s">
        <v>658</v>
      </c>
      <c r="T254" s="25" t="s">
        <v>646</v>
      </c>
      <c r="U254" s="25" t="s">
        <v>647</v>
      </c>
      <c r="V254" s="25">
        <v>1279.5050000000001</v>
      </c>
      <c r="W254" s="25">
        <v>35.99</v>
      </c>
    </row>
    <row r="255" spans="12:23" x14ac:dyDescent="0.25">
      <c r="L255" s="25">
        <v>254</v>
      </c>
      <c r="M255" s="25">
        <v>1764</v>
      </c>
      <c r="N255" s="25">
        <v>40992</v>
      </c>
      <c r="O255" s="25" t="s">
        <v>655</v>
      </c>
      <c r="P255" s="25" t="s">
        <v>806</v>
      </c>
      <c r="Q255" s="25" t="s">
        <v>657</v>
      </c>
      <c r="R255" s="25" t="s">
        <v>638</v>
      </c>
      <c r="S255" s="25" t="s">
        <v>632</v>
      </c>
      <c r="T255" s="25" t="s">
        <v>633</v>
      </c>
      <c r="U255" s="25" t="s">
        <v>677</v>
      </c>
      <c r="V255" s="25">
        <v>59.99</v>
      </c>
      <c r="W255" s="25">
        <v>8.34</v>
      </c>
    </row>
    <row r="256" spans="12:23" x14ac:dyDescent="0.25">
      <c r="L256" s="25">
        <v>255</v>
      </c>
      <c r="M256" s="25">
        <v>1767</v>
      </c>
      <c r="N256" s="25">
        <v>40615</v>
      </c>
      <c r="O256" s="25" t="s">
        <v>641</v>
      </c>
      <c r="P256" s="25" t="s">
        <v>874</v>
      </c>
      <c r="Q256" s="25" t="s">
        <v>729</v>
      </c>
      <c r="R256" s="25" t="s">
        <v>638</v>
      </c>
      <c r="S256" s="25" t="s">
        <v>639</v>
      </c>
      <c r="T256" s="25" t="s">
        <v>633</v>
      </c>
      <c r="U256" s="25" t="s">
        <v>668</v>
      </c>
      <c r="V256" s="25">
        <v>46.34</v>
      </c>
      <c r="W256" s="25">
        <v>4.71</v>
      </c>
    </row>
    <row r="257" spans="12:23" x14ac:dyDescent="0.25">
      <c r="L257" s="25">
        <v>256</v>
      </c>
      <c r="M257" s="25">
        <v>1792</v>
      </c>
      <c r="N257" s="25">
        <v>40490</v>
      </c>
      <c r="O257" s="25" t="s">
        <v>628</v>
      </c>
      <c r="P257" s="25" t="s">
        <v>750</v>
      </c>
      <c r="Q257" s="25" t="s">
        <v>630</v>
      </c>
      <c r="R257" s="25" t="s">
        <v>631</v>
      </c>
      <c r="S257" s="25" t="s">
        <v>663</v>
      </c>
      <c r="T257" s="25" t="s">
        <v>633</v>
      </c>
      <c r="U257" s="25" t="s">
        <v>634</v>
      </c>
      <c r="V257" s="25">
        <v>370.48</v>
      </c>
      <c r="W257" s="25">
        <v>13.48</v>
      </c>
    </row>
    <row r="258" spans="12:23" x14ac:dyDescent="0.25">
      <c r="L258" s="25">
        <v>257</v>
      </c>
      <c r="M258" s="25">
        <v>1793</v>
      </c>
      <c r="N258" s="25">
        <v>41101</v>
      </c>
      <c r="O258" s="25" t="s">
        <v>635</v>
      </c>
      <c r="P258" s="25" t="s">
        <v>875</v>
      </c>
      <c r="Q258" s="25" t="s">
        <v>676</v>
      </c>
      <c r="R258" s="25" t="s">
        <v>631</v>
      </c>
      <c r="S258" s="25" t="s">
        <v>658</v>
      </c>
      <c r="T258" s="25" t="s">
        <v>633</v>
      </c>
      <c r="U258" s="25" t="s">
        <v>702</v>
      </c>
      <c r="V258" s="25">
        <v>233.43</v>
      </c>
      <c r="W258" s="25">
        <v>6.28</v>
      </c>
    </row>
    <row r="259" spans="12:23" x14ac:dyDescent="0.25">
      <c r="L259" s="25">
        <v>258</v>
      </c>
      <c r="M259" s="25">
        <v>1796</v>
      </c>
      <c r="N259" s="25">
        <v>41233</v>
      </c>
      <c r="O259" s="25" t="s">
        <v>641</v>
      </c>
      <c r="P259" s="25" t="s">
        <v>876</v>
      </c>
      <c r="Q259" s="25" t="s">
        <v>795</v>
      </c>
      <c r="R259" s="25" t="s">
        <v>650</v>
      </c>
      <c r="S259" s="25" t="s">
        <v>639</v>
      </c>
      <c r="T259" s="25" t="s">
        <v>633</v>
      </c>
      <c r="U259" s="25" t="s">
        <v>702</v>
      </c>
      <c r="V259" s="25">
        <v>183.41</v>
      </c>
      <c r="W259" s="25">
        <v>4.13</v>
      </c>
    </row>
    <row r="260" spans="12:23" x14ac:dyDescent="0.25">
      <c r="L260" s="25">
        <v>259</v>
      </c>
      <c r="M260" s="25">
        <v>1799</v>
      </c>
      <c r="N260" s="25">
        <v>39878</v>
      </c>
      <c r="O260" s="25" t="s">
        <v>635</v>
      </c>
      <c r="P260" s="25" t="s">
        <v>877</v>
      </c>
      <c r="Q260" s="25" t="s">
        <v>720</v>
      </c>
      <c r="R260" s="25" t="s">
        <v>631</v>
      </c>
      <c r="S260" s="25" t="s">
        <v>632</v>
      </c>
      <c r="T260" s="25" t="s">
        <v>643</v>
      </c>
      <c r="U260" s="25" t="s">
        <v>748</v>
      </c>
      <c r="V260" s="25">
        <v>1187.1199999999999</v>
      </c>
      <c r="W260" s="25">
        <v>113.98</v>
      </c>
    </row>
    <row r="261" spans="12:23" x14ac:dyDescent="0.25">
      <c r="L261" s="25">
        <v>260</v>
      </c>
      <c r="M261" s="25">
        <v>1799</v>
      </c>
      <c r="N261" s="25">
        <v>39878</v>
      </c>
      <c r="O261" s="25" t="s">
        <v>635</v>
      </c>
      <c r="P261" s="25" t="s">
        <v>877</v>
      </c>
      <c r="Q261" s="25" t="s">
        <v>720</v>
      </c>
      <c r="R261" s="25" t="s">
        <v>631</v>
      </c>
      <c r="S261" s="25" t="s">
        <v>632</v>
      </c>
      <c r="T261" s="25" t="s">
        <v>633</v>
      </c>
      <c r="U261" s="25" t="s">
        <v>677</v>
      </c>
      <c r="V261" s="25">
        <v>108.31</v>
      </c>
      <c r="W261" s="25">
        <v>6.48</v>
      </c>
    </row>
    <row r="262" spans="12:23" x14ac:dyDescent="0.25">
      <c r="L262" s="25">
        <v>261</v>
      </c>
      <c r="M262" s="25">
        <v>1824</v>
      </c>
      <c r="N262" s="25">
        <v>39937</v>
      </c>
      <c r="O262" s="25" t="s">
        <v>655</v>
      </c>
      <c r="P262" s="25" t="s">
        <v>878</v>
      </c>
      <c r="Q262" s="25" t="s">
        <v>657</v>
      </c>
      <c r="R262" s="25" t="s">
        <v>638</v>
      </c>
      <c r="S262" s="25" t="s">
        <v>639</v>
      </c>
      <c r="T262" s="25" t="s">
        <v>643</v>
      </c>
      <c r="U262" s="25" t="s">
        <v>748</v>
      </c>
      <c r="V262" s="25">
        <v>10656.26</v>
      </c>
      <c r="W262" s="25">
        <v>276.2</v>
      </c>
    </row>
    <row r="263" spans="12:23" x14ac:dyDescent="0.25">
      <c r="L263" s="25">
        <v>262</v>
      </c>
      <c r="M263" s="25">
        <v>1824</v>
      </c>
      <c r="N263" s="25">
        <v>39937</v>
      </c>
      <c r="O263" s="25" t="s">
        <v>655</v>
      </c>
      <c r="P263" s="25" t="s">
        <v>878</v>
      </c>
      <c r="Q263" s="25" t="s">
        <v>657</v>
      </c>
      <c r="R263" s="25" t="s">
        <v>638</v>
      </c>
      <c r="S263" s="25" t="s">
        <v>639</v>
      </c>
      <c r="T263" s="25" t="s">
        <v>643</v>
      </c>
      <c r="U263" s="25" t="s">
        <v>644</v>
      </c>
      <c r="V263" s="25">
        <v>17.059999999999999</v>
      </c>
      <c r="W263" s="25">
        <v>6.28</v>
      </c>
    </row>
    <row r="264" spans="12:23" x14ac:dyDescent="0.25">
      <c r="L264" s="25">
        <v>263</v>
      </c>
      <c r="M264" s="25">
        <v>1825</v>
      </c>
      <c r="N264" s="25">
        <v>40516</v>
      </c>
      <c r="O264" s="25" t="s">
        <v>671</v>
      </c>
      <c r="P264" s="25" t="s">
        <v>818</v>
      </c>
      <c r="Q264" s="25" t="s">
        <v>666</v>
      </c>
      <c r="R264" s="25" t="s">
        <v>667</v>
      </c>
      <c r="S264" s="25" t="s">
        <v>632</v>
      </c>
      <c r="T264" s="25" t="s">
        <v>633</v>
      </c>
      <c r="U264" s="25" t="s">
        <v>654</v>
      </c>
      <c r="V264" s="25">
        <v>38.26</v>
      </c>
      <c r="W264" s="25">
        <v>1.76</v>
      </c>
    </row>
    <row r="265" spans="12:23" x14ac:dyDescent="0.25">
      <c r="L265" s="25">
        <v>264</v>
      </c>
      <c r="M265" s="25">
        <v>1826</v>
      </c>
      <c r="N265" s="25">
        <v>41014</v>
      </c>
      <c r="O265" s="25" t="s">
        <v>635</v>
      </c>
      <c r="P265" s="25" t="s">
        <v>879</v>
      </c>
      <c r="Q265" s="25" t="s">
        <v>784</v>
      </c>
      <c r="R265" s="25" t="s">
        <v>631</v>
      </c>
      <c r="S265" s="25" t="s">
        <v>639</v>
      </c>
      <c r="T265" s="25" t="s">
        <v>633</v>
      </c>
      <c r="U265" s="25" t="s">
        <v>677</v>
      </c>
      <c r="V265" s="25">
        <v>28.32</v>
      </c>
      <c r="W265" s="25">
        <v>4.9800000000000004</v>
      </c>
    </row>
    <row r="266" spans="12:23" x14ac:dyDescent="0.25">
      <c r="L266" s="25">
        <v>265</v>
      </c>
      <c r="M266" s="25">
        <v>1829</v>
      </c>
      <c r="N266" s="25">
        <v>39940</v>
      </c>
      <c r="O266" s="25" t="s">
        <v>641</v>
      </c>
      <c r="P266" s="25" t="s">
        <v>880</v>
      </c>
      <c r="Q266" s="25" t="s">
        <v>821</v>
      </c>
      <c r="R266" s="25" t="s">
        <v>650</v>
      </c>
      <c r="S266" s="25" t="s">
        <v>632</v>
      </c>
      <c r="T266" s="25" t="s">
        <v>633</v>
      </c>
      <c r="U266" s="25" t="s">
        <v>702</v>
      </c>
      <c r="V266" s="25">
        <v>133.04</v>
      </c>
      <c r="W266" s="25">
        <v>2.78</v>
      </c>
    </row>
    <row r="267" spans="12:23" x14ac:dyDescent="0.25">
      <c r="L267" s="25">
        <v>266</v>
      </c>
      <c r="M267" s="25">
        <v>1831</v>
      </c>
      <c r="N267" s="25">
        <v>40513</v>
      </c>
      <c r="O267" s="25" t="s">
        <v>655</v>
      </c>
      <c r="P267" s="25" t="s">
        <v>881</v>
      </c>
      <c r="Q267" s="25" t="s">
        <v>742</v>
      </c>
      <c r="R267" s="25" t="s">
        <v>667</v>
      </c>
      <c r="S267" s="25" t="s">
        <v>658</v>
      </c>
      <c r="T267" s="25" t="s">
        <v>633</v>
      </c>
      <c r="U267" s="25" t="s">
        <v>634</v>
      </c>
      <c r="V267" s="25">
        <v>12586.19</v>
      </c>
      <c r="W267" s="25">
        <v>370.98</v>
      </c>
    </row>
    <row r="268" spans="12:23" x14ac:dyDescent="0.25">
      <c r="L268" s="25">
        <v>267</v>
      </c>
      <c r="M268" s="25">
        <v>1856</v>
      </c>
      <c r="N268" s="25">
        <v>40987</v>
      </c>
      <c r="O268" s="25" t="s">
        <v>635</v>
      </c>
      <c r="P268" s="25" t="s">
        <v>882</v>
      </c>
      <c r="Q268" s="25" t="s">
        <v>711</v>
      </c>
      <c r="R268" s="25" t="s">
        <v>631</v>
      </c>
      <c r="S268" s="25" t="s">
        <v>658</v>
      </c>
      <c r="T268" s="25" t="s">
        <v>633</v>
      </c>
      <c r="U268" s="25" t="s">
        <v>705</v>
      </c>
      <c r="V268" s="25">
        <v>1449.3</v>
      </c>
      <c r="W268" s="25">
        <v>60.98</v>
      </c>
    </row>
    <row r="269" spans="12:23" x14ac:dyDescent="0.25">
      <c r="L269" s="25">
        <v>268</v>
      </c>
      <c r="M269" s="25">
        <v>1856</v>
      </c>
      <c r="N269" s="25">
        <v>40987</v>
      </c>
      <c r="O269" s="25" t="s">
        <v>635</v>
      </c>
      <c r="P269" s="25" t="s">
        <v>882</v>
      </c>
      <c r="Q269" s="25" t="s">
        <v>711</v>
      </c>
      <c r="R269" s="25" t="s">
        <v>631</v>
      </c>
      <c r="S269" s="25" t="s">
        <v>658</v>
      </c>
      <c r="T269" s="25" t="s">
        <v>646</v>
      </c>
      <c r="U269" s="25" t="s">
        <v>647</v>
      </c>
      <c r="V269" s="25">
        <v>4374.6864999999998</v>
      </c>
      <c r="W269" s="25">
        <v>125.99</v>
      </c>
    </row>
    <row r="270" spans="12:23" x14ac:dyDescent="0.25">
      <c r="L270" s="25">
        <v>269</v>
      </c>
      <c r="M270" s="25">
        <v>1856</v>
      </c>
      <c r="N270" s="25">
        <v>40987</v>
      </c>
      <c r="O270" s="25" t="s">
        <v>635</v>
      </c>
      <c r="P270" s="25" t="s">
        <v>882</v>
      </c>
      <c r="Q270" s="25" t="s">
        <v>711</v>
      </c>
      <c r="R270" s="25" t="s">
        <v>631</v>
      </c>
      <c r="S270" s="25" t="s">
        <v>658</v>
      </c>
      <c r="T270" s="25" t="s">
        <v>646</v>
      </c>
      <c r="U270" s="25" t="s">
        <v>647</v>
      </c>
      <c r="V270" s="25">
        <v>4283.2350000000006</v>
      </c>
      <c r="W270" s="25">
        <v>125.99</v>
      </c>
    </row>
    <row r="271" spans="12:23" x14ac:dyDescent="0.25">
      <c r="L271" s="25">
        <v>270</v>
      </c>
      <c r="M271" s="25">
        <v>1857</v>
      </c>
      <c r="N271" s="25">
        <v>40190</v>
      </c>
      <c r="O271" s="25" t="s">
        <v>641</v>
      </c>
      <c r="P271" s="25" t="s">
        <v>883</v>
      </c>
      <c r="Q271" s="25" t="s">
        <v>637</v>
      </c>
      <c r="R271" s="25" t="s">
        <v>638</v>
      </c>
      <c r="S271" s="25" t="s">
        <v>663</v>
      </c>
      <c r="T271" s="25" t="s">
        <v>633</v>
      </c>
      <c r="U271" s="25" t="s">
        <v>654</v>
      </c>
      <c r="V271" s="25">
        <v>199.76</v>
      </c>
      <c r="W271" s="25">
        <v>5.58</v>
      </c>
    </row>
    <row r="272" spans="12:23" x14ac:dyDescent="0.25">
      <c r="L272" s="25">
        <v>271</v>
      </c>
      <c r="M272" s="25">
        <v>1863</v>
      </c>
      <c r="N272" s="25">
        <v>40443</v>
      </c>
      <c r="O272" s="25" t="s">
        <v>635</v>
      </c>
      <c r="P272" s="25" t="s">
        <v>884</v>
      </c>
      <c r="Q272" s="25" t="s">
        <v>729</v>
      </c>
      <c r="R272" s="25" t="s">
        <v>638</v>
      </c>
      <c r="S272" s="25" t="s">
        <v>632</v>
      </c>
      <c r="T272" s="25" t="s">
        <v>643</v>
      </c>
      <c r="U272" s="25" t="s">
        <v>748</v>
      </c>
      <c r="V272" s="25">
        <v>2415.38</v>
      </c>
      <c r="W272" s="25">
        <v>95.95</v>
      </c>
    </row>
    <row r="273" spans="12:23" x14ac:dyDescent="0.25">
      <c r="L273" s="25">
        <v>272</v>
      </c>
      <c r="M273" s="25">
        <v>1888</v>
      </c>
      <c r="N273" s="25">
        <v>40481</v>
      </c>
      <c r="O273" s="25" t="s">
        <v>635</v>
      </c>
      <c r="P273" s="25" t="s">
        <v>885</v>
      </c>
      <c r="Q273" s="25" t="s">
        <v>694</v>
      </c>
      <c r="R273" s="25" t="s">
        <v>638</v>
      </c>
      <c r="S273" s="25" t="s">
        <v>639</v>
      </c>
      <c r="T273" s="25" t="s">
        <v>643</v>
      </c>
      <c r="U273" s="25" t="s">
        <v>645</v>
      </c>
      <c r="V273" s="25">
        <v>1264.46</v>
      </c>
      <c r="W273" s="25">
        <v>31.76</v>
      </c>
    </row>
    <row r="274" spans="12:23" x14ac:dyDescent="0.25">
      <c r="L274" s="25">
        <v>273</v>
      </c>
      <c r="M274" s="25">
        <v>1888</v>
      </c>
      <c r="N274" s="25">
        <v>40481</v>
      </c>
      <c r="O274" s="25" t="s">
        <v>635</v>
      </c>
      <c r="P274" s="25" t="s">
        <v>886</v>
      </c>
      <c r="Q274" s="25" t="s">
        <v>694</v>
      </c>
      <c r="R274" s="25" t="s">
        <v>638</v>
      </c>
      <c r="S274" s="25" t="s">
        <v>639</v>
      </c>
      <c r="T274" s="25" t="s">
        <v>633</v>
      </c>
      <c r="U274" s="25" t="s">
        <v>702</v>
      </c>
      <c r="V274" s="25">
        <v>158.25</v>
      </c>
      <c r="W274" s="25">
        <v>4.57</v>
      </c>
    </row>
    <row r="275" spans="12:23" x14ac:dyDescent="0.25">
      <c r="L275" s="25">
        <v>274</v>
      </c>
      <c r="M275" s="25">
        <v>1891</v>
      </c>
      <c r="N275" s="25">
        <v>40161</v>
      </c>
      <c r="O275" s="25" t="s">
        <v>628</v>
      </c>
      <c r="P275" s="25" t="s">
        <v>887</v>
      </c>
      <c r="Q275" s="25" t="s">
        <v>660</v>
      </c>
      <c r="R275" s="25" t="s">
        <v>631</v>
      </c>
      <c r="S275" s="25" t="s">
        <v>632</v>
      </c>
      <c r="T275" s="25" t="s">
        <v>643</v>
      </c>
      <c r="U275" s="25" t="s">
        <v>644</v>
      </c>
      <c r="V275" s="25">
        <v>302.36</v>
      </c>
      <c r="W275" s="25">
        <v>107.53</v>
      </c>
    </row>
    <row r="276" spans="12:23" x14ac:dyDescent="0.25">
      <c r="L276" s="25">
        <v>275</v>
      </c>
      <c r="M276" s="25">
        <v>1892</v>
      </c>
      <c r="N276" s="25">
        <v>39897</v>
      </c>
      <c r="O276" s="25" t="s">
        <v>628</v>
      </c>
      <c r="P276" s="25" t="s">
        <v>888</v>
      </c>
      <c r="Q276" s="25" t="s">
        <v>742</v>
      </c>
      <c r="R276" s="25" t="s">
        <v>667</v>
      </c>
      <c r="S276" s="25" t="s">
        <v>632</v>
      </c>
      <c r="T276" s="25" t="s">
        <v>633</v>
      </c>
      <c r="U276" s="25" t="s">
        <v>702</v>
      </c>
      <c r="V276" s="25">
        <v>193.63</v>
      </c>
      <c r="W276" s="25">
        <v>3.98</v>
      </c>
    </row>
    <row r="277" spans="12:23" x14ac:dyDescent="0.25">
      <c r="L277" s="25">
        <v>276</v>
      </c>
      <c r="M277" s="25">
        <v>1892</v>
      </c>
      <c r="N277" s="25">
        <v>39897</v>
      </c>
      <c r="O277" s="25" t="s">
        <v>628</v>
      </c>
      <c r="P277" s="25" t="s">
        <v>888</v>
      </c>
      <c r="Q277" s="25" t="s">
        <v>742</v>
      </c>
      <c r="R277" s="25" t="s">
        <v>667</v>
      </c>
      <c r="S277" s="25" t="s">
        <v>632</v>
      </c>
      <c r="T277" s="25" t="s">
        <v>633</v>
      </c>
      <c r="U277" s="25" t="s">
        <v>677</v>
      </c>
      <c r="V277" s="25">
        <v>64.290000000000006</v>
      </c>
      <c r="W277" s="25">
        <v>6.48</v>
      </c>
    </row>
    <row r="278" spans="12:23" x14ac:dyDescent="0.25">
      <c r="L278" s="25">
        <v>277</v>
      </c>
      <c r="M278" s="25">
        <v>1895</v>
      </c>
      <c r="N278" s="25">
        <v>39962</v>
      </c>
      <c r="O278" s="25" t="s">
        <v>671</v>
      </c>
      <c r="P278" s="25" t="s">
        <v>832</v>
      </c>
      <c r="Q278" s="25" t="s">
        <v>701</v>
      </c>
      <c r="R278" s="25" t="s">
        <v>650</v>
      </c>
      <c r="S278" s="25" t="s">
        <v>639</v>
      </c>
      <c r="T278" s="25" t="s">
        <v>633</v>
      </c>
      <c r="U278" s="25" t="s">
        <v>677</v>
      </c>
      <c r="V278" s="25">
        <v>41.25</v>
      </c>
      <c r="W278" s="25">
        <v>6.48</v>
      </c>
    </row>
    <row r="279" spans="12:23" x14ac:dyDescent="0.25">
      <c r="L279" s="25">
        <v>278</v>
      </c>
      <c r="M279" s="25">
        <v>1921</v>
      </c>
      <c r="N279" s="25">
        <v>39830</v>
      </c>
      <c r="O279" s="25" t="s">
        <v>671</v>
      </c>
      <c r="P279" s="25" t="s">
        <v>889</v>
      </c>
      <c r="Q279" s="25" t="s">
        <v>851</v>
      </c>
      <c r="R279" s="25" t="s">
        <v>667</v>
      </c>
      <c r="S279" s="25" t="s">
        <v>632</v>
      </c>
      <c r="T279" s="25" t="s">
        <v>633</v>
      </c>
      <c r="U279" s="25" t="s">
        <v>705</v>
      </c>
      <c r="V279" s="25">
        <v>7871.91</v>
      </c>
      <c r="W279" s="25">
        <v>328.14</v>
      </c>
    </row>
    <row r="280" spans="12:23" x14ac:dyDescent="0.25">
      <c r="L280" s="25">
        <v>279</v>
      </c>
      <c r="M280" s="25">
        <v>1925</v>
      </c>
      <c r="N280" s="25">
        <v>40972</v>
      </c>
      <c r="O280" s="25" t="s">
        <v>655</v>
      </c>
      <c r="P280" s="25" t="s">
        <v>890</v>
      </c>
      <c r="Q280" s="25" t="s">
        <v>752</v>
      </c>
      <c r="R280" s="25" t="s">
        <v>650</v>
      </c>
      <c r="S280" s="25" t="s">
        <v>639</v>
      </c>
      <c r="T280" s="25" t="s">
        <v>646</v>
      </c>
      <c r="U280" s="25" t="s">
        <v>651</v>
      </c>
      <c r="V280" s="25">
        <v>909.82</v>
      </c>
      <c r="W280" s="25">
        <v>22.98</v>
      </c>
    </row>
    <row r="281" spans="12:23" x14ac:dyDescent="0.25">
      <c r="L281" s="25">
        <v>280</v>
      </c>
      <c r="M281" s="25">
        <v>1925</v>
      </c>
      <c r="N281" s="25">
        <v>40972</v>
      </c>
      <c r="O281" s="25" t="s">
        <v>655</v>
      </c>
      <c r="P281" s="25" t="s">
        <v>891</v>
      </c>
      <c r="Q281" s="25" t="s">
        <v>711</v>
      </c>
      <c r="R281" s="25" t="s">
        <v>631</v>
      </c>
      <c r="S281" s="25" t="s">
        <v>639</v>
      </c>
      <c r="T281" s="25" t="s">
        <v>643</v>
      </c>
      <c r="U281" s="25" t="s">
        <v>748</v>
      </c>
      <c r="V281" s="25">
        <v>1874.37</v>
      </c>
      <c r="W281" s="25">
        <v>276.2</v>
      </c>
    </row>
    <row r="282" spans="12:23" x14ac:dyDescent="0.25">
      <c r="L282" s="25">
        <v>281</v>
      </c>
      <c r="M282" s="25">
        <v>1952</v>
      </c>
      <c r="N282" s="25">
        <v>39887</v>
      </c>
      <c r="O282" s="25" t="s">
        <v>641</v>
      </c>
      <c r="P282" s="25" t="s">
        <v>892</v>
      </c>
      <c r="Q282" s="25" t="s">
        <v>734</v>
      </c>
      <c r="R282" s="25" t="s">
        <v>667</v>
      </c>
      <c r="S282" s="25" t="s">
        <v>639</v>
      </c>
      <c r="T282" s="25" t="s">
        <v>643</v>
      </c>
      <c r="U282" s="25" t="s">
        <v>645</v>
      </c>
      <c r="V282" s="25">
        <v>7287.55</v>
      </c>
      <c r="W282" s="25">
        <v>296.18</v>
      </c>
    </row>
    <row r="283" spans="12:23" x14ac:dyDescent="0.25">
      <c r="L283" s="25">
        <v>282</v>
      </c>
      <c r="M283" s="25">
        <v>1953</v>
      </c>
      <c r="N283" s="25">
        <v>40511</v>
      </c>
      <c r="O283" s="25" t="s">
        <v>671</v>
      </c>
      <c r="P283" s="25" t="s">
        <v>893</v>
      </c>
      <c r="Q283" s="25" t="s">
        <v>734</v>
      </c>
      <c r="R283" s="25" t="s">
        <v>667</v>
      </c>
      <c r="S283" s="25" t="s">
        <v>632</v>
      </c>
      <c r="T283" s="25" t="s">
        <v>633</v>
      </c>
      <c r="U283" s="25" t="s">
        <v>702</v>
      </c>
      <c r="V283" s="25">
        <v>137.63999999999999</v>
      </c>
      <c r="W283" s="25">
        <v>10.91</v>
      </c>
    </row>
    <row r="284" spans="12:23" x14ac:dyDescent="0.25">
      <c r="L284" s="25">
        <v>283</v>
      </c>
      <c r="M284" s="25">
        <v>1985</v>
      </c>
      <c r="N284" s="25">
        <v>40057</v>
      </c>
      <c r="O284" s="25" t="s">
        <v>635</v>
      </c>
      <c r="P284" s="25" t="s">
        <v>894</v>
      </c>
      <c r="Q284" s="25" t="s">
        <v>851</v>
      </c>
      <c r="R284" s="25" t="s">
        <v>667</v>
      </c>
      <c r="S284" s="25" t="s">
        <v>658</v>
      </c>
      <c r="T284" s="25" t="s">
        <v>646</v>
      </c>
      <c r="U284" s="25" t="s">
        <v>680</v>
      </c>
      <c r="V284" s="25">
        <v>15464.01</v>
      </c>
      <c r="W284" s="25">
        <v>535.64</v>
      </c>
    </row>
    <row r="285" spans="12:23" x14ac:dyDescent="0.25">
      <c r="L285" s="25">
        <v>284</v>
      </c>
      <c r="M285" s="25">
        <v>1985</v>
      </c>
      <c r="N285" s="25">
        <v>40057</v>
      </c>
      <c r="O285" s="25" t="s">
        <v>635</v>
      </c>
      <c r="P285" s="25" t="s">
        <v>895</v>
      </c>
      <c r="Q285" s="25" t="s">
        <v>682</v>
      </c>
      <c r="R285" s="25" t="s">
        <v>667</v>
      </c>
      <c r="S285" s="25" t="s">
        <v>658</v>
      </c>
      <c r="T285" s="25" t="s">
        <v>633</v>
      </c>
      <c r="U285" s="25" t="s">
        <v>677</v>
      </c>
      <c r="V285" s="25">
        <v>11.35</v>
      </c>
      <c r="W285" s="25">
        <v>5.78</v>
      </c>
    </row>
    <row r="286" spans="12:23" x14ac:dyDescent="0.25">
      <c r="L286" s="25">
        <v>285</v>
      </c>
      <c r="M286" s="25">
        <v>1988</v>
      </c>
      <c r="N286" s="25">
        <v>40821</v>
      </c>
      <c r="O286" s="25" t="s">
        <v>635</v>
      </c>
      <c r="P286" s="25" t="s">
        <v>896</v>
      </c>
      <c r="Q286" s="25" t="s">
        <v>682</v>
      </c>
      <c r="R286" s="25" t="s">
        <v>667</v>
      </c>
      <c r="S286" s="25" t="s">
        <v>639</v>
      </c>
      <c r="T286" s="25" t="s">
        <v>633</v>
      </c>
      <c r="U286" s="25" t="s">
        <v>634</v>
      </c>
      <c r="V286" s="25">
        <v>122.14</v>
      </c>
      <c r="W286" s="25">
        <v>13.48</v>
      </c>
    </row>
    <row r="287" spans="12:23" x14ac:dyDescent="0.25">
      <c r="L287" s="25">
        <v>286</v>
      </c>
      <c r="M287" s="25">
        <v>1991</v>
      </c>
      <c r="N287" s="25">
        <v>41158</v>
      </c>
      <c r="O287" s="25" t="s">
        <v>635</v>
      </c>
      <c r="P287" s="25" t="s">
        <v>897</v>
      </c>
      <c r="Q287" s="25" t="s">
        <v>742</v>
      </c>
      <c r="R287" s="25" t="s">
        <v>667</v>
      </c>
      <c r="S287" s="25" t="s">
        <v>639</v>
      </c>
      <c r="T287" s="25" t="s">
        <v>643</v>
      </c>
      <c r="U287" s="25" t="s">
        <v>644</v>
      </c>
      <c r="V287" s="25">
        <v>3491.06</v>
      </c>
      <c r="W287" s="25">
        <v>136.97999999999999</v>
      </c>
    </row>
    <row r="288" spans="12:23" x14ac:dyDescent="0.25">
      <c r="L288" s="25">
        <v>287</v>
      </c>
      <c r="M288" s="25">
        <v>1991</v>
      </c>
      <c r="N288" s="25">
        <v>41158</v>
      </c>
      <c r="O288" s="25" t="s">
        <v>635</v>
      </c>
      <c r="P288" s="25" t="s">
        <v>897</v>
      </c>
      <c r="Q288" s="25" t="s">
        <v>742</v>
      </c>
      <c r="R288" s="25" t="s">
        <v>667</v>
      </c>
      <c r="S288" s="25" t="s">
        <v>639</v>
      </c>
      <c r="T288" s="25" t="s">
        <v>646</v>
      </c>
      <c r="U288" s="25" t="s">
        <v>680</v>
      </c>
      <c r="V288" s="25">
        <v>14383.83</v>
      </c>
      <c r="W288" s="25">
        <v>399.98</v>
      </c>
    </row>
    <row r="289" spans="12:23" x14ac:dyDescent="0.25">
      <c r="L289" s="25">
        <v>288</v>
      </c>
      <c r="M289" s="25">
        <v>2020</v>
      </c>
      <c r="N289" s="25">
        <v>40349</v>
      </c>
      <c r="O289" s="25" t="s">
        <v>671</v>
      </c>
      <c r="P289" s="25" t="s">
        <v>898</v>
      </c>
      <c r="Q289" s="25" t="s">
        <v>784</v>
      </c>
      <c r="R289" s="25" t="s">
        <v>631</v>
      </c>
      <c r="S289" s="25" t="s">
        <v>658</v>
      </c>
      <c r="T289" s="25" t="s">
        <v>646</v>
      </c>
      <c r="U289" s="25" t="s">
        <v>651</v>
      </c>
      <c r="V289" s="25">
        <v>213.75</v>
      </c>
      <c r="W289" s="25">
        <v>5.0199999999999996</v>
      </c>
    </row>
    <row r="290" spans="12:23" x14ac:dyDescent="0.25">
      <c r="L290" s="25">
        <v>289</v>
      </c>
      <c r="M290" s="25">
        <v>2022</v>
      </c>
      <c r="N290" s="25">
        <v>40982</v>
      </c>
      <c r="O290" s="25" t="s">
        <v>655</v>
      </c>
      <c r="P290" s="25" t="s">
        <v>899</v>
      </c>
      <c r="Q290" s="25" t="s">
        <v>660</v>
      </c>
      <c r="R290" s="25" t="s">
        <v>631</v>
      </c>
      <c r="S290" s="25" t="s">
        <v>639</v>
      </c>
      <c r="T290" s="25" t="s">
        <v>633</v>
      </c>
      <c r="U290" s="25" t="s">
        <v>705</v>
      </c>
      <c r="V290" s="25">
        <v>186.44</v>
      </c>
      <c r="W290" s="25">
        <v>3.95</v>
      </c>
    </row>
    <row r="291" spans="12:23" x14ac:dyDescent="0.25">
      <c r="L291" s="25">
        <v>290</v>
      </c>
      <c r="M291" s="25">
        <v>2023</v>
      </c>
      <c r="N291" s="25">
        <v>41034</v>
      </c>
      <c r="O291" s="25" t="s">
        <v>628</v>
      </c>
      <c r="P291" s="25" t="s">
        <v>900</v>
      </c>
      <c r="Q291" s="25" t="s">
        <v>701</v>
      </c>
      <c r="R291" s="25" t="s">
        <v>650</v>
      </c>
      <c r="S291" s="25" t="s">
        <v>658</v>
      </c>
      <c r="T291" s="25" t="s">
        <v>646</v>
      </c>
      <c r="U291" s="25" t="s">
        <v>651</v>
      </c>
      <c r="V291" s="25">
        <v>294.89</v>
      </c>
      <c r="W291" s="25">
        <v>73.98</v>
      </c>
    </row>
    <row r="292" spans="12:23" x14ac:dyDescent="0.25">
      <c r="L292" s="25">
        <v>291</v>
      </c>
      <c r="M292" s="25">
        <v>2023</v>
      </c>
      <c r="N292" s="25">
        <v>41034</v>
      </c>
      <c r="O292" s="25" t="s">
        <v>628</v>
      </c>
      <c r="P292" s="25" t="s">
        <v>900</v>
      </c>
      <c r="Q292" s="25" t="s">
        <v>701</v>
      </c>
      <c r="R292" s="25" t="s">
        <v>650</v>
      </c>
      <c r="S292" s="25" t="s">
        <v>658</v>
      </c>
      <c r="T292" s="25" t="s">
        <v>633</v>
      </c>
      <c r="U292" s="25" t="s">
        <v>677</v>
      </c>
      <c r="V292" s="25">
        <v>246.57</v>
      </c>
      <c r="W292" s="25">
        <v>4.9800000000000004</v>
      </c>
    </row>
    <row r="293" spans="12:23" x14ac:dyDescent="0.25">
      <c r="L293" s="25">
        <v>292</v>
      </c>
      <c r="M293" s="25">
        <v>2048</v>
      </c>
      <c r="N293" s="25">
        <v>40496</v>
      </c>
      <c r="O293" s="25" t="s">
        <v>655</v>
      </c>
      <c r="P293" s="25" t="s">
        <v>876</v>
      </c>
      <c r="Q293" s="25" t="s">
        <v>795</v>
      </c>
      <c r="R293" s="25" t="s">
        <v>650</v>
      </c>
      <c r="S293" s="25" t="s">
        <v>639</v>
      </c>
      <c r="T293" s="25" t="s">
        <v>633</v>
      </c>
      <c r="U293" s="25" t="s">
        <v>705</v>
      </c>
      <c r="V293" s="25">
        <v>3752.61</v>
      </c>
      <c r="W293" s="25">
        <v>294.62</v>
      </c>
    </row>
    <row r="294" spans="12:23" x14ac:dyDescent="0.25">
      <c r="L294" s="25">
        <v>293</v>
      </c>
      <c r="M294" s="25">
        <v>2048</v>
      </c>
      <c r="N294" s="25">
        <v>40496</v>
      </c>
      <c r="O294" s="25" t="s">
        <v>655</v>
      </c>
      <c r="P294" s="25" t="s">
        <v>876</v>
      </c>
      <c r="Q294" s="25" t="s">
        <v>795</v>
      </c>
      <c r="R294" s="25" t="s">
        <v>650</v>
      </c>
      <c r="S294" s="25" t="s">
        <v>639</v>
      </c>
      <c r="T294" s="25" t="s">
        <v>633</v>
      </c>
      <c r="U294" s="25" t="s">
        <v>705</v>
      </c>
      <c r="V294" s="25">
        <v>548.36</v>
      </c>
      <c r="W294" s="25">
        <v>60.97</v>
      </c>
    </row>
    <row r="295" spans="12:23" x14ac:dyDescent="0.25">
      <c r="L295" s="25">
        <v>294</v>
      </c>
      <c r="M295" s="25">
        <v>2050</v>
      </c>
      <c r="N295" s="25">
        <v>39965</v>
      </c>
      <c r="O295" s="25" t="s">
        <v>635</v>
      </c>
      <c r="P295" s="25" t="s">
        <v>901</v>
      </c>
      <c r="Q295" s="25" t="s">
        <v>795</v>
      </c>
      <c r="R295" s="25" t="s">
        <v>650</v>
      </c>
      <c r="S295" s="25" t="s">
        <v>663</v>
      </c>
      <c r="T295" s="25" t="s">
        <v>633</v>
      </c>
      <c r="U295" s="25" t="s">
        <v>674</v>
      </c>
      <c r="V295" s="25">
        <v>44.46</v>
      </c>
      <c r="W295" s="25">
        <v>2.89</v>
      </c>
    </row>
    <row r="296" spans="12:23" x14ac:dyDescent="0.25">
      <c r="L296" s="25">
        <v>295</v>
      </c>
      <c r="M296" s="25">
        <v>2050</v>
      </c>
      <c r="N296" s="25">
        <v>39965</v>
      </c>
      <c r="O296" s="25" t="s">
        <v>635</v>
      </c>
      <c r="P296" s="25" t="s">
        <v>901</v>
      </c>
      <c r="Q296" s="25" t="s">
        <v>795</v>
      </c>
      <c r="R296" s="25" t="s">
        <v>650</v>
      </c>
      <c r="S296" s="25" t="s">
        <v>663</v>
      </c>
      <c r="T296" s="25" t="s">
        <v>633</v>
      </c>
      <c r="U296" s="25" t="s">
        <v>677</v>
      </c>
      <c r="V296" s="25">
        <v>542.11</v>
      </c>
      <c r="W296" s="25">
        <v>22.84</v>
      </c>
    </row>
    <row r="297" spans="12:23" x14ac:dyDescent="0.25">
      <c r="L297" s="25">
        <v>296</v>
      </c>
      <c r="M297" s="25">
        <v>2052</v>
      </c>
      <c r="N297" s="25">
        <v>41011</v>
      </c>
      <c r="O297" s="25" t="s">
        <v>641</v>
      </c>
      <c r="P297" s="25" t="s">
        <v>737</v>
      </c>
      <c r="Q297" s="25" t="s">
        <v>694</v>
      </c>
      <c r="R297" s="25" t="s">
        <v>638</v>
      </c>
      <c r="S297" s="25" t="s">
        <v>632</v>
      </c>
      <c r="T297" s="25" t="s">
        <v>633</v>
      </c>
      <c r="U297" s="25" t="s">
        <v>702</v>
      </c>
      <c r="V297" s="25">
        <v>107.93</v>
      </c>
      <c r="W297" s="25">
        <v>4.13</v>
      </c>
    </row>
    <row r="298" spans="12:23" x14ac:dyDescent="0.25">
      <c r="L298" s="25">
        <v>297</v>
      </c>
      <c r="M298" s="25">
        <v>2053</v>
      </c>
      <c r="N298" s="25">
        <v>40580</v>
      </c>
      <c r="O298" s="25" t="s">
        <v>655</v>
      </c>
      <c r="P298" s="25" t="s">
        <v>902</v>
      </c>
      <c r="Q298" s="25" t="s">
        <v>687</v>
      </c>
      <c r="R298" s="25" t="s">
        <v>631</v>
      </c>
      <c r="S298" s="25" t="s">
        <v>663</v>
      </c>
      <c r="T298" s="25" t="s">
        <v>643</v>
      </c>
      <c r="U298" s="25" t="s">
        <v>748</v>
      </c>
      <c r="V298" s="25">
        <v>19342.84</v>
      </c>
      <c r="W298" s="25">
        <v>500.98</v>
      </c>
    </row>
    <row r="299" spans="12:23" x14ac:dyDescent="0.25">
      <c r="L299" s="25">
        <v>298</v>
      </c>
      <c r="M299" s="25">
        <v>2053</v>
      </c>
      <c r="N299" s="25">
        <v>40580</v>
      </c>
      <c r="O299" s="25" t="s">
        <v>655</v>
      </c>
      <c r="P299" s="25" t="s">
        <v>902</v>
      </c>
      <c r="Q299" s="25" t="s">
        <v>687</v>
      </c>
      <c r="R299" s="25" t="s">
        <v>631</v>
      </c>
      <c r="S299" s="25" t="s">
        <v>663</v>
      </c>
      <c r="T299" s="25" t="s">
        <v>646</v>
      </c>
      <c r="U299" s="25" t="s">
        <v>647</v>
      </c>
      <c r="V299" s="25">
        <v>771.78300000000002</v>
      </c>
      <c r="W299" s="25">
        <v>140.99</v>
      </c>
    </row>
    <row r="300" spans="12:23" x14ac:dyDescent="0.25">
      <c r="L300" s="25">
        <v>299</v>
      </c>
      <c r="M300" s="25">
        <v>2054</v>
      </c>
      <c r="N300" s="25">
        <v>41067</v>
      </c>
      <c r="O300" s="25" t="s">
        <v>635</v>
      </c>
      <c r="P300" s="25" t="s">
        <v>903</v>
      </c>
      <c r="Q300" s="25" t="s">
        <v>795</v>
      </c>
      <c r="R300" s="25" t="s">
        <v>650</v>
      </c>
      <c r="S300" s="25" t="s">
        <v>663</v>
      </c>
      <c r="T300" s="25" t="s">
        <v>633</v>
      </c>
      <c r="U300" s="25" t="s">
        <v>705</v>
      </c>
      <c r="V300" s="25">
        <v>343.78</v>
      </c>
      <c r="W300" s="25">
        <v>363.25</v>
      </c>
    </row>
    <row r="301" spans="12:23" x14ac:dyDescent="0.25">
      <c r="L301" s="25">
        <v>300</v>
      </c>
      <c r="M301" s="25">
        <v>2054</v>
      </c>
      <c r="N301" s="25">
        <v>41067</v>
      </c>
      <c r="O301" s="25" t="s">
        <v>635</v>
      </c>
      <c r="P301" s="25" t="s">
        <v>903</v>
      </c>
      <c r="Q301" s="25" t="s">
        <v>795</v>
      </c>
      <c r="R301" s="25" t="s">
        <v>650</v>
      </c>
      <c r="S301" s="25" t="s">
        <v>663</v>
      </c>
      <c r="T301" s="25" t="s">
        <v>643</v>
      </c>
      <c r="U301" s="25" t="s">
        <v>644</v>
      </c>
      <c r="V301" s="25">
        <v>826.09</v>
      </c>
      <c r="W301" s="25">
        <v>22.98</v>
      </c>
    </row>
    <row r="302" spans="12:23" x14ac:dyDescent="0.25">
      <c r="L302" s="25">
        <v>301</v>
      </c>
      <c r="M302" s="25">
        <v>2055</v>
      </c>
      <c r="N302" s="25">
        <v>40424</v>
      </c>
      <c r="O302" s="25" t="s">
        <v>655</v>
      </c>
      <c r="P302" s="25" t="s">
        <v>904</v>
      </c>
      <c r="Q302" s="25" t="s">
        <v>694</v>
      </c>
      <c r="R302" s="25" t="s">
        <v>638</v>
      </c>
      <c r="S302" s="25" t="s">
        <v>632</v>
      </c>
      <c r="T302" s="25" t="s">
        <v>633</v>
      </c>
      <c r="U302" s="25" t="s">
        <v>716</v>
      </c>
      <c r="V302" s="25">
        <v>66.41</v>
      </c>
      <c r="W302" s="25">
        <v>8.74</v>
      </c>
    </row>
    <row r="303" spans="12:23" x14ac:dyDescent="0.25">
      <c r="L303" s="25">
        <v>302</v>
      </c>
      <c r="M303" s="25">
        <v>2084</v>
      </c>
      <c r="N303" s="25">
        <v>40253</v>
      </c>
      <c r="O303" s="25" t="s">
        <v>641</v>
      </c>
      <c r="P303" s="25" t="s">
        <v>905</v>
      </c>
      <c r="Q303" s="25" t="s">
        <v>684</v>
      </c>
      <c r="R303" s="25" t="s">
        <v>667</v>
      </c>
      <c r="S303" s="25" t="s">
        <v>639</v>
      </c>
      <c r="T303" s="25" t="s">
        <v>633</v>
      </c>
      <c r="U303" s="25" t="s">
        <v>677</v>
      </c>
      <c r="V303" s="25">
        <v>692.73</v>
      </c>
      <c r="W303" s="25">
        <v>40.99</v>
      </c>
    </row>
    <row r="304" spans="12:23" x14ac:dyDescent="0.25">
      <c r="L304" s="25">
        <v>303</v>
      </c>
      <c r="M304" s="25">
        <v>2086</v>
      </c>
      <c r="N304" s="25">
        <v>40104</v>
      </c>
      <c r="O304" s="25" t="s">
        <v>655</v>
      </c>
      <c r="P304" s="25" t="s">
        <v>890</v>
      </c>
      <c r="Q304" s="25" t="s">
        <v>752</v>
      </c>
      <c r="R304" s="25" t="s">
        <v>650</v>
      </c>
      <c r="S304" s="25" t="s">
        <v>639</v>
      </c>
      <c r="T304" s="25" t="s">
        <v>633</v>
      </c>
      <c r="U304" s="25" t="s">
        <v>677</v>
      </c>
      <c r="V304" s="25">
        <v>1411.58</v>
      </c>
      <c r="W304" s="25">
        <v>55.98</v>
      </c>
    </row>
    <row r="305" spans="12:23" x14ac:dyDescent="0.25">
      <c r="L305" s="25">
        <v>304</v>
      </c>
      <c r="M305" s="25">
        <v>2086</v>
      </c>
      <c r="N305" s="25">
        <v>40104</v>
      </c>
      <c r="O305" s="25" t="s">
        <v>655</v>
      </c>
      <c r="P305" s="25" t="s">
        <v>890</v>
      </c>
      <c r="Q305" s="25" t="s">
        <v>752</v>
      </c>
      <c r="R305" s="25" t="s">
        <v>650</v>
      </c>
      <c r="S305" s="25" t="s">
        <v>639</v>
      </c>
      <c r="T305" s="25" t="s">
        <v>646</v>
      </c>
      <c r="U305" s="25" t="s">
        <v>647</v>
      </c>
      <c r="V305" s="25">
        <v>2115.2419999999997</v>
      </c>
      <c r="W305" s="25">
        <v>65.989999999999995</v>
      </c>
    </row>
    <row r="306" spans="12:23" x14ac:dyDescent="0.25">
      <c r="L306" s="25">
        <v>305</v>
      </c>
      <c r="M306" s="25">
        <v>2086</v>
      </c>
      <c r="N306" s="25">
        <v>40104</v>
      </c>
      <c r="O306" s="25" t="s">
        <v>655</v>
      </c>
      <c r="P306" s="25" t="s">
        <v>906</v>
      </c>
      <c r="Q306" s="25" t="s">
        <v>752</v>
      </c>
      <c r="R306" s="25" t="s">
        <v>650</v>
      </c>
      <c r="S306" s="25" t="s">
        <v>639</v>
      </c>
      <c r="T306" s="25" t="s">
        <v>643</v>
      </c>
      <c r="U306" s="25" t="s">
        <v>748</v>
      </c>
      <c r="V306" s="25">
        <v>1246.68</v>
      </c>
      <c r="W306" s="25">
        <v>128.24</v>
      </c>
    </row>
    <row r="307" spans="12:23" x14ac:dyDescent="0.25">
      <c r="L307" s="25">
        <v>306</v>
      </c>
      <c r="M307" s="25">
        <v>2144</v>
      </c>
      <c r="N307" s="25">
        <v>39900</v>
      </c>
      <c r="O307" s="25" t="s">
        <v>671</v>
      </c>
      <c r="P307" s="25" t="s">
        <v>907</v>
      </c>
      <c r="Q307" s="25" t="s">
        <v>649</v>
      </c>
      <c r="R307" s="25" t="s">
        <v>650</v>
      </c>
      <c r="S307" s="25" t="s">
        <v>639</v>
      </c>
      <c r="T307" s="25" t="s">
        <v>646</v>
      </c>
      <c r="U307" s="25" t="s">
        <v>647</v>
      </c>
      <c r="V307" s="25">
        <v>5945.3675000000003</v>
      </c>
      <c r="W307" s="25">
        <v>175.99</v>
      </c>
    </row>
    <row r="308" spans="12:23" x14ac:dyDescent="0.25">
      <c r="L308" s="25">
        <v>307</v>
      </c>
      <c r="M308" s="25">
        <v>2146</v>
      </c>
      <c r="N308" s="25">
        <v>41165</v>
      </c>
      <c r="O308" s="25" t="s">
        <v>635</v>
      </c>
      <c r="P308" s="25" t="s">
        <v>902</v>
      </c>
      <c r="Q308" s="25" t="s">
        <v>687</v>
      </c>
      <c r="R308" s="25" t="s">
        <v>631</v>
      </c>
      <c r="S308" s="25" t="s">
        <v>632</v>
      </c>
      <c r="T308" s="25" t="s">
        <v>646</v>
      </c>
      <c r="U308" s="25" t="s">
        <v>647</v>
      </c>
      <c r="V308" s="25">
        <v>6111.1684999999998</v>
      </c>
      <c r="W308" s="25">
        <v>175.99</v>
      </c>
    </row>
    <row r="309" spans="12:23" x14ac:dyDescent="0.25">
      <c r="L309" s="25">
        <v>308</v>
      </c>
      <c r="M309" s="25">
        <v>2146</v>
      </c>
      <c r="N309" s="25">
        <v>41165</v>
      </c>
      <c r="O309" s="25" t="s">
        <v>635</v>
      </c>
      <c r="P309" s="25" t="s">
        <v>908</v>
      </c>
      <c r="Q309" s="25" t="s">
        <v>687</v>
      </c>
      <c r="R309" s="25" t="s">
        <v>631</v>
      </c>
      <c r="S309" s="25" t="s">
        <v>632</v>
      </c>
      <c r="T309" s="25" t="s">
        <v>633</v>
      </c>
      <c r="U309" s="25" t="s">
        <v>674</v>
      </c>
      <c r="V309" s="25">
        <v>113.71</v>
      </c>
      <c r="W309" s="25">
        <v>2.61</v>
      </c>
    </row>
    <row r="310" spans="12:23" x14ac:dyDescent="0.25">
      <c r="L310" s="25">
        <v>309</v>
      </c>
      <c r="M310" s="25">
        <v>2147</v>
      </c>
      <c r="N310" s="25">
        <v>41157</v>
      </c>
      <c r="O310" s="25" t="s">
        <v>635</v>
      </c>
      <c r="P310" s="25" t="s">
        <v>909</v>
      </c>
      <c r="Q310" s="25" t="s">
        <v>791</v>
      </c>
      <c r="R310" s="25" t="s">
        <v>631</v>
      </c>
      <c r="S310" s="25" t="s">
        <v>658</v>
      </c>
      <c r="T310" s="25" t="s">
        <v>633</v>
      </c>
      <c r="U310" s="25" t="s">
        <v>705</v>
      </c>
      <c r="V310" s="25">
        <v>605.1</v>
      </c>
      <c r="W310" s="25">
        <v>40.98</v>
      </c>
    </row>
    <row r="311" spans="12:23" x14ac:dyDescent="0.25">
      <c r="L311" s="25">
        <v>310</v>
      </c>
      <c r="M311" s="25">
        <v>2149</v>
      </c>
      <c r="N311" s="25">
        <v>40249</v>
      </c>
      <c r="O311" s="25" t="s">
        <v>628</v>
      </c>
      <c r="P311" s="25" t="s">
        <v>910</v>
      </c>
      <c r="Q311" s="25" t="s">
        <v>816</v>
      </c>
      <c r="R311" s="25" t="s">
        <v>650</v>
      </c>
      <c r="S311" s="25" t="s">
        <v>663</v>
      </c>
      <c r="T311" s="25" t="s">
        <v>643</v>
      </c>
      <c r="U311" s="25" t="s">
        <v>644</v>
      </c>
      <c r="V311" s="25">
        <v>43.56</v>
      </c>
      <c r="W311" s="25">
        <v>9.3800000000000008</v>
      </c>
    </row>
    <row r="312" spans="12:23" x14ac:dyDescent="0.25">
      <c r="L312" s="25">
        <v>311</v>
      </c>
      <c r="M312" s="25">
        <v>2150</v>
      </c>
      <c r="N312" s="25">
        <v>39966</v>
      </c>
      <c r="O312" s="25" t="s">
        <v>671</v>
      </c>
      <c r="P312" s="25" t="s">
        <v>911</v>
      </c>
      <c r="Q312" s="25" t="s">
        <v>725</v>
      </c>
      <c r="R312" s="25" t="s">
        <v>667</v>
      </c>
      <c r="S312" s="25" t="s">
        <v>639</v>
      </c>
      <c r="T312" s="25" t="s">
        <v>643</v>
      </c>
      <c r="U312" s="25" t="s">
        <v>645</v>
      </c>
      <c r="V312" s="25">
        <v>3905.75</v>
      </c>
      <c r="W312" s="25">
        <v>179.29</v>
      </c>
    </row>
    <row r="313" spans="12:23" x14ac:dyDescent="0.25">
      <c r="L313" s="25">
        <v>312</v>
      </c>
      <c r="M313" s="25">
        <v>2181</v>
      </c>
      <c r="N313" s="25">
        <v>40798</v>
      </c>
      <c r="O313" s="25" t="s">
        <v>671</v>
      </c>
      <c r="P313" s="25" t="s">
        <v>803</v>
      </c>
      <c r="Q313" s="25" t="s">
        <v>660</v>
      </c>
      <c r="R313" s="25" t="s">
        <v>631</v>
      </c>
      <c r="S313" s="25" t="s">
        <v>658</v>
      </c>
      <c r="T313" s="25" t="s">
        <v>633</v>
      </c>
      <c r="U313" s="25" t="s">
        <v>674</v>
      </c>
      <c r="V313" s="25">
        <v>102.56</v>
      </c>
      <c r="W313" s="25">
        <v>2.61</v>
      </c>
    </row>
    <row r="314" spans="12:23" x14ac:dyDescent="0.25">
      <c r="L314" s="25">
        <v>313</v>
      </c>
      <c r="M314" s="25">
        <v>2181</v>
      </c>
      <c r="N314" s="25">
        <v>40798</v>
      </c>
      <c r="O314" s="25" t="s">
        <v>671</v>
      </c>
      <c r="P314" s="25" t="s">
        <v>912</v>
      </c>
      <c r="Q314" s="25" t="s">
        <v>660</v>
      </c>
      <c r="R314" s="25" t="s">
        <v>631</v>
      </c>
      <c r="S314" s="25" t="s">
        <v>658</v>
      </c>
      <c r="T314" s="25" t="s">
        <v>633</v>
      </c>
      <c r="U314" s="25" t="s">
        <v>668</v>
      </c>
      <c r="V314" s="25">
        <v>15.87</v>
      </c>
      <c r="W314" s="25">
        <v>3.49</v>
      </c>
    </row>
    <row r="315" spans="12:23" x14ac:dyDescent="0.25">
      <c r="L315" s="25">
        <v>314</v>
      </c>
      <c r="M315" s="25">
        <v>2208</v>
      </c>
      <c r="N315" s="25">
        <v>40663</v>
      </c>
      <c r="O315" s="25" t="s">
        <v>635</v>
      </c>
      <c r="P315" s="25" t="s">
        <v>913</v>
      </c>
      <c r="Q315" s="25" t="s">
        <v>699</v>
      </c>
      <c r="R315" s="25" t="s">
        <v>631</v>
      </c>
      <c r="S315" s="25" t="s">
        <v>658</v>
      </c>
      <c r="T315" s="25" t="s">
        <v>633</v>
      </c>
      <c r="U315" s="25" t="s">
        <v>702</v>
      </c>
      <c r="V315" s="25">
        <v>82.06</v>
      </c>
      <c r="W315" s="25">
        <v>11.5</v>
      </c>
    </row>
    <row r="316" spans="12:23" x14ac:dyDescent="0.25">
      <c r="L316" s="25">
        <v>315</v>
      </c>
      <c r="M316" s="25">
        <v>2208</v>
      </c>
      <c r="N316" s="25">
        <v>40663</v>
      </c>
      <c r="O316" s="25" t="s">
        <v>635</v>
      </c>
      <c r="P316" s="25" t="s">
        <v>913</v>
      </c>
      <c r="Q316" s="25" t="s">
        <v>699</v>
      </c>
      <c r="R316" s="25" t="s">
        <v>631</v>
      </c>
      <c r="S316" s="25" t="s">
        <v>658</v>
      </c>
      <c r="T316" s="25" t="s">
        <v>646</v>
      </c>
      <c r="U316" s="25" t="s">
        <v>845</v>
      </c>
      <c r="V316" s="25">
        <v>23281.05</v>
      </c>
      <c r="W316" s="25">
        <v>599.99</v>
      </c>
    </row>
    <row r="317" spans="12:23" x14ac:dyDescent="0.25">
      <c r="L317" s="25">
        <v>316</v>
      </c>
      <c r="M317" s="25">
        <v>2209</v>
      </c>
      <c r="N317" s="25">
        <v>41099</v>
      </c>
      <c r="O317" s="25" t="s">
        <v>641</v>
      </c>
      <c r="P317" s="25" t="s">
        <v>914</v>
      </c>
      <c r="Q317" s="25" t="s">
        <v>676</v>
      </c>
      <c r="R317" s="25" t="s">
        <v>631</v>
      </c>
      <c r="S317" s="25" t="s">
        <v>663</v>
      </c>
      <c r="T317" s="25" t="s">
        <v>643</v>
      </c>
      <c r="U317" s="25" t="s">
        <v>748</v>
      </c>
      <c r="V317" s="25">
        <v>9418.73</v>
      </c>
      <c r="W317" s="25">
        <v>320.98</v>
      </c>
    </row>
    <row r="318" spans="12:23" x14ac:dyDescent="0.25">
      <c r="L318" s="25">
        <v>317</v>
      </c>
      <c r="M318" s="25">
        <v>2209</v>
      </c>
      <c r="N318" s="25">
        <v>41099</v>
      </c>
      <c r="O318" s="25" t="s">
        <v>641</v>
      </c>
      <c r="P318" s="25" t="s">
        <v>914</v>
      </c>
      <c r="Q318" s="25" t="s">
        <v>676</v>
      </c>
      <c r="R318" s="25" t="s">
        <v>631</v>
      </c>
      <c r="S318" s="25" t="s">
        <v>663</v>
      </c>
      <c r="T318" s="25" t="s">
        <v>633</v>
      </c>
      <c r="U318" s="25" t="s">
        <v>677</v>
      </c>
      <c r="V318" s="25">
        <v>5.68</v>
      </c>
      <c r="W318" s="25">
        <v>4.76</v>
      </c>
    </row>
    <row r="319" spans="12:23" x14ac:dyDescent="0.25">
      <c r="L319" s="25">
        <v>318</v>
      </c>
      <c r="M319" s="25">
        <v>2209</v>
      </c>
      <c r="N319" s="25">
        <v>41099</v>
      </c>
      <c r="O319" s="25" t="s">
        <v>641</v>
      </c>
      <c r="P319" s="25" t="s">
        <v>914</v>
      </c>
      <c r="Q319" s="25" t="s">
        <v>676</v>
      </c>
      <c r="R319" s="25" t="s">
        <v>631</v>
      </c>
      <c r="S319" s="25" t="s">
        <v>663</v>
      </c>
      <c r="T319" s="25" t="s">
        <v>633</v>
      </c>
      <c r="U319" s="25" t="s">
        <v>654</v>
      </c>
      <c r="V319" s="25">
        <v>174.59</v>
      </c>
      <c r="W319" s="25">
        <v>4.28</v>
      </c>
    </row>
    <row r="320" spans="12:23" x14ac:dyDescent="0.25">
      <c r="L320" s="25">
        <v>319</v>
      </c>
      <c r="M320" s="25">
        <v>2209</v>
      </c>
      <c r="N320" s="25">
        <v>41099</v>
      </c>
      <c r="O320" s="25" t="s">
        <v>641</v>
      </c>
      <c r="P320" s="25" t="s">
        <v>914</v>
      </c>
      <c r="Q320" s="25" t="s">
        <v>676</v>
      </c>
      <c r="R320" s="25" t="s">
        <v>631</v>
      </c>
      <c r="S320" s="25" t="s">
        <v>663</v>
      </c>
      <c r="T320" s="25" t="s">
        <v>646</v>
      </c>
      <c r="U320" s="25" t="s">
        <v>647</v>
      </c>
      <c r="V320" s="25">
        <v>1265.4969999999998</v>
      </c>
      <c r="W320" s="25">
        <v>125.99</v>
      </c>
    </row>
    <row r="321" spans="12:23" x14ac:dyDescent="0.25">
      <c r="L321" s="25">
        <v>320</v>
      </c>
      <c r="M321" s="25">
        <v>2211</v>
      </c>
      <c r="N321" s="25">
        <v>39993</v>
      </c>
      <c r="O321" s="25" t="s">
        <v>641</v>
      </c>
      <c r="P321" s="25" t="s">
        <v>911</v>
      </c>
      <c r="Q321" s="25" t="s">
        <v>725</v>
      </c>
      <c r="R321" s="25" t="s">
        <v>667</v>
      </c>
      <c r="S321" s="25" t="s">
        <v>658</v>
      </c>
      <c r="T321" s="25" t="s">
        <v>646</v>
      </c>
      <c r="U321" s="25" t="s">
        <v>651</v>
      </c>
      <c r="V321" s="25">
        <v>1651.09</v>
      </c>
      <c r="W321" s="25">
        <v>73.98</v>
      </c>
    </row>
    <row r="322" spans="12:23" x14ac:dyDescent="0.25">
      <c r="L322" s="25">
        <v>321</v>
      </c>
      <c r="M322" s="25">
        <v>2211</v>
      </c>
      <c r="N322" s="25">
        <v>39993</v>
      </c>
      <c r="O322" s="25" t="s">
        <v>641</v>
      </c>
      <c r="P322" s="25" t="s">
        <v>911</v>
      </c>
      <c r="Q322" s="25" t="s">
        <v>725</v>
      </c>
      <c r="R322" s="25" t="s">
        <v>667</v>
      </c>
      <c r="S322" s="25" t="s">
        <v>658</v>
      </c>
      <c r="T322" s="25" t="s">
        <v>633</v>
      </c>
      <c r="U322" s="25" t="s">
        <v>677</v>
      </c>
      <c r="V322" s="25">
        <v>95.89</v>
      </c>
      <c r="W322" s="25">
        <v>5.98</v>
      </c>
    </row>
    <row r="323" spans="12:23" x14ac:dyDescent="0.25">
      <c r="L323" s="25">
        <v>322</v>
      </c>
      <c r="M323" s="25">
        <v>2211</v>
      </c>
      <c r="N323" s="25">
        <v>39993</v>
      </c>
      <c r="O323" s="25" t="s">
        <v>641</v>
      </c>
      <c r="P323" s="25" t="s">
        <v>911</v>
      </c>
      <c r="Q323" s="25" t="s">
        <v>725</v>
      </c>
      <c r="R323" s="25" t="s">
        <v>667</v>
      </c>
      <c r="S323" s="25" t="s">
        <v>658</v>
      </c>
      <c r="T323" s="25" t="s">
        <v>633</v>
      </c>
      <c r="U323" s="25" t="s">
        <v>654</v>
      </c>
      <c r="V323" s="25">
        <v>80.38</v>
      </c>
      <c r="W323" s="25">
        <v>3.57</v>
      </c>
    </row>
    <row r="324" spans="12:23" x14ac:dyDescent="0.25">
      <c r="L324" s="25">
        <v>323</v>
      </c>
      <c r="M324" s="25">
        <v>2213</v>
      </c>
      <c r="N324" s="25">
        <v>40192</v>
      </c>
      <c r="O324" s="25" t="s">
        <v>635</v>
      </c>
      <c r="P324" s="25" t="s">
        <v>893</v>
      </c>
      <c r="Q324" s="25" t="s">
        <v>734</v>
      </c>
      <c r="R324" s="25" t="s">
        <v>667</v>
      </c>
      <c r="S324" s="25" t="s">
        <v>632</v>
      </c>
      <c r="T324" s="25" t="s">
        <v>633</v>
      </c>
      <c r="U324" s="25" t="s">
        <v>677</v>
      </c>
      <c r="V324" s="25">
        <v>40.31</v>
      </c>
      <c r="W324" s="25">
        <v>5.78</v>
      </c>
    </row>
    <row r="325" spans="12:23" x14ac:dyDescent="0.25">
      <c r="L325" s="25">
        <v>324</v>
      </c>
      <c r="M325" s="25">
        <v>2240</v>
      </c>
      <c r="N325" s="25">
        <v>40973</v>
      </c>
      <c r="O325" s="25" t="s">
        <v>635</v>
      </c>
      <c r="P325" s="25" t="s">
        <v>724</v>
      </c>
      <c r="Q325" s="25" t="s">
        <v>679</v>
      </c>
      <c r="R325" s="25" t="s">
        <v>650</v>
      </c>
      <c r="S325" s="25" t="s">
        <v>663</v>
      </c>
      <c r="T325" s="25" t="s">
        <v>643</v>
      </c>
      <c r="U325" s="25" t="s">
        <v>644</v>
      </c>
      <c r="V325" s="25">
        <v>186.02</v>
      </c>
      <c r="W325" s="25">
        <v>10.64</v>
      </c>
    </row>
    <row r="326" spans="12:23" x14ac:dyDescent="0.25">
      <c r="L326" s="25">
        <v>325</v>
      </c>
      <c r="M326" s="25">
        <v>2240</v>
      </c>
      <c r="N326" s="25">
        <v>40973</v>
      </c>
      <c r="O326" s="25" t="s">
        <v>635</v>
      </c>
      <c r="P326" s="25" t="s">
        <v>724</v>
      </c>
      <c r="Q326" s="25" t="s">
        <v>679</v>
      </c>
      <c r="R326" s="25" t="s">
        <v>650</v>
      </c>
      <c r="S326" s="25" t="s">
        <v>663</v>
      </c>
      <c r="T326" s="25" t="s">
        <v>633</v>
      </c>
      <c r="U326" s="25" t="s">
        <v>654</v>
      </c>
      <c r="V326" s="25">
        <v>142.44</v>
      </c>
      <c r="W326" s="25">
        <v>28.15</v>
      </c>
    </row>
    <row r="327" spans="12:23" x14ac:dyDescent="0.25">
      <c r="L327" s="25">
        <v>326</v>
      </c>
      <c r="M327" s="25">
        <v>2241</v>
      </c>
      <c r="N327" s="25">
        <v>40308</v>
      </c>
      <c r="O327" s="25" t="s">
        <v>655</v>
      </c>
      <c r="P327" s="25" t="s">
        <v>724</v>
      </c>
      <c r="Q327" s="25" t="s">
        <v>679</v>
      </c>
      <c r="R327" s="25" t="s">
        <v>650</v>
      </c>
      <c r="S327" s="25" t="s">
        <v>663</v>
      </c>
      <c r="T327" s="25" t="s">
        <v>633</v>
      </c>
      <c r="U327" s="25" t="s">
        <v>702</v>
      </c>
      <c r="V327" s="25">
        <v>967.78</v>
      </c>
      <c r="W327" s="25">
        <v>24.95</v>
      </c>
    </row>
    <row r="328" spans="12:23" x14ac:dyDescent="0.25">
      <c r="L328" s="25">
        <v>327</v>
      </c>
      <c r="M328" s="25">
        <v>2244</v>
      </c>
      <c r="N328" s="25">
        <v>40186</v>
      </c>
      <c r="O328" s="25" t="s">
        <v>655</v>
      </c>
      <c r="P328" s="25" t="s">
        <v>915</v>
      </c>
      <c r="Q328" s="25" t="s">
        <v>916</v>
      </c>
      <c r="R328" s="25" t="s">
        <v>667</v>
      </c>
      <c r="S328" s="25" t="s">
        <v>663</v>
      </c>
      <c r="T328" s="25" t="s">
        <v>633</v>
      </c>
      <c r="U328" s="25" t="s">
        <v>702</v>
      </c>
      <c r="V328" s="25">
        <v>88.61</v>
      </c>
      <c r="W328" s="25">
        <v>3.8</v>
      </c>
    </row>
    <row r="329" spans="12:23" x14ac:dyDescent="0.25">
      <c r="L329" s="25">
        <v>328</v>
      </c>
      <c r="M329" s="25">
        <v>2247</v>
      </c>
      <c r="N329" s="25">
        <v>41122</v>
      </c>
      <c r="O329" s="25" t="s">
        <v>635</v>
      </c>
      <c r="P329" s="25" t="s">
        <v>917</v>
      </c>
      <c r="Q329" s="25" t="s">
        <v>637</v>
      </c>
      <c r="R329" s="25" t="s">
        <v>638</v>
      </c>
      <c r="S329" s="25" t="s">
        <v>632</v>
      </c>
      <c r="T329" s="25" t="s">
        <v>646</v>
      </c>
      <c r="U329" s="25" t="s">
        <v>680</v>
      </c>
      <c r="V329" s="25">
        <v>21134.71</v>
      </c>
      <c r="W329" s="25">
        <v>3502.14</v>
      </c>
    </row>
    <row r="330" spans="12:23" x14ac:dyDescent="0.25">
      <c r="L330" s="25">
        <v>329</v>
      </c>
      <c r="M330" s="25">
        <v>2272</v>
      </c>
      <c r="N330" s="25">
        <v>40280</v>
      </c>
      <c r="O330" s="25" t="s">
        <v>641</v>
      </c>
      <c r="P330" s="25" t="s">
        <v>918</v>
      </c>
      <c r="Q330" s="25" t="s">
        <v>919</v>
      </c>
      <c r="R330" s="25" t="s">
        <v>667</v>
      </c>
      <c r="S330" s="25" t="s">
        <v>663</v>
      </c>
      <c r="T330" s="25" t="s">
        <v>643</v>
      </c>
      <c r="U330" s="25" t="s">
        <v>645</v>
      </c>
      <c r="V330" s="25">
        <v>7680.29</v>
      </c>
      <c r="W330" s="25">
        <v>212.6</v>
      </c>
    </row>
    <row r="331" spans="12:23" x14ac:dyDescent="0.25">
      <c r="L331" s="25">
        <v>330</v>
      </c>
      <c r="M331" s="25">
        <v>2275</v>
      </c>
      <c r="N331" s="25">
        <v>41203</v>
      </c>
      <c r="O331" s="25" t="s">
        <v>635</v>
      </c>
      <c r="P331" s="25" t="s">
        <v>920</v>
      </c>
      <c r="Q331" s="25" t="s">
        <v>630</v>
      </c>
      <c r="R331" s="25" t="s">
        <v>631</v>
      </c>
      <c r="S331" s="25" t="s">
        <v>632</v>
      </c>
      <c r="T331" s="25" t="s">
        <v>633</v>
      </c>
      <c r="U331" s="25" t="s">
        <v>654</v>
      </c>
      <c r="V331" s="25">
        <v>278</v>
      </c>
      <c r="W331" s="25">
        <v>6.08</v>
      </c>
    </row>
    <row r="332" spans="12:23" x14ac:dyDescent="0.25">
      <c r="L332" s="25">
        <v>331</v>
      </c>
      <c r="M332" s="25">
        <v>2277</v>
      </c>
      <c r="N332" s="25">
        <v>40544</v>
      </c>
      <c r="O332" s="25" t="s">
        <v>635</v>
      </c>
      <c r="P332" s="25" t="s">
        <v>859</v>
      </c>
      <c r="Q332" s="25" t="s">
        <v>630</v>
      </c>
      <c r="R332" s="25" t="s">
        <v>631</v>
      </c>
      <c r="S332" s="25" t="s">
        <v>658</v>
      </c>
      <c r="T332" s="25" t="s">
        <v>646</v>
      </c>
      <c r="U332" s="25" t="s">
        <v>651</v>
      </c>
      <c r="V332" s="25">
        <v>66.540000000000006</v>
      </c>
      <c r="W332" s="25">
        <v>5.98</v>
      </c>
    </row>
    <row r="333" spans="12:23" x14ac:dyDescent="0.25">
      <c r="L333" s="25">
        <v>332</v>
      </c>
      <c r="M333" s="25">
        <v>2277</v>
      </c>
      <c r="N333" s="25">
        <v>40544</v>
      </c>
      <c r="O333" s="25" t="s">
        <v>635</v>
      </c>
      <c r="P333" s="25" t="s">
        <v>859</v>
      </c>
      <c r="Q333" s="25" t="s">
        <v>630</v>
      </c>
      <c r="R333" s="25" t="s">
        <v>631</v>
      </c>
      <c r="S333" s="25" t="s">
        <v>658</v>
      </c>
      <c r="T333" s="25" t="s">
        <v>633</v>
      </c>
      <c r="U333" s="25" t="s">
        <v>677</v>
      </c>
      <c r="V333" s="25">
        <v>845.32</v>
      </c>
      <c r="W333" s="25">
        <v>40.99</v>
      </c>
    </row>
    <row r="334" spans="12:23" x14ac:dyDescent="0.25">
      <c r="L334" s="25">
        <v>333</v>
      </c>
      <c r="M334" s="25">
        <v>2279</v>
      </c>
      <c r="N334" s="25">
        <v>40231</v>
      </c>
      <c r="O334" s="25" t="s">
        <v>671</v>
      </c>
      <c r="P334" s="25" t="s">
        <v>921</v>
      </c>
      <c r="Q334" s="25" t="s">
        <v>653</v>
      </c>
      <c r="R334" s="25" t="s">
        <v>631</v>
      </c>
      <c r="S334" s="25" t="s">
        <v>639</v>
      </c>
      <c r="T334" s="25" t="s">
        <v>643</v>
      </c>
      <c r="U334" s="25" t="s">
        <v>748</v>
      </c>
      <c r="V334" s="25">
        <v>4577.18</v>
      </c>
      <c r="W334" s="25">
        <v>90.98</v>
      </c>
    </row>
    <row r="335" spans="12:23" x14ac:dyDescent="0.25">
      <c r="L335" s="25">
        <v>334</v>
      </c>
      <c r="M335" s="25">
        <v>2279</v>
      </c>
      <c r="N335" s="25">
        <v>40231</v>
      </c>
      <c r="O335" s="25" t="s">
        <v>671</v>
      </c>
      <c r="P335" s="25" t="s">
        <v>921</v>
      </c>
      <c r="Q335" s="25" t="s">
        <v>653</v>
      </c>
      <c r="R335" s="25" t="s">
        <v>631</v>
      </c>
      <c r="S335" s="25" t="s">
        <v>639</v>
      </c>
      <c r="T335" s="25" t="s">
        <v>633</v>
      </c>
      <c r="U335" s="25" t="s">
        <v>634</v>
      </c>
      <c r="V335" s="25">
        <v>845.9</v>
      </c>
      <c r="W335" s="25">
        <v>20.98</v>
      </c>
    </row>
    <row r="336" spans="12:23" x14ac:dyDescent="0.25">
      <c r="L336" s="25">
        <v>335</v>
      </c>
      <c r="M336" s="25">
        <v>2305</v>
      </c>
      <c r="N336" s="25">
        <v>40203</v>
      </c>
      <c r="O336" s="25" t="s">
        <v>641</v>
      </c>
      <c r="P336" s="25" t="s">
        <v>922</v>
      </c>
      <c r="Q336" s="25" t="s">
        <v>744</v>
      </c>
      <c r="R336" s="25" t="s">
        <v>638</v>
      </c>
      <c r="S336" s="25" t="s">
        <v>658</v>
      </c>
      <c r="T336" s="25" t="s">
        <v>643</v>
      </c>
      <c r="U336" s="25" t="s">
        <v>685</v>
      </c>
      <c r="V336" s="25">
        <v>3116.47</v>
      </c>
      <c r="W336" s="25">
        <v>100.98</v>
      </c>
    </row>
    <row r="337" spans="12:23" x14ac:dyDescent="0.25">
      <c r="L337" s="25">
        <v>336</v>
      </c>
      <c r="M337" s="25">
        <v>2305</v>
      </c>
      <c r="N337" s="25">
        <v>40203</v>
      </c>
      <c r="O337" s="25" t="s">
        <v>641</v>
      </c>
      <c r="P337" s="25" t="s">
        <v>922</v>
      </c>
      <c r="Q337" s="25" t="s">
        <v>744</v>
      </c>
      <c r="R337" s="25" t="s">
        <v>638</v>
      </c>
      <c r="S337" s="25" t="s">
        <v>658</v>
      </c>
      <c r="T337" s="25" t="s">
        <v>633</v>
      </c>
      <c r="U337" s="25" t="s">
        <v>677</v>
      </c>
      <c r="V337" s="25">
        <v>12.41</v>
      </c>
      <c r="W337" s="25">
        <v>6.68</v>
      </c>
    </row>
    <row r="338" spans="12:23" x14ac:dyDescent="0.25">
      <c r="L338" s="25">
        <v>337</v>
      </c>
      <c r="M338" s="25">
        <v>2305</v>
      </c>
      <c r="N338" s="25">
        <v>40203</v>
      </c>
      <c r="O338" s="25" t="s">
        <v>641</v>
      </c>
      <c r="P338" s="25" t="s">
        <v>923</v>
      </c>
      <c r="Q338" s="25" t="s">
        <v>682</v>
      </c>
      <c r="R338" s="25" t="s">
        <v>667</v>
      </c>
      <c r="S338" s="25" t="s">
        <v>658</v>
      </c>
      <c r="T338" s="25" t="s">
        <v>633</v>
      </c>
      <c r="U338" s="25" t="s">
        <v>634</v>
      </c>
      <c r="V338" s="25">
        <v>1382.8</v>
      </c>
      <c r="W338" s="25">
        <v>120.33</v>
      </c>
    </row>
    <row r="339" spans="12:23" x14ac:dyDescent="0.25">
      <c r="L339" s="25">
        <v>338</v>
      </c>
      <c r="M339" s="25">
        <v>2306</v>
      </c>
      <c r="N339" s="25">
        <v>40749</v>
      </c>
      <c r="O339" s="25" t="s">
        <v>641</v>
      </c>
      <c r="P339" s="25" t="s">
        <v>724</v>
      </c>
      <c r="Q339" s="25" t="s">
        <v>791</v>
      </c>
      <c r="R339" s="25" t="s">
        <v>631</v>
      </c>
      <c r="S339" s="25" t="s">
        <v>639</v>
      </c>
      <c r="T339" s="25" t="s">
        <v>633</v>
      </c>
      <c r="U339" s="25" t="s">
        <v>702</v>
      </c>
      <c r="V339" s="25">
        <v>113.5</v>
      </c>
      <c r="W339" s="25">
        <v>7.45</v>
      </c>
    </row>
    <row r="340" spans="12:23" x14ac:dyDescent="0.25">
      <c r="L340" s="25">
        <v>339</v>
      </c>
      <c r="M340" s="25">
        <v>2307</v>
      </c>
      <c r="N340" s="25">
        <v>40357</v>
      </c>
      <c r="O340" s="25" t="s">
        <v>628</v>
      </c>
      <c r="P340" s="25" t="s">
        <v>924</v>
      </c>
      <c r="Q340" s="25" t="s">
        <v>725</v>
      </c>
      <c r="R340" s="25" t="s">
        <v>667</v>
      </c>
      <c r="S340" s="25" t="s">
        <v>639</v>
      </c>
      <c r="T340" s="25" t="s">
        <v>633</v>
      </c>
      <c r="U340" s="25" t="s">
        <v>702</v>
      </c>
      <c r="V340" s="25">
        <v>182.33</v>
      </c>
      <c r="W340" s="25">
        <v>5.98</v>
      </c>
    </row>
    <row r="341" spans="12:23" x14ac:dyDescent="0.25">
      <c r="L341" s="25">
        <v>340</v>
      </c>
      <c r="M341" s="25">
        <v>2309</v>
      </c>
      <c r="N341" s="25">
        <v>40789</v>
      </c>
      <c r="O341" s="25" t="s">
        <v>628</v>
      </c>
      <c r="P341" s="25" t="s">
        <v>925</v>
      </c>
      <c r="Q341" s="25" t="s">
        <v>694</v>
      </c>
      <c r="R341" s="25" t="s">
        <v>638</v>
      </c>
      <c r="S341" s="25" t="s">
        <v>663</v>
      </c>
      <c r="T341" s="25" t="s">
        <v>633</v>
      </c>
      <c r="U341" s="25" t="s">
        <v>702</v>
      </c>
      <c r="V341" s="25">
        <v>27.01</v>
      </c>
      <c r="W341" s="25">
        <v>3.8</v>
      </c>
    </row>
    <row r="342" spans="12:23" x14ac:dyDescent="0.25">
      <c r="L342" s="25">
        <v>341</v>
      </c>
      <c r="M342" s="25">
        <v>2311</v>
      </c>
      <c r="N342" s="25">
        <v>40664</v>
      </c>
      <c r="O342" s="25" t="s">
        <v>641</v>
      </c>
      <c r="P342" s="25" t="s">
        <v>926</v>
      </c>
      <c r="Q342" s="25" t="s">
        <v>744</v>
      </c>
      <c r="R342" s="25" t="s">
        <v>638</v>
      </c>
      <c r="S342" s="25" t="s">
        <v>658</v>
      </c>
      <c r="T342" s="25" t="s">
        <v>643</v>
      </c>
      <c r="U342" s="25" t="s">
        <v>644</v>
      </c>
      <c r="V342" s="25">
        <v>1324.09</v>
      </c>
      <c r="W342" s="25">
        <v>40.89</v>
      </c>
    </row>
    <row r="343" spans="12:23" x14ac:dyDescent="0.25">
      <c r="L343" s="25">
        <v>342</v>
      </c>
      <c r="M343" s="25">
        <v>2339</v>
      </c>
      <c r="N343" s="25">
        <v>40526</v>
      </c>
      <c r="O343" s="25" t="s">
        <v>628</v>
      </c>
      <c r="P343" s="25" t="s">
        <v>927</v>
      </c>
      <c r="Q343" s="25" t="s">
        <v>761</v>
      </c>
      <c r="R343" s="25" t="s">
        <v>631</v>
      </c>
      <c r="S343" s="25" t="s">
        <v>632</v>
      </c>
      <c r="T343" s="25" t="s">
        <v>633</v>
      </c>
      <c r="U343" s="25" t="s">
        <v>634</v>
      </c>
      <c r="V343" s="25">
        <v>1634.98</v>
      </c>
      <c r="W343" s="25">
        <v>140.85</v>
      </c>
    </row>
    <row r="344" spans="12:23" x14ac:dyDescent="0.25">
      <c r="L344" s="25">
        <v>343</v>
      </c>
      <c r="M344" s="25">
        <v>2341</v>
      </c>
      <c r="N344" s="25">
        <v>40327</v>
      </c>
      <c r="O344" s="25" t="s">
        <v>628</v>
      </c>
      <c r="P344" s="25" t="s">
        <v>928</v>
      </c>
      <c r="Q344" s="25" t="s">
        <v>694</v>
      </c>
      <c r="R344" s="25" t="s">
        <v>638</v>
      </c>
      <c r="S344" s="25" t="s">
        <v>632</v>
      </c>
      <c r="T344" s="25" t="s">
        <v>633</v>
      </c>
      <c r="U344" s="25" t="s">
        <v>677</v>
      </c>
      <c r="V344" s="25">
        <v>157.49</v>
      </c>
      <c r="W344" s="25">
        <v>5.78</v>
      </c>
    </row>
    <row r="345" spans="12:23" x14ac:dyDescent="0.25">
      <c r="L345" s="25">
        <v>344</v>
      </c>
      <c r="M345" s="25">
        <v>2368</v>
      </c>
      <c r="N345" s="25">
        <v>40409</v>
      </c>
      <c r="O345" s="25" t="s">
        <v>655</v>
      </c>
      <c r="P345" s="25" t="s">
        <v>929</v>
      </c>
      <c r="Q345" s="25" t="s">
        <v>734</v>
      </c>
      <c r="R345" s="25" t="s">
        <v>667</v>
      </c>
      <c r="S345" s="25" t="s">
        <v>663</v>
      </c>
      <c r="T345" s="25" t="s">
        <v>633</v>
      </c>
      <c r="U345" s="25" t="s">
        <v>705</v>
      </c>
      <c r="V345" s="25">
        <v>508.73</v>
      </c>
      <c r="W345" s="25">
        <v>14.81</v>
      </c>
    </row>
    <row r="346" spans="12:23" x14ac:dyDescent="0.25">
      <c r="L346" s="25">
        <v>345</v>
      </c>
      <c r="M346" s="25">
        <v>2370</v>
      </c>
      <c r="N346" s="25">
        <v>39829</v>
      </c>
      <c r="O346" s="25" t="s">
        <v>655</v>
      </c>
      <c r="P346" s="25" t="s">
        <v>930</v>
      </c>
      <c r="Q346" s="25" t="s">
        <v>725</v>
      </c>
      <c r="R346" s="25" t="s">
        <v>667</v>
      </c>
      <c r="S346" s="25" t="s">
        <v>663</v>
      </c>
      <c r="T346" s="25" t="s">
        <v>643</v>
      </c>
      <c r="U346" s="25" t="s">
        <v>644</v>
      </c>
      <c r="V346" s="25">
        <v>679.6</v>
      </c>
      <c r="W346" s="25">
        <v>110.98</v>
      </c>
    </row>
    <row r="347" spans="12:23" x14ac:dyDescent="0.25">
      <c r="L347" s="25">
        <v>346</v>
      </c>
      <c r="M347" s="25">
        <v>2370</v>
      </c>
      <c r="N347" s="25">
        <v>39829</v>
      </c>
      <c r="O347" s="25" t="s">
        <v>655</v>
      </c>
      <c r="P347" s="25" t="s">
        <v>930</v>
      </c>
      <c r="Q347" s="25" t="s">
        <v>725</v>
      </c>
      <c r="R347" s="25" t="s">
        <v>667</v>
      </c>
      <c r="S347" s="25" t="s">
        <v>663</v>
      </c>
      <c r="T347" s="25" t="s">
        <v>633</v>
      </c>
      <c r="U347" s="25" t="s">
        <v>677</v>
      </c>
      <c r="V347" s="25">
        <v>257.42</v>
      </c>
      <c r="W347" s="25">
        <v>8.01</v>
      </c>
    </row>
    <row r="348" spans="12:23" x14ac:dyDescent="0.25">
      <c r="L348" s="25">
        <v>347</v>
      </c>
      <c r="M348" s="25">
        <v>2373</v>
      </c>
      <c r="N348" s="25">
        <v>39883</v>
      </c>
      <c r="O348" s="25" t="s">
        <v>635</v>
      </c>
      <c r="P348" s="25" t="s">
        <v>822</v>
      </c>
      <c r="Q348" s="25" t="s">
        <v>823</v>
      </c>
      <c r="R348" s="25" t="s">
        <v>631</v>
      </c>
      <c r="S348" s="25" t="s">
        <v>639</v>
      </c>
      <c r="T348" s="25" t="s">
        <v>633</v>
      </c>
      <c r="U348" s="25" t="s">
        <v>702</v>
      </c>
      <c r="V348" s="25">
        <v>317.58999999999997</v>
      </c>
      <c r="W348" s="25">
        <v>8.6</v>
      </c>
    </row>
    <row r="349" spans="12:23" x14ac:dyDescent="0.25">
      <c r="L349" s="25">
        <v>348</v>
      </c>
      <c r="M349" s="25">
        <v>2374</v>
      </c>
      <c r="N349" s="25">
        <v>40479</v>
      </c>
      <c r="O349" s="25" t="s">
        <v>635</v>
      </c>
      <c r="P349" s="25" t="s">
        <v>931</v>
      </c>
      <c r="Q349" s="25" t="s">
        <v>725</v>
      </c>
      <c r="R349" s="25" t="s">
        <v>667</v>
      </c>
      <c r="S349" s="25" t="s">
        <v>663</v>
      </c>
      <c r="T349" s="25" t="s">
        <v>633</v>
      </c>
      <c r="U349" s="25" t="s">
        <v>702</v>
      </c>
      <c r="V349" s="25">
        <v>78.17</v>
      </c>
      <c r="W349" s="25">
        <v>2.84</v>
      </c>
    </row>
    <row r="350" spans="12:23" x14ac:dyDescent="0.25">
      <c r="L350" s="25">
        <v>349</v>
      </c>
      <c r="M350" s="25">
        <v>2433</v>
      </c>
      <c r="N350" s="25">
        <v>40046</v>
      </c>
      <c r="O350" s="25" t="s">
        <v>635</v>
      </c>
      <c r="P350" s="25" t="s">
        <v>730</v>
      </c>
      <c r="Q350" s="25" t="s">
        <v>731</v>
      </c>
      <c r="R350" s="25" t="s">
        <v>638</v>
      </c>
      <c r="S350" s="25" t="s">
        <v>639</v>
      </c>
      <c r="T350" s="25" t="s">
        <v>646</v>
      </c>
      <c r="U350" s="25" t="s">
        <v>680</v>
      </c>
      <c r="V350" s="25">
        <v>24105.87</v>
      </c>
      <c r="W350" s="25">
        <v>2036.48</v>
      </c>
    </row>
    <row r="351" spans="12:23" x14ac:dyDescent="0.25">
      <c r="L351" s="25">
        <v>350</v>
      </c>
      <c r="M351" s="25">
        <v>2436</v>
      </c>
      <c r="N351" s="25">
        <v>40796</v>
      </c>
      <c r="O351" s="25" t="s">
        <v>635</v>
      </c>
      <c r="P351" s="25" t="s">
        <v>932</v>
      </c>
      <c r="Q351" s="25" t="s">
        <v>694</v>
      </c>
      <c r="R351" s="25" t="s">
        <v>638</v>
      </c>
      <c r="S351" s="25" t="s">
        <v>639</v>
      </c>
      <c r="T351" s="25" t="s">
        <v>633</v>
      </c>
      <c r="U351" s="25" t="s">
        <v>677</v>
      </c>
      <c r="V351" s="25">
        <v>330.21</v>
      </c>
      <c r="W351" s="25">
        <v>22.84</v>
      </c>
    </row>
    <row r="352" spans="12:23" x14ac:dyDescent="0.25">
      <c r="L352" s="25">
        <v>351</v>
      </c>
      <c r="M352" s="25">
        <v>2438</v>
      </c>
      <c r="N352" s="25">
        <v>40373</v>
      </c>
      <c r="O352" s="25" t="s">
        <v>641</v>
      </c>
      <c r="P352" s="25" t="s">
        <v>933</v>
      </c>
      <c r="Q352" s="25" t="s">
        <v>744</v>
      </c>
      <c r="R352" s="25" t="s">
        <v>638</v>
      </c>
      <c r="S352" s="25" t="s">
        <v>639</v>
      </c>
      <c r="T352" s="25" t="s">
        <v>633</v>
      </c>
      <c r="U352" s="25" t="s">
        <v>702</v>
      </c>
      <c r="V352" s="25">
        <v>278.68</v>
      </c>
      <c r="W352" s="25">
        <v>14.48</v>
      </c>
    </row>
    <row r="353" spans="12:23" x14ac:dyDescent="0.25">
      <c r="L353" s="25">
        <v>352</v>
      </c>
      <c r="M353" s="25">
        <v>2438</v>
      </c>
      <c r="N353" s="25">
        <v>40373</v>
      </c>
      <c r="O353" s="25" t="s">
        <v>641</v>
      </c>
      <c r="P353" s="25" t="s">
        <v>933</v>
      </c>
      <c r="Q353" s="25" t="s">
        <v>744</v>
      </c>
      <c r="R353" s="25" t="s">
        <v>638</v>
      </c>
      <c r="S353" s="25" t="s">
        <v>639</v>
      </c>
      <c r="T353" s="25" t="s">
        <v>646</v>
      </c>
      <c r="U353" s="25" t="s">
        <v>647</v>
      </c>
      <c r="V353" s="25">
        <v>717.46799999999996</v>
      </c>
      <c r="W353" s="25">
        <v>35.99</v>
      </c>
    </row>
    <row r="354" spans="12:23" x14ac:dyDescent="0.25">
      <c r="L354" s="25">
        <v>353</v>
      </c>
      <c r="M354" s="25">
        <v>2465</v>
      </c>
      <c r="N354" s="25">
        <v>40717</v>
      </c>
      <c r="O354" s="25" t="s">
        <v>655</v>
      </c>
      <c r="P354" s="25" t="s">
        <v>921</v>
      </c>
      <c r="Q354" s="25" t="s">
        <v>653</v>
      </c>
      <c r="R354" s="25" t="s">
        <v>631</v>
      </c>
      <c r="S354" s="25" t="s">
        <v>663</v>
      </c>
      <c r="T354" s="25" t="s">
        <v>646</v>
      </c>
      <c r="U354" s="25" t="s">
        <v>651</v>
      </c>
      <c r="V354" s="25">
        <v>1082.45</v>
      </c>
      <c r="W354" s="25">
        <v>39.479999999999997</v>
      </c>
    </row>
    <row r="355" spans="12:23" x14ac:dyDescent="0.25">
      <c r="L355" s="25">
        <v>354</v>
      </c>
      <c r="M355" s="25">
        <v>2466</v>
      </c>
      <c r="N355" s="25">
        <v>39877</v>
      </c>
      <c r="O355" s="25" t="s">
        <v>655</v>
      </c>
      <c r="P355" s="25" t="s">
        <v>934</v>
      </c>
      <c r="Q355" s="25" t="s">
        <v>816</v>
      </c>
      <c r="R355" s="25" t="s">
        <v>650</v>
      </c>
      <c r="S355" s="25" t="s">
        <v>658</v>
      </c>
      <c r="T355" s="25" t="s">
        <v>643</v>
      </c>
      <c r="U355" s="25" t="s">
        <v>644</v>
      </c>
      <c r="V355" s="25">
        <v>2553.84</v>
      </c>
      <c r="W355" s="25">
        <v>107.53</v>
      </c>
    </row>
    <row r="356" spans="12:23" x14ac:dyDescent="0.25">
      <c r="L356" s="25">
        <v>355</v>
      </c>
      <c r="M356" s="25">
        <v>2467</v>
      </c>
      <c r="N356" s="25">
        <v>40739</v>
      </c>
      <c r="O356" s="25" t="s">
        <v>635</v>
      </c>
      <c r="P356" s="25" t="s">
        <v>766</v>
      </c>
      <c r="Q356" s="25" t="s">
        <v>666</v>
      </c>
      <c r="R356" s="25" t="s">
        <v>667</v>
      </c>
      <c r="S356" s="25" t="s">
        <v>639</v>
      </c>
      <c r="T356" s="25" t="s">
        <v>646</v>
      </c>
      <c r="U356" s="25" t="s">
        <v>680</v>
      </c>
      <c r="V356" s="25">
        <v>4147.47</v>
      </c>
      <c r="W356" s="25">
        <v>145.44999999999999</v>
      </c>
    </row>
    <row r="357" spans="12:23" x14ac:dyDescent="0.25">
      <c r="L357" s="25">
        <v>356</v>
      </c>
      <c r="M357" s="25">
        <v>2497</v>
      </c>
      <c r="N357" s="25">
        <v>41147</v>
      </c>
      <c r="O357" s="25" t="s">
        <v>655</v>
      </c>
      <c r="P357" s="25" t="s">
        <v>935</v>
      </c>
      <c r="Q357" s="25" t="s">
        <v>690</v>
      </c>
      <c r="R357" s="25" t="s">
        <v>650</v>
      </c>
      <c r="S357" s="25" t="s">
        <v>639</v>
      </c>
      <c r="T357" s="25" t="s">
        <v>646</v>
      </c>
      <c r="U357" s="25" t="s">
        <v>647</v>
      </c>
      <c r="V357" s="25">
        <v>3629.1174999999998</v>
      </c>
      <c r="W357" s="25">
        <v>205.99</v>
      </c>
    </row>
    <row r="358" spans="12:23" x14ac:dyDescent="0.25">
      <c r="L358" s="25">
        <v>357</v>
      </c>
      <c r="M358" s="25">
        <v>2500</v>
      </c>
      <c r="N358" s="25">
        <v>41135</v>
      </c>
      <c r="O358" s="25" t="s">
        <v>641</v>
      </c>
      <c r="P358" s="25" t="s">
        <v>936</v>
      </c>
      <c r="Q358" s="25" t="s">
        <v>694</v>
      </c>
      <c r="R358" s="25" t="s">
        <v>638</v>
      </c>
      <c r="S358" s="25" t="s">
        <v>632</v>
      </c>
      <c r="T358" s="25" t="s">
        <v>633</v>
      </c>
      <c r="U358" s="25" t="s">
        <v>702</v>
      </c>
      <c r="V358" s="25">
        <v>22.56</v>
      </c>
      <c r="W358" s="25">
        <v>3.36</v>
      </c>
    </row>
    <row r="359" spans="12:23" x14ac:dyDescent="0.25">
      <c r="L359" s="25">
        <v>358</v>
      </c>
      <c r="M359" s="25">
        <v>2503</v>
      </c>
      <c r="N359" s="25">
        <v>40348</v>
      </c>
      <c r="O359" s="25" t="s">
        <v>671</v>
      </c>
      <c r="P359" s="25" t="s">
        <v>692</v>
      </c>
      <c r="Q359" s="25" t="s">
        <v>657</v>
      </c>
      <c r="R359" s="25" t="s">
        <v>638</v>
      </c>
      <c r="S359" s="25" t="s">
        <v>639</v>
      </c>
      <c r="T359" s="25" t="s">
        <v>633</v>
      </c>
      <c r="U359" s="25" t="s">
        <v>702</v>
      </c>
      <c r="V359" s="25">
        <v>91.15</v>
      </c>
      <c r="W359" s="25">
        <v>4.13</v>
      </c>
    </row>
    <row r="360" spans="12:23" x14ac:dyDescent="0.25">
      <c r="L360" s="25">
        <v>359</v>
      </c>
      <c r="M360" s="25">
        <v>2503</v>
      </c>
      <c r="N360" s="25">
        <v>40348</v>
      </c>
      <c r="O360" s="25" t="s">
        <v>671</v>
      </c>
      <c r="P360" s="25" t="s">
        <v>692</v>
      </c>
      <c r="Q360" s="25" t="s">
        <v>657</v>
      </c>
      <c r="R360" s="25" t="s">
        <v>638</v>
      </c>
      <c r="S360" s="25" t="s">
        <v>639</v>
      </c>
      <c r="T360" s="25" t="s">
        <v>633</v>
      </c>
      <c r="U360" s="25" t="s">
        <v>674</v>
      </c>
      <c r="V360" s="25">
        <v>171.48</v>
      </c>
      <c r="W360" s="25">
        <v>4.13</v>
      </c>
    </row>
    <row r="361" spans="12:23" x14ac:dyDescent="0.25">
      <c r="L361" s="25">
        <v>360</v>
      </c>
      <c r="M361" s="25">
        <v>2503</v>
      </c>
      <c r="N361" s="25">
        <v>40348</v>
      </c>
      <c r="O361" s="25" t="s">
        <v>671</v>
      </c>
      <c r="P361" s="25" t="s">
        <v>692</v>
      </c>
      <c r="Q361" s="25" t="s">
        <v>657</v>
      </c>
      <c r="R361" s="25" t="s">
        <v>638</v>
      </c>
      <c r="S361" s="25" t="s">
        <v>639</v>
      </c>
      <c r="T361" s="25" t="s">
        <v>646</v>
      </c>
      <c r="U361" s="25" t="s">
        <v>647</v>
      </c>
      <c r="V361" s="25">
        <v>162.15450000000001</v>
      </c>
      <c r="W361" s="25">
        <v>20.99</v>
      </c>
    </row>
    <row r="362" spans="12:23" x14ac:dyDescent="0.25">
      <c r="L362" s="25">
        <v>361</v>
      </c>
      <c r="M362" s="25">
        <v>2530</v>
      </c>
      <c r="N362" s="25">
        <v>39892</v>
      </c>
      <c r="O362" s="25" t="s">
        <v>671</v>
      </c>
      <c r="P362" s="25" t="s">
        <v>921</v>
      </c>
      <c r="Q362" s="25" t="s">
        <v>653</v>
      </c>
      <c r="R362" s="25" t="s">
        <v>631</v>
      </c>
      <c r="S362" s="25" t="s">
        <v>639</v>
      </c>
      <c r="T362" s="25" t="s">
        <v>633</v>
      </c>
      <c r="U362" s="25" t="s">
        <v>674</v>
      </c>
      <c r="V362" s="25">
        <v>23.46</v>
      </c>
      <c r="W362" s="25">
        <v>2.61</v>
      </c>
    </row>
    <row r="363" spans="12:23" x14ac:dyDescent="0.25">
      <c r="L363" s="25">
        <v>362</v>
      </c>
      <c r="M363" s="25">
        <v>2532</v>
      </c>
      <c r="N363" s="25">
        <v>40826</v>
      </c>
      <c r="O363" s="25" t="s">
        <v>641</v>
      </c>
      <c r="P363" s="25" t="s">
        <v>937</v>
      </c>
      <c r="Q363" s="25" t="s">
        <v>630</v>
      </c>
      <c r="R363" s="25" t="s">
        <v>631</v>
      </c>
      <c r="S363" s="25" t="s">
        <v>639</v>
      </c>
      <c r="T363" s="25" t="s">
        <v>633</v>
      </c>
      <c r="U363" s="25" t="s">
        <v>674</v>
      </c>
      <c r="V363" s="25">
        <v>282.07</v>
      </c>
      <c r="W363" s="25">
        <v>7.31</v>
      </c>
    </row>
    <row r="364" spans="12:23" x14ac:dyDescent="0.25">
      <c r="L364" s="25">
        <v>363</v>
      </c>
      <c r="M364" s="25">
        <v>2532</v>
      </c>
      <c r="N364" s="25">
        <v>40826</v>
      </c>
      <c r="O364" s="25" t="s">
        <v>641</v>
      </c>
      <c r="P364" s="25" t="s">
        <v>937</v>
      </c>
      <c r="Q364" s="25" t="s">
        <v>630</v>
      </c>
      <c r="R364" s="25" t="s">
        <v>631</v>
      </c>
      <c r="S364" s="25" t="s">
        <v>639</v>
      </c>
      <c r="T364" s="25" t="s">
        <v>646</v>
      </c>
      <c r="U364" s="25" t="s">
        <v>647</v>
      </c>
      <c r="V364" s="25">
        <v>426.03700000000003</v>
      </c>
      <c r="W364" s="25">
        <v>20.99</v>
      </c>
    </row>
    <row r="365" spans="12:23" x14ac:dyDescent="0.25">
      <c r="L365" s="25">
        <v>364</v>
      </c>
      <c r="M365" s="25">
        <v>2535</v>
      </c>
      <c r="N365" s="25">
        <v>40322</v>
      </c>
      <c r="O365" s="25" t="s">
        <v>628</v>
      </c>
      <c r="P365" s="25" t="s">
        <v>938</v>
      </c>
      <c r="Q365" s="25" t="s">
        <v>694</v>
      </c>
      <c r="R365" s="25" t="s">
        <v>638</v>
      </c>
      <c r="S365" s="25" t="s">
        <v>639</v>
      </c>
      <c r="T365" s="25" t="s">
        <v>646</v>
      </c>
      <c r="U365" s="25" t="s">
        <v>651</v>
      </c>
      <c r="V365" s="25">
        <v>82.72</v>
      </c>
      <c r="W365" s="25">
        <v>14.48</v>
      </c>
    </row>
    <row r="366" spans="12:23" x14ac:dyDescent="0.25">
      <c r="L366" s="25">
        <v>365</v>
      </c>
      <c r="M366" s="25">
        <v>2560</v>
      </c>
      <c r="N366" s="25">
        <v>41156</v>
      </c>
      <c r="O366" s="25" t="s">
        <v>655</v>
      </c>
      <c r="P366" s="25" t="s">
        <v>855</v>
      </c>
      <c r="Q366" s="25" t="s">
        <v>734</v>
      </c>
      <c r="R366" s="25" t="s">
        <v>667</v>
      </c>
      <c r="S366" s="25" t="s">
        <v>658</v>
      </c>
      <c r="T366" s="25" t="s">
        <v>646</v>
      </c>
      <c r="U366" s="25" t="s">
        <v>651</v>
      </c>
      <c r="V366" s="25">
        <v>731.22</v>
      </c>
      <c r="W366" s="25">
        <v>20.97</v>
      </c>
    </row>
    <row r="367" spans="12:23" x14ac:dyDescent="0.25">
      <c r="L367" s="25">
        <v>366</v>
      </c>
      <c r="M367" s="25">
        <v>2560</v>
      </c>
      <c r="N367" s="25">
        <v>41156</v>
      </c>
      <c r="O367" s="25" t="s">
        <v>655</v>
      </c>
      <c r="P367" s="25" t="s">
        <v>855</v>
      </c>
      <c r="Q367" s="25" t="s">
        <v>734</v>
      </c>
      <c r="R367" s="25" t="s">
        <v>667</v>
      </c>
      <c r="S367" s="25" t="s">
        <v>658</v>
      </c>
      <c r="T367" s="25" t="s">
        <v>633</v>
      </c>
      <c r="U367" s="25" t="s">
        <v>677</v>
      </c>
      <c r="V367" s="25">
        <v>114.14</v>
      </c>
      <c r="W367" s="25">
        <v>4.9800000000000004</v>
      </c>
    </row>
    <row r="368" spans="12:23" x14ac:dyDescent="0.25">
      <c r="L368" s="25">
        <v>367</v>
      </c>
      <c r="M368" s="25">
        <v>2562</v>
      </c>
      <c r="N368" s="25">
        <v>41121</v>
      </c>
      <c r="O368" s="25" t="s">
        <v>655</v>
      </c>
      <c r="P368" s="25" t="s">
        <v>939</v>
      </c>
      <c r="Q368" s="25" t="s">
        <v>673</v>
      </c>
      <c r="R368" s="25" t="s">
        <v>638</v>
      </c>
      <c r="S368" s="25" t="s">
        <v>663</v>
      </c>
      <c r="T368" s="25" t="s">
        <v>646</v>
      </c>
      <c r="U368" s="25" t="s">
        <v>651</v>
      </c>
      <c r="V368" s="25">
        <v>64.819999999999993</v>
      </c>
      <c r="W368" s="25">
        <v>2.12</v>
      </c>
    </row>
    <row r="369" spans="12:23" x14ac:dyDescent="0.25">
      <c r="L369" s="25">
        <v>368</v>
      </c>
      <c r="M369" s="25">
        <v>2562</v>
      </c>
      <c r="N369" s="25">
        <v>41121</v>
      </c>
      <c r="O369" s="25" t="s">
        <v>655</v>
      </c>
      <c r="P369" s="25" t="s">
        <v>939</v>
      </c>
      <c r="Q369" s="25" t="s">
        <v>673</v>
      </c>
      <c r="R369" s="25" t="s">
        <v>638</v>
      </c>
      <c r="S369" s="25" t="s">
        <v>663</v>
      </c>
      <c r="T369" s="25" t="s">
        <v>633</v>
      </c>
      <c r="U369" s="25" t="s">
        <v>677</v>
      </c>
      <c r="V369" s="25">
        <v>77.599999999999994</v>
      </c>
      <c r="W369" s="25">
        <v>11.34</v>
      </c>
    </row>
    <row r="370" spans="12:23" x14ac:dyDescent="0.25">
      <c r="L370" s="25">
        <v>369</v>
      </c>
      <c r="M370" s="25">
        <v>2562</v>
      </c>
      <c r="N370" s="25">
        <v>41121</v>
      </c>
      <c r="O370" s="25" t="s">
        <v>655</v>
      </c>
      <c r="P370" s="25" t="s">
        <v>939</v>
      </c>
      <c r="Q370" s="25" t="s">
        <v>673</v>
      </c>
      <c r="R370" s="25" t="s">
        <v>638</v>
      </c>
      <c r="S370" s="25" t="s">
        <v>663</v>
      </c>
      <c r="T370" s="25" t="s">
        <v>633</v>
      </c>
      <c r="U370" s="25" t="s">
        <v>677</v>
      </c>
      <c r="V370" s="25">
        <v>821.18</v>
      </c>
      <c r="W370" s="25">
        <v>48.91</v>
      </c>
    </row>
    <row r="371" spans="12:23" x14ac:dyDescent="0.25">
      <c r="L371" s="25">
        <v>370</v>
      </c>
      <c r="M371" s="25">
        <v>2563</v>
      </c>
      <c r="N371" s="25">
        <v>40500</v>
      </c>
      <c r="O371" s="25" t="s">
        <v>635</v>
      </c>
      <c r="P371" s="25" t="s">
        <v>940</v>
      </c>
      <c r="Q371" s="25" t="s">
        <v>941</v>
      </c>
      <c r="R371" s="25" t="s">
        <v>650</v>
      </c>
      <c r="S371" s="25" t="s">
        <v>632</v>
      </c>
      <c r="T371" s="25" t="s">
        <v>633</v>
      </c>
      <c r="U371" s="25" t="s">
        <v>674</v>
      </c>
      <c r="V371" s="25">
        <v>31.77</v>
      </c>
      <c r="W371" s="25">
        <v>2.61</v>
      </c>
    </row>
    <row r="372" spans="12:23" x14ac:dyDescent="0.25">
      <c r="L372" s="25">
        <v>371</v>
      </c>
      <c r="M372" s="25">
        <v>2563</v>
      </c>
      <c r="N372" s="25">
        <v>40500</v>
      </c>
      <c r="O372" s="25" t="s">
        <v>635</v>
      </c>
      <c r="P372" s="25" t="s">
        <v>940</v>
      </c>
      <c r="Q372" s="25" t="s">
        <v>941</v>
      </c>
      <c r="R372" s="25" t="s">
        <v>650</v>
      </c>
      <c r="S372" s="25" t="s">
        <v>632</v>
      </c>
      <c r="T372" s="25" t="s">
        <v>633</v>
      </c>
      <c r="U372" s="25" t="s">
        <v>654</v>
      </c>
      <c r="V372" s="25">
        <v>208.05</v>
      </c>
      <c r="W372" s="25">
        <v>5.98</v>
      </c>
    </row>
    <row r="373" spans="12:23" x14ac:dyDescent="0.25">
      <c r="L373" s="25">
        <v>372</v>
      </c>
      <c r="M373" s="25">
        <v>2593</v>
      </c>
      <c r="N373" s="25">
        <v>40424</v>
      </c>
      <c r="O373" s="25" t="s">
        <v>641</v>
      </c>
      <c r="P373" s="25" t="s">
        <v>942</v>
      </c>
      <c r="Q373" s="25" t="s">
        <v>701</v>
      </c>
      <c r="R373" s="25" t="s">
        <v>650</v>
      </c>
      <c r="S373" s="25" t="s">
        <v>639</v>
      </c>
      <c r="T373" s="25" t="s">
        <v>633</v>
      </c>
      <c r="U373" s="25" t="s">
        <v>702</v>
      </c>
      <c r="V373" s="25">
        <v>2004.12</v>
      </c>
      <c r="W373" s="25">
        <v>420.98</v>
      </c>
    </row>
    <row r="374" spans="12:23" x14ac:dyDescent="0.25">
      <c r="L374" s="25">
        <v>373</v>
      </c>
      <c r="M374" s="25">
        <v>2593</v>
      </c>
      <c r="N374" s="25">
        <v>40424</v>
      </c>
      <c r="O374" s="25" t="s">
        <v>641</v>
      </c>
      <c r="P374" s="25" t="s">
        <v>942</v>
      </c>
      <c r="Q374" s="25" t="s">
        <v>701</v>
      </c>
      <c r="R374" s="25" t="s">
        <v>650</v>
      </c>
      <c r="S374" s="25" t="s">
        <v>639</v>
      </c>
      <c r="T374" s="25" t="s">
        <v>643</v>
      </c>
      <c r="U374" s="25" t="s">
        <v>748</v>
      </c>
      <c r="V374" s="25">
        <v>3841.72</v>
      </c>
      <c r="W374" s="25">
        <v>243.98</v>
      </c>
    </row>
    <row r="375" spans="12:23" x14ac:dyDescent="0.25">
      <c r="L375" s="25">
        <v>374</v>
      </c>
      <c r="M375" s="25">
        <v>2595</v>
      </c>
      <c r="N375" s="25">
        <v>40890</v>
      </c>
      <c r="O375" s="25" t="s">
        <v>635</v>
      </c>
      <c r="P375" s="25" t="s">
        <v>943</v>
      </c>
      <c r="Q375" s="25" t="s">
        <v>744</v>
      </c>
      <c r="R375" s="25" t="s">
        <v>638</v>
      </c>
      <c r="S375" s="25" t="s">
        <v>639</v>
      </c>
      <c r="T375" s="25" t="s">
        <v>643</v>
      </c>
      <c r="U375" s="25" t="s">
        <v>685</v>
      </c>
      <c r="V375" s="25">
        <v>11764.25</v>
      </c>
      <c r="W375" s="25">
        <v>880.98</v>
      </c>
    </row>
    <row r="376" spans="12:23" x14ac:dyDescent="0.25">
      <c r="L376" s="25">
        <v>375</v>
      </c>
      <c r="M376" s="25">
        <v>2595</v>
      </c>
      <c r="N376" s="25">
        <v>40890</v>
      </c>
      <c r="O376" s="25" t="s">
        <v>635</v>
      </c>
      <c r="P376" s="25" t="s">
        <v>943</v>
      </c>
      <c r="Q376" s="25" t="s">
        <v>744</v>
      </c>
      <c r="R376" s="25" t="s">
        <v>638</v>
      </c>
      <c r="S376" s="25" t="s">
        <v>639</v>
      </c>
      <c r="T376" s="25" t="s">
        <v>643</v>
      </c>
      <c r="U376" s="25" t="s">
        <v>644</v>
      </c>
      <c r="V376" s="25">
        <v>25.17</v>
      </c>
      <c r="W376" s="25">
        <v>5.47</v>
      </c>
    </row>
    <row r="377" spans="12:23" x14ac:dyDescent="0.25">
      <c r="L377" s="25">
        <v>376</v>
      </c>
      <c r="M377" s="25">
        <v>2595</v>
      </c>
      <c r="N377" s="25">
        <v>40890</v>
      </c>
      <c r="O377" s="25" t="s">
        <v>635</v>
      </c>
      <c r="P377" s="25" t="s">
        <v>944</v>
      </c>
      <c r="Q377" s="25" t="s">
        <v>744</v>
      </c>
      <c r="R377" s="25" t="s">
        <v>638</v>
      </c>
      <c r="S377" s="25" t="s">
        <v>639</v>
      </c>
      <c r="T377" s="25" t="s">
        <v>633</v>
      </c>
      <c r="U377" s="25" t="s">
        <v>677</v>
      </c>
      <c r="V377" s="25">
        <v>208.47</v>
      </c>
      <c r="W377" s="25">
        <v>6.48</v>
      </c>
    </row>
    <row r="378" spans="12:23" x14ac:dyDescent="0.25">
      <c r="L378" s="25">
        <v>377</v>
      </c>
      <c r="M378" s="25">
        <v>2626</v>
      </c>
      <c r="N378" s="25">
        <v>40793</v>
      </c>
      <c r="O378" s="25" t="s">
        <v>635</v>
      </c>
      <c r="P378" s="25" t="s">
        <v>822</v>
      </c>
      <c r="Q378" s="25" t="s">
        <v>823</v>
      </c>
      <c r="R378" s="25" t="s">
        <v>631</v>
      </c>
      <c r="S378" s="25" t="s">
        <v>632</v>
      </c>
      <c r="T378" s="25" t="s">
        <v>633</v>
      </c>
      <c r="U378" s="25" t="s">
        <v>674</v>
      </c>
      <c r="V378" s="25">
        <v>48.37</v>
      </c>
      <c r="W378" s="25">
        <v>2.88</v>
      </c>
    </row>
    <row r="379" spans="12:23" x14ac:dyDescent="0.25">
      <c r="L379" s="25">
        <v>378</v>
      </c>
      <c r="M379" s="25">
        <v>2628</v>
      </c>
      <c r="N379" s="25">
        <v>40472</v>
      </c>
      <c r="O379" s="25" t="s">
        <v>628</v>
      </c>
      <c r="P379" s="25" t="s">
        <v>945</v>
      </c>
      <c r="Q379" s="25" t="s">
        <v>660</v>
      </c>
      <c r="R379" s="25" t="s">
        <v>631</v>
      </c>
      <c r="S379" s="25" t="s">
        <v>663</v>
      </c>
      <c r="T379" s="25" t="s">
        <v>633</v>
      </c>
      <c r="U379" s="25" t="s">
        <v>640</v>
      </c>
      <c r="V379" s="25">
        <v>34.590000000000003</v>
      </c>
      <c r="W379" s="25">
        <v>2.1800000000000002</v>
      </c>
    </row>
    <row r="380" spans="12:23" x14ac:dyDescent="0.25">
      <c r="L380" s="25">
        <v>379</v>
      </c>
      <c r="M380" s="25">
        <v>2628</v>
      </c>
      <c r="N380" s="25">
        <v>40472</v>
      </c>
      <c r="O380" s="25" t="s">
        <v>628</v>
      </c>
      <c r="P380" s="25" t="s">
        <v>945</v>
      </c>
      <c r="Q380" s="25" t="s">
        <v>660</v>
      </c>
      <c r="R380" s="25" t="s">
        <v>631</v>
      </c>
      <c r="S380" s="25" t="s">
        <v>663</v>
      </c>
      <c r="T380" s="25" t="s">
        <v>643</v>
      </c>
      <c r="U380" s="25" t="s">
        <v>645</v>
      </c>
      <c r="V380" s="25">
        <v>5029.2160000000003</v>
      </c>
      <c r="W380" s="25">
        <v>218.75</v>
      </c>
    </row>
    <row r="381" spans="12:23" x14ac:dyDescent="0.25">
      <c r="L381" s="25">
        <v>380</v>
      </c>
      <c r="M381" s="25">
        <v>2630</v>
      </c>
      <c r="N381" s="25">
        <v>41205</v>
      </c>
      <c r="O381" s="25" t="s">
        <v>628</v>
      </c>
      <c r="P381" s="25" t="s">
        <v>946</v>
      </c>
      <c r="Q381" s="25" t="s">
        <v>690</v>
      </c>
      <c r="R381" s="25" t="s">
        <v>650</v>
      </c>
      <c r="S381" s="25" t="s">
        <v>639</v>
      </c>
      <c r="T381" s="25" t="s">
        <v>633</v>
      </c>
      <c r="U381" s="25" t="s">
        <v>677</v>
      </c>
      <c r="V381" s="25">
        <v>146.51</v>
      </c>
      <c r="W381" s="25">
        <v>4.7300000000000004</v>
      </c>
    </row>
    <row r="382" spans="12:23" x14ac:dyDescent="0.25">
      <c r="L382" s="25">
        <v>381</v>
      </c>
      <c r="M382" s="25">
        <v>2631</v>
      </c>
      <c r="N382" s="25">
        <v>40444</v>
      </c>
      <c r="O382" s="25" t="s">
        <v>628</v>
      </c>
      <c r="P382" s="25" t="s">
        <v>947</v>
      </c>
      <c r="Q382" s="25" t="s">
        <v>630</v>
      </c>
      <c r="R382" s="25" t="s">
        <v>631</v>
      </c>
      <c r="S382" s="25" t="s">
        <v>639</v>
      </c>
      <c r="T382" s="25" t="s">
        <v>646</v>
      </c>
      <c r="U382" s="25" t="s">
        <v>651</v>
      </c>
      <c r="V382" s="25">
        <v>1078.49</v>
      </c>
      <c r="W382" s="25">
        <v>40.96</v>
      </c>
    </row>
    <row r="383" spans="12:23" x14ac:dyDescent="0.25">
      <c r="L383" s="25">
        <v>382</v>
      </c>
      <c r="M383" s="25">
        <v>2656</v>
      </c>
      <c r="N383" s="25">
        <v>40301</v>
      </c>
      <c r="O383" s="25" t="s">
        <v>655</v>
      </c>
      <c r="P383" s="25" t="s">
        <v>948</v>
      </c>
      <c r="Q383" s="25" t="s">
        <v>699</v>
      </c>
      <c r="R383" s="25" t="s">
        <v>631</v>
      </c>
      <c r="S383" s="25" t="s">
        <v>663</v>
      </c>
      <c r="T383" s="25" t="s">
        <v>643</v>
      </c>
      <c r="U383" s="25" t="s">
        <v>645</v>
      </c>
      <c r="V383" s="25">
        <v>523.11</v>
      </c>
      <c r="W383" s="25">
        <v>159.31</v>
      </c>
    </row>
    <row r="384" spans="12:23" x14ac:dyDescent="0.25">
      <c r="L384" s="25">
        <v>383</v>
      </c>
      <c r="M384" s="25">
        <v>2656</v>
      </c>
      <c r="N384" s="25">
        <v>40301</v>
      </c>
      <c r="O384" s="25" t="s">
        <v>655</v>
      </c>
      <c r="P384" s="25" t="s">
        <v>948</v>
      </c>
      <c r="Q384" s="25" t="s">
        <v>699</v>
      </c>
      <c r="R384" s="25" t="s">
        <v>631</v>
      </c>
      <c r="S384" s="25" t="s">
        <v>663</v>
      </c>
      <c r="T384" s="25" t="s">
        <v>646</v>
      </c>
      <c r="U384" s="25" t="s">
        <v>647</v>
      </c>
      <c r="V384" s="25">
        <v>913.41</v>
      </c>
      <c r="W384" s="25">
        <v>35.99</v>
      </c>
    </row>
    <row r="385" spans="12:23" x14ac:dyDescent="0.25">
      <c r="L385" s="25">
        <v>384</v>
      </c>
      <c r="M385" s="25">
        <v>2657</v>
      </c>
      <c r="N385" s="25">
        <v>40832</v>
      </c>
      <c r="O385" s="25" t="s">
        <v>641</v>
      </c>
      <c r="P385" s="25" t="s">
        <v>949</v>
      </c>
      <c r="Q385" s="25" t="s">
        <v>690</v>
      </c>
      <c r="R385" s="25" t="s">
        <v>650</v>
      </c>
      <c r="S385" s="25" t="s">
        <v>658</v>
      </c>
      <c r="T385" s="25" t="s">
        <v>633</v>
      </c>
      <c r="U385" s="25" t="s">
        <v>705</v>
      </c>
      <c r="V385" s="25">
        <v>8316.76</v>
      </c>
      <c r="W385" s="25">
        <v>279.81</v>
      </c>
    </row>
    <row r="386" spans="12:23" x14ac:dyDescent="0.25">
      <c r="L386" s="25">
        <v>385</v>
      </c>
      <c r="M386" s="25">
        <v>2657</v>
      </c>
      <c r="N386" s="25">
        <v>40832</v>
      </c>
      <c r="O386" s="25" t="s">
        <v>641</v>
      </c>
      <c r="P386" s="25" t="s">
        <v>949</v>
      </c>
      <c r="Q386" s="25" t="s">
        <v>690</v>
      </c>
      <c r="R386" s="25" t="s">
        <v>650</v>
      </c>
      <c r="S386" s="25" t="s">
        <v>658</v>
      </c>
      <c r="T386" s="25" t="s">
        <v>646</v>
      </c>
      <c r="U386" s="25" t="s">
        <v>647</v>
      </c>
      <c r="V386" s="25">
        <v>2143.2154999999998</v>
      </c>
      <c r="W386" s="25">
        <v>65.989999999999995</v>
      </c>
    </row>
    <row r="387" spans="12:23" x14ac:dyDescent="0.25">
      <c r="L387" s="25">
        <v>386</v>
      </c>
      <c r="M387" s="25">
        <v>2658</v>
      </c>
      <c r="N387" s="25">
        <v>40808</v>
      </c>
      <c r="O387" s="25" t="s">
        <v>671</v>
      </c>
      <c r="P387" s="25" t="s">
        <v>950</v>
      </c>
      <c r="Q387" s="25" t="s">
        <v>694</v>
      </c>
      <c r="R387" s="25" t="s">
        <v>638</v>
      </c>
      <c r="S387" s="25" t="s">
        <v>632</v>
      </c>
      <c r="T387" s="25" t="s">
        <v>633</v>
      </c>
      <c r="U387" s="25" t="s">
        <v>677</v>
      </c>
      <c r="V387" s="25">
        <v>229.51</v>
      </c>
      <c r="W387" s="25">
        <v>6.48</v>
      </c>
    </row>
    <row r="388" spans="12:23" x14ac:dyDescent="0.25">
      <c r="L388" s="25">
        <v>387</v>
      </c>
      <c r="M388" s="25">
        <v>2658</v>
      </c>
      <c r="N388" s="25">
        <v>40808</v>
      </c>
      <c r="O388" s="25" t="s">
        <v>671</v>
      </c>
      <c r="P388" s="25" t="s">
        <v>950</v>
      </c>
      <c r="Q388" s="25" t="s">
        <v>694</v>
      </c>
      <c r="R388" s="25" t="s">
        <v>638</v>
      </c>
      <c r="S388" s="25" t="s">
        <v>632</v>
      </c>
      <c r="T388" s="25" t="s">
        <v>633</v>
      </c>
      <c r="U388" s="25" t="s">
        <v>634</v>
      </c>
      <c r="V388" s="25">
        <v>473</v>
      </c>
      <c r="W388" s="25">
        <v>15.42</v>
      </c>
    </row>
    <row r="389" spans="12:23" x14ac:dyDescent="0.25">
      <c r="L389" s="25">
        <v>388</v>
      </c>
      <c r="M389" s="25">
        <v>2659</v>
      </c>
      <c r="N389" s="25">
        <v>40529</v>
      </c>
      <c r="O389" s="25" t="s">
        <v>635</v>
      </c>
      <c r="P389" s="25" t="s">
        <v>779</v>
      </c>
      <c r="Q389" s="25" t="s">
        <v>731</v>
      </c>
      <c r="R389" s="25" t="s">
        <v>638</v>
      </c>
      <c r="S389" s="25" t="s">
        <v>639</v>
      </c>
      <c r="T389" s="25" t="s">
        <v>633</v>
      </c>
      <c r="U389" s="25" t="s">
        <v>677</v>
      </c>
      <c r="V389" s="25">
        <v>881.65</v>
      </c>
      <c r="W389" s="25">
        <v>18.97</v>
      </c>
    </row>
    <row r="390" spans="12:23" x14ac:dyDescent="0.25">
      <c r="L390" s="25">
        <v>389</v>
      </c>
      <c r="M390" s="25">
        <v>2688</v>
      </c>
      <c r="N390" s="25">
        <v>40931</v>
      </c>
      <c r="O390" s="25" t="s">
        <v>641</v>
      </c>
      <c r="P390" s="25" t="s">
        <v>775</v>
      </c>
      <c r="Q390" s="25" t="s">
        <v>690</v>
      </c>
      <c r="R390" s="25" t="s">
        <v>650</v>
      </c>
      <c r="S390" s="25" t="s">
        <v>632</v>
      </c>
      <c r="T390" s="25" t="s">
        <v>646</v>
      </c>
      <c r="U390" s="25" t="s">
        <v>647</v>
      </c>
      <c r="V390" s="25">
        <v>2080.0349999999999</v>
      </c>
      <c r="W390" s="25">
        <v>85.99</v>
      </c>
    </row>
    <row r="391" spans="12:23" x14ac:dyDescent="0.25">
      <c r="L391" s="25">
        <v>390</v>
      </c>
      <c r="M391" s="25">
        <v>2688</v>
      </c>
      <c r="N391" s="25">
        <v>40931</v>
      </c>
      <c r="O391" s="25" t="s">
        <v>641</v>
      </c>
      <c r="P391" s="25" t="s">
        <v>951</v>
      </c>
      <c r="Q391" s="25" t="s">
        <v>690</v>
      </c>
      <c r="R391" s="25" t="s">
        <v>650</v>
      </c>
      <c r="S391" s="25" t="s">
        <v>632</v>
      </c>
      <c r="T391" s="25" t="s">
        <v>646</v>
      </c>
      <c r="U391" s="25" t="s">
        <v>651</v>
      </c>
      <c r="V391" s="25">
        <v>145.41999999999999</v>
      </c>
      <c r="W391" s="25">
        <v>20.97</v>
      </c>
    </row>
    <row r="392" spans="12:23" x14ac:dyDescent="0.25">
      <c r="L392" s="25">
        <v>391</v>
      </c>
      <c r="M392" s="25">
        <v>2688</v>
      </c>
      <c r="N392" s="25">
        <v>40931</v>
      </c>
      <c r="O392" s="25" t="s">
        <v>641</v>
      </c>
      <c r="P392" s="25" t="s">
        <v>951</v>
      </c>
      <c r="Q392" s="25" t="s">
        <v>690</v>
      </c>
      <c r="R392" s="25" t="s">
        <v>650</v>
      </c>
      <c r="S392" s="25" t="s">
        <v>632</v>
      </c>
      <c r="T392" s="25" t="s">
        <v>646</v>
      </c>
      <c r="U392" s="25" t="s">
        <v>647</v>
      </c>
      <c r="V392" s="25">
        <v>1559.4355</v>
      </c>
      <c r="W392" s="25">
        <v>155.99</v>
      </c>
    </row>
    <row r="393" spans="12:23" x14ac:dyDescent="0.25">
      <c r="L393" s="25">
        <v>392</v>
      </c>
      <c r="M393" s="25">
        <v>2691</v>
      </c>
      <c r="N393" s="25">
        <v>41028</v>
      </c>
      <c r="O393" s="25" t="s">
        <v>628</v>
      </c>
      <c r="P393" s="25" t="s">
        <v>857</v>
      </c>
      <c r="Q393" s="25" t="s">
        <v>660</v>
      </c>
      <c r="R393" s="25" t="s">
        <v>631</v>
      </c>
      <c r="S393" s="25" t="s">
        <v>639</v>
      </c>
      <c r="T393" s="25" t="s">
        <v>643</v>
      </c>
      <c r="U393" s="25" t="s">
        <v>685</v>
      </c>
      <c r="V393" s="25">
        <v>3363.14</v>
      </c>
      <c r="W393" s="25">
        <v>260.98</v>
      </c>
    </row>
    <row r="394" spans="12:23" x14ac:dyDescent="0.25">
      <c r="L394" s="25">
        <v>393</v>
      </c>
      <c r="M394" s="25">
        <v>2720</v>
      </c>
      <c r="N394" s="25">
        <v>40336</v>
      </c>
      <c r="O394" s="25" t="s">
        <v>655</v>
      </c>
      <c r="P394" s="25" t="s">
        <v>952</v>
      </c>
      <c r="Q394" s="25" t="s">
        <v>720</v>
      </c>
      <c r="R394" s="25" t="s">
        <v>631</v>
      </c>
      <c r="S394" s="25" t="s">
        <v>632</v>
      </c>
      <c r="T394" s="25" t="s">
        <v>646</v>
      </c>
      <c r="U394" s="25" t="s">
        <v>647</v>
      </c>
      <c r="V394" s="25">
        <v>2051.0160000000001</v>
      </c>
      <c r="W394" s="25">
        <v>65.989999999999995</v>
      </c>
    </row>
    <row r="395" spans="12:23" x14ac:dyDescent="0.25">
      <c r="L395" s="25">
        <v>394</v>
      </c>
      <c r="M395" s="25">
        <v>2722</v>
      </c>
      <c r="N395" s="25">
        <v>39911</v>
      </c>
      <c r="O395" s="25" t="s">
        <v>628</v>
      </c>
      <c r="P395" s="25" t="s">
        <v>953</v>
      </c>
      <c r="Q395" s="25" t="s">
        <v>773</v>
      </c>
      <c r="R395" s="25" t="s">
        <v>667</v>
      </c>
      <c r="S395" s="25" t="s">
        <v>663</v>
      </c>
      <c r="T395" s="25" t="s">
        <v>646</v>
      </c>
      <c r="U395" s="25" t="s">
        <v>651</v>
      </c>
      <c r="V395" s="25">
        <v>1895.55</v>
      </c>
      <c r="W395" s="25">
        <v>40.97</v>
      </c>
    </row>
    <row r="396" spans="12:23" x14ac:dyDescent="0.25">
      <c r="L396" s="25">
        <v>395</v>
      </c>
      <c r="M396" s="25">
        <v>2725</v>
      </c>
      <c r="N396" s="25">
        <v>39953</v>
      </c>
      <c r="O396" s="25" t="s">
        <v>635</v>
      </c>
      <c r="P396" s="25" t="s">
        <v>863</v>
      </c>
      <c r="Q396" s="25" t="s">
        <v>694</v>
      </c>
      <c r="R396" s="25" t="s">
        <v>638</v>
      </c>
      <c r="S396" s="25" t="s">
        <v>632</v>
      </c>
      <c r="T396" s="25" t="s">
        <v>646</v>
      </c>
      <c r="U396" s="25" t="s">
        <v>647</v>
      </c>
      <c r="V396" s="25">
        <v>2178.431</v>
      </c>
      <c r="W396" s="25">
        <v>65.989999999999995</v>
      </c>
    </row>
    <row r="397" spans="12:23" x14ac:dyDescent="0.25">
      <c r="L397" s="25">
        <v>396</v>
      </c>
      <c r="M397" s="25">
        <v>2752</v>
      </c>
      <c r="N397" s="25">
        <v>40500</v>
      </c>
      <c r="O397" s="25" t="s">
        <v>641</v>
      </c>
      <c r="P397" s="25" t="s">
        <v>908</v>
      </c>
      <c r="Q397" s="25" t="s">
        <v>687</v>
      </c>
      <c r="R397" s="25" t="s">
        <v>631</v>
      </c>
      <c r="S397" s="25" t="s">
        <v>632</v>
      </c>
      <c r="T397" s="25" t="s">
        <v>646</v>
      </c>
      <c r="U397" s="25" t="s">
        <v>651</v>
      </c>
      <c r="V397" s="25">
        <v>695.47</v>
      </c>
      <c r="W397" s="25">
        <v>22.98</v>
      </c>
    </row>
    <row r="398" spans="12:23" x14ac:dyDescent="0.25">
      <c r="L398" s="25">
        <v>397</v>
      </c>
      <c r="M398" s="25">
        <v>2752</v>
      </c>
      <c r="N398" s="25">
        <v>40500</v>
      </c>
      <c r="O398" s="25" t="s">
        <v>641</v>
      </c>
      <c r="P398" s="25" t="s">
        <v>908</v>
      </c>
      <c r="Q398" s="25" t="s">
        <v>687</v>
      </c>
      <c r="R398" s="25" t="s">
        <v>631</v>
      </c>
      <c r="S398" s="25" t="s">
        <v>632</v>
      </c>
      <c r="T398" s="25" t="s">
        <v>633</v>
      </c>
      <c r="U398" s="25" t="s">
        <v>668</v>
      </c>
      <c r="V398" s="25">
        <v>152.59</v>
      </c>
      <c r="W398" s="25">
        <v>3.78</v>
      </c>
    </row>
    <row r="399" spans="12:23" x14ac:dyDescent="0.25">
      <c r="L399" s="25">
        <v>398</v>
      </c>
      <c r="M399" s="25">
        <v>2752</v>
      </c>
      <c r="N399" s="25">
        <v>40500</v>
      </c>
      <c r="O399" s="25" t="s">
        <v>641</v>
      </c>
      <c r="P399" s="25" t="s">
        <v>908</v>
      </c>
      <c r="Q399" s="25" t="s">
        <v>687</v>
      </c>
      <c r="R399" s="25" t="s">
        <v>631</v>
      </c>
      <c r="S399" s="25" t="s">
        <v>632</v>
      </c>
      <c r="T399" s="25" t="s">
        <v>633</v>
      </c>
      <c r="U399" s="25" t="s">
        <v>634</v>
      </c>
      <c r="V399" s="25">
        <v>365.62</v>
      </c>
      <c r="W399" s="25">
        <v>34.76</v>
      </c>
    </row>
    <row r="400" spans="12:23" x14ac:dyDescent="0.25">
      <c r="L400" s="25">
        <v>399</v>
      </c>
      <c r="M400" s="25">
        <v>2752</v>
      </c>
      <c r="N400" s="25">
        <v>40500</v>
      </c>
      <c r="O400" s="25" t="s">
        <v>641</v>
      </c>
      <c r="P400" s="25" t="s">
        <v>908</v>
      </c>
      <c r="Q400" s="25" t="s">
        <v>687</v>
      </c>
      <c r="R400" s="25" t="s">
        <v>631</v>
      </c>
      <c r="S400" s="25" t="s">
        <v>632</v>
      </c>
      <c r="T400" s="25" t="s">
        <v>646</v>
      </c>
      <c r="U400" s="25" t="s">
        <v>647</v>
      </c>
      <c r="V400" s="25">
        <v>575.56899999999996</v>
      </c>
      <c r="W400" s="25">
        <v>65.989999999999995</v>
      </c>
    </row>
    <row r="401" spans="12:23" x14ac:dyDescent="0.25">
      <c r="L401" s="25">
        <v>400</v>
      </c>
      <c r="M401" s="25">
        <v>2754</v>
      </c>
      <c r="N401" s="25">
        <v>39905</v>
      </c>
      <c r="O401" s="25" t="s">
        <v>641</v>
      </c>
      <c r="P401" s="25" t="s">
        <v>943</v>
      </c>
      <c r="Q401" s="25" t="s">
        <v>734</v>
      </c>
      <c r="R401" s="25" t="s">
        <v>667</v>
      </c>
      <c r="S401" s="25" t="s">
        <v>658</v>
      </c>
      <c r="T401" s="25" t="s">
        <v>633</v>
      </c>
      <c r="U401" s="25" t="s">
        <v>705</v>
      </c>
      <c r="V401" s="25">
        <v>1427.67</v>
      </c>
      <c r="W401" s="25">
        <v>90.24</v>
      </c>
    </row>
    <row r="402" spans="12:23" x14ac:dyDescent="0.25">
      <c r="L402" s="25">
        <v>401</v>
      </c>
      <c r="M402" s="25">
        <v>2754</v>
      </c>
      <c r="N402" s="25">
        <v>39905</v>
      </c>
      <c r="O402" s="25" t="s">
        <v>641</v>
      </c>
      <c r="P402" s="25" t="s">
        <v>943</v>
      </c>
      <c r="Q402" s="25" t="s">
        <v>734</v>
      </c>
      <c r="R402" s="25" t="s">
        <v>667</v>
      </c>
      <c r="S402" s="25" t="s">
        <v>658</v>
      </c>
      <c r="T402" s="25" t="s">
        <v>633</v>
      </c>
      <c r="U402" s="25" t="s">
        <v>677</v>
      </c>
      <c r="V402" s="25">
        <v>499.26</v>
      </c>
      <c r="W402" s="25">
        <v>47.9</v>
      </c>
    </row>
    <row r="403" spans="12:23" x14ac:dyDescent="0.25">
      <c r="L403" s="25">
        <v>402</v>
      </c>
      <c r="M403" s="25">
        <v>2755</v>
      </c>
      <c r="N403" s="25">
        <v>40945</v>
      </c>
      <c r="O403" s="25" t="s">
        <v>635</v>
      </c>
      <c r="P403" s="25" t="s">
        <v>954</v>
      </c>
      <c r="Q403" s="25" t="s">
        <v>734</v>
      </c>
      <c r="R403" s="25" t="s">
        <v>667</v>
      </c>
      <c r="S403" s="25" t="s">
        <v>639</v>
      </c>
      <c r="T403" s="25" t="s">
        <v>633</v>
      </c>
      <c r="U403" s="25" t="s">
        <v>702</v>
      </c>
      <c r="V403" s="25">
        <v>736.3</v>
      </c>
      <c r="W403" s="25">
        <v>24.95</v>
      </c>
    </row>
    <row r="404" spans="12:23" x14ac:dyDescent="0.25">
      <c r="L404" s="25">
        <v>403</v>
      </c>
      <c r="M404" s="25">
        <v>2755</v>
      </c>
      <c r="N404" s="25">
        <v>40945</v>
      </c>
      <c r="O404" s="25" t="s">
        <v>635</v>
      </c>
      <c r="P404" s="25" t="s">
        <v>954</v>
      </c>
      <c r="Q404" s="25" t="s">
        <v>734</v>
      </c>
      <c r="R404" s="25" t="s">
        <v>667</v>
      </c>
      <c r="S404" s="25" t="s">
        <v>639</v>
      </c>
      <c r="T404" s="25" t="s">
        <v>633</v>
      </c>
      <c r="U404" s="25" t="s">
        <v>677</v>
      </c>
      <c r="V404" s="25">
        <v>346.06</v>
      </c>
      <c r="W404" s="25">
        <v>6.48</v>
      </c>
    </row>
    <row r="405" spans="12:23" x14ac:dyDescent="0.25">
      <c r="L405" s="25">
        <v>404</v>
      </c>
      <c r="M405" s="25">
        <v>2756</v>
      </c>
      <c r="N405" s="25">
        <v>39920</v>
      </c>
      <c r="O405" s="25" t="s">
        <v>655</v>
      </c>
      <c r="P405" s="25" t="s">
        <v>955</v>
      </c>
      <c r="Q405" s="25" t="s">
        <v>694</v>
      </c>
      <c r="R405" s="25" t="s">
        <v>638</v>
      </c>
      <c r="S405" s="25" t="s">
        <v>632</v>
      </c>
      <c r="T405" s="25" t="s">
        <v>646</v>
      </c>
      <c r="U405" s="25" t="s">
        <v>651</v>
      </c>
      <c r="V405" s="25">
        <v>1344.88</v>
      </c>
      <c r="W405" s="25">
        <v>55.94</v>
      </c>
    </row>
    <row r="406" spans="12:23" x14ac:dyDescent="0.25">
      <c r="L406" s="25">
        <v>405</v>
      </c>
      <c r="M406" s="25">
        <v>2756</v>
      </c>
      <c r="N406" s="25">
        <v>39920</v>
      </c>
      <c r="O406" s="25" t="s">
        <v>655</v>
      </c>
      <c r="P406" s="25" t="s">
        <v>955</v>
      </c>
      <c r="Q406" s="25" t="s">
        <v>694</v>
      </c>
      <c r="R406" s="25" t="s">
        <v>638</v>
      </c>
      <c r="S406" s="25" t="s">
        <v>632</v>
      </c>
      <c r="T406" s="25" t="s">
        <v>633</v>
      </c>
      <c r="U406" s="25" t="s">
        <v>674</v>
      </c>
      <c r="V406" s="25">
        <v>248.54</v>
      </c>
      <c r="W406" s="25">
        <v>6.3</v>
      </c>
    </row>
    <row r="407" spans="12:23" x14ac:dyDescent="0.25">
      <c r="L407" s="25">
        <v>406</v>
      </c>
      <c r="M407" s="25">
        <v>2757</v>
      </c>
      <c r="N407" s="25">
        <v>40743</v>
      </c>
      <c r="O407" s="25" t="s">
        <v>655</v>
      </c>
      <c r="P407" s="25" t="s">
        <v>956</v>
      </c>
      <c r="Q407" s="25" t="s">
        <v>630</v>
      </c>
      <c r="R407" s="25" t="s">
        <v>631</v>
      </c>
      <c r="S407" s="25" t="s">
        <v>639</v>
      </c>
      <c r="T407" s="25" t="s">
        <v>643</v>
      </c>
      <c r="U407" s="25" t="s">
        <v>748</v>
      </c>
      <c r="V407" s="25">
        <v>3554.46</v>
      </c>
      <c r="W407" s="25">
        <v>95.95</v>
      </c>
    </row>
    <row r="408" spans="12:23" x14ac:dyDescent="0.25">
      <c r="L408" s="25">
        <v>407</v>
      </c>
      <c r="M408" s="25">
        <v>2757</v>
      </c>
      <c r="N408" s="25">
        <v>40743</v>
      </c>
      <c r="O408" s="25" t="s">
        <v>641</v>
      </c>
      <c r="P408" s="25" t="s">
        <v>957</v>
      </c>
      <c r="Q408" s="25" t="s">
        <v>649</v>
      </c>
      <c r="R408" s="25" t="s">
        <v>650</v>
      </c>
      <c r="S408" s="25" t="s">
        <v>639</v>
      </c>
      <c r="T408" s="25" t="s">
        <v>633</v>
      </c>
      <c r="U408" s="25" t="s">
        <v>640</v>
      </c>
      <c r="V408" s="25">
        <v>569.32000000000005</v>
      </c>
      <c r="W408" s="25">
        <v>12.98</v>
      </c>
    </row>
    <row r="409" spans="12:23" x14ac:dyDescent="0.25">
      <c r="L409" s="25">
        <v>408</v>
      </c>
      <c r="M409" s="25">
        <v>2759</v>
      </c>
      <c r="N409" s="25">
        <v>40506</v>
      </c>
      <c r="O409" s="25" t="s">
        <v>635</v>
      </c>
      <c r="P409" s="25" t="s">
        <v>940</v>
      </c>
      <c r="Q409" s="25" t="s">
        <v>941</v>
      </c>
      <c r="R409" s="25" t="s">
        <v>650</v>
      </c>
      <c r="S409" s="25" t="s">
        <v>632</v>
      </c>
      <c r="T409" s="25" t="s">
        <v>646</v>
      </c>
      <c r="U409" s="25" t="s">
        <v>651</v>
      </c>
      <c r="V409" s="25">
        <v>827.47</v>
      </c>
      <c r="W409" s="25">
        <v>30.98</v>
      </c>
    </row>
    <row r="410" spans="12:23" x14ac:dyDescent="0.25">
      <c r="L410" s="25">
        <v>409</v>
      </c>
      <c r="M410" s="25">
        <v>2790</v>
      </c>
      <c r="N410" s="25">
        <v>40043</v>
      </c>
      <c r="O410" s="25" t="s">
        <v>641</v>
      </c>
      <c r="P410" s="25" t="s">
        <v>922</v>
      </c>
      <c r="Q410" s="25" t="s">
        <v>744</v>
      </c>
      <c r="R410" s="25" t="s">
        <v>638</v>
      </c>
      <c r="S410" s="25" t="s">
        <v>658</v>
      </c>
      <c r="T410" s="25" t="s">
        <v>633</v>
      </c>
      <c r="U410" s="25" t="s">
        <v>702</v>
      </c>
      <c r="V410" s="25">
        <v>45.91</v>
      </c>
      <c r="W410" s="25">
        <v>5.44</v>
      </c>
    </row>
    <row r="411" spans="12:23" x14ac:dyDescent="0.25">
      <c r="L411" s="25">
        <v>410</v>
      </c>
      <c r="M411" s="25">
        <v>2790</v>
      </c>
      <c r="N411" s="25">
        <v>40043</v>
      </c>
      <c r="O411" s="25" t="s">
        <v>641</v>
      </c>
      <c r="P411" s="25" t="s">
        <v>922</v>
      </c>
      <c r="Q411" s="25" t="s">
        <v>744</v>
      </c>
      <c r="R411" s="25" t="s">
        <v>638</v>
      </c>
      <c r="S411" s="25" t="s">
        <v>658</v>
      </c>
      <c r="T411" s="25" t="s">
        <v>646</v>
      </c>
      <c r="U411" s="25" t="s">
        <v>845</v>
      </c>
      <c r="V411" s="25">
        <v>22319.58</v>
      </c>
      <c r="W411" s="25">
        <v>549.99</v>
      </c>
    </row>
    <row r="412" spans="12:23" x14ac:dyDescent="0.25">
      <c r="L412" s="25">
        <v>411</v>
      </c>
      <c r="M412" s="25">
        <v>2790</v>
      </c>
      <c r="N412" s="25">
        <v>40043</v>
      </c>
      <c r="O412" s="25" t="s">
        <v>641</v>
      </c>
      <c r="P412" s="25" t="s">
        <v>922</v>
      </c>
      <c r="Q412" s="25" t="s">
        <v>744</v>
      </c>
      <c r="R412" s="25" t="s">
        <v>638</v>
      </c>
      <c r="S412" s="25" t="s">
        <v>658</v>
      </c>
      <c r="T412" s="25" t="s">
        <v>633</v>
      </c>
      <c r="U412" s="25" t="s">
        <v>654</v>
      </c>
      <c r="V412" s="25">
        <v>330.24</v>
      </c>
      <c r="W412" s="25">
        <v>22.01</v>
      </c>
    </row>
    <row r="413" spans="12:23" x14ac:dyDescent="0.25">
      <c r="L413" s="25">
        <v>412</v>
      </c>
      <c r="M413" s="25">
        <v>2790</v>
      </c>
      <c r="N413" s="25">
        <v>40043</v>
      </c>
      <c r="O413" s="25" t="s">
        <v>641</v>
      </c>
      <c r="P413" s="25" t="s">
        <v>922</v>
      </c>
      <c r="Q413" s="25" t="s">
        <v>744</v>
      </c>
      <c r="R413" s="25" t="s">
        <v>638</v>
      </c>
      <c r="S413" s="25" t="s">
        <v>658</v>
      </c>
      <c r="T413" s="25" t="s">
        <v>633</v>
      </c>
      <c r="U413" s="25" t="s">
        <v>634</v>
      </c>
      <c r="V413" s="25">
        <v>520.65</v>
      </c>
      <c r="W413" s="25">
        <v>34.76</v>
      </c>
    </row>
    <row r="414" spans="12:23" x14ac:dyDescent="0.25">
      <c r="L414" s="25">
        <v>413</v>
      </c>
      <c r="M414" s="25">
        <v>2791</v>
      </c>
      <c r="N414" s="25">
        <v>40095</v>
      </c>
      <c r="O414" s="25" t="s">
        <v>641</v>
      </c>
      <c r="P414" s="25" t="s">
        <v>958</v>
      </c>
      <c r="Q414" s="25" t="s">
        <v>630</v>
      </c>
      <c r="R414" s="25" t="s">
        <v>631</v>
      </c>
      <c r="S414" s="25" t="s">
        <v>639</v>
      </c>
      <c r="T414" s="25" t="s">
        <v>633</v>
      </c>
      <c r="U414" s="25" t="s">
        <v>702</v>
      </c>
      <c r="V414" s="25">
        <v>191.67</v>
      </c>
      <c r="W414" s="25">
        <v>3.89</v>
      </c>
    </row>
    <row r="415" spans="12:23" x14ac:dyDescent="0.25">
      <c r="L415" s="25">
        <v>414</v>
      </c>
      <c r="M415" s="25">
        <v>2791</v>
      </c>
      <c r="N415" s="25">
        <v>40095</v>
      </c>
      <c r="O415" s="25" t="s">
        <v>641</v>
      </c>
      <c r="P415" s="25" t="s">
        <v>958</v>
      </c>
      <c r="Q415" s="25" t="s">
        <v>630</v>
      </c>
      <c r="R415" s="25" t="s">
        <v>631</v>
      </c>
      <c r="S415" s="25" t="s">
        <v>639</v>
      </c>
      <c r="T415" s="25" t="s">
        <v>643</v>
      </c>
      <c r="U415" s="25" t="s">
        <v>748</v>
      </c>
      <c r="V415" s="25">
        <v>5586.33</v>
      </c>
      <c r="W415" s="25">
        <v>120.98</v>
      </c>
    </row>
    <row r="416" spans="12:23" x14ac:dyDescent="0.25">
      <c r="L416" s="25">
        <v>415</v>
      </c>
      <c r="M416" s="25">
        <v>2791</v>
      </c>
      <c r="N416" s="25">
        <v>40095</v>
      </c>
      <c r="O416" s="25" t="s">
        <v>641</v>
      </c>
      <c r="P416" s="25" t="s">
        <v>958</v>
      </c>
      <c r="Q416" s="25" t="s">
        <v>630</v>
      </c>
      <c r="R416" s="25" t="s">
        <v>631</v>
      </c>
      <c r="S416" s="25" t="s">
        <v>639</v>
      </c>
      <c r="T416" s="25" t="s">
        <v>633</v>
      </c>
      <c r="U416" s="25" t="s">
        <v>677</v>
      </c>
      <c r="V416" s="25">
        <v>507.64</v>
      </c>
      <c r="W416" s="25">
        <v>30.98</v>
      </c>
    </row>
    <row r="417" spans="12:23" x14ac:dyDescent="0.25">
      <c r="L417" s="25">
        <v>416</v>
      </c>
      <c r="M417" s="25">
        <v>2816</v>
      </c>
      <c r="N417" s="25">
        <v>40075</v>
      </c>
      <c r="O417" s="25" t="s">
        <v>641</v>
      </c>
      <c r="P417" s="25" t="s">
        <v>959</v>
      </c>
      <c r="Q417" s="25" t="s">
        <v>690</v>
      </c>
      <c r="R417" s="25" t="s">
        <v>650</v>
      </c>
      <c r="S417" s="25" t="s">
        <v>639</v>
      </c>
      <c r="T417" s="25" t="s">
        <v>633</v>
      </c>
      <c r="U417" s="25" t="s">
        <v>654</v>
      </c>
      <c r="V417" s="25">
        <v>787.56</v>
      </c>
      <c r="W417" s="25">
        <v>21.98</v>
      </c>
    </row>
    <row r="418" spans="12:23" x14ac:dyDescent="0.25">
      <c r="L418" s="25">
        <v>417</v>
      </c>
      <c r="M418" s="25">
        <v>2817</v>
      </c>
      <c r="N418" s="25">
        <v>39921</v>
      </c>
      <c r="O418" s="25" t="s">
        <v>671</v>
      </c>
      <c r="P418" s="25" t="s">
        <v>960</v>
      </c>
      <c r="Q418" s="25" t="s">
        <v>715</v>
      </c>
      <c r="R418" s="25" t="s">
        <v>650</v>
      </c>
      <c r="S418" s="25" t="s">
        <v>658</v>
      </c>
      <c r="T418" s="25" t="s">
        <v>646</v>
      </c>
      <c r="U418" s="25" t="s">
        <v>651</v>
      </c>
      <c r="V418" s="25">
        <v>3830.14</v>
      </c>
      <c r="W418" s="25">
        <v>300.97000000000003</v>
      </c>
    </row>
    <row r="419" spans="12:23" x14ac:dyDescent="0.25">
      <c r="L419" s="25">
        <v>418</v>
      </c>
      <c r="M419" s="25">
        <v>2817</v>
      </c>
      <c r="N419" s="25">
        <v>39921</v>
      </c>
      <c r="O419" s="25" t="s">
        <v>671</v>
      </c>
      <c r="P419" s="25" t="s">
        <v>961</v>
      </c>
      <c r="Q419" s="25" t="s">
        <v>715</v>
      </c>
      <c r="R419" s="25" t="s">
        <v>650</v>
      </c>
      <c r="S419" s="25" t="s">
        <v>658</v>
      </c>
      <c r="T419" s="25" t="s">
        <v>643</v>
      </c>
      <c r="U419" s="25" t="s">
        <v>644</v>
      </c>
      <c r="V419" s="25">
        <v>1559.86</v>
      </c>
      <c r="W419" s="25">
        <v>39.89</v>
      </c>
    </row>
    <row r="420" spans="12:23" x14ac:dyDescent="0.25">
      <c r="L420" s="25">
        <v>419</v>
      </c>
      <c r="M420" s="25">
        <v>2818</v>
      </c>
      <c r="N420" s="25">
        <v>40158</v>
      </c>
      <c r="O420" s="25" t="s">
        <v>671</v>
      </c>
      <c r="P420" s="25" t="s">
        <v>959</v>
      </c>
      <c r="Q420" s="25" t="s">
        <v>690</v>
      </c>
      <c r="R420" s="25" t="s">
        <v>650</v>
      </c>
      <c r="S420" s="25" t="s">
        <v>639</v>
      </c>
      <c r="T420" s="25" t="s">
        <v>643</v>
      </c>
      <c r="U420" s="25" t="s">
        <v>644</v>
      </c>
      <c r="V420" s="25">
        <v>565.91</v>
      </c>
      <c r="W420" s="25">
        <v>15.68</v>
      </c>
    </row>
    <row r="421" spans="12:23" x14ac:dyDescent="0.25">
      <c r="L421" s="25">
        <v>420</v>
      </c>
      <c r="M421" s="25">
        <v>2818</v>
      </c>
      <c r="N421" s="25">
        <v>40158</v>
      </c>
      <c r="O421" s="25" t="s">
        <v>671</v>
      </c>
      <c r="P421" s="25" t="s">
        <v>959</v>
      </c>
      <c r="Q421" s="25" t="s">
        <v>690</v>
      </c>
      <c r="R421" s="25" t="s">
        <v>650</v>
      </c>
      <c r="S421" s="25" t="s">
        <v>639</v>
      </c>
      <c r="T421" s="25" t="s">
        <v>643</v>
      </c>
      <c r="U421" s="25" t="s">
        <v>644</v>
      </c>
      <c r="V421" s="25">
        <v>593.21</v>
      </c>
      <c r="W421" s="25">
        <v>14.98</v>
      </c>
    </row>
    <row r="422" spans="12:23" x14ac:dyDescent="0.25">
      <c r="L422" s="25">
        <v>421</v>
      </c>
      <c r="M422" s="25">
        <v>2818</v>
      </c>
      <c r="N422" s="25">
        <v>40158</v>
      </c>
      <c r="O422" s="25" t="s">
        <v>671</v>
      </c>
      <c r="P422" s="25" t="s">
        <v>959</v>
      </c>
      <c r="Q422" s="25" t="s">
        <v>690</v>
      </c>
      <c r="R422" s="25" t="s">
        <v>650</v>
      </c>
      <c r="S422" s="25" t="s">
        <v>639</v>
      </c>
      <c r="T422" s="25" t="s">
        <v>633</v>
      </c>
      <c r="U422" s="25" t="s">
        <v>677</v>
      </c>
      <c r="V422" s="25">
        <v>89.23</v>
      </c>
      <c r="W422" s="25">
        <v>38.76</v>
      </c>
    </row>
    <row r="423" spans="12:23" x14ac:dyDescent="0.25">
      <c r="L423" s="25">
        <v>422</v>
      </c>
      <c r="M423" s="25">
        <v>2823</v>
      </c>
      <c r="N423" s="25">
        <v>40794</v>
      </c>
      <c r="O423" s="25" t="s">
        <v>641</v>
      </c>
      <c r="P423" s="25" t="s">
        <v>962</v>
      </c>
      <c r="Q423" s="25" t="s">
        <v>791</v>
      </c>
      <c r="R423" s="25" t="s">
        <v>631</v>
      </c>
      <c r="S423" s="25" t="s">
        <v>658</v>
      </c>
      <c r="T423" s="25" t="s">
        <v>646</v>
      </c>
      <c r="U423" s="25" t="s">
        <v>651</v>
      </c>
      <c r="V423" s="25">
        <v>357.43</v>
      </c>
      <c r="W423" s="25">
        <v>20.97</v>
      </c>
    </row>
    <row r="424" spans="12:23" x14ac:dyDescent="0.25">
      <c r="L424" s="25">
        <v>423</v>
      </c>
      <c r="M424" s="25">
        <v>2823</v>
      </c>
      <c r="N424" s="25">
        <v>40794</v>
      </c>
      <c r="O424" s="25" t="s">
        <v>641</v>
      </c>
      <c r="P424" s="25" t="s">
        <v>962</v>
      </c>
      <c r="Q424" s="25" t="s">
        <v>791</v>
      </c>
      <c r="R424" s="25" t="s">
        <v>631</v>
      </c>
      <c r="S424" s="25" t="s">
        <v>658</v>
      </c>
      <c r="T424" s="25" t="s">
        <v>633</v>
      </c>
      <c r="U424" s="25" t="s">
        <v>634</v>
      </c>
      <c r="V424" s="25">
        <v>4754.08</v>
      </c>
      <c r="W424" s="25">
        <v>225.02</v>
      </c>
    </row>
    <row r="425" spans="12:23" x14ac:dyDescent="0.25">
      <c r="L425" s="25">
        <v>424</v>
      </c>
      <c r="M425" s="25">
        <v>2848</v>
      </c>
      <c r="N425" s="25">
        <v>40977</v>
      </c>
      <c r="O425" s="25" t="s">
        <v>655</v>
      </c>
      <c r="P425" s="25" t="s">
        <v>829</v>
      </c>
      <c r="Q425" s="25" t="s">
        <v>711</v>
      </c>
      <c r="R425" s="25" t="s">
        <v>631</v>
      </c>
      <c r="S425" s="25" t="s">
        <v>658</v>
      </c>
      <c r="T425" s="25" t="s">
        <v>643</v>
      </c>
      <c r="U425" s="25" t="s">
        <v>644</v>
      </c>
      <c r="V425" s="25">
        <v>1476.39</v>
      </c>
      <c r="W425" s="25">
        <v>43.31</v>
      </c>
    </row>
    <row r="426" spans="12:23" x14ac:dyDescent="0.25">
      <c r="L426" s="25">
        <v>425</v>
      </c>
      <c r="M426" s="25">
        <v>2848</v>
      </c>
      <c r="N426" s="25">
        <v>40977</v>
      </c>
      <c r="O426" s="25" t="s">
        <v>655</v>
      </c>
      <c r="P426" s="25" t="s">
        <v>829</v>
      </c>
      <c r="Q426" s="25" t="s">
        <v>711</v>
      </c>
      <c r="R426" s="25" t="s">
        <v>631</v>
      </c>
      <c r="S426" s="25" t="s">
        <v>658</v>
      </c>
      <c r="T426" s="25" t="s">
        <v>646</v>
      </c>
      <c r="U426" s="25" t="s">
        <v>647</v>
      </c>
      <c r="V426" s="25">
        <v>863.58299999999997</v>
      </c>
      <c r="W426" s="25">
        <v>125.99</v>
      </c>
    </row>
    <row r="427" spans="12:23" x14ac:dyDescent="0.25">
      <c r="L427" s="25">
        <v>426</v>
      </c>
      <c r="M427" s="25">
        <v>2852</v>
      </c>
      <c r="N427" s="25">
        <v>40193</v>
      </c>
      <c r="O427" s="25" t="s">
        <v>655</v>
      </c>
      <c r="P427" s="25" t="s">
        <v>961</v>
      </c>
      <c r="Q427" s="25" t="s">
        <v>715</v>
      </c>
      <c r="R427" s="25" t="s">
        <v>650</v>
      </c>
      <c r="S427" s="25" t="s">
        <v>658</v>
      </c>
      <c r="T427" s="25" t="s">
        <v>633</v>
      </c>
      <c r="U427" s="25" t="s">
        <v>677</v>
      </c>
      <c r="V427" s="25">
        <v>74.87</v>
      </c>
      <c r="W427" s="25">
        <v>6.48</v>
      </c>
    </row>
    <row r="428" spans="12:23" x14ac:dyDescent="0.25">
      <c r="L428" s="25">
        <v>427</v>
      </c>
      <c r="M428" s="25">
        <v>2852</v>
      </c>
      <c r="N428" s="25">
        <v>40193</v>
      </c>
      <c r="O428" s="25" t="s">
        <v>655</v>
      </c>
      <c r="P428" s="25" t="s">
        <v>963</v>
      </c>
      <c r="Q428" s="25" t="s">
        <v>715</v>
      </c>
      <c r="R428" s="25" t="s">
        <v>650</v>
      </c>
      <c r="S428" s="25" t="s">
        <v>658</v>
      </c>
      <c r="T428" s="25" t="s">
        <v>646</v>
      </c>
      <c r="U428" s="25" t="s">
        <v>647</v>
      </c>
      <c r="V428" s="25">
        <v>3931.3179999999998</v>
      </c>
      <c r="W428" s="25">
        <v>115.99</v>
      </c>
    </row>
    <row r="429" spans="12:23" x14ac:dyDescent="0.25">
      <c r="L429" s="25">
        <v>428</v>
      </c>
      <c r="M429" s="25">
        <v>2853</v>
      </c>
      <c r="N429" s="25">
        <v>39937</v>
      </c>
      <c r="O429" s="25" t="s">
        <v>641</v>
      </c>
      <c r="P429" s="25" t="s">
        <v>964</v>
      </c>
      <c r="Q429" s="25" t="s">
        <v>694</v>
      </c>
      <c r="R429" s="25" t="s">
        <v>638</v>
      </c>
      <c r="S429" s="25" t="s">
        <v>663</v>
      </c>
      <c r="T429" s="25" t="s">
        <v>633</v>
      </c>
      <c r="U429" s="25" t="s">
        <v>634</v>
      </c>
      <c r="V429" s="25">
        <v>4253.6499999999996</v>
      </c>
      <c r="W429" s="25">
        <v>178.47</v>
      </c>
    </row>
    <row r="430" spans="12:23" x14ac:dyDescent="0.25">
      <c r="L430" s="25">
        <v>429</v>
      </c>
      <c r="M430" s="25">
        <v>2882</v>
      </c>
      <c r="N430" s="25">
        <v>40776</v>
      </c>
      <c r="O430" s="25" t="s">
        <v>641</v>
      </c>
      <c r="P430" s="25" t="s">
        <v>965</v>
      </c>
      <c r="Q430" s="25" t="s">
        <v>637</v>
      </c>
      <c r="R430" s="25" t="s">
        <v>638</v>
      </c>
      <c r="S430" s="25" t="s">
        <v>663</v>
      </c>
      <c r="T430" s="25" t="s">
        <v>643</v>
      </c>
      <c r="U430" s="25" t="s">
        <v>748</v>
      </c>
      <c r="V430" s="25">
        <v>3872.87</v>
      </c>
      <c r="W430" s="25">
        <v>160.97999999999999</v>
      </c>
    </row>
    <row r="431" spans="12:23" x14ac:dyDescent="0.25">
      <c r="L431" s="25">
        <v>430</v>
      </c>
      <c r="M431" s="25">
        <v>2882</v>
      </c>
      <c r="N431" s="25">
        <v>40776</v>
      </c>
      <c r="O431" s="25" t="s">
        <v>641</v>
      </c>
      <c r="P431" s="25" t="s">
        <v>965</v>
      </c>
      <c r="Q431" s="25" t="s">
        <v>637</v>
      </c>
      <c r="R431" s="25" t="s">
        <v>638</v>
      </c>
      <c r="S431" s="25" t="s">
        <v>663</v>
      </c>
      <c r="T431" s="25" t="s">
        <v>646</v>
      </c>
      <c r="U431" s="25" t="s">
        <v>651</v>
      </c>
      <c r="V431" s="25">
        <v>356.72</v>
      </c>
      <c r="W431" s="25">
        <v>40.98</v>
      </c>
    </row>
    <row r="432" spans="12:23" x14ac:dyDescent="0.25">
      <c r="L432" s="25">
        <v>431</v>
      </c>
      <c r="M432" s="25">
        <v>2883</v>
      </c>
      <c r="N432" s="25">
        <v>40565</v>
      </c>
      <c r="O432" s="25" t="s">
        <v>628</v>
      </c>
      <c r="P432" s="25" t="s">
        <v>921</v>
      </c>
      <c r="Q432" s="25" t="s">
        <v>653</v>
      </c>
      <c r="R432" s="25" t="s">
        <v>631</v>
      </c>
      <c r="S432" s="25" t="s">
        <v>663</v>
      </c>
      <c r="T432" s="25" t="s">
        <v>633</v>
      </c>
      <c r="U432" s="25" t="s">
        <v>634</v>
      </c>
      <c r="V432" s="25">
        <v>2154.34</v>
      </c>
      <c r="W432" s="25">
        <v>64.98</v>
      </c>
    </row>
    <row r="433" spans="12:23" x14ac:dyDescent="0.25">
      <c r="L433" s="25">
        <v>432</v>
      </c>
      <c r="M433" s="25">
        <v>2885</v>
      </c>
      <c r="N433" s="25">
        <v>41170</v>
      </c>
      <c r="O433" s="25" t="s">
        <v>635</v>
      </c>
      <c r="P433" s="25" t="s">
        <v>927</v>
      </c>
      <c r="Q433" s="25" t="s">
        <v>795</v>
      </c>
      <c r="R433" s="25" t="s">
        <v>650</v>
      </c>
      <c r="S433" s="25" t="s">
        <v>658</v>
      </c>
      <c r="T433" s="25" t="s">
        <v>633</v>
      </c>
      <c r="U433" s="25" t="s">
        <v>677</v>
      </c>
      <c r="V433" s="25">
        <v>197.41</v>
      </c>
      <c r="W433" s="25">
        <v>6.48</v>
      </c>
    </row>
    <row r="434" spans="12:23" x14ac:dyDescent="0.25">
      <c r="L434" s="25">
        <v>433</v>
      </c>
      <c r="M434" s="25">
        <v>2885</v>
      </c>
      <c r="N434" s="25">
        <v>41170</v>
      </c>
      <c r="O434" s="25" t="s">
        <v>635</v>
      </c>
      <c r="P434" s="25" t="s">
        <v>927</v>
      </c>
      <c r="Q434" s="25" t="s">
        <v>795</v>
      </c>
      <c r="R434" s="25" t="s">
        <v>650</v>
      </c>
      <c r="S434" s="25" t="s">
        <v>658</v>
      </c>
      <c r="T434" s="25" t="s">
        <v>633</v>
      </c>
      <c r="U434" s="25" t="s">
        <v>634</v>
      </c>
      <c r="V434" s="25">
        <v>712.18</v>
      </c>
      <c r="W434" s="25">
        <v>15.42</v>
      </c>
    </row>
    <row r="435" spans="12:23" x14ac:dyDescent="0.25">
      <c r="L435" s="25">
        <v>434</v>
      </c>
      <c r="M435" s="25">
        <v>2912</v>
      </c>
      <c r="N435" s="25">
        <v>40979</v>
      </c>
      <c r="O435" s="25" t="s">
        <v>628</v>
      </c>
      <c r="P435" s="25" t="s">
        <v>659</v>
      </c>
      <c r="Q435" s="25" t="s">
        <v>660</v>
      </c>
      <c r="R435" s="25" t="s">
        <v>631</v>
      </c>
      <c r="S435" s="25" t="s">
        <v>639</v>
      </c>
      <c r="T435" s="25" t="s">
        <v>646</v>
      </c>
      <c r="U435" s="25" t="s">
        <v>680</v>
      </c>
      <c r="V435" s="25">
        <v>16587.13</v>
      </c>
      <c r="W435" s="25">
        <v>2550.14</v>
      </c>
    </row>
    <row r="436" spans="12:23" x14ac:dyDescent="0.25">
      <c r="L436" s="25">
        <v>435</v>
      </c>
      <c r="M436" s="25">
        <v>2912</v>
      </c>
      <c r="N436" s="25">
        <v>40979</v>
      </c>
      <c r="O436" s="25" t="s">
        <v>628</v>
      </c>
      <c r="P436" s="25" t="s">
        <v>659</v>
      </c>
      <c r="Q436" s="25" t="s">
        <v>660</v>
      </c>
      <c r="R436" s="25" t="s">
        <v>631</v>
      </c>
      <c r="S436" s="25" t="s">
        <v>639</v>
      </c>
      <c r="T436" s="25" t="s">
        <v>633</v>
      </c>
      <c r="U436" s="25" t="s">
        <v>677</v>
      </c>
      <c r="V436" s="25">
        <v>507.98</v>
      </c>
      <c r="W436" s="25">
        <v>55.98</v>
      </c>
    </row>
    <row r="437" spans="12:23" x14ac:dyDescent="0.25">
      <c r="L437" s="25">
        <v>436</v>
      </c>
      <c r="M437" s="25">
        <v>2914</v>
      </c>
      <c r="N437" s="25">
        <v>40239</v>
      </c>
      <c r="O437" s="25" t="s">
        <v>671</v>
      </c>
      <c r="P437" s="25" t="s">
        <v>802</v>
      </c>
      <c r="Q437" s="25" t="s">
        <v>694</v>
      </c>
      <c r="R437" s="25" t="s">
        <v>638</v>
      </c>
      <c r="S437" s="25" t="s">
        <v>663</v>
      </c>
      <c r="T437" s="25" t="s">
        <v>633</v>
      </c>
      <c r="U437" s="25" t="s">
        <v>677</v>
      </c>
      <c r="V437" s="25">
        <v>62.88</v>
      </c>
      <c r="W437" s="25">
        <v>18.97</v>
      </c>
    </row>
    <row r="438" spans="12:23" x14ac:dyDescent="0.25">
      <c r="L438" s="25">
        <v>437</v>
      </c>
      <c r="M438" s="25">
        <v>2915</v>
      </c>
      <c r="N438" s="25">
        <v>39902</v>
      </c>
      <c r="O438" s="25" t="s">
        <v>628</v>
      </c>
      <c r="P438" s="25" t="s">
        <v>966</v>
      </c>
      <c r="Q438" s="25" t="s">
        <v>729</v>
      </c>
      <c r="R438" s="25" t="s">
        <v>638</v>
      </c>
      <c r="S438" s="25" t="s">
        <v>663</v>
      </c>
      <c r="T438" s="25" t="s">
        <v>633</v>
      </c>
      <c r="U438" s="25" t="s">
        <v>654</v>
      </c>
      <c r="V438" s="25">
        <v>231.26</v>
      </c>
      <c r="W438" s="25">
        <v>5.98</v>
      </c>
    </row>
    <row r="439" spans="12:23" x14ac:dyDescent="0.25">
      <c r="L439" s="25">
        <v>438</v>
      </c>
      <c r="M439" s="25">
        <v>2915</v>
      </c>
      <c r="N439" s="25">
        <v>39902</v>
      </c>
      <c r="O439" s="25" t="s">
        <v>628</v>
      </c>
      <c r="P439" s="25" t="s">
        <v>967</v>
      </c>
      <c r="Q439" s="25" t="s">
        <v>729</v>
      </c>
      <c r="R439" s="25" t="s">
        <v>638</v>
      </c>
      <c r="S439" s="25" t="s">
        <v>663</v>
      </c>
      <c r="T439" s="25" t="s">
        <v>646</v>
      </c>
      <c r="U439" s="25" t="s">
        <v>651</v>
      </c>
      <c r="V439" s="25">
        <v>987.17</v>
      </c>
      <c r="W439" s="25">
        <v>39.979999999999997</v>
      </c>
    </row>
    <row r="440" spans="12:23" x14ac:dyDescent="0.25">
      <c r="L440" s="25">
        <v>439</v>
      </c>
      <c r="M440" s="25">
        <v>2947</v>
      </c>
      <c r="N440" s="25">
        <v>40658</v>
      </c>
      <c r="O440" s="25" t="s">
        <v>655</v>
      </c>
      <c r="P440" s="25" t="s">
        <v>914</v>
      </c>
      <c r="Q440" s="25" t="s">
        <v>676</v>
      </c>
      <c r="R440" s="25" t="s">
        <v>631</v>
      </c>
      <c r="S440" s="25" t="s">
        <v>663</v>
      </c>
      <c r="T440" s="25" t="s">
        <v>633</v>
      </c>
      <c r="U440" s="25" t="s">
        <v>677</v>
      </c>
      <c r="V440" s="25">
        <v>57.04</v>
      </c>
      <c r="W440" s="25">
        <v>6.48</v>
      </c>
    </row>
    <row r="441" spans="12:23" x14ac:dyDescent="0.25">
      <c r="L441" s="25">
        <v>440</v>
      </c>
      <c r="M441" s="25">
        <v>2976</v>
      </c>
      <c r="N441" s="25">
        <v>40521</v>
      </c>
      <c r="O441" s="25" t="s">
        <v>635</v>
      </c>
      <c r="P441" s="25" t="s">
        <v>968</v>
      </c>
      <c r="Q441" s="25" t="s">
        <v>630</v>
      </c>
      <c r="R441" s="25" t="s">
        <v>631</v>
      </c>
      <c r="S441" s="25" t="s">
        <v>663</v>
      </c>
      <c r="T441" s="25" t="s">
        <v>643</v>
      </c>
      <c r="U441" s="25" t="s">
        <v>748</v>
      </c>
      <c r="V441" s="25">
        <v>14223.82</v>
      </c>
      <c r="W441" s="25">
        <v>500.98</v>
      </c>
    </row>
    <row r="442" spans="12:23" x14ac:dyDescent="0.25">
      <c r="L442" s="25">
        <v>441</v>
      </c>
      <c r="M442" s="25">
        <v>2978</v>
      </c>
      <c r="N442" s="25">
        <v>40665</v>
      </c>
      <c r="O442" s="25" t="s">
        <v>655</v>
      </c>
      <c r="P442" s="25" t="s">
        <v>969</v>
      </c>
      <c r="Q442" s="25" t="s">
        <v>694</v>
      </c>
      <c r="R442" s="25" t="s">
        <v>638</v>
      </c>
      <c r="S442" s="25" t="s">
        <v>639</v>
      </c>
      <c r="T442" s="25" t="s">
        <v>646</v>
      </c>
      <c r="U442" s="25" t="s">
        <v>647</v>
      </c>
      <c r="V442" s="25">
        <v>6264.1854999999996</v>
      </c>
      <c r="W442" s="25">
        <v>205.99</v>
      </c>
    </row>
    <row r="443" spans="12:23" x14ac:dyDescent="0.25">
      <c r="L443" s="25">
        <v>442</v>
      </c>
      <c r="M443" s="25">
        <v>2978</v>
      </c>
      <c r="N443" s="25">
        <v>40665</v>
      </c>
      <c r="O443" s="25" t="s">
        <v>655</v>
      </c>
      <c r="P443" s="25" t="s">
        <v>970</v>
      </c>
      <c r="Q443" s="25" t="s">
        <v>694</v>
      </c>
      <c r="R443" s="25" t="s">
        <v>638</v>
      </c>
      <c r="S443" s="25" t="s">
        <v>639</v>
      </c>
      <c r="T443" s="25" t="s">
        <v>633</v>
      </c>
      <c r="U443" s="25" t="s">
        <v>716</v>
      </c>
      <c r="V443" s="25">
        <v>5410.95</v>
      </c>
      <c r="W443" s="25">
        <v>162.93</v>
      </c>
    </row>
    <row r="444" spans="12:23" x14ac:dyDescent="0.25">
      <c r="L444" s="25">
        <v>443</v>
      </c>
      <c r="M444" s="25">
        <v>2978</v>
      </c>
      <c r="N444" s="25">
        <v>40665</v>
      </c>
      <c r="O444" s="25" t="s">
        <v>655</v>
      </c>
      <c r="P444" s="25" t="s">
        <v>971</v>
      </c>
      <c r="Q444" s="25" t="s">
        <v>851</v>
      </c>
      <c r="R444" s="25" t="s">
        <v>667</v>
      </c>
      <c r="S444" s="25" t="s">
        <v>639</v>
      </c>
      <c r="T444" s="25" t="s">
        <v>646</v>
      </c>
      <c r="U444" s="25" t="s">
        <v>647</v>
      </c>
      <c r="V444" s="25">
        <v>4671.1495000000004</v>
      </c>
      <c r="W444" s="25">
        <v>200.99</v>
      </c>
    </row>
    <row r="445" spans="12:23" x14ac:dyDescent="0.25">
      <c r="L445" s="25">
        <v>444</v>
      </c>
      <c r="M445" s="25">
        <v>3008</v>
      </c>
      <c r="N445" s="25">
        <v>40854</v>
      </c>
      <c r="O445" s="25" t="s">
        <v>671</v>
      </c>
      <c r="P445" s="25" t="s">
        <v>972</v>
      </c>
      <c r="Q445" s="25" t="s">
        <v>694</v>
      </c>
      <c r="R445" s="25" t="s">
        <v>638</v>
      </c>
      <c r="S445" s="25" t="s">
        <v>663</v>
      </c>
      <c r="T445" s="25" t="s">
        <v>633</v>
      </c>
      <c r="U445" s="25" t="s">
        <v>716</v>
      </c>
      <c r="V445" s="25">
        <v>6831.72</v>
      </c>
      <c r="W445" s="25">
        <v>162.93</v>
      </c>
    </row>
    <row r="446" spans="12:23" x14ac:dyDescent="0.25">
      <c r="L446" s="25">
        <v>445</v>
      </c>
      <c r="M446" s="25">
        <v>3012</v>
      </c>
      <c r="N446" s="25">
        <v>40302</v>
      </c>
      <c r="O446" s="25" t="s">
        <v>655</v>
      </c>
      <c r="P446" s="25" t="s">
        <v>973</v>
      </c>
      <c r="Q446" s="25" t="s">
        <v>649</v>
      </c>
      <c r="R446" s="25" t="s">
        <v>650</v>
      </c>
      <c r="S446" s="25" t="s">
        <v>639</v>
      </c>
      <c r="T446" s="25" t="s">
        <v>633</v>
      </c>
      <c r="U446" s="25" t="s">
        <v>702</v>
      </c>
      <c r="V446" s="25">
        <v>120.03</v>
      </c>
      <c r="W446" s="25">
        <v>2.78</v>
      </c>
    </row>
    <row r="447" spans="12:23" x14ac:dyDescent="0.25">
      <c r="L447" s="25">
        <v>446</v>
      </c>
      <c r="M447" s="25">
        <v>3014</v>
      </c>
      <c r="N447" s="25">
        <v>41211</v>
      </c>
      <c r="O447" s="25" t="s">
        <v>635</v>
      </c>
      <c r="P447" s="25" t="s">
        <v>974</v>
      </c>
      <c r="Q447" s="25" t="s">
        <v>666</v>
      </c>
      <c r="R447" s="25" t="s">
        <v>667</v>
      </c>
      <c r="S447" s="25" t="s">
        <v>663</v>
      </c>
      <c r="T447" s="25" t="s">
        <v>633</v>
      </c>
      <c r="U447" s="25" t="s">
        <v>702</v>
      </c>
      <c r="V447" s="25">
        <v>4002.14</v>
      </c>
      <c r="W447" s="25">
        <v>304.99</v>
      </c>
    </row>
    <row r="448" spans="12:23" x14ac:dyDescent="0.25">
      <c r="L448" s="25">
        <v>447</v>
      </c>
      <c r="M448" s="25">
        <v>3040</v>
      </c>
      <c r="N448" s="25">
        <v>40279</v>
      </c>
      <c r="O448" s="25" t="s">
        <v>671</v>
      </c>
      <c r="P448" s="25" t="s">
        <v>975</v>
      </c>
      <c r="Q448" s="25" t="s">
        <v>690</v>
      </c>
      <c r="R448" s="25" t="s">
        <v>650</v>
      </c>
      <c r="S448" s="25" t="s">
        <v>663</v>
      </c>
      <c r="T448" s="25" t="s">
        <v>633</v>
      </c>
      <c r="U448" s="25" t="s">
        <v>677</v>
      </c>
      <c r="V448" s="25">
        <v>98.39</v>
      </c>
      <c r="W448" s="25">
        <v>6.48</v>
      </c>
    </row>
    <row r="449" spans="12:23" x14ac:dyDescent="0.25">
      <c r="L449" s="25">
        <v>448</v>
      </c>
      <c r="M449" s="25">
        <v>3042</v>
      </c>
      <c r="N449" s="25">
        <v>40137</v>
      </c>
      <c r="O449" s="25" t="s">
        <v>671</v>
      </c>
      <c r="P449" s="25" t="s">
        <v>976</v>
      </c>
      <c r="Q449" s="25" t="s">
        <v>694</v>
      </c>
      <c r="R449" s="25" t="s">
        <v>638</v>
      </c>
      <c r="S449" s="25" t="s">
        <v>663</v>
      </c>
      <c r="T449" s="25" t="s">
        <v>633</v>
      </c>
      <c r="U449" s="25" t="s">
        <v>654</v>
      </c>
      <c r="V449" s="25">
        <v>103.87</v>
      </c>
      <c r="W449" s="25">
        <v>4.26</v>
      </c>
    </row>
    <row r="450" spans="12:23" x14ac:dyDescent="0.25">
      <c r="L450" s="25">
        <v>449</v>
      </c>
      <c r="M450" s="25">
        <v>3046</v>
      </c>
      <c r="N450" s="25">
        <v>40876</v>
      </c>
      <c r="O450" s="25" t="s">
        <v>641</v>
      </c>
      <c r="P450" s="25" t="s">
        <v>884</v>
      </c>
      <c r="Q450" s="25" t="s">
        <v>729</v>
      </c>
      <c r="R450" s="25" t="s">
        <v>638</v>
      </c>
      <c r="S450" s="25" t="s">
        <v>632</v>
      </c>
      <c r="T450" s="25" t="s">
        <v>633</v>
      </c>
      <c r="U450" s="25" t="s">
        <v>702</v>
      </c>
      <c r="V450" s="25">
        <v>10094.43</v>
      </c>
      <c r="W450" s="25">
        <v>420.98</v>
      </c>
    </row>
    <row r="451" spans="12:23" x14ac:dyDescent="0.25">
      <c r="L451" s="25">
        <v>450</v>
      </c>
      <c r="M451" s="25">
        <v>3073</v>
      </c>
      <c r="N451" s="25">
        <v>39820</v>
      </c>
      <c r="O451" s="25" t="s">
        <v>671</v>
      </c>
      <c r="P451" s="25" t="s">
        <v>977</v>
      </c>
      <c r="Q451" s="25" t="s">
        <v>666</v>
      </c>
      <c r="R451" s="25" t="s">
        <v>667</v>
      </c>
      <c r="S451" s="25" t="s">
        <v>658</v>
      </c>
      <c r="T451" s="25" t="s">
        <v>633</v>
      </c>
      <c r="U451" s="25" t="s">
        <v>702</v>
      </c>
      <c r="V451" s="25">
        <v>10.58</v>
      </c>
      <c r="W451" s="25">
        <v>1.98</v>
      </c>
    </row>
    <row r="452" spans="12:23" x14ac:dyDescent="0.25">
      <c r="L452" s="25">
        <v>451</v>
      </c>
      <c r="M452" s="25">
        <v>3073</v>
      </c>
      <c r="N452" s="25">
        <v>39820</v>
      </c>
      <c r="O452" s="25" t="s">
        <v>671</v>
      </c>
      <c r="P452" s="25" t="s">
        <v>977</v>
      </c>
      <c r="Q452" s="25" t="s">
        <v>666</v>
      </c>
      <c r="R452" s="25" t="s">
        <v>667</v>
      </c>
      <c r="S452" s="25" t="s">
        <v>658</v>
      </c>
      <c r="T452" s="25" t="s">
        <v>646</v>
      </c>
      <c r="U452" s="25" t="s">
        <v>845</v>
      </c>
      <c r="V452" s="25">
        <v>2119.67</v>
      </c>
      <c r="W452" s="25">
        <v>699.99</v>
      </c>
    </row>
    <row r="453" spans="12:23" x14ac:dyDescent="0.25">
      <c r="L453" s="25">
        <v>452</v>
      </c>
      <c r="M453" s="25">
        <v>3073</v>
      </c>
      <c r="N453" s="25">
        <v>39820</v>
      </c>
      <c r="O453" s="25" t="s">
        <v>671</v>
      </c>
      <c r="P453" s="25" t="s">
        <v>977</v>
      </c>
      <c r="Q453" s="25" t="s">
        <v>666</v>
      </c>
      <c r="R453" s="25" t="s">
        <v>667</v>
      </c>
      <c r="S453" s="25" t="s">
        <v>658</v>
      </c>
      <c r="T453" s="25" t="s">
        <v>646</v>
      </c>
      <c r="U453" s="25" t="s">
        <v>680</v>
      </c>
      <c r="V453" s="25">
        <v>45923.76</v>
      </c>
      <c r="W453" s="25">
        <v>6783.02</v>
      </c>
    </row>
    <row r="454" spans="12:23" x14ac:dyDescent="0.25">
      <c r="L454" s="25">
        <v>453</v>
      </c>
      <c r="M454" s="25">
        <v>3078</v>
      </c>
      <c r="N454" s="25">
        <v>40220</v>
      </c>
      <c r="O454" s="25" t="s">
        <v>641</v>
      </c>
      <c r="P454" s="25" t="s">
        <v>712</v>
      </c>
      <c r="Q454" s="25" t="s">
        <v>694</v>
      </c>
      <c r="R454" s="25" t="s">
        <v>638</v>
      </c>
      <c r="S454" s="25" t="s">
        <v>639</v>
      </c>
      <c r="T454" s="25" t="s">
        <v>633</v>
      </c>
      <c r="U454" s="25" t="s">
        <v>654</v>
      </c>
      <c r="V454" s="25">
        <v>33.86</v>
      </c>
      <c r="W454" s="25">
        <v>2.88</v>
      </c>
    </row>
    <row r="455" spans="12:23" x14ac:dyDescent="0.25">
      <c r="L455" s="25">
        <v>454</v>
      </c>
      <c r="M455" s="25">
        <v>3078</v>
      </c>
      <c r="N455" s="25">
        <v>40220</v>
      </c>
      <c r="O455" s="25" t="s">
        <v>641</v>
      </c>
      <c r="P455" s="25" t="s">
        <v>978</v>
      </c>
      <c r="Q455" s="25" t="s">
        <v>773</v>
      </c>
      <c r="R455" s="25" t="s">
        <v>667</v>
      </c>
      <c r="S455" s="25" t="s">
        <v>639</v>
      </c>
      <c r="T455" s="25" t="s">
        <v>643</v>
      </c>
      <c r="U455" s="25" t="s">
        <v>748</v>
      </c>
      <c r="V455" s="25">
        <v>316.61</v>
      </c>
      <c r="W455" s="25">
        <v>291.73</v>
      </c>
    </row>
    <row r="456" spans="12:23" x14ac:dyDescent="0.25">
      <c r="L456" s="25">
        <v>455</v>
      </c>
      <c r="M456" s="25">
        <v>3104</v>
      </c>
      <c r="N456" s="25">
        <v>40436</v>
      </c>
      <c r="O456" s="25" t="s">
        <v>671</v>
      </c>
      <c r="P456" s="25" t="s">
        <v>979</v>
      </c>
      <c r="Q456" s="25" t="s">
        <v>916</v>
      </c>
      <c r="R456" s="25" t="s">
        <v>667</v>
      </c>
      <c r="S456" s="25" t="s">
        <v>663</v>
      </c>
      <c r="T456" s="25" t="s">
        <v>633</v>
      </c>
      <c r="U456" s="25" t="s">
        <v>677</v>
      </c>
      <c r="V456" s="25">
        <v>336.06</v>
      </c>
      <c r="W456" s="25">
        <v>6.48</v>
      </c>
    </row>
    <row r="457" spans="12:23" x14ac:dyDescent="0.25">
      <c r="L457" s="25">
        <v>456</v>
      </c>
      <c r="M457" s="25">
        <v>3104</v>
      </c>
      <c r="N457" s="25">
        <v>40436</v>
      </c>
      <c r="O457" s="25" t="s">
        <v>671</v>
      </c>
      <c r="P457" s="25" t="s">
        <v>979</v>
      </c>
      <c r="Q457" s="25" t="s">
        <v>916</v>
      </c>
      <c r="R457" s="25" t="s">
        <v>667</v>
      </c>
      <c r="S457" s="25" t="s">
        <v>663</v>
      </c>
      <c r="T457" s="25" t="s">
        <v>633</v>
      </c>
      <c r="U457" s="25" t="s">
        <v>654</v>
      </c>
      <c r="V457" s="25">
        <v>380.38</v>
      </c>
      <c r="W457" s="25">
        <v>15.94</v>
      </c>
    </row>
    <row r="458" spans="12:23" x14ac:dyDescent="0.25">
      <c r="L458" s="25">
        <v>457</v>
      </c>
      <c r="M458" s="25">
        <v>3108</v>
      </c>
      <c r="N458" s="25">
        <v>40394</v>
      </c>
      <c r="O458" s="25" t="s">
        <v>655</v>
      </c>
      <c r="P458" s="25" t="s">
        <v>980</v>
      </c>
      <c r="Q458" s="25" t="s">
        <v>690</v>
      </c>
      <c r="R458" s="25" t="s">
        <v>650</v>
      </c>
      <c r="S458" s="25" t="s">
        <v>639</v>
      </c>
      <c r="T458" s="25" t="s">
        <v>633</v>
      </c>
      <c r="U458" s="25" t="s">
        <v>654</v>
      </c>
      <c r="V458" s="25">
        <v>65.39</v>
      </c>
      <c r="W458" s="25">
        <v>1.82</v>
      </c>
    </row>
    <row r="459" spans="12:23" x14ac:dyDescent="0.25">
      <c r="L459" s="25">
        <v>458</v>
      </c>
      <c r="M459" s="25">
        <v>3109</v>
      </c>
      <c r="N459" s="25">
        <v>40382</v>
      </c>
      <c r="O459" s="25" t="s">
        <v>628</v>
      </c>
      <c r="P459" s="25" t="s">
        <v>864</v>
      </c>
      <c r="Q459" s="25" t="s">
        <v>823</v>
      </c>
      <c r="R459" s="25" t="s">
        <v>631</v>
      </c>
      <c r="S459" s="25" t="s">
        <v>639</v>
      </c>
      <c r="T459" s="25" t="s">
        <v>643</v>
      </c>
      <c r="U459" s="25" t="s">
        <v>644</v>
      </c>
      <c r="V459" s="25">
        <v>1005.74</v>
      </c>
      <c r="W459" s="25">
        <v>22.23</v>
      </c>
    </row>
    <row r="460" spans="12:23" x14ac:dyDescent="0.25">
      <c r="L460" s="25">
        <v>459</v>
      </c>
      <c r="M460" s="25">
        <v>3109</v>
      </c>
      <c r="N460" s="25">
        <v>40382</v>
      </c>
      <c r="O460" s="25" t="s">
        <v>628</v>
      </c>
      <c r="P460" s="25" t="s">
        <v>864</v>
      </c>
      <c r="Q460" s="25" t="s">
        <v>823</v>
      </c>
      <c r="R460" s="25" t="s">
        <v>631</v>
      </c>
      <c r="S460" s="25" t="s">
        <v>639</v>
      </c>
      <c r="T460" s="25" t="s">
        <v>646</v>
      </c>
      <c r="U460" s="25" t="s">
        <v>647</v>
      </c>
      <c r="V460" s="25">
        <v>6477.7394999999997</v>
      </c>
      <c r="W460" s="25">
        <v>205.99</v>
      </c>
    </row>
    <row r="461" spans="12:23" x14ac:dyDescent="0.25">
      <c r="L461" s="25">
        <v>460</v>
      </c>
      <c r="M461" s="25">
        <v>3110</v>
      </c>
      <c r="N461" s="25">
        <v>40163</v>
      </c>
      <c r="O461" s="25" t="s">
        <v>641</v>
      </c>
      <c r="P461" s="25" t="s">
        <v>981</v>
      </c>
      <c r="Q461" s="25" t="s">
        <v>791</v>
      </c>
      <c r="R461" s="25" t="s">
        <v>631</v>
      </c>
      <c r="S461" s="25" t="s">
        <v>639</v>
      </c>
      <c r="T461" s="25" t="s">
        <v>646</v>
      </c>
      <c r="U461" s="25" t="s">
        <v>680</v>
      </c>
      <c r="V461" s="25">
        <v>1601.32</v>
      </c>
      <c r="W461" s="25">
        <v>119.99</v>
      </c>
    </row>
    <row r="462" spans="12:23" x14ac:dyDescent="0.25">
      <c r="L462" s="25">
        <v>461</v>
      </c>
      <c r="M462" s="25">
        <v>3136</v>
      </c>
      <c r="N462" s="25">
        <v>40034</v>
      </c>
      <c r="O462" s="25" t="s">
        <v>635</v>
      </c>
      <c r="P462" s="25" t="s">
        <v>982</v>
      </c>
      <c r="Q462" s="25" t="s">
        <v>983</v>
      </c>
      <c r="R462" s="25" t="s">
        <v>631</v>
      </c>
      <c r="S462" s="25" t="s">
        <v>639</v>
      </c>
      <c r="T462" s="25" t="s">
        <v>633</v>
      </c>
      <c r="U462" s="25" t="s">
        <v>654</v>
      </c>
      <c r="V462" s="25">
        <v>238.74</v>
      </c>
      <c r="W462" s="25">
        <v>30.98</v>
      </c>
    </row>
    <row r="463" spans="12:23" x14ac:dyDescent="0.25">
      <c r="L463" s="25">
        <v>462</v>
      </c>
      <c r="M463" s="25">
        <v>3138</v>
      </c>
      <c r="N463" s="25">
        <v>39852</v>
      </c>
      <c r="O463" s="25" t="s">
        <v>635</v>
      </c>
      <c r="P463" s="25" t="s">
        <v>924</v>
      </c>
      <c r="Q463" s="25" t="s">
        <v>725</v>
      </c>
      <c r="R463" s="25" t="s">
        <v>667</v>
      </c>
      <c r="S463" s="25" t="s">
        <v>663</v>
      </c>
      <c r="T463" s="25" t="s">
        <v>646</v>
      </c>
      <c r="U463" s="25" t="s">
        <v>651</v>
      </c>
      <c r="V463" s="25">
        <v>718.03</v>
      </c>
      <c r="W463" s="25">
        <v>179.99</v>
      </c>
    </row>
    <row r="464" spans="12:23" x14ac:dyDescent="0.25">
      <c r="L464" s="25">
        <v>463</v>
      </c>
      <c r="M464" s="25">
        <v>3141</v>
      </c>
      <c r="N464" s="25">
        <v>40856</v>
      </c>
      <c r="O464" s="25" t="s">
        <v>655</v>
      </c>
      <c r="P464" s="25" t="s">
        <v>984</v>
      </c>
      <c r="Q464" s="25" t="s">
        <v>725</v>
      </c>
      <c r="R464" s="25" t="s">
        <v>667</v>
      </c>
      <c r="S464" s="25" t="s">
        <v>658</v>
      </c>
      <c r="T464" s="25" t="s">
        <v>646</v>
      </c>
      <c r="U464" s="25" t="s">
        <v>651</v>
      </c>
      <c r="V464" s="25">
        <v>534.96</v>
      </c>
      <c r="W464" s="25">
        <v>18.89</v>
      </c>
    </row>
    <row r="465" spans="12:23" x14ac:dyDescent="0.25">
      <c r="L465" s="25">
        <v>464</v>
      </c>
      <c r="M465" s="25">
        <v>3168</v>
      </c>
      <c r="N465" s="25">
        <v>40937</v>
      </c>
      <c r="O465" s="25" t="s">
        <v>628</v>
      </c>
      <c r="P465" s="25" t="s">
        <v>977</v>
      </c>
      <c r="Q465" s="25" t="s">
        <v>666</v>
      </c>
      <c r="R465" s="25" t="s">
        <v>667</v>
      </c>
      <c r="S465" s="25" t="s">
        <v>658</v>
      </c>
      <c r="T465" s="25" t="s">
        <v>643</v>
      </c>
      <c r="U465" s="25" t="s">
        <v>644</v>
      </c>
      <c r="V465" s="25">
        <v>80.599999999999994</v>
      </c>
      <c r="W465" s="25">
        <v>5.28</v>
      </c>
    </row>
    <row r="466" spans="12:23" x14ac:dyDescent="0.25">
      <c r="L466" s="25">
        <v>465</v>
      </c>
      <c r="M466" s="25">
        <v>3169</v>
      </c>
      <c r="N466" s="25">
        <v>40532</v>
      </c>
      <c r="O466" s="25" t="s">
        <v>671</v>
      </c>
      <c r="P466" s="25" t="s">
        <v>985</v>
      </c>
      <c r="Q466" s="25" t="s">
        <v>649</v>
      </c>
      <c r="R466" s="25" t="s">
        <v>650</v>
      </c>
      <c r="S466" s="25" t="s">
        <v>639</v>
      </c>
      <c r="T466" s="25" t="s">
        <v>633</v>
      </c>
      <c r="U466" s="25" t="s">
        <v>716</v>
      </c>
      <c r="V466" s="25">
        <v>35.58</v>
      </c>
      <c r="W466" s="25">
        <v>4.42</v>
      </c>
    </row>
    <row r="467" spans="12:23" x14ac:dyDescent="0.25">
      <c r="L467" s="25">
        <v>466</v>
      </c>
      <c r="M467" s="25">
        <v>3172</v>
      </c>
      <c r="N467" s="25">
        <v>41062</v>
      </c>
      <c r="O467" s="25" t="s">
        <v>635</v>
      </c>
      <c r="P467" s="25" t="s">
        <v>986</v>
      </c>
      <c r="Q467" s="25" t="s">
        <v>731</v>
      </c>
      <c r="R467" s="25" t="s">
        <v>638</v>
      </c>
      <c r="S467" s="25" t="s">
        <v>663</v>
      </c>
      <c r="T467" s="25" t="s">
        <v>646</v>
      </c>
      <c r="U467" s="25" t="s">
        <v>647</v>
      </c>
      <c r="V467" s="25">
        <v>584.51099999999997</v>
      </c>
      <c r="W467" s="25">
        <v>20.99</v>
      </c>
    </row>
    <row r="468" spans="12:23" x14ac:dyDescent="0.25">
      <c r="L468" s="25">
        <v>467</v>
      </c>
      <c r="M468" s="25">
        <v>3175</v>
      </c>
      <c r="N468" s="25">
        <v>40008</v>
      </c>
      <c r="O468" s="25" t="s">
        <v>628</v>
      </c>
      <c r="P468" s="25" t="s">
        <v>987</v>
      </c>
      <c r="Q468" s="25" t="s">
        <v>694</v>
      </c>
      <c r="R468" s="25" t="s">
        <v>638</v>
      </c>
      <c r="S468" s="25" t="s">
        <v>632</v>
      </c>
      <c r="T468" s="25" t="s">
        <v>633</v>
      </c>
      <c r="U468" s="25" t="s">
        <v>634</v>
      </c>
      <c r="V468" s="25">
        <v>3553.62</v>
      </c>
      <c r="W468" s="25">
        <v>165.2</v>
      </c>
    </row>
    <row r="469" spans="12:23" x14ac:dyDescent="0.25">
      <c r="L469" s="25">
        <v>468</v>
      </c>
      <c r="M469" s="25">
        <v>3202</v>
      </c>
      <c r="N469" s="25">
        <v>41266</v>
      </c>
      <c r="O469" s="25" t="s">
        <v>628</v>
      </c>
      <c r="P469" s="25" t="s">
        <v>988</v>
      </c>
      <c r="Q469" s="25" t="s">
        <v>821</v>
      </c>
      <c r="R469" s="25" t="s">
        <v>650</v>
      </c>
      <c r="S469" s="25" t="s">
        <v>663</v>
      </c>
      <c r="T469" s="25" t="s">
        <v>646</v>
      </c>
      <c r="U469" s="25" t="s">
        <v>651</v>
      </c>
      <c r="V469" s="25">
        <v>554.21</v>
      </c>
      <c r="W469" s="25">
        <v>53.98</v>
      </c>
    </row>
    <row r="470" spans="12:23" x14ac:dyDescent="0.25">
      <c r="L470" s="25">
        <v>469</v>
      </c>
      <c r="M470" s="25">
        <v>3205</v>
      </c>
      <c r="N470" s="25">
        <v>41009</v>
      </c>
      <c r="O470" s="25" t="s">
        <v>628</v>
      </c>
      <c r="P470" s="25" t="s">
        <v>989</v>
      </c>
      <c r="Q470" s="25" t="s">
        <v>666</v>
      </c>
      <c r="R470" s="25" t="s">
        <v>667</v>
      </c>
      <c r="S470" s="25" t="s">
        <v>663</v>
      </c>
      <c r="T470" s="25" t="s">
        <v>643</v>
      </c>
      <c r="U470" s="25" t="s">
        <v>644</v>
      </c>
      <c r="V470" s="25">
        <v>136.61000000000001</v>
      </c>
      <c r="W470" s="25">
        <v>15.68</v>
      </c>
    </row>
    <row r="471" spans="12:23" x14ac:dyDescent="0.25">
      <c r="L471" s="25">
        <v>470</v>
      </c>
      <c r="M471" s="25">
        <v>3205</v>
      </c>
      <c r="N471" s="25">
        <v>41009</v>
      </c>
      <c r="O471" s="25" t="s">
        <v>628</v>
      </c>
      <c r="P471" s="25" t="s">
        <v>989</v>
      </c>
      <c r="Q471" s="25" t="s">
        <v>666</v>
      </c>
      <c r="R471" s="25" t="s">
        <v>667</v>
      </c>
      <c r="S471" s="25" t="s">
        <v>663</v>
      </c>
      <c r="T471" s="25" t="s">
        <v>643</v>
      </c>
      <c r="U471" s="25" t="s">
        <v>645</v>
      </c>
      <c r="V471" s="25">
        <v>2907.63</v>
      </c>
      <c r="W471" s="25">
        <v>71.37</v>
      </c>
    </row>
    <row r="472" spans="12:23" x14ac:dyDescent="0.25">
      <c r="L472" s="25">
        <v>471</v>
      </c>
      <c r="M472" s="25">
        <v>3232</v>
      </c>
      <c r="N472" s="25">
        <v>41190</v>
      </c>
      <c r="O472" s="25" t="s">
        <v>655</v>
      </c>
      <c r="P472" s="25" t="s">
        <v>717</v>
      </c>
      <c r="Q472" s="25" t="s">
        <v>630</v>
      </c>
      <c r="R472" s="25" t="s">
        <v>631</v>
      </c>
      <c r="S472" s="25" t="s">
        <v>632</v>
      </c>
      <c r="T472" s="25" t="s">
        <v>633</v>
      </c>
      <c r="U472" s="25" t="s">
        <v>702</v>
      </c>
      <c r="V472" s="25">
        <v>42.66</v>
      </c>
      <c r="W472" s="25">
        <v>7.84</v>
      </c>
    </row>
    <row r="473" spans="12:23" x14ac:dyDescent="0.25">
      <c r="L473" s="25">
        <v>472</v>
      </c>
      <c r="M473" s="25">
        <v>3235</v>
      </c>
      <c r="N473" s="25">
        <v>40861</v>
      </c>
      <c r="O473" s="25" t="s">
        <v>628</v>
      </c>
      <c r="P473" s="25" t="s">
        <v>990</v>
      </c>
      <c r="Q473" s="25" t="s">
        <v>660</v>
      </c>
      <c r="R473" s="25" t="s">
        <v>631</v>
      </c>
      <c r="S473" s="25" t="s">
        <v>639</v>
      </c>
      <c r="T473" s="25" t="s">
        <v>633</v>
      </c>
      <c r="U473" s="25" t="s">
        <v>668</v>
      </c>
      <c r="V473" s="25">
        <v>142.97</v>
      </c>
      <c r="W473" s="25">
        <v>4.71</v>
      </c>
    </row>
    <row r="474" spans="12:23" x14ac:dyDescent="0.25">
      <c r="L474" s="25">
        <v>473</v>
      </c>
      <c r="M474" s="25">
        <v>3266</v>
      </c>
      <c r="N474" s="25">
        <v>40618</v>
      </c>
      <c r="O474" s="25" t="s">
        <v>628</v>
      </c>
      <c r="P474" s="25" t="s">
        <v>991</v>
      </c>
      <c r="Q474" s="25" t="s">
        <v>660</v>
      </c>
      <c r="R474" s="25" t="s">
        <v>631</v>
      </c>
      <c r="S474" s="25" t="s">
        <v>639</v>
      </c>
      <c r="T474" s="25" t="s">
        <v>633</v>
      </c>
      <c r="U474" s="25" t="s">
        <v>702</v>
      </c>
      <c r="V474" s="25">
        <v>17.12</v>
      </c>
      <c r="W474" s="25">
        <v>3.8</v>
      </c>
    </row>
    <row r="475" spans="12:23" x14ac:dyDescent="0.25">
      <c r="L475" s="25">
        <v>474</v>
      </c>
      <c r="M475" s="25">
        <v>3271</v>
      </c>
      <c r="N475" s="25">
        <v>40908</v>
      </c>
      <c r="O475" s="25" t="s">
        <v>655</v>
      </c>
      <c r="P475" s="25" t="s">
        <v>992</v>
      </c>
      <c r="Q475" s="25" t="s">
        <v>676</v>
      </c>
      <c r="R475" s="25" t="s">
        <v>631</v>
      </c>
      <c r="S475" s="25" t="s">
        <v>658</v>
      </c>
      <c r="T475" s="25" t="s">
        <v>646</v>
      </c>
      <c r="U475" s="25" t="s">
        <v>680</v>
      </c>
      <c r="V475" s="25">
        <v>11532.99</v>
      </c>
      <c r="W475" s="25">
        <v>264.98</v>
      </c>
    </row>
    <row r="476" spans="12:23" x14ac:dyDescent="0.25">
      <c r="L476" s="25">
        <v>475</v>
      </c>
      <c r="M476" s="25">
        <v>3271</v>
      </c>
      <c r="N476" s="25">
        <v>40908</v>
      </c>
      <c r="O476" s="25" t="s">
        <v>655</v>
      </c>
      <c r="P476" s="25" t="s">
        <v>992</v>
      </c>
      <c r="Q476" s="25" t="s">
        <v>676</v>
      </c>
      <c r="R476" s="25" t="s">
        <v>631</v>
      </c>
      <c r="S476" s="25" t="s">
        <v>658</v>
      </c>
      <c r="T476" s="25" t="s">
        <v>633</v>
      </c>
      <c r="U476" s="25" t="s">
        <v>677</v>
      </c>
      <c r="V476" s="25">
        <v>146.1</v>
      </c>
      <c r="W476" s="25">
        <v>8.34</v>
      </c>
    </row>
    <row r="477" spans="12:23" x14ac:dyDescent="0.25">
      <c r="L477" s="25">
        <v>476</v>
      </c>
      <c r="M477" s="25">
        <v>3297</v>
      </c>
      <c r="N477" s="25">
        <v>41215</v>
      </c>
      <c r="O477" s="25" t="s">
        <v>641</v>
      </c>
      <c r="P477" s="25" t="s">
        <v>706</v>
      </c>
      <c r="Q477" s="25" t="s">
        <v>637</v>
      </c>
      <c r="R477" s="25" t="s">
        <v>638</v>
      </c>
      <c r="S477" s="25" t="s">
        <v>663</v>
      </c>
      <c r="T477" s="25" t="s">
        <v>633</v>
      </c>
      <c r="U477" s="25" t="s">
        <v>674</v>
      </c>
      <c r="V477" s="25">
        <v>158.69999999999999</v>
      </c>
      <c r="W477" s="25">
        <v>3.75</v>
      </c>
    </row>
    <row r="478" spans="12:23" x14ac:dyDescent="0.25">
      <c r="L478" s="25">
        <v>477</v>
      </c>
      <c r="M478" s="25">
        <v>3300</v>
      </c>
      <c r="N478" s="25">
        <v>40738</v>
      </c>
      <c r="O478" s="25" t="s">
        <v>628</v>
      </c>
      <c r="P478" s="25" t="s">
        <v>993</v>
      </c>
      <c r="Q478" s="25" t="s">
        <v>694</v>
      </c>
      <c r="R478" s="25" t="s">
        <v>638</v>
      </c>
      <c r="S478" s="25" t="s">
        <v>658</v>
      </c>
      <c r="T478" s="25" t="s">
        <v>646</v>
      </c>
      <c r="U478" s="25" t="s">
        <v>651</v>
      </c>
      <c r="V478" s="25">
        <v>92.02</v>
      </c>
      <c r="W478" s="25">
        <v>15.98</v>
      </c>
    </row>
    <row r="479" spans="12:23" x14ac:dyDescent="0.25">
      <c r="L479" s="25">
        <v>478</v>
      </c>
      <c r="M479" s="25">
        <v>3328</v>
      </c>
      <c r="N479" s="25">
        <v>41231</v>
      </c>
      <c r="O479" s="25" t="s">
        <v>628</v>
      </c>
      <c r="P479" s="25" t="s">
        <v>932</v>
      </c>
      <c r="Q479" s="25" t="s">
        <v>694</v>
      </c>
      <c r="R479" s="25" t="s">
        <v>638</v>
      </c>
      <c r="S479" s="25" t="s">
        <v>639</v>
      </c>
      <c r="T479" s="25" t="s">
        <v>643</v>
      </c>
      <c r="U479" s="25" t="s">
        <v>645</v>
      </c>
      <c r="V479" s="25">
        <v>1736.41</v>
      </c>
      <c r="W479" s="25">
        <v>146.05000000000001</v>
      </c>
    </row>
    <row r="480" spans="12:23" x14ac:dyDescent="0.25">
      <c r="L480" s="25">
        <v>479</v>
      </c>
      <c r="M480" s="25">
        <v>3331</v>
      </c>
      <c r="N480" s="25">
        <v>40318</v>
      </c>
      <c r="O480" s="25" t="s">
        <v>641</v>
      </c>
      <c r="P480" s="25" t="s">
        <v>994</v>
      </c>
      <c r="Q480" s="25" t="s">
        <v>649</v>
      </c>
      <c r="R480" s="25" t="s">
        <v>650</v>
      </c>
      <c r="S480" s="25" t="s">
        <v>639</v>
      </c>
      <c r="T480" s="25" t="s">
        <v>633</v>
      </c>
      <c r="U480" s="25" t="s">
        <v>674</v>
      </c>
      <c r="V480" s="25">
        <v>153.28</v>
      </c>
      <c r="W480" s="25">
        <v>4.91</v>
      </c>
    </row>
    <row r="481" spans="12:23" x14ac:dyDescent="0.25">
      <c r="L481" s="25">
        <v>480</v>
      </c>
      <c r="M481" s="25">
        <v>3332</v>
      </c>
      <c r="N481" s="25">
        <v>40121</v>
      </c>
      <c r="O481" s="25" t="s">
        <v>655</v>
      </c>
      <c r="P481" s="25" t="s">
        <v>995</v>
      </c>
      <c r="Q481" s="25" t="s">
        <v>684</v>
      </c>
      <c r="R481" s="25" t="s">
        <v>667</v>
      </c>
      <c r="S481" s="25" t="s">
        <v>639</v>
      </c>
      <c r="T481" s="25" t="s">
        <v>633</v>
      </c>
      <c r="U481" s="25" t="s">
        <v>654</v>
      </c>
      <c r="V481" s="25">
        <v>22.19</v>
      </c>
      <c r="W481" s="25">
        <v>3.26</v>
      </c>
    </row>
    <row r="482" spans="12:23" x14ac:dyDescent="0.25">
      <c r="L482" s="25">
        <v>481</v>
      </c>
      <c r="M482" s="25">
        <v>3333</v>
      </c>
      <c r="N482" s="25">
        <v>41167</v>
      </c>
      <c r="O482" s="25" t="s">
        <v>635</v>
      </c>
      <c r="P482" s="25" t="s">
        <v>996</v>
      </c>
      <c r="Q482" s="25" t="s">
        <v>734</v>
      </c>
      <c r="R482" s="25" t="s">
        <v>667</v>
      </c>
      <c r="S482" s="25" t="s">
        <v>658</v>
      </c>
      <c r="T482" s="25" t="s">
        <v>633</v>
      </c>
      <c r="U482" s="25" t="s">
        <v>705</v>
      </c>
      <c r="V482" s="25">
        <v>927.97</v>
      </c>
      <c r="W482" s="25">
        <v>22.98</v>
      </c>
    </row>
    <row r="483" spans="12:23" x14ac:dyDescent="0.25">
      <c r="L483" s="25">
        <v>482</v>
      </c>
      <c r="M483" s="25">
        <v>3333</v>
      </c>
      <c r="N483" s="25">
        <v>41167</v>
      </c>
      <c r="O483" s="25" t="s">
        <v>635</v>
      </c>
      <c r="P483" s="25" t="s">
        <v>996</v>
      </c>
      <c r="Q483" s="25" t="s">
        <v>734</v>
      </c>
      <c r="R483" s="25" t="s">
        <v>667</v>
      </c>
      <c r="S483" s="25" t="s">
        <v>658</v>
      </c>
      <c r="T483" s="25" t="s">
        <v>633</v>
      </c>
      <c r="U483" s="25" t="s">
        <v>677</v>
      </c>
      <c r="V483" s="25">
        <v>59.05</v>
      </c>
      <c r="W483" s="25">
        <v>6.48</v>
      </c>
    </row>
    <row r="484" spans="12:23" x14ac:dyDescent="0.25">
      <c r="L484" s="25">
        <v>483</v>
      </c>
      <c r="M484" s="25">
        <v>3361</v>
      </c>
      <c r="N484" s="25">
        <v>41143</v>
      </c>
      <c r="O484" s="25" t="s">
        <v>635</v>
      </c>
      <c r="P484" s="25" t="s">
        <v>997</v>
      </c>
      <c r="Q484" s="25" t="s">
        <v>699</v>
      </c>
      <c r="R484" s="25" t="s">
        <v>631</v>
      </c>
      <c r="S484" s="25" t="s">
        <v>639</v>
      </c>
      <c r="T484" s="25" t="s">
        <v>633</v>
      </c>
      <c r="U484" s="25" t="s">
        <v>677</v>
      </c>
      <c r="V484" s="25">
        <v>213.71</v>
      </c>
      <c r="W484" s="25">
        <v>4.28</v>
      </c>
    </row>
    <row r="485" spans="12:23" x14ac:dyDescent="0.25">
      <c r="L485" s="25">
        <v>484</v>
      </c>
      <c r="M485" s="25">
        <v>3361</v>
      </c>
      <c r="N485" s="25">
        <v>41143</v>
      </c>
      <c r="O485" s="25" t="s">
        <v>635</v>
      </c>
      <c r="P485" s="25" t="s">
        <v>997</v>
      </c>
      <c r="Q485" s="25" t="s">
        <v>699</v>
      </c>
      <c r="R485" s="25" t="s">
        <v>631</v>
      </c>
      <c r="S485" s="25" t="s">
        <v>639</v>
      </c>
      <c r="T485" s="25" t="s">
        <v>633</v>
      </c>
      <c r="U485" s="25" t="s">
        <v>654</v>
      </c>
      <c r="V485" s="25">
        <v>133.66</v>
      </c>
      <c r="W485" s="25">
        <v>5.85</v>
      </c>
    </row>
    <row r="486" spans="12:23" x14ac:dyDescent="0.25">
      <c r="L486" s="25">
        <v>485</v>
      </c>
      <c r="M486" s="25">
        <v>3362</v>
      </c>
      <c r="N486" s="25">
        <v>40752</v>
      </c>
      <c r="O486" s="25" t="s">
        <v>628</v>
      </c>
      <c r="P486" s="25" t="s">
        <v>998</v>
      </c>
      <c r="Q486" s="25" t="s">
        <v>653</v>
      </c>
      <c r="R486" s="25" t="s">
        <v>631</v>
      </c>
      <c r="S486" s="25" t="s">
        <v>632</v>
      </c>
      <c r="T486" s="25" t="s">
        <v>646</v>
      </c>
      <c r="U486" s="25" t="s">
        <v>651</v>
      </c>
      <c r="V486" s="25">
        <v>1699.52</v>
      </c>
      <c r="W486" s="25">
        <v>40.98</v>
      </c>
    </row>
    <row r="487" spans="12:23" x14ac:dyDescent="0.25">
      <c r="L487" s="25">
        <v>486</v>
      </c>
      <c r="M487" s="25">
        <v>3362</v>
      </c>
      <c r="N487" s="25">
        <v>40752</v>
      </c>
      <c r="O487" s="25" t="s">
        <v>628</v>
      </c>
      <c r="P487" s="25" t="s">
        <v>998</v>
      </c>
      <c r="Q487" s="25" t="s">
        <v>653</v>
      </c>
      <c r="R487" s="25" t="s">
        <v>631</v>
      </c>
      <c r="S487" s="25" t="s">
        <v>632</v>
      </c>
      <c r="T487" s="25" t="s">
        <v>633</v>
      </c>
      <c r="U487" s="25" t="s">
        <v>634</v>
      </c>
      <c r="V487" s="25">
        <v>760.85</v>
      </c>
      <c r="W487" s="25">
        <v>15.14</v>
      </c>
    </row>
    <row r="488" spans="12:23" x14ac:dyDescent="0.25">
      <c r="L488" s="25">
        <v>487</v>
      </c>
      <c r="M488" s="25">
        <v>3363</v>
      </c>
      <c r="N488" s="25">
        <v>40808</v>
      </c>
      <c r="O488" s="25" t="s">
        <v>641</v>
      </c>
      <c r="P488" s="25" t="s">
        <v>999</v>
      </c>
      <c r="Q488" s="25" t="s">
        <v>660</v>
      </c>
      <c r="R488" s="25" t="s">
        <v>631</v>
      </c>
      <c r="S488" s="25" t="s">
        <v>658</v>
      </c>
      <c r="T488" s="25" t="s">
        <v>633</v>
      </c>
      <c r="U488" s="25" t="s">
        <v>634</v>
      </c>
      <c r="V488" s="25">
        <v>8185.89</v>
      </c>
      <c r="W488" s="25">
        <v>415.88</v>
      </c>
    </row>
    <row r="489" spans="12:23" x14ac:dyDescent="0.25">
      <c r="L489" s="25">
        <v>488</v>
      </c>
      <c r="M489" s="25">
        <v>3393</v>
      </c>
      <c r="N489" s="25">
        <v>40727</v>
      </c>
      <c r="O489" s="25" t="s">
        <v>641</v>
      </c>
      <c r="P489" s="25" t="s">
        <v>1000</v>
      </c>
      <c r="Q489" s="25" t="s">
        <v>699</v>
      </c>
      <c r="R489" s="25" t="s">
        <v>631</v>
      </c>
      <c r="S489" s="25" t="s">
        <v>663</v>
      </c>
      <c r="T489" s="25" t="s">
        <v>646</v>
      </c>
      <c r="U489" s="25" t="s">
        <v>651</v>
      </c>
      <c r="V489" s="25">
        <v>127.74</v>
      </c>
      <c r="W489" s="25">
        <v>15.98</v>
      </c>
    </row>
    <row r="490" spans="12:23" x14ac:dyDescent="0.25">
      <c r="L490" s="25">
        <v>489</v>
      </c>
      <c r="M490" s="25">
        <v>3393</v>
      </c>
      <c r="N490" s="25">
        <v>40727</v>
      </c>
      <c r="O490" s="25" t="s">
        <v>641</v>
      </c>
      <c r="P490" s="25" t="s">
        <v>1000</v>
      </c>
      <c r="Q490" s="25" t="s">
        <v>699</v>
      </c>
      <c r="R490" s="25" t="s">
        <v>631</v>
      </c>
      <c r="S490" s="25" t="s">
        <v>663</v>
      </c>
      <c r="T490" s="25" t="s">
        <v>643</v>
      </c>
      <c r="U490" s="25" t="s">
        <v>644</v>
      </c>
      <c r="V490" s="25">
        <v>325.92</v>
      </c>
      <c r="W490" s="25">
        <v>9.48</v>
      </c>
    </row>
    <row r="491" spans="12:23" x14ac:dyDescent="0.25">
      <c r="L491" s="25">
        <v>490</v>
      </c>
      <c r="M491" s="25">
        <v>3395</v>
      </c>
      <c r="N491" s="25">
        <v>40115</v>
      </c>
      <c r="O491" s="25" t="s">
        <v>635</v>
      </c>
      <c r="P491" s="25" t="s">
        <v>1001</v>
      </c>
      <c r="Q491" s="25" t="s">
        <v>744</v>
      </c>
      <c r="R491" s="25" t="s">
        <v>638</v>
      </c>
      <c r="S491" s="25" t="s">
        <v>663</v>
      </c>
      <c r="T491" s="25" t="s">
        <v>633</v>
      </c>
      <c r="U491" s="25" t="s">
        <v>702</v>
      </c>
      <c r="V491" s="25">
        <v>181.17</v>
      </c>
      <c r="W491" s="25">
        <v>5.38</v>
      </c>
    </row>
    <row r="492" spans="12:23" x14ac:dyDescent="0.25">
      <c r="L492" s="25">
        <v>491</v>
      </c>
      <c r="M492" s="25">
        <v>3395</v>
      </c>
      <c r="N492" s="25">
        <v>40115</v>
      </c>
      <c r="O492" s="25" t="s">
        <v>635</v>
      </c>
      <c r="P492" s="25" t="s">
        <v>1001</v>
      </c>
      <c r="Q492" s="25" t="s">
        <v>744</v>
      </c>
      <c r="R492" s="25" t="s">
        <v>638</v>
      </c>
      <c r="S492" s="25" t="s">
        <v>663</v>
      </c>
      <c r="T492" s="25" t="s">
        <v>633</v>
      </c>
      <c r="U492" s="25" t="s">
        <v>677</v>
      </c>
      <c r="V492" s="25">
        <v>13.16</v>
      </c>
      <c r="W492" s="25">
        <v>7.35</v>
      </c>
    </row>
    <row r="493" spans="12:23" x14ac:dyDescent="0.25">
      <c r="L493" s="25">
        <v>492</v>
      </c>
      <c r="M493" s="25">
        <v>3395</v>
      </c>
      <c r="N493" s="25">
        <v>40115</v>
      </c>
      <c r="O493" s="25" t="s">
        <v>635</v>
      </c>
      <c r="P493" s="25" t="s">
        <v>1002</v>
      </c>
      <c r="Q493" s="25" t="s">
        <v>744</v>
      </c>
      <c r="R493" s="25" t="s">
        <v>638</v>
      </c>
      <c r="S493" s="25" t="s">
        <v>663</v>
      </c>
      <c r="T493" s="25" t="s">
        <v>633</v>
      </c>
      <c r="U493" s="25" t="s">
        <v>716</v>
      </c>
      <c r="V493" s="25">
        <v>107.88</v>
      </c>
      <c r="W493" s="25">
        <v>15.57</v>
      </c>
    </row>
    <row r="494" spans="12:23" x14ac:dyDescent="0.25">
      <c r="L494" s="25">
        <v>493</v>
      </c>
      <c r="M494" s="25">
        <v>3395</v>
      </c>
      <c r="N494" s="25">
        <v>40115</v>
      </c>
      <c r="O494" s="25" t="s">
        <v>635</v>
      </c>
      <c r="P494" s="25" t="s">
        <v>1002</v>
      </c>
      <c r="Q494" s="25" t="s">
        <v>744</v>
      </c>
      <c r="R494" s="25" t="s">
        <v>638</v>
      </c>
      <c r="S494" s="25" t="s">
        <v>663</v>
      </c>
      <c r="T494" s="25" t="s">
        <v>633</v>
      </c>
      <c r="U494" s="25" t="s">
        <v>634</v>
      </c>
      <c r="V494" s="25">
        <v>623.02</v>
      </c>
      <c r="W494" s="25">
        <v>20.89</v>
      </c>
    </row>
    <row r="495" spans="12:23" x14ac:dyDescent="0.25">
      <c r="L495" s="25">
        <v>494</v>
      </c>
      <c r="M495" s="25">
        <v>3397</v>
      </c>
      <c r="N495" s="25">
        <v>39986</v>
      </c>
      <c r="O495" s="25" t="s">
        <v>671</v>
      </c>
      <c r="P495" s="25" t="s">
        <v>1003</v>
      </c>
      <c r="Q495" s="25" t="s">
        <v>684</v>
      </c>
      <c r="R495" s="25" t="s">
        <v>667</v>
      </c>
      <c r="S495" s="25" t="s">
        <v>663</v>
      </c>
      <c r="T495" s="25" t="s">
        <v>646</v>
      </c>
      <c r="U495" s="25" t="s">
        <v>651</v>
      </c>
      <c r="V495" s="25">
        <v>815.89</v>
      </c>
      <c r="W495" s="25">
        <v>19.98</v>
      </c>
    </row>
    <row r="496" spans="12:23" x14ac:dyDescent="0.25">
      <c r="L496" s="25">
        <v>495</v>
      </c>
      <c r="M496" s="25">
        <v>3397</v>
      </c>
      <c r="N496" s="25">
        <v>39986</v>
      </c>
      <c r="O496" s="25" t="s">
        <v>671</v>
      </c>
      <c r="P496" s="25" t="s">
        <v>950</v>
      </c>
      <c r="Q496" s="25" t="s">
        <v>682</v>
      </c>
      <c r="R496" s="25" t="s">
        <v>667</v>
      </c>
      <c r="S496" s="25" t="s">
        <v>663</v>
      </c>
      <c r="T496" s="25" t="s">
        <v>633</v>
      </c>
      <c r="U496" s="25" t="s">
        <v>702</v>
      </c>
      <c r="V496" s="25">
        <v>30.61</v>
      </c>
      <c r="W496" s="25">
        <v>2.88</v>
      </c>
    </row>
    <row r="497" spans="12:23" x14ac:dyDescent="0.25">
      <c r="L497" s="25">
        <v>496</v>
      </c>
      <c r="M497" s="25">
        <v>3456</v>
      </c>
      <c r="N497" s="25">
        <v>40329</v>
      </c>
      <c r="O497" s="25" t="s">
        <v>628</v>
      </c>
      <c r="P497" s="25" t="s">
        <v>1004</v>
      </c>
      <c r="Q497" s="25" t="s">
        <v>773</v>
      </c>
      <c r="R497" s="25" t="s">
        <v>667</v>
      </c>
      <c r="S497" s="25" t="s">
        <v>632</v>
      </c>
      <c r="T497" s="25" t="s">
        <v>643</v>
      </c>
      <c r="U497" s="25" t="s">
        <v>645</v>
      </c>
      <c r="V497" s="25">
        <v>5418.68</v>
      </c>
      <c r="W497" s="25">
        <v>280.98</v>
      </c>
    </row>
    <row r="498" spans="12:23" x14ac:dyDescent="0.25">
      <c r="L498" s="25">
        <v>497</v>
      </c>
      <c r="M498" s="25">
        <v>3458</v>
      </c>
      <c r="N498" s="25">
        <v>40168</v>
      </c>
      <c r="O498" s="25" t="s">
        <v>641</v>
      </c>
      <c r="P498" s="25" t="s">
        <v>1005</v>
      </c>
      <c r="Q498" s="25" t="s">
        <v>795</v>
      </c>
      <c r="R498" s="25" t="s">
        <v>650</v>
      </c>
      <c r="S498" s="25" t="s">
        <v>639</v>
      </c>
      <c r="T498" s="25" t="s">
        <v>646</v>
      </c>
      <c r="U498" s="25" t="s">
        <v>651</v>
      </c>
      <c r="V498" s="25">
        <v>627.91</v>
      </c>
      <c r="W498" s="25">
        <v>15.28</v>
      </c>
    </row>
    <row r="499" spans="12:23" x14ac:dyDescent="0.25">
      <c r="L499" s="25">
        <v>498</v>
      </c>
      <c r="M499" s="25">
        <v>3458</v>
      </c>
      <c r="N499" s="25">
        <v>40168</v>
      </c>
      <c r="O499" s="25" t="s">
        <v>641</v>
      </c>
      <c r="P499" s="25" t="s">
        <v>1005</v>
      </c>
      <c r="Q499" s="25" t="s">
        <v>795</v>
      </c>
      <c r="R499" s="25" t="s">
        <v>650</v>
      </c>
      <c r="S499" s="25" t="s">
        <v>639</v>
      </c>
      <c r="T499" s="25" t="s">
        <v>633</v>
      </c>
      <c r="U499" s="25" t="s">
        <v>654</v>
      </c>
      <c r="V499" s="25">
        <v>46.89</v>
      </c>
      <c r="W499" s="25">
        <v>1.76</v>
      </c>
    </row>
    <row r="500" spans="12:23" x14ac:dyDescent="0.25">
      <c r="L500" s="25">
        <v>499</v>
      </c>
      <c r="M500" s="25">
        <v>3459</v>
      </c>
      <c r="N500" s="25">
        <v>40021</v>
      </c>
      <c r="O500" s="25" t="s">
        <v>635</v>
      </c>
      <c r="P500" s="25" t="s">
        <v>1006</v>
      </c>
      <c r="Q500" s="25" t="s">
        <v>690</v>
      </c>
      <c r="R500" s="25" t="s">
        <v>650</v>
      </c>
      <c r="S500" s="25" t="s">
        <v>658</v>
      </c>
      <c r="T500" s="25" t="s">
        <v>646</v>
      </c>
      <c r="U500" s="25" t="s">
        <v>647</v>
      </c>
      <c r="V500" s="25">
        <v>2152.4039999999995</v>
      </c>
      <c r="W500" s="25">
        <v>110.99</v>
      </c>
    </row>
    <row r="501" spans="12:23" x14ac:dyDescent="0.25">
      <c r="L501" s="25">
        <v>500</v>
      </c>
      <c r="M501" s="25">
        <v>3460</v>
      </c>
      <c r="N501" s="25">
        <v>40818</v>
      </c>
      <c r="O501" s="25" t="s">
        <v>641</v>
      </c>
      <c r="P501" s="25" t="s">
        <v>1007</v>
      </c>
      <c r="Q501" s="25" t="s">
        <v>734</v>
      </c>
      <c r="R501" s="25" t="s">
        <v>667</v>
      </c>
      <c r="S501" s="25" t="s">
        <v>663</v>
      </c>
      <c r="T501" s="25" t="s">
        <v>633</v>
      </c>
      <c r="U501" s="25" t="s">
        <v>634</v>
      </c>
      <c r="V501" s="25">
        <v>153.22999999999999</v>
      </c>
      <c r="W501" s="25">
        <v>5.98</v>
      </c>
    </row>
    <row r="502" spans="12:23" x14ac:dyDescent="0.25">
      <c r="L502" s="25">
        <v>501</v>
      </c>
      <c r="M502" s="25">
        <v>3461</v>
      </c>
      <c r="N502" s="25">
        <v>40208</v>
      </c>
      <c r="O502" s="25" t="s">
        <v>655</v>
      </c>
      <c r="P502" s="25" t="s">
        <v>1008</v>
      </c>
      <c r="Q502" s="25" t="s">
        <v>701</v>
      </c>
      <c r="R502" s="25" t="s">
        <v>650</v>
      </c>
      <c r="S502" s="25" t="s">
        <v>658</v>
      </c>
      <c r="T502" s="25" t="s">
        <v>646</v>
      </c>
      <c r="U502" s="25" t="s">
        <v>647</v>
      </c>
      <c r="V502" s="25">
        <v>2053.3789999999999</v>
      </c>
      <c r="W502" s="25">
        <v>55.99</v>
      </c>
    </row>
    <row r="503" spans="12:23" x14ac:dyDescent="0.25">
      <c r="L503" s="25">
        <v>502</v>
      </c>
      <c r="M503" s="25">
        <v>3461</v>
      </c>
      <c r="N503" s="25">
        <v>40208</v>
      </c>
      <c r="O503" s="25" t="s">
        <v>655</v>
      </c>
      <c r="P503" s="25" t="s">
        <v>1008</v>
      </c>
      <c r="Q503" s="25" t="s">
        <v>701</v>
      </c>
      <c r="R503" s="25" t="s">
        <v>650</v>
      </c>
      <c r="S503" s="25" t="s">
        <v>658</v>
      </c>
      <c r="T503" s="25" t="s">
        <v>646</v>
      </c>
      <c r="U503" s="25" t="s">
        <v>647</v>
      </c>
      <c r="V503" s="25">
        <v>3206.3955000000001</v>
      </c>
      <c r="W503" s="25">
        <v>115.99</v>
      </c>
    </row>
    <row r="504" spans="12:23" x14ac:dyDescent="0.25">
      <c r="L504" s="25">
        <v>503</v>
      </c>
      <c r="M504" s="25">
        <v>3463</v>
      </c>
      <c r="N504" s="25">
        <v>40407</v>
      </c>
      <c r="O504" s="25" t="s">
        <v>655</v>
      </c>
      <c r="P504" s="25" t="s">
        <v>1009</v>
      </c>
      <c r="Q504" s="25" t="s">
        <v>791</v>
      </c>
      <c r="R504" s="25" t="s">
        <v>631</v>
      </c>
      <c r="S504" s="25" t="s">
        <v>663</v>
      </c>
      <c r="T504" s="25" t="s">
        <v>633</v>
      </c>
      <c r="U504" s="25" t="s">
        <v>677</v>
      </c>
      <c r="V504" s="25">
        <v>264.75</v>
      </c>
      <c r="W504" s="25">
        <v>6.48</v>
      </c>
    </row>
    <row r="505" spans="12:23" x14ac:dyDescent="0.25">
      <c r="L505" s="25">
        <v>504</v>
      </c>
      <c r="M505" s="25">
        <v>3488</v>
      </c>
      <c r="N505" s="25">
        <v>40550</v>
      </c>
      <c r="O505" s="25" t="s">
        <v>671</v>
      </c>
      <c r="P505" s="25" t="s">
        <v>1010</v>
      </c>
      <c r="Q505" s="25" t="s">
        <v>690</v>
      </c>
      <c r="R505" s="25" t="s">
        <v>650</v>
      </c>
      <c r="S505" s="25" t="s">
        <v>658</v>
      </c>
      <c r="T505" s="25" t="s">
        <v>643</v>
      </c>
      <c r="U505" s="25" t="s">
        <v>748</v>
      </c>
      <c r="V505" s="25">
        <v>4669.1899999999996</v>
      </c>
      <c r="W505" s="25">
        <v>122.99</v>
      </c>
    </row>
    <row r="506" spans="12:23" x14ac:dyDescent="0.25">
      <c r="L506" s="25">
        <v>505</v>
      </c>
      <c r="M506" s="25">
        <v>3488</v>
      </c>
      <c r="N506" s="25">
        <v>40550</v>
      </c>
      <c r="O506" s="25" t="s">
        <v>671</v>
      </c>
      <c r="P506" s="25" t="s">
        <v>1010</v>
      </c>
      <c r="Q506" s="25" t="s">
        <v>690</v>
      </c>
      <c r="R506" s="25" t="s">
        <v>650</v>
      </c>
      <c r="S506" s="25" t="s">
        <v>658</v>
      </c>
      <c r="T506" s="25" t="s">
        <v>633</v>
      </c>
      <c r="U506" s="25" t="s">
        <v>654</v>
      </c>
      <c r="V506" s="25">
        <v>133.4</v>
      </c>
      <c r="W506" s="25">
        <v>21.98</v>
      </c>
    </row>
    <row r="507" spans="12:23" x14ac:dyDescent="0.25">
      <c r="L507" s="25">
        <v>506</v>
      </c>
      <c r="M507" s="25">
        <v>3492</v>
      </c>
      <c r="N507" s="25">
        <v>40140</v>
      </c>
      <c r="O507" s="25" t="s">
        <v>628</v>
      </c>
      <c r="P507" s="25" t="s">
        <v>1011</v>
      </c>
      <c r="Q507" s="25" t="s">
        <v>690</v>
      </c>
      <c r="R507" s="25" t="s">
        <v>650</v>
      </c>
      <c r="S507" s="25" t="s">
        <v>639</v>
      </c>
      <c r="T507" s="25" t="s">
        <v>633</v>
      </c>
      <c r="U507" s="25" t="s">
        <v>702</v>
      </c>
      <c r="V507" s="25">
        <v>2393.63</v>
      </c>
      <c r="W507" s="25">
        <v>67.28</v>
      </c>
    </row>
    <row r="508" spans="12:23" x14ac:dyDescent="0.25">
      <c r="L508" s="25">
        <v>507</v>
      </c>
      <c r="M508" s="25">
        <v>3492</v>
      </c>
      <c r="N508" s="25">
        <v>40140</v>
      </c>
      <c r="O508" s="25" t="s">
        <v>628</v>
      </c>
      <c r="P508" s="25" t="s">
        <v>1011</v>
      </c>
      <c r="Q508" s="25" t="s">
        <v>690</v>
      </c>
      <c r="R508" s="25" t="s">
        <v>650</v>
      </c>
      <c r="S508" s="25" t="s">
        <v>639</v>
      </c>
      <c r="T508" s="25" t="s">
        <v>643</v>
      </c>
      <c r="U508" s="25" t="s">
        <v>685</v>
      </c>
      <c r="V508" s="25">
        <v>6177.53</v>
      </c>
      <c r="W508" s="25">
        <v>130.97999999999999</v>
      </c>
    </row>
    <row r="509" spans="12:23" x14ac:dyDescent="0.25">
      <c r="L509" s="25">
        <v>508</v>
      </c>
      <c r="M509" s="25">
        <v>3492</v>
      </c>
      <c r="N509" s="25">
        <v>40140</v>
      </c>
      <c r="O509" s="25" t="s">
        <v>628</v>
      </c>
      <c r="P509" s="25" t="s">
        <v>1011</v>
      </c>
      <c r="Q509" s="25" t="s">
        <v>690</v>
      </c>
      <c r="R509" s="25" t="s">
        <v>650</v>
      </c>
      <c r="S509" s="25" t="s">
        <v>639</v>
      </c>
      <c r="T509" s="25" t="s">
        <v>633</v>
      </c>
      <c r="U509" s="25" t="s">
        <v>654</v>
      </c>
      <c r="V509" s="25">
        <v>94.6</v>
      </c>
      <c r="W509" s="25">
        <v>2.78</v>
      </c>
    </row>
    <row r="510" spans="12:23" x14ac:dyDescent="0.25">
      <c r="L510" s="25">
        <v>509</v>
      </c>
      <c r="M510" s="25">
        <v>3493</v>
      </c>
      <c r="N510" s="25">
        <v>40413</v>
      </c>
      <c r="O510" s="25" t="s">
        <v>641</v>
      </c>
      <c r="P510" s="25" t="s">
        <v>1012</v>
      </c>
      <c r="Q510" s="25" t="s">
        <v>816</v>
      </c>
      <c r="R510" s="25" t="s">
        <v>650</v>
      </c>
      <c r="S510" s="25" t="s">
        <v>658</v>
      </c>
      <c r="T510" s="25" t="s">
        <v>646</v>
      </c>
      <c r="U510" s="25" t="s">
        <v>651</v>
      </c>
      <c r="V510" s="25">
        <v>7518.12</v>
      </c>
      <c r="W510" s="25">
        <v>152.47999999999999</v>
      </c>
    </row>
    <row r="511" spans="12:23" x14ac:dyDescent="0.25">
      <c r="L511" s="25">
        <v>510</v>
      </c>
      <c r="M511" s="25">
        <v>3521</v>
      </c>
      <c r="N511" s="25">
        <v>41207</v>
      </c>
      <c r="O511" s="25" t="s">
        <v>628</v>
      </c>
      <c r="P511" s="25" t="s">
        <v>1013</v>
      </c>
      <c r="Q511" s="25" t="s">
        <v>761</v>
      </c>
      <c r="R511" s="25" t="s">
        <v>631</v>
      </c>
      <c r="S511" s="25" t="s">
        <v>658</v>
      </c>
      <c r="T511" s="25" t="s">
        <v>633</v>
      </c>
      <c r="U511" s="25" t="s">
        <v>654</v>
      </c>
      <c r="V511" s="25">
        <v>204.11</v>
      </c>
      <c r="W511" s="25">
        <v>4.28</v>
      </c>
    </row>
    <row r="512" spans="12:23" x14ac:dyDescent="0.25">
      <c r="L512" s="25">
        <v>511</v>
      </c>
      <c r="M512" s="25">
        <v>3522</v>
      </c>
      <c r="N512" s="25">
        <v>40081</v>
      </c>
      <c r="O512" s="25" t="s">
        <v>628</v>
      </c>
      <c r="P512" s="25" t="s">
        <v>1014</v>
      </c>
      <c r="Q512" s="25" t="s">
        <v>795</v>
      </c>
      <c r="R512" s="25" t="s">
        <v>650</v>
      </c>
      <c r="S512" s="25" t="s">
        <v>663</v>
      </c>
      <c r="T512" s="25" t="s">
        <v>633</v>
      </c>
      <c r="U512" s="25" t="s">
        <v>705</v>
      </c>
      <c r="V512" s="25">
        <v>1935.17</v>
      </c>
      <c r="W512" s="25">
        <v>60.98</v>
      </c>
    </row>
    <row r="513" spans="12:23" x14ac:dyDescent="0.25">
      <c r="L513" s="25">
        <v>512</v>
      </c>
      <c r="M513" s="25">
        <v>3522</v>
      </c>
      <c r="N513" s="25">
        <v>40081</v>
      </c>
      <c r="O513" s="25" t="s">
        <v>628</v>
      </c>
      <c r="P513" s="25" t="s">
        <v>1014</v>
      </c>
      <c r="Q513" s="25" t="s">
        <v>795</v>
      </c>
      <c r="R513" s="25" t="s">
        <v>650</v>
      </c>
      <c r="S513" s="25" t="s">
        <v>663</v>
      </c>
      <c r="T513" s="25" t="s">
        <v>646</v>
      </c>
      <c r="U513" s="25" t="s">
        <v>651</v>
      </c>
      <c r="V513" s="25">
        <v>812.68</v>
      </c>
      <c r="W513" s="25">
        <v>29.89</v>
      </c>
    </row>
    <row r="514" spans="12:23" x14ac:dyDescent="0.25">
      <c r="L514" s="25">
        <v>513</v>
      </c>
      <c r="M514" s="25">
        <v>3524</v>
      </c>
      <c r="N514" s="25">
        <v>41031</v>
      </c>
      <c r="O514" s="25" t="s">
        <v>641</v>
      </c>
      <c r="P514" s="25" t="s">
        <v>1015</v>
      </c>
      <c r="Q514" s="25" t="s">
        <v>630</v>
      </c>
      <c r="R514" s="25" t="s">
        <v>631</v>
      </c>
      <c r="S514" s="25" t="s">
        <v>632</v>
      </c>
      <c r="T514" s="25" t="s">
        <v>633</v>
      </c>
      <c r="U514" s="25" t="s">
        <v>677</v>
      </c>
      <c r="V514" s="25">
        <v>427.32</v>
      </c>
      <c r="W514" s="25">
        <v>18.97</v>
      </c>
    </row>
    <row r="515" spans="12:23" x14ac:dyDescent="0.25">
      <c r="L515" s="25">
        <v>514</v>
      </c>
      <c r="M515" s="25">
        <v>3525</v>
      </c>
      <c r="N515" s="25">
        <v>40898</v>
      </c>
      <c r="O515" s="25" t="s">
        <v>635</v>
      </c>
      <c r="P515" s="25" t="s">
        <v>993</v>
      </c>
      <c r="Q515" s="25" t="s">
        <v>694</v>
      </c>
      <c r="R515" s="25" t="s">
        <v>638</v>
      </c>
      <c r="S515" s="25" t="s">
        <v>658</v>
      </c>
      <c r="T515" s="25" t="s">
        <v>633</v>
      </c>
      <c r="U515" s="25" t="s">
        <v>654</v>
      </c>
      <c r="V515" s="25">
        <v>115.43</v>
      </c>
      <c r="W515" s="25">
        <v>2.78</v>
      </c>
    </row>
    <row r="516" spans="12:23" x14ac:dyDescent="0.25">
      <c r="L516" s="25">
        <v>515</v>
      </c>
      <c r="M516" s="25">
        <v>3526</v>
      </c>
      <c r="N516" s="25">
        <v>40617</v>
      </c>
      <c r="O516" s="25" t="s">
        <v>628</v>
      </c>
      <c r="P516" s="25" t="s">
        <v>1016</v>
      </c>
      <c r="Q516" s="25" t="s">
        <v>694</v>
      </c>
      <c r="R516" s="25" t="s">
        <v>638</v>
      </c>
      <c r="S516" s="25" t="s">
        <v>632</v>
      </c>
      <c r="T516" s="25" t="s">
        <v>643</v>
      </c>
      <c r="U516" s="25" t="s">
        <v>644</v>
      </c>
      <c r="V516" s="25">
        <v>246.06</v>
      </c>
      <c r="W516" s="25">
        <v>12.07</v>
      </c>
    </row>
    <row r="517" spans="12:23" x14ac:dyDescent="0.25">
      <c r="L517" s="25">
        <v>516</v>
      </c>
      <c r="M517" s="25">
        <v>3553</v>
      </c>
      <c r="N517" s="25">
        <v>39950</v>
      </c>
      <c r="O517" s="25" t="s">
        <v>671</v>
      </c>
      <c r="P517" s="25" t="s">
        <v>1011</v>
      </c>
      <c r="Q517" s="25" t="s">
        <v>690</v>
      </c>
      <c r="R517" s="25" t="s">
        <v>650</v>
      </c>
      <c r="S517" s="25" t="s">
        <v>639</v>
      </c>
      <c r="T517" s="25" t="s">
        <v>633</v>
      </c>
      <c r="U517" s="25" t="s">
        <v>654</v>
      </c>
      <c r="V517" s="25">
        <v>20.5</v>
      </c>
      <c r="W517" s="25">
        <v>2.94</v>
      </c>
    </row>
    <row r="518" spans="12:23" x14ac:dyDescent="0.25">
      <c r="L518" s="25">
        <v>517</v>
      </c>
      <c r="M518" s="25">
        <v>3554</v>
      </c>
      <c r="N518" s="25">
        <v>40710</v>
      </c>
      <c r="O518" s="25" t="s">
        <v>628</v>
      </c>
      <c r="P518" s="25" t="s">
        <v>1017</v>
      </c>
      <c r="Q518" s="25" t="s">
        <v>701</v>
      </c>
      <c r="R518" s="25" t="s">
        <v>650</v>
      </c>
      <c r="S518" s="25" t="s">
        <v>639</v>
      </c>
      <c r="T518" s="25" t="s">
        <v>633</v>
      </c>
      <c r="U518" s="25" t="s">
        <v>677</v>
      </c>
      <c r="V518" s="25">
        <v>288.91000000000003</v>
      </c>
      <c r="W518" s="25">
        <v>12.28</v>
      </c>
    </row>
    <row r="519" spans="12:23" x14ac:dyDescent="0.25">
      <c r="L519" s="25">
        <v>518</v>
      </c>
      <c r="M519" s="25">
        <v>3556</v>
      </c>
      <c r="N519" s="25">
        <v>41174</v>
      </c>
      <c r="O519" s="25" t="s">
        <v>635</v>
      </c>
      <c r="P519" s="25" t="s">
        <v>1004</v>
      </c>
      <c r="Q519" s="25" t="s">
        <v>773</v>
      </c>
      <c r="R519" s="25" t="s">
        <v>667</v>
      </c>
      <c r="S519" s="25" t="s">
        <v>658</v>
      </c>
      <c r="T519" s="25" t="s">
        <v>633</v>
      </c>
      <c r="U519" s="25" t="s">
        <v>702</v>
      </c>
      <c r="V519" s="25">
        <v>269.37</v>
      </c>
      <c r="W519" s="25">
        <v>5.74</v>
      </c>
    </row>
    <row r="520" spans="12:23" x14ac:dyDescent="0.25">
      <c r="L520" s="25">
        <v>519</v>
      </c>
      <c r="M520" s="25">
        <v>3556</v>
      </c>
      <c r="N520" s="25">
        <v>41174</v>
      </c>
      <c r="O520" s="25" t="s">
        <v>635</v>
      </c>
      <c r="P520" s="25" t="s">
        <v>1018</v>
      </c>
      <c r="Q520" s="25" t="s">
        <v>684</v>
      </c>
      <c r="R520" s="25" t="s">
        <v>667</v>
      </c>
      <c r="S520" s="25" t="s">
        <v>658</v>
      </c>
      <c r="T520" s="25" t="s">
        <v>643</v>
      </c>
      <c r="U520" s="25" t="s">
        <v>748</v>
      </c>
      <c r="V520" s="25">
        <v>4933.99</v>
      </c>
      <c r="W520" s="25">
        <v>128.24</v>
      </c>
    </row>
    <row r="521" spans="12:23" x14ac:dyDescent="0.25">
      <c r="L521" s="25">
        <v>520</v>
      </c>
      <c r="M521" s="25">
        <v>3559</v>
      </c>
      <c r="N521" s="25">
        <v>41205</v>
      </c>
      <c r="O521" s="25" t="s">
        <v>671</v>
      </c>
      <c r="P521" s="25" t="s">
        <v>733</v>
      </c>
      <c r="Q521" s="25" t="s">
        <v>666</v>
      </c>
      <c r="R521" s="25" t="s">
        <v>667</v>
      </c>
      <c r="S521" s="25" t="s">
        <v>639</v>
      </c>
      <c r="T521" s="25" t="s">
        <v>633</v>
      </c>
      <c r="U521" s="25" t="s">
        <v>702</v>
      </c>
      <c r="V521" s="25">
        <v>136.66999999999999</v>
      </c>
      <c r="W521" s="25">
        <v>3.81</v>
      </c>
    </row>
    <row r="522" spans="12:23" x14ac:dyDescent="0.25">
      <c r="L522" s="25">
        <v>521</v>
      </c>
      <c r="M522" s="25">
        <v>3585</v>
      </c>
      <c r="N522" s="25">
        <v>40139</v>
      </c>
      <c r="O522" s="25" t="s">
        <v>641</v>
      </c>
      <c r="P522" s="25" t="s">
        <v>1008</v>
      </c>
      <c r="Q522" s="25" t="s">
        <v>660</v>
      </c>
      <c r="R522" s="25" t="s">
        <v>631</v>
      </c>
      <c r="S522" s="25" t="s">
        <v>639</v>
      </c>
      <c r="T522" s="25" t="s">
        <v>633</v>
      </c>
      <c r="U522" s="25" t="s">
        <v>677</v>
      </c>
      <c r="V522" s="25">
        <v>259.72000000000003</v>
      </c>
      <c r="W522" s="25">
        <v>10.06</v>
      </c>
    </row>
    <row r="523" spans="12:23" x14ac:dyDescent="0.25">
      <c r="L523" s="25">
        <v>522</v>
      </c>
      <c r="M523" s="25">
        <v>3585</v>
      </c>
      <c r="N523" s="25">
        <v>40139</v>
      </c>
      <c r="O523" s="25" t="s">
        <v>641</v>
      </c>
      <c r="P523" s="25" t="s">
        <v>1008</v>
      </c>
      <c r="Q523" s="25" t="s">
        <v>660</v>
      </c>
      <c r="R523" s="25" t="s">
        <v>631</v>
      </c>
      <c r="S523" s="25" t="s">
        <v>639</v>
      </c>
      <c r="T523" s="25" t="s">
        <v>633</v>
      </c>
      <c r="U523" s="25" t="s">
        <v>654</v>
      </c>
      <c r="V523" s="25">
        <v>54.69</v>
      </c>
      <c r="W523" s="25">
        <v>1.68</v>
      </c>
    </row>
    <row r="524" spans="12:23" x14ac:dyDescent="0.25">
      <c r="L524" s="25">
        <v>523</v>
      </c>
      <c r="M524" s="25">
        <v>3586</v>
      </c>
      <c r="N524" s="25">
        <v>40516</v>
      </c>
      <c r="O524" s="25" t="s">
        <v>641</v>
      </c>
      <c r="P524" s="25" t="s">
        <v>1019</v>
      </c>
      <c r="Q524" s="25" t="s">
        <v>666</v>
      </c>
      <c r="R524" s="25" t="s">
        <v>667</v>
      </c>
      <c r="S524" s="25" t="s">
        <v>658</v>
      </c>
      <c r="T524" s="25" t="s">
        <v>643</v>
      </c>
      <c r="U524" s="25" t="s">
        <v>644</v>
      </c>
      <c r="V524" s="25">
        <v>383.57</v>
      </c>
      <c r="W524" s="25">
        <v>12.58</v>
      </c>
    </row>
    <row r="525" spans="12:23" x14ac:dyDescent="0.25">
      <c r="L525" s="25">
        <v>524</v>
      </c>
      <c r="M525" s="25">
        <v>3586</v>
      </c>
      <c r="N525" s="25">
        <v>40516</v>
      </c>
      <c r="O525" s="25" t="s">
        <v>641</v>
      </c>
      <c r="P525" s="25" t="s">
        <v>1019</v>
      </c>
      <c r="Q525" s="25" t="s">
        <v>666</v>
      </c>
      <c r="R525" s="25" t="s">
        <v>667</v>
      </c>
      <c r="S525" s="25" t="s">
        <v>658</v>
      </c>
      <c r="T525" s="25" t="s">
        <v>643</v>
      </c>
      <c r="U525" s="25" t="s">
        <v>644</v>
      </c>
      <c r="V525" s="25">
        <v>461.1</v>
      </c>
      <c r="W525" s="25">
        <v>14.34</v>
      </c>
    </row>
    <row r="526" spans="12:23" x14ac:dyDescent="0.25">
      <c r="L526" s="25">
        <v>525</v>
      </c>
      <c r="M526" s="25">
        <v>3588</v>
      </c>
      <c r="N526" s="25">
        <v>40620</v>
      </c>
      <c r="O526" s="25" t="s">
        <v>635</v>
      </c>
      <c r="P526" s="25" t="s">
        <v>1012</v>
      </c>
      <c r="Q526" s="25" t="s">
        <v>816</v>
      </c>
      <c r="R526" s="25" t="s">
        <v>650</v>
      </c>
      <c r="S526" s="25" t="s">
        <v>658</v>
      </c>
      <c r="T526" s="25" t="s">
        <v>633</v>
      </c>
      <c r="U526" s="25" t="s">
        <v>705</v>
      </c>
      <c r="V526" s="25">
        <v>374.38</v>
      </c>
      <c r="W526" s="25">
        <v>8.67</v>
      </c>
    </row>
    <row r="527" spans="12:23" x14ac:dyDescent="0.25">
      <c r="L527" s="25">
        <v>526</v>
      </c>
      <c r="M527" s="25">
        <v>3588</v>
      </c>
      <c r="N527" s="25">
        <v>40620</v>
      </c>
      <c r="O527" s="25" t="s">
        <v>635</v>
      </c>
      <c r="P527" s="25" t="s">
        <v>1012</v>
      </c>
      <c r="Q527" s="25" t="s">
        <v>816</v>
      </c>
      <c r="R527" s="25" t="s">
        <v>650</v>
      </c>
      <c r="S527" s="25" t="s">
        <v>658</v>
      </c>
      <c r="T527" s="25" t="s">
        <v>646</v>
      </c>
      <c r="U527" s="25" t="s">
        <v>651</v>
      </c>
      <c r="V527" s="25">
        <v>1557.42</v>
      </c>
      <c r="W527" s="25">
        <v>73.98</v>
      </c>
    </row>
    <row r="528" spans="12:23" x14ac:dyDescent="0.25">
      <c r="L528" s="25">
        <v>527</v>
      </c>
      <c r="M528" s="25">
        <v>3588</v>
      </c>
      <c r="N528" s="25">
        <v>40620</v>
      </c>
      <c r="O528" s="25" t="s">
        <v>635</v>
      </c>
      <c r="P528" s="25" t="s">
        <v>1012</v>
      </c>
      <c r="Q528" s="25" t="s">
        <v>816</v>
      </c>
      <c r="R528" s="25" t="s">
        <v>650</v>
      </c>
      <c r="S528" s="25" t="s">
        <v>658</v>
      </c>
      <c r="T528" s="25" t="s">
        <v>643</v>
      </c>
      <c r="U528" s="25" t="s">
        <v>644</v>
      </c>
      <c r="V528" s="25">
        <v>410.27</v>
      </c>
      <c r="W528" s="25">
        <v>30.93</v>
      </c>
    </row>
    <row r="529" spans="12:23" x14ac:dyDescent="0.25">
      <c r="L529" s="25">
        <v>528</v>
      </c>
      <c r="M529" s="25">
        <v>3588</v>
      </c>
      <c r="N529" s="25">
        <v>40620</v>
      </c>
      <c r="O529" s="25" t="s">
        <v>635</v>
      </c>
      <c r="P529" s="25" t="s">
        <v>1012</v>
      </c>
      <c r="Q529" s="25" t="s">
        <v>816</v>
      </c>
      <c r="R529" s="25" t="s">
        <v>650</v>
      </c>
      <c r="S529" s="25" t="s">
        <v>658</v>
      </c>
      <c r="T529" s="25" t="s">
        <v>646</v>
      </c>
      <c r="U529" s="25" t="s">
        <v>680</v>
      </c>
      <c r="V529" s="25">
        <v>1531.93</v>
      </c>
      <c r="W529" s="25">
        <v>90.97</v>
      </c>
    </row>
    <row r="530" spans="12:23" x14ac:dyDescent="0.25">
      <c r="L530" s="25">
        <v>529</v>
      </c>
      <c r="M530" s="25">
        <v>3589</v>
      </c>
      <c r="N530" s="25">
        <v>39958</v>
      </c>
      <c r="O530" s="25" t="s">
        <v>641</v>
      </c>
      <c r="P530" s="25" t="s">
        <v>1020</v>
      </c>
      <c r="Q530" s="25" t="s">
        <v>684</v>
      </c>
      <c r="R530" s="25" t="s">
        <v>667</v>
      </c>
      <c r="S530" s="25" t="s">
        <v>658</v>
      </c>
      <c r="T530" s="25" t="s">
        <v>633</v>
      </c>
      <c r="U530" s="25" t="s">
        <v>674</v>
      </c>
      <c r="V530" s="25">
        <v>72.930000000000007</v>
      </c>
      <c r="W530" s="25">
        <v>3.15</v>
      </c>
    </row>
    <row r="531" spans="12:23" x14ac:dyDescent="0.25">
      <c r="L531" s="25">
        <v>530</v>
      </c>
      <c r="M531" s="25">
        <v>3591</v>
      </c>
      <c r="N531" s="25">
        <v>40519</v>
      </c>
      <c r="O531" s="25" t="s">
        <v>671</v>
      </c>
      <c r="P531" s="25" t="s">
        <v>1021</v>
      </c>
      <c r="Q531" s="25" t="s">
        <v>734</v>
      </c>
      <c r="R531" s="25" t="s">
        <v>667</v>
      </c>
      <c r="S531" s="25" t="s">
        <v>632</v>
      </c>
      <c r="T531" s="25" t="s">
        <v>633</v>
      </c>
      <c r="U531" s="25" t="s">
        <v>705</v>
      </c>
      <c r="V531" s="25">
        <v>321.57</v>
      </c>
      <c r="W531" s="25">
        <v>100.98</v>
      </c>
    </row>
    <row r="532" spans="12:23" x14ac:dyDescent="0.25">
      <c r="L532" s="25">
        <v>531</v>
      </c>
      <c r="M532" s="25">
        <v>3591</v>
      </c>
      <c r="N532" s="25">
        <v>40519</v>
      </c>
      <c r="O532" s="25" t="s">
        <v>671</v>
      </c>
      <c r="P532" s="25" t="s">
        <v>1021</v>
      </c>
      <c r="Q532" s="25" t="s">
        <v>734</v>
      </c>
      <c r="R532" s="25" t="s">
        <v>667</v>
      </c>
      <c r="S532" s="25" t="s">
        <v>632</v>
      </c>
      <c r="T532" s="25" t="s">
        <v>643</v>
      </c>
      <c r="U532" s="25" t="s">
        <v>748</v>
      </c>
      <c r="V532" s="25">
        <v>1085.1600000000001</v>
      </c>
      <c r="W532" s="25">
        <v>89.99</v>
      </c>
    </row>
    <row r="533" spans="12:23" x14ac:dyDescent="0.25">
      <c r="L533" s="25">
        <v>532</v>
      </c>
      <c r="M533" s="25">
        <v>3621</v>
      </c>
      <c r="N533" s="25">
        <v>40303</v>
      </c>
      <c r="O533" s="25" t="s">
        <v>671</v>
      </c>
      <c r="P533" s="25" t="s">
        <v>925</v>
      </c>
      <c r="Q533" s="25" t="s">
        <v>694</v>
      </c>
      <c r="R533" s="25" t="s">
        <v>638</v>
      </c>
      <c r="S533" s="25" t="s">
        <v>632</v>
      </c>
      <c r="T533" s="25" t="s">
        <v>633</v>
      </c>
      <c r="U533" s="25" t="s">
        <v>716</v>
      </c>
      <c r="V533" s="25">
        <v>83.87</v>
      </c>
      <c r="W533" s="25">
        <v>5.58</v>
      </c>
    </row>
    <row r="534" spans="12:23" x14ac:dyDescent="0.25">
      <c r="L534" s="25">
        <v>533</v>
      </c>
      <c r="M534" s="25">
        <v>3622</v>
      </c>
      <c r="N534" s="25">
        <v>40873</v>
      </c>
      <c r="O534" s="25" t="s">
        <v>628</v>
      </c>
      <c r="P534" s="25" t="s">
        <v>1022</v>
      </c>
      <c r="Q534" s="25" t="s">
        <v>690</v>
      </c>
      <c r="R534" s="25" t="s">
        <v>650</v>
      </c>
      <c r="S534" s="25" t="s">
        <v>663</v>
      </c>
      <c r="T534" s="25" t="s">
        <v>633</v>
      </c>
      <c r="U534" s="25" t="s">
        <v>702</v>
      </c>
      <c r="V534" s="25">
        <v>76.599999999999994</v>
      </c>
      <c r="W534" s="25">
        <v>4.24</v>
      </c>
    </row>
    <row r="535" spans="12:23" x14ac:dyDescent="0.25">
      <c r="L535" s="25">
        <v>534</v>
      </c>
      <c r="M535" s="25">
        <v>3648</v>
      </c>
      <c r="N535" s="25">
        <v>40345</v>
      </c>
      <c r="O535" s="25" t="s">
        <v>628</v>
      </c>
      <c r="P535" s="25" t="s">
        <v>1023</v>
      </c>
      <c r="Q535" s="25" t="s">
        <v>983</v>
      </c>
      <c r="R535" s="25" t="s">
        <v>631</v>
      </c>
      <c r="S535" s="25" t="s">
        <v>658</v>
      </c>
      <c r="T535" s="25" t="s">
        <v>633</v>
      </c>
      <c r="U535" s="25" t="s">
        <v>674</v>
      </c>
      <c r="V535" s="25">
        <v>134.81</v>
      </c>
      <c r="W535" s="25">
        <v>3.15</v>
      </c>
    </row>
    <row r="536" spans="12:23" x14ac:dyDescent="0.25">
      <c r="L536" s="25">
        <v>535</v>
      </c>
      <c r="M536" s="25">
        <v>3648</v>
      </c>
      <c r="N536" s="25">
        <v>40345</v>
      </c>
      <c r="O536" s="25" t="s">
        <v>628</v>
      </c>
      <c r="P536" s="25" t="s">
        <v>1023</v>
      </c>
      <c r="Q536" s="25" t="s">
        <v>983</v>
      </c>
      <c r="R536" s="25" t="s">
        <v>631</v>
      </c>
      <c r="S536" s="25" t="s">
        <v>658</v>
      </c>
      <c r="T536" s="25" t="s">
        <v>646</v>
      </c>
      <c r="U536" s="25" t="s">
        <v>647</v>
      </c>
      <c r="V536" s="25">
        <v>5488.5264999999999</v>
      </c>
      <c r="W536" s="25">
        <v>195.99</v>
      </c>
    </row>
    <row r="537" spans="12:23" x14ac:dyDescent="0.25">
      <c r="L537" s="25">
        <v>536</v>
      </c>
      <c r="M537" s="25">
        <v>3649</v>
      </c>
      <c r="N537" s="25">
        <v>39999</v>
      </c>
      <c r="O537" s="25" t="s">
        <v>628</v>
      </c>
      <c r="P537" s="25" t="s">
        <v>1024</v>
      </c>
      <c r="Q537" s="25" t="s">
        <v>694</v>
      </c>
      <c r="R537" s="25" t="s">
        <v>638</v>
      </c>
      <c r="S537" s="25" t="s">
        <v>658</v>
      </c>
      <c r="T537" s="25" t="s">
        <v>633</v>
      </c>
      <c r="U537" s="25" t="s">
        <v>702</v>
      </c>
      <c r="V537" s="25">
        <v>79.42</v>
      </c>
      <c r="W537" s="25">
        <v>8.8800000000000008</v>
      </c>
    </row>
    <row r="538" spans="12:23" x14ac:dyDescent="0.25">
      <c r="L538" s="25">
        <v>537</v>
      </c>
      <c r="M538" s="25">
        <v>3649</v>
      </c>
      <c r="N538" s="25">
        <v>39999</v>
      </c>
      <c r="O538" s="25" t="s">
        <v>628</v>
      </c>
      <c r="P538" s="25" t="s">
        <v>1024</v>
      </c>
      <c r="Q538" s="25" t="s">
        <v>694</v>
      </c>
      <c r="R538" s="25" t="s">
        <v>638</v>
      </c>
      <c r="S538" s="25" t="s">
        <v>658</v>
      </c>
      <c r="T538" s="25" t="s">
        <v>633</v>
      </c>
      <c r="U538" s="25" t="s">
        <v>674</v>
      </c>
      <c r="V538" s="25">
        <v>75.599999999999994</v>
      </c>
      <c r="W538" s="25">
        <v>2.88</v>
      </c>
    </row>
    <row r="539" spans="12:23" x14ac:dyDescent="0.25">
      <c r="L539" s="25">
        <v>538</v>
      </c>
      <c r="M539" s="25">
        <v>3650</v>
      </c>
      <c r="N539" s="25">
        <v>41056</v>
      </c>
      <c r="O539" s="25" t="s">
        <v>635</v>
      </c>
      <c r="P539" s="25" t="s">
        <v>1025</v>
      </c>
      <c r="Q539" s="25" t="s">
        <v>649</v>
      </c>
      <c r="R539" s="25" t="s">
        <v>650</v>
      </c>
      <c r="S539" s="25" t="s">
        <v>658</v>
      </c>
      <c r="T539" s="25" t="s">
        <v>633</v>
      </c>
      <c r="U539" s="25" t="s">
        <v>702</v>
      </c>
      <c r="V539" s="25">
        <v>139.94999999999999</v>
      </c>
      <c r="W539" s="25">
        <v>3.58</v>
      </c>
    </row>
    <row r="540" spans="12:23" x14ac:dyDescent="0.25">
      <c r="L540" s="25">
        <v>539</v>
      </c>
      <c r="M540" s="25">
        <v>3650</v>
      </c>
      <c r="N540" s="25">
        <v>41056</v>
      </c>
      <c r="O540" s="25" t="s">
        <v>635</v>
      </c>
      <c r="P540" s="25" t="s">
        <v>1025</v>
      </c>
      <c r="Q540" s="25" t="s">
        <v>649</v>
      </c>
      <c r="R540" s="25" t="s">
        <v>650</v>
      </c>
      <c r="S540" s="25" t="s">
        <v>658</v>
      </c>
      <c r="T540" s="25" t="s">
        <v>643</v>
      </c>
      <c r="U540" s="25" t="s">
        <v>748</v>
      </c>
      <c r="V540" s="25">
        <v>5207.5</v>
      </c>
      <c r="W540" s="25">
        <v>216.6</v>
      </c>
    </row>
    <row r="541" spans="12:23" x14ac:dyDescent="0.25">
      <c r="L541" s="25">
        <v>540</v>
      </c>
      <c r="M541" s="25">
        <v>3653</v>
      </c>
      <c r="N541" s="25">
        <v>39898</v>
      </c>
      <c r="O541" s="25" t="s">
        <v>655</v>
      </c>
      <c r="P541" s="25" t="s">
        <v>1026</v>
      </c>
      <c r="Q541" s="25" t="s">
        <v>795</v>
      </c>
      <c r="R541" s="25" t="s">
        <v>650</v>
      </c>
      <c r="S541" s="25" t="s">
        <v>639</v>
      </c>
      <c r="T541" s="25" t="s">
        <v>633</v>
      </c>
      <c r="U541" s="25" t="s">
        <v>654</v>
      </c>
      <c r="V541" s="25">
        <v>271.11</v>
      </c>
      <c r="W541" s="25">
        <v>6.68</v>
      </c>
    </row>
    <row r="542" spans="12:23" x14ac:dyDescent="0.25">
      <c r="L542" s="25">
        <v>541</v>
      </c>
      <c r="M542" s="25">
        <v>3654</v>
      </c>
      <c r="N542" s="25">
        <v>41062</v>
      </c>
      <c r="O542" s="25" t="s">
        <v>628</v>
      </c>
      <c r="P542" s="25" t="s">
        <v>1027</v>
      </c>
      <c r="Q542" s="25" t="s">
        <v>694</v>
      </c>
      <c r="R542" s="25" t="s">
        <v>638</v>
      </c>
      <c r="S542" s="25" t="s">
        <v>639</v>
      </c>
      <c r="T542" s="25" t="s">
        <v>643</v>
      </c>
      <c r="U542" s="25" t="s">
        <v>644</v>
      </c>
      <c r="V542" s="25">
        <v>95.73</v>
      </c>
      <c r="W542" s="25">
        <v>2.08</v>
      </c>
    </row>
    <row r="543" spans="12:23" x14ac:dyDescent="0.25">
      <c r="L543" s="25">
        <v>542</v>
      </c>
      <c r="M543" s="25">
        <v>3654</v>
      </c>
      <c r="N543" s="25">
        <v>41062</v>
      </c>
      <c r="O543" s="25" t="s">
        <v>628</v>
      </c>
      <c r="P543" s="25" t="s">
        <v>1028</v>
      </c>
      <c r="Q543" s="25" t="s">
        <v>773</v>
      </c>
      <c r="R543" s="25" t="s">
        <v>667</v>
      </c>
      <c r="S543" s="25" t="s">
        <v>639</v>
      </c>
      <c r="T543" s="25" t="s">
        <v>646</v>
      </c>
      <c r="U543" s="25" t="s">
        <v>680</v>
      </c>
      <c r="V543" s="25">
        <v>7338.79</v>
      </c>
      <c r="W543" s="25">
        <v>204.1</v>
      </c>
    </row>
    <row r="544" spans="12:23" x14ac:dyDescent="0.25">
      <c r="L544" s="25">
        <v>543</v>
      </c>
      <c r="M544" s="25">
        <v>3654</v>
      </c>
      <c r="N544" s="25">
        <v>41062</v>
      </c>
      <c r="O544" s="25" t="s">
        <v>628</v>
      </c>
      <c r="P544" s="25" t="s">
        <v>796</v>
      </c>
      <c r="Q544" s="25" t="s">
        <v>773</v>
      </c>
      <c r="R544" s="25" t="s">
        <v>667</v>
      </c>
      <c r="S544" s="25" t="s">
        <v>639</v>
      </c>
      <c r="T544" s="25" t="s">
        <v>633</v>
      </c>
      <c r="U544" s="25" t="s">
        <v>705</v>
      </c>
      <c r="V544" s="25">
        <v>12569.31</v>
      </c>
      <c r="W544" s="25">
        <v>279.81</v>
      </c>
    </row>
    <row r="545" spans="12:23" x14ac:dyDescent="0.25">
      <c r="L545" s="25">
        <v>544</v>
      </c>
      <c r="M545" s="25">
        <v>3655</v>
      </c>
      <c r="N545" s="25">
        <v>41187</v>
      </c>
      <c r="O545" s="25" t="s">
        <v>655</v>
      </c>
      <c r="P545" s="25" t="s">
        <v>738</v>
      </c>
      <c r="Q545" s="25" t="s">
        <v>637</v>
      </c>
      <c r="R545" s="25" t="s">
        <v>638</v>
      </c>
      <c r="S545" s="25" t="s">
        <v>632</v>
      </c>
      <c r="T545" s="25" t="s">
        <v>633</v>
      </c>
      <c r="U545" s="25" t="s">
        <v>702</v>
      </c>
      <c r="V545" s="25">
        <v>62.54</v>
      </c>
      <c r="W545" s="25">
        <v>15.99</v>
      </c>
    </row>
    <row r="546" spans="12:23" x14ac:dyDescent="0.25">
      <c r="L546" s="25">
        <v>545</v>
      </c>
      <c r="M546" s="25">
        <v>3655</v>
      </c>
      <c r="N546" s="25">
        <v>41187</v>
      </c>
      <c r="O546" s="25" t="s">
        <v>655</v>
      </c>
      <c r="P546" s="25" t="s">
        <v>738</v>
      </c>
      <c r="Q546" s="25" t="s">
        <v>637</v>
      </c>
      <c r="R546" s="25" t="s">
        <v>638</v>
      </c>
      <c r="S546" s="25" t="s">
        <v>632</v>
      </c>
      <c r="T546" s="25" t="s">
        <v>646</v>
      </c>
      <c r="U546" s="25" t="s">
        <v>647</v>
      </c>
      <c r="V546" s="25">
        <v>2750.107</v>
      </c>
      <c r="W546" s="25">
        <v>125.99</v>
      </c>
    </row>
    <row r="547" spans="12:23" x14ac:dyDescent="0.25">
      <c r="L547" s="25">
        <v>546</v>
      </c>
      <c r="M547" s="25">
        <v>3680</v>
      </c>
      <c r="N547" s="25">
        <v>41252</v>
      </c>
      <c r="O547" s="25" t="s">
        <v>635</v>
      </c>
      <c r="P547" s="25" t="s">
        <v>1029</v>
      </c>
      <c r="Q547" s="25" t="s">
        <v>773</v>
      </c>
      <c r="R547" s="25" t="s">
        <v>667</v>
      </c>
      <c r="S547" s="25" t="s">
        <v>639</v>
      </c>
      <c r="T547" s="25" t="s">
        <v>633</v>
      </c>
      <c r="U547" s="25" t="s">
        <v>677</v>
      </c>
      <c r="V547" s="25">
        <v>177.95</v>
      </c>
      <c r="W547" s="25">
        <v>6.48</v>
      </c>
    </row>
    <row r="548" spans="12:23" x14ac:dyDescent="0.25">
      <c r="L548" s="25">
        <v>547</v>
      </c>
      <c r="M548" s="25">
        <v>3680</v>
      </c>
      <c r="N548" s="25">
        <v>41252</v>
      </c>
      <c r="O548" s="25" t="s">
        <v>635</v>
      </c>
      <c r="P548" s="25" t="s">
        <v>1030</v>
      </c>
      <c r="Q548" s="25" t="s">
        <v>682</v>
      </c>
      <c r="R548" s="25" t="s">
        <v>667</v>
      </c>
      <c r="S548" s="25" t="s">
        <v>639</v>
      </c>
      <c r="T548" s="25" t="s">
        <v>633</v>
      </c>
      <c r="U548" s="25" t="s">
        <v>702</v>
      </c>
      <c r="V548" s="25">
        <v>99.53</v>
      </c>
      <c r="W548" s="25">
        <v>3.8</v>
      </c>
    </row>
    <row r="549" spans="12:23" x14ac:dyDescent="0.25">
      <c r="L549" s="25">
        <v>548</v>
      </c>
      <c r="M549" s="25">
        <v>3685</v>
      </c>
      <c r="N549" s="25">
        <v>40924</v>
      </c>
      <c r="O549" s="25" t="s">
        <v>671</v>
      </c>
      <c r="P549" s="25" t="s">
        <v>798</v>
      </c>
      <c r="Q549" s="25" t="s">
        <v>720</v>
      </c>
      <c r="R549" s="25" t="s">
        <v>631</v>
      </c>
      <c r="S549" s="25" t="s">
        <v>632</v>
      </c>
      <c r="T549" s="25" t="s">
        <v>633</v>
      </c>
      <c r="U549" s="25" t="s">
        <v>654</v>
      </c>
      <c r="V549" s="25">
        <v>106.78</v>
      </c>
      <c r="W549" s="25">
        <v>3.28</v>
      </c>
    </row>
    <row r="550" spans="12:23" x14ac:dyDescent="0.25">
      <c r="L550" s="25">
        <v>549</v>
      </c>
      <c r="M550" s="25">
        <v>3687</v>
      </c>
      <c r="N550" s="25">
        <v>40211</v>
      </c>
      <c r="O550" s="25" t="s">
        <v>655</v>
      </c>
      <c r="P550" s="25" t="s">
        <v>1031</v>
      </c>
      <c r="Q550" s="25" t="s">
        <v>720</v>
      </c>
      <c r="R550" s="25" t="s">
        <v>631</v>
      </c>
      <c r="S550" s="25" t="s">
        <v>658</v>
      </c>
      <c r="T550" s="25" t="s">
        <v>633</v>
      </c>
      <c r="U550" s="25" t="s">
        <v>668</v>
      </c>
      <c r="V550" s="25">
        <v>79.37</v>
      </c>
      <c r="W550" s="25">
        <v>3.29</v>
      </c>
    </row>
    <row r="551" spans="12:23" x14ac:dyDescent="0.25">
      <c r="L551" s="25">
        <v>550</v>
      </c>
      <c r="M551" s="25">
        <v>3745</v>
      </c>
      <c r="N551" s="25">
        <v>40449</v>
      </c>
      <c r="O551" s="25" t="s">
        <v>628</v>
      </c>
      <c r="P551" s="25" t="s">
        <v>1032</v>
      </c>
      <c r="Q551" s="25" t="s">
        <v>660</v>
      </c>
      <c r="R551" s="25" t="s">
        <v>631</v>
      </c>
      <c r="S551" s="25" t="s">
        <v>658</v>
      </c>
      <c r="T551" s="25" t="s">
        <v>643</v>
      </c>
      <c r="U551" s="25" t="s">
        <v>644</v>
      </c>
      <c r="V551" s="25">
        <v>1143.3499999999999</v>
      </c>
      <c r="W551" s="25">
        <v>29.18</v>
      </c>
    </row>
    <row r="552" spans="12:23" x14ac:dyDescent="0.25">
      <c r="L552" s="25">
        <v>551</v>
      </c>
      <c r="M552" s="25">
        <v>3746</v>
      </c>
      <c r="N552" s="25">
        <v>40066</v>
      </c>
      <c r="O552" s="25" t="s">
        <v>635</v>
      </c>
      <c r="P552" s="25" t="s">
        <v>1033</v>
      </c>
      <c r="Q552" s="25" t="s">
        <v>637</v>
      </c>
      <c r="R552" s="25" t="s">
        <v>638</v>
      </c>
      <c r="S552" s="25" t="s">
        <v>639</v>
      </c>
      <c r="T552" s="25" t="s">
        <v>646</v>
      </c>
      <c r="U552" s="25" t="s">
        <v>647</v>
      </c>
      <c r="V552" s="25">
        <v>1463.0964999999999</v>
      </c>
      <c r="W552" s="25">
        <v>115.99</v>
      </c>
    </row>
    <row r="553" spans="12:23" x14ac:dyDescent="0.25">
      <c r="L553" s="25">
        <v>552</v>
      </c>
      <c r="M553" s="25">
        <v>3746</v>
      </c>
      <c r="N553" s="25">
        <v>40066</v>
      </c>
      <c r="O553" s="25" t="s">
        <v>635</v>
      </c>
      <c r="P553" s="25" t="s">
        <v>1034</v>
      </c>
      <c r="Q553" s="25" t="s">
        <v>637</v>
      </c>
      <c r="R553" s="25" t="s">
        <v>638</v>
      </c>
      <c r="S553" s="25" t="s">
        <v>639</v>
      </c>
      <c r="T553" s="25" t="s">
        <v>633</v>
      </c>
      <c r="U553" s="25" t="s">
        <v>677</v>
      </c>
      <c r="V553" s="25">
        <v>246.3</v>
      </c>
      <c r="W553" s="25">
        <v>5.98</v>
      </c>
    </row>
    <row r="554" spans="12:23" x14ac:dyDescent="0.25">
      <c r="L554" s="25">
        <v>553</v>
      </c>
      <c r="M554" s="25">
        <v>3749</v>
      </c>
      <c r="N554" s="25">
        <v>40597</v>
      </c>
      <c r="O554" s="25" t="s">
        <v>671</v>
      </c>
      <c r="P554" s="25" t="s">
        <v>1035</v>
      </c>
      <c r="Q554" s="25" t="s">
        <v>670</v>
      </c>
      <c r="R554" s="25" t="s">
        <v>650</v>
      </c>
      <c r="S554" s="25" t="s">
        <v>663</v>
      </c>
      <c r="T554" s="25" t="s">
        <v>633</v>
      </c>
      <c r="U554" s="25" t="s">
        <v>702</v>
      </c>
      <c r="V554" s="25">
        <v>353.62</v>
      </c>
      <c r="W554" s="25">
        <v>12.97</v>
      </c>
    </row>
    <row r="555" spans="12:23" x14ac:dyDescent="0.25">
      <c r="L555" s="25">
        <v>554</v>
      </c>
      <c r="M555" s="25">
        <v>3750</v>
      </c>
      <c r="N555" s="25">
        <v>40662</v>
      </c>
      <c r="O555" s="25" t="s">
        <v>671</v>
      </c>
      <c r="P555" s="25" t="s">
        <v>818</v>
      </c>
      <c r="Q555" s="25" t="s">
        <v>666</v>
      </c>
      <c r="R555" s="25" t="s">
        <v>667</v>
      </c>
      <c r="S555" s="25" t="s">
        <v>632</v>
      </c>
      <c r="T555" s="25" t="s">
        <v>633</v>
      </c>
      <c r="U555" s="25" t="s">
        <v>677</v>
      </c>
      <c r="V555" s="25">
        <v>76.16</v>
      </c>
      <c r="W555" s="25">
        <v>5.98</v>
      </c>
    </row>
    <row r="556" spans="12:23" x14ac:dyDescent="0.25">
      <c r="L556" s="25">
        <v>555</v>
      </c>
      <c r="M556" s="25">
        <v>3777</v>
      </c>
      <c r="N556" s="25">
        <v>39910</v>
      </c>
      <c r="O556" s="25" t="s">
        <v>671</v>
      </c>
      <c r="P556" s="25" t="s">
        <v>822</v>
      </c>
      <c r="Q556" s="25" t="s">
        <v>823</v>
      </c>
      <c r="R556" s="25" t="s">
        <v>631</v>
      </c>
      <c r="S556" s="25" t="s">
        <v>632</v>
      </c>
      <c r="T556" s="25" t="s">
        <v>643</v>
      </c>
      <c r="U556" s="25" t="s">
        <v>644</v>
      </c>
      <c r="V556" s="25">
        <v>244.85</v>
      </c>
      <c r="W556" s="25">
        <v>17.670000000000002</v>
      </c>
    </row>
    <row r="557" spans="12:23" x14ac:dyDescent="0.25">
      <c r="L557" s="25">
        <v>556</v>
      </c>
      <c r="M557" s="25">
        <v>3778</v>
      </c>
      <c r="N557" s="25">
        <v>40323</v>
      </c>
      <c r="O557" s="25" t="s">
        <v>655</v>
      </c>
      <c r="P557" s="25" t="s">
        <v>1036</v>
      </c>
      <c r="Q557" s="25" t="s">
        <v>666</v>
      </c>
      <c r="R557" s="25" t="s">
        <v>667</v>
      </c>
      <c r="S557" s="25" t="s">
        <v>658</v>
      </c>
      <c r="T557" s="25" t="s">
        <v>646</v>
      </c>
      <c r="U557" s="25" t="s">
        <v>651</v>
      </c>
      <c r="V557" s="25">
        <v>268.08999999999997</v>
      </c>
      <c r="W557" s="25">
        <v>8.32</v>
      </c>
    </row>
    <row r="558" spans="12:23" x14ac:dyDescent="0.25">
      <c r="L558" s="25">
        <v>557</v>
      </c>
      <c r="M558" s="25">
        <v>3778</v>
      </c>
      <c r="N558" s="25">
        <v>40323</v>
      </c>
      <c r="O558" s="25" t="s">
        <v>655</v>
      </c>
      <c r="P558" s="25" t="s">
        <v>1036</v>
      </c>
      <c r="Q558" s="25" t="s">
        <v>666</v>
      </c>
      <c r="R558" s="25" t="s">
        <v>667</v>
      </c>
      <c r="S558" s="25" t="s">
        <v>658</v>
      </c>
      <c r="T558" s="25" t="s">
        <v>646</v>
      </c>
      <c r="U558" s="25" t="s">
        <v>651</v>
      </c>
      <c r="V558" s="25">
        <v>557.03</v>
      </c>
      <c r="W558" s="25">
        <v>45.19</v>
      </c>
    </row>
    <row r="559" spans="12:23" x14ac:dyDescent="0.25">
      <c r="L559" s="25">
        <v>558</v>
      </c>
      <c r="M559" s="25">
        <v>3778</v>
      </c>
      <c r="N559" s="25">
        <v>40323</v>
      </c>
      <c r="O559" s="25" t="s">
        <v>655</v>
      </c>
      <c r="P559" s="25" t="s">
        <v>1036</v>
      </c>
      <c r="Q559" s="25" t="s">
        <v>666</v>
      </c>
      <c r="R559" s="25" t="s">
        <v>667</v>
      </c>
      <c r="S559" s="25" t="s">
        <v>658</v>
      </c>
      <c r="T559" s="25" t="s">
        <v>633</v>
      </c>
      <c r="U559" s="25" t="s">
        <v>677</v>
      </c>
      <c r="V559" s="25">
        <v>26.53</v>
      </c>
      <c r="W559" s="25">
        <v>6.68</v>
      </c>
    </row>
    <row r="560" spans="12:23" x14ac:dyDescent="0.25">
      <c r="L560" s="25">
        <v>559</v>
      </c>
      <c r="M560" s="25">
        <v>3778</v>
      </c>
      <c r="N560" s="25">
        <v>40323</v>
      </c>
      <c r="O560" s="25" t="s">
        <v>655</v>
      </c>
      <c r="P560" s="25" t="s">
        <v>1036</v>
      </c>
      <c r="Q560" s="25" t="s">
        <v>666</v>
      </c>
      <c r="R560" s="25" t="s">
        <v>667</v>
      </c>
      <c r="S560" s="25" t="s">
        <v>658</v>
      </c>
      <c r="T560" s="25" t="s">
        <v>646</v>
      </c>
      <c r="U560" s="25" t="s">
        <v>647</v>
      </c>
      <c r="V560" s="25">
        <v>5133.9234999999999</v>
      </c>
      <c r="W560" s="25">
        <v>175.99</v>
      </c>
    </row>
    <row r="561" spans="12:23" x14ac:dyDescent="0.25">
      <c r="L561" s="25">
        <v>560</v>
      </c>
      <c r="M561" s="25">
        <v>3783</v>
      </c>
      <c r="N561" s="25">
        <v>40517</v>
      </c>
      <c r="O561" s="25" t="s">
        <v>635</v>
      </c>
      <c r="P561" s="25" t="s">
        <v>907</v>
      </c>
      <c r="Q561" s="25" t="s">
        <v>649</v>
      </c>
      <c r="R561" s="25" t="s">
        <v>650</v>
      </c>
      <c r="S561" s="25" t="s">
        <v>639</v>
      </c>
      <c r="T561" s="25" t="s">
        <v>646</v>
      </c>
      <c r="U561" s="25" t="s">
        <v>651</v>
      </c>
      <c r="V561" s="25">
        <v>92.14</v>
      </c>
      <c r="W561" s="25">
        <v>8.1199999999999992</v>
      </c>
    </row>
    <row r="562" spans="12:23" x14ac:dyDescent="0.25">
      <c r="L562" s="25">
        <v>561</v>
      </c>
      <c r="M562" s="25">
        <v>3783</v>
      </c>
      <c r="N562" s="25">
        <v>40517</v>
      </c>
      <c r="O562" s="25" t="s">
        <v>635</v>
      </c>
      <c r="P562" s="25" t="s">
        <v>907</v>
      </c>
      <c r="Q562" s="25" t="s">
        <v>649</v>
      </c>
      <c r="R562" s="25" t="s">
        <v>650</v>
      </c>
      <c r="S562" s="25" t="s">
        <v>639</v>
      </c>
      <c r="T562" s="25" t="s">
        <v>633</v>
      </c>
      <c r="U562" s="25" t="s">
        <v>677</v>
      </c>
      <c r="V562" s="25">
        <v>257.43</v>
      </c>
      <c r="W562" s="25">
        <v>6.48</v>
      </c>
    </row>
    <row r="563" spans="12:23" x14ac:dyDescent="0.25">
      <c r="L563" s="25">
        <v>562</v>
      </c>
      <c r="M563" s="25">
        <v>3808</v>
      </c>
      <c r="N563" s="25">
        <v>39926</v>
      </c>
      <c r="O563" s="25" t="s">
        <v>655</v>
      </c>
      <c r="P563" s="25" t="s">
        <v>1026</v>
      </c>
      <c r="Q563" s="25" t="s">
        <v>795</v>
      </c>
      <c r="R563" s="25" t="s">
        <v>650</v>
      </c>
      <c r="S563" s="25" t="s">
        <v>639</v>
      </c>
      <c r="T563" s="25" t="s">
        <v>633</v>
      </c>
      <c r="U563" s="25" t="s">
        <v>674</v>
      </c>
      <c r="V563" s="25">
        <v>6.13</v>
      </c>
      <c r="W563" s="25">
        <v>2.89</v>
      </c>
    </row>
    <row r="564" spans="12:23" x14ac:dyDescent="0.25">
      <c r="L564" s="25">
        <v>563</v>
      </c>
      <c r="M564" s="25">
        <v>3810</v>
      </c>
      <c r="N564" s="25">
        <v>41168</v>
      </c>
      <c r="O564" s="25" t="s">
        <v>655</v>
      </c>
      <c r="P564" s="25" t="s">
        <v>828</v>
      </c>
      <c r="Q564" s="25" t="s">
        <v>690</v>
      </c>
      <c r="R564" s="25" t="s">
        <v>650</v>
      </c>
      <c r="S564" s="25" t="s">
        <v>639</v>
      </c>
      <c r="T564" s="25" t="s">
        <v>633</v>
      </c>
      <c r="U564" s="25" t="s">
        <v>705</v>
      </c>
      <c r="V564" s="25">
        <v>221.86</v>
      </c>
      <c r="W564" s="25">
        <v>4.4800000000000004</v>
      </c>
    </row>
    <row r="565" spans="12:23" x14ac:dyDescent="0.25">
      <c r="L565" s="25">
        <v>564</v>
      </c>
      <c r="M565" s="25">
        <v>3810</v>
      </c>
      <c r="N565" s="25">
        <v>41168</v>
      </c>
      <c r="O565" s="25" t="s">
        <v>655</v>
      </c>
      <c r="P565" s="25" t="s">
        <v>828</v>
      </c>
      <c r="Q565" s="25" t="s">
        <v>690</v>
      </c>
      <c r="R565" s="25" t="s">
        <v>650</v>
      </c>
      <c r="S565" s="25" t="s">
        <v>639</v>
      </c>
      <c r="T565" s="25" t="s">
        <v>633</v>
      </c>
      <c r="U565" s="25" t="s">
        <v>674</v>
      </c>
      <c r="V565" s="25">
        <v>78.260000000000005</v>
      </c>
      <c r="W565" s="25">
        <v>2.61</v>
      </c>
    </row>
    <row r="566" spans="12:23" x14ac:dyDescent="0.25">
      <c r="L566" s="25">
        <v>565</v>
      </c>
      <c r="M566" s="25">
        <v>3814</v>
      </c>
      <c r="N566" s="25">
        <v>40595</v>
      </c>
      <c r="O566" s="25" t="s">
        <v>628</v>
      </c>
      <c r="P566" s="25" t="s">
        <v>1037</v>
      </c>
      <c r="Q566" s="25" t="s">
        <v>694</v>
      </c>
      <c r="R566" s="25" t="s">
        <v>638</v>
      </c>
      <c r="S566" s="25" t="s">
        <v>663</v>
      </c>
      <c r="T566" s="25" t="s">
        <v>633</v>
      </c>
      <c r="U566" s="25" t="s">
        <v>634</v>
      </c>
      <c r="V566" s="25">
        <v>1225.4100000000001</v>
      </c>
      <c r="W566" s="25">
        <v>28.28</v>
      </c>
    </row>
    <row r="567" spans="12:23" x14ac:dyDescent="0.25">
      <c r="L567" s="25">
        <v>566</v>
      </c>
      <c r="M567" s="25">
        <v>3841</v>
      </c>
      <c r="N567" s="25">
        <v>40090</v>
      </c>
      <c r="O567" s="25" t="s">
        <v>635</v>
      </c>
      <c r="P567" s="25" t="s">
        <v>1038</v>
      </c>
      <c r="Q567" s="25" t="s">
        <v>666</v>
      </c>
      <c r="R567" s="25" t="s">
        <v>667</v>
      </c>
      <c r="S567" s="25" t="s">
        <v>632</v>
      </c>
      <c r="T567" s="25" t="s">
        <v>633</v>
      </c>
      <c r="U567" s="25" t="s">
        <v>705</v>
      </c>
      <c r="V567" s="25">
        <v>1184.45</v>
      </c>
      <c r="W567" s="25">
        <v>60.98</v>
      </c>
    </row>
    <row r="568" spans="12:23" x14ac:dyDescent="0.25">
      <c r="L568" s="25">
        <v>567</v>
      </c>
      <c r="M568" s="25">
        <v>3841</v>
      </c>
      <c r="N568" s="25">
        <v>40090</v>
      </c>
      <c r="O568" s="25" t="s">
        <v>635</v>
      </c>
      <c r="P568" s="25" t="s">
        <v>1038</v>
      </c>
      <c r="Q568" s="25" t="s">
        <v>666</v>
      </c>
      <c r="R568" s="25" t="s">
        <v>667</v>
      </c>
      <c r="S568" s="25" t="s">
        <v>632</v>
      </c>
      <c r="T568" s="25" t="s">
        <v>633</v>
      </c>
      <c r="U568" s="25" t="s">
        <v>702</v>
      </c>
      <c r="V568" s="25">
        <v>25409.63</v>
      </c>
      <c r="W568" s="25">
        <v>1270.99</v>
      </c>
    </row>
    <row r="569" spans="12:23" x14ac:dyDescent="0.25">
      <c r="L569" s="25">
        <v>568</v>
      </c>
      <c r="M569" s="25">
        <v>3841</v>
      </c>
      <c r="N569" s="25">
        <v>40090</v>
      </c>
      <c r="O569" s="25" t="s">
        <v>635</v>
      </c>
      <c r="P569" s="25" t="s">
        <v>1038</v>
      </c>
      <c r="Q569" s="25" t="s">
        <v>666</v>
      </c>
      <c r="R569" s="25" t="s">
        <v>667</v>
      </c>
      <c r="S569" s="25" t="s">
        <v>632</v>
      </c>
      <c r="T569" s="25" t="s">
        <v>646</v>
      </c>
      <c r="U569" s="25" t="s">
        <v>647</v>
      </c>
      <c r="V569" s="25">
        <v>7308.2829999999994</v>
      </c>
      <c r="W569" s="25">
        <v>205.99</v>
      </c>
    </row>
    <row r="570" spans="12:23" x14ac:dyDescent="0.25">
      <c r="L570" s="25">
        <v>569</v>
      </c>
      <c r="M570" s="25">
        <v>3845</v>
      </c>
      <c r="N570" s="25">
        <v>41024</v>
      </c>
      <c r="O570" s="25" t="s">
        <v>655</v>
      </c>
      <c r="P570" s="25" t="s">
        <v>1039</v>
      </c>
      <c r="Q570" s="25" t="s">
        <v>637</v>
      </c>
      <c r="R570" s="25" t="s">
        <v>638</v>
      </c>
      <c r="S570" s="25" t="s">
        <v>663</v>
      </c>
      <c r="T570" s="25" t="s">
        <v>633</v>
      </c>
      <c r="U570" s="25" t="s">
        <v>705</v>
      </c>
      <c r="V570" s="25">
        <v>3064.27</v>
      </c>
      <c r="W570" s="25">
        <v>363.25</v>
      </c>
    </row>
    <row r="571" spans="12:23" x14ac:dyDescent="0.25">
      <c r="L571" s="25">
        <v>570</v>
      </c>
      <c r="M571" s="25">
        <v>3845</v>
      </c>
      <c r="N571" s="25">
        <v>41024</v>
      </c>
      <c r="O571" s="25" t="s">
        <v>655</v>
      </c>
      <c r="P571" s="25" t="s">
        <v>1039</v>
      </c>
      <c r="Q571" s="25" t="s">
        <v>637</v>
      </c>
      <c r="R571" s="25" t="s">
        <v>638</v>
      </c>
      <c r="S571" s="25" t="s">
        <v>663</v>
      </c>
      <c r="T571" s="25" t="s">
        <v>643</v>
      </c>
      <c r="U571" s="25" t="s">
        <v>644</v>
      </c>
      <c r="V571" s="25">
        <v>475.72</v>
      </c>
      <c r="W571" s="25">
        <v>19.98</v>
      </c>
    </row>
    <row r="572" spans="12:23" x14ac:dyDescent="0.25">
      <c r="L572" s="25">
        <v>571</v>
      </c>
      <c r="M572" s="25">
        <v>3845</v>
      </c>
      <c r="N572" s="25">
        <v>41024</v>
      </c>
      <c r="O572" s="25" t="s">
        <v>655</v>
      </c>
      <c r="P572" s="25" t="s">
        <v>1039</v>
      </c>
      <c r="Q572" s="25" t="s">
        <v>637</v>
      </c>
      <c r="R572" s="25" t="s">
        <v>638</v>
      </c>
      <c r="S572" s="25" t="s">
        <v>663</v>
      </c>
      <c r="T572" s="25" t="s">
        <v>643</v>
      </c>
      <c r="U572" s="25" t="s">
        <v>644</v>
      </c>
      <c r="V572" s="25">
        <v>123.91</v>
      </c>
      <c r="W572" s="25">
        <v>8.34</v>
      </c>
    </row>
    <row r="573" spans="12:23" x14ac:dyDescent="0.25">
      <c r="L573" s="25">
        <v>572</v>
      </c>
      <c r="M573" s="25">
        <v>3877</v>
      </c>
      <c r="N573" s="25">
        <v>40318</v>
      </c>
      <c r="O573" s="25" t="s">
        <v>628</v>
      </c>
      <c r="P573" s="25" t="s">
        <v>1040</v>
      </c>
      <c r="Q573" s="25" t="s">
        <v>682</v>
      </c>
      <c r="R573" s="25" t="s">
        <v>667</v>
      </c>
      <c r="S573" s="25" t="s">
        <v>639</v>
      </c>
      <c r="T573" s="25" t="s">
        <v>633</v>
      </c>
      <c r="U573" s="25" t="s">
        <v>677</v>
      </c>
      <c r="V573" s="25">
        <v>700.46</v>
      </c>
      <c r="W573" s="25">
        <v>48.04</v>
      </c>
    </row>
    <row r="574" spans="12:23" x14ac:dyDescent="0.25">
      <c r="L574" s="25">
        <v>573</v>
      </c>
      <c r="M574" s="25">
        <v>3905</v>
      </c>
      <c r="N574" s="25">
        <v>40532</v>
      </c>
      <c r="O574" s="25" t="s">
        <v>635</v>
      </c>
      <c r="P574" s="25" t="s">
        <v>1018</v>
      </c>
      <c r="Q574" s="25" t="s">
        <v>684</v>
      </c>
      <c r="R574" s="25" t="s">
        <v>667</v>
      </c>
      <c r="S574" s="25" t="s">
        <v>663</v>
      </c>
      <c r="T574" s="25" t="s">
        <v>643</v>
      </c>
      <c r="U574" s="25" t="s">
        <v>748</v>
      </c>
      <c r="V574" s="25">
        <v>2537.88</v>
      </c>
      <c r="W574" s="25">
        <v>60.89</v>
      </c>
    </row>
    <row r="575" spans="12:23" x14ac:dyDescent="0.25">
      <c r="L575" s="25">
        <v>574</v>
      </c>
      <c r="M575" s="25">
        <v>3907</v>
      </c>
      <c r="N575" s="25">
        <v>41139</v>
      </c>
      <c r="O575" s="25" t="s">
        <v>671</v>
      </c>
      <c r="P575" s="25" t="s">
        <v>952</v>
      </c>
      <c r="Q575" s="25" t="s">
        <v>720</v>
      </c>
      <c r="R575" s="25" t="s">
        <v>631</v>
      </c>
      <c r="S575" s="25" t="s">
        <v>632</v>
      </c>
      <c r="T575" s="25" t="s">
        <v>633</v>
      </c>
      <c r="U575" s="25" t="s">
        <v>705</v>
      </c>
      <c r="V575" s="25">
        <v>218.12</v>
      </c>
      <c r="W575" s="25">
        <v>4.4800000000000004</v>
      </c>
    </row>
    <row r="576" spans="12:23" x14ac:dyDescent="0.25">
      <c r="L576" s="25">
        <v>575</v>
      </c>
      <c r="M576" s="25">
        <v>3907</v>
      </c>
      <c r="N576" s="25">
        <v>41139</v>
      </c>
      <c r="O576" s="25" t="s">
        <v>671</v>
      </c>
      <c r="P576" s="25" t="s">
        <v>1041</v>
      </c>
      <c r="Q576" s="25" t="s">
        <v>744</v>
      </c>
      <c r="R576" s="25" t="s">
        <v>638</v>
      </c>
      <c r="S576" s="25" t="s">
        <v>632</v>
      </c>
      <c r="T576" s="25" t="s">
        <v>633</v>
      </c>
      <c r="U576" s="25" t="s">
        <v>702</v>
      </c>
      <c r="V576" s="25">
        <v>729.83</v>
      </c>
      <c r="W576" s="25">
        <v>22.38</v>
      </c>
    </row>
    <row r="577" spans="12:23" x14ac:dyDescent="0.25">
      <c r="L577" s="25">
        <v>576</v>
      </c>
      <c r="M577" s="25">
        <v>3907</v>
      </c>
      <c r="N577" s="25">
        <v>41139</v>
      </c>
      <c r="O577" s="25" t="s">
        <v>671</v>
      </c>
      <c r="P577" s="25" t="s">
        <v>1041</v>
      </c>
      <c r="Q577" s="25" t="s">
        <v>744</v>
      </c>
      <c r="R577" s="25" t="s">
        <v>638</v>
      </c>
      <c r="S577" s="25" t="s">
        <v>632</v>
      </c>
      <c r="T577" s="25" t="s">
        <v>646</v>
      </c>
      <c r="U577" s="25" t="s">
        <v>651</v>
      </c>
      <c r="V577" s="25">
        <v>1083.19</v>
      </c>
      <c r="W577" s="25">
        <v>29.99</v>
      </c>
    </row>
    <row r="578" spans="12:23" x14ac:dyDescent="0.25">
      <c r="L578" s="25">
        <v>577</v>
      </c>
      <c r="M578" s="25">
        <v>3908</v>
      </c>
      <c r="N578" s="25">
        <v>40245</v>
      </c>
      <c r="O578" s="25" t="s">
        <v>671</v>
      </c>
      <c r="P578" s="25" t="s">
        <v>1042</v>
      </c>
      <c r="Q578" s="25" t="s">
        <v>630</v>
      </c>
      <c r="R578" s="25" t="s">
        <v>631</v>
      </c>
      <c r="S578" s="25" t="s">
        <v>639</v>
      </c>
      <c r="T578" s="25" t="s">
        <v>646</v>
      </c>
      <c r="U578" s="25" t="s">
        <v>647</v>
      </c>
      <c r="V578" s="25">
        <v>820.28399999999999</v>
      </c>
      <c r="W578" s="25">
        <v>115.99</v>
      </c>
    </row>
    <row r="579" spans="12:23" x14ac:dyDescent="0.25">
      <c r="L579" s="25">
        <v>578</v>
      </c>
      <c r="M579" s="25">
        <v>3911</v>
      </c>
      <c r="N579" s="25">
        <v>40618</v>
      </c>
      <c r="O579" s="25" t="s">
        <v>635</v>
      </c>
      <c r="P579" s="25" t="s">
        <v>936</v>
      </c>
      <c r="Q579" s="25" t="s">
        <v>694</v>
      </c>
      <c r="R579" s="25" t="s">
        <v>638</v>
      </c>
      <c r="S579" s="25" t="s">
        <v>632</v>
      </c>
      <c r="T579" s="25" t="s">
        <v>633</v>
      </c>
      <c r="U579" s="25" t="s">
        <v>634</v>
      </c>
      <c r="V579" s="25">
        <v>370.72</v>
      </c>
      <c r="W579" s="25">
        <v>15.7</v>
      </c>
    </row>
    <row r="580" spans="12:23" x14ac:dyDescent="0.25">
      <c r="L580" s="25">
        <v>579</v>
      </c>
      <c r="M580" s="25">
        <v>3942</v>
      </c>
      <c r="N580" s="25">
        <v>40356</v>
      </c>
      <c r="O580" s="25" t="s">
        <v>635</v>
      </c>
      <c r="P580" s="25" t="s">
        <v>1043</v>
      </c>
      <c r="Q580" s="25" t="s">
        <v>773</v>
      </c>
      <c r="R580" s="25" t="s">
        <v>667</v>
      </c>
      <c r="S580" s="25" t="s">
        <v>632</v>
      </c>
      <c r="T580" s="25" t="s">
        <v>633</v>
      </c>
      <c r="U580" s="25" t="s">
        <v>654</v>
      </c>
      <c r="V580" s="25">
        <v>225.14</v>
      </c>
      <c r="W580" s="25">
        <v>20.149999999999999</v>
      </c>
    </row>
    <row r="581" spans="12:23" x14ac:dyDescent="0.25">
      <c r="L581" s="25">
        <v>580</v>
      </c>
      <c r="M581" s="25">
        <v>3942</v>
      </c>
      <c r="N581" s="25">
        <v>40356</v>
      </c>
      <c r="O581" s="25" t="s">
        <v>635</v>
      </c>
      <c r="P581" s="25" t="s">
        <v>1044</v>
      </c>
      <c r="Q581" s="25" t="s">
        <v>814</v>
      </c>
      <c r="R581" s="25" t="s">
        <v>667</v>
      </c>
      <c r="S581" s="25" t="s">
        <v>632</v>
      </c>
      <c r="T581" s="25" t="s">
        <v>646</v>
      </c>
      <c r="U581" s="25" t="s">
        <v>647</v>
      </c>
      <c r="V581" s="25">
        <v>1559.7755</v>
      </c>
      <c r="W581" s="25">
        <v>85.99</v>
      </c>
    </row>
    <row r="582" spans="12:23" x14ac:dyDescent="0.25">
      <c r="L582" s="25">
        <v>581</v>
      </c>
      <c r="M582" s="25">
        <v>3970</v>
      </c>
      <c r="N582" s="25">
        <v>40994</v>
      </c>
      <c r="O582" s="25" t="s">
        <v>671</v>
      </c>
      <c r="P582" s="25" t="s">
        <v>1045</v>
      </c>
      <c r="Q582" s="25" t="s">
        <v>795</v>
      </c>
      <c r="R582" s="25" t="s">
        <v>650</v>
      </c>
      <c r="S582" s="25" t="s">
        <v>658</v>
      </c>
      <c r="T582" s="25" t="s">
        <v>646</v>
      </c>
      <c r="U582" s="25" t="s">
        <v>651</v>
      </c>
      <c r="V582" s="25">
        <v>1032.97</v>
      </c>
      <c r="W582" s="25">
        <v>28.48</v>
      </c>
    </row>
    <row r="583" spans="12:23" x14ac:dyDescent="0.25">
      <c r="L583" s="25">
        <v>582</v>
      </c>
      <c r="M583" s="25">
        <v>3970</v>
      </c>
      <c r="N583" s="25">
        <v>40994</v>
      </c>
      <c r="O583" s="25" t="s">
        <v>671</v>
      </c>
      <c r="P583" s="25" t="s">
        <v>1045</v>
      </c>
      <c r="Q583" s="25" t="s">
        <v>795</v>
      </c>
      <c r="R583" s="25" t="s">
        <v>650</v>
      </c>
      <c r="S583" s="25" t="s">
        <v>658</v>
      </c>
      <c r="T583" s="25" t="s">
        <v>633</v>
      </c>
      <c r="U583" s="25" t="s">
        <v>634</v>
      </c>
      <c r="V583" s="25">
        <v>324.83</v>
      </c>
      <c r="W583" s="25">
        <v>20.98</v>
      </c>
    </row>
    <row r="584" spans="12:23" x14ac:dyDescent="0.25">
      <c r="L584" s="25">
        <v>583</v>
      </c>
      <c r="M584" s="25">
        <v>3973</v>
      </c>
      <c r="N584" s="25">
        <v>40991</v>
      </c>
      <c r="O584" s="25" t="s">
        <v>635</v>
      </c>
      <c r="P584" s="25" t="s">
        <v>1046</v>
      </c>
      <c r="Q584" s="25" t="s">
        <v>823</v>
      </c>
      <c r="R584" s="25" t="s">
        <v>631</v>
      </c>
      <c r="S584" s="25" t="s">
        <v>639</v>
      </c>
      <c r="T584" s="25" t="s">
        <v>643</v>
      </c>
      <c r="U584" s="25" t="s">
        <v>644</v>
      </c>
      <c r="V584" s="25">
        <v>316.35000000000002</v>
      </c>
      <c r="W584" s="25">
        <v>15.68</v>
      </c>
    </row>
    <row r="585" spans="12:23" x14ac:dyDescent="0.25">
      <c r="L585" s="25">
        <v>584</v>
      </c>
      <c r="M585" s="25">
        <v>4004</v>
      </c>
      <c r="N585" s="25">
        <v>40304</v>
      </c>
      <c r="O585" s="25" t="s">
        <v>671</v>
      </c>
      <c r="P585" s="25" t="s">
        <v>1047</v>
      </c>
      <c r="Q585" s="25" t="s">
        <v>666</v>
      </c>
      <c r="R585" s="25" t="s">
        <v>667</v>
      </c>
      <c r="S585" s="25" t="s">
        <v>639</v>
      </c>
      <c r="T585" s="25" t="s">
        <v>633</v>
      </c>
      <c r="U585" s="25" t="s">
        <v>654</v>
      </c>
      <c r="V585" s="25">
        <v>63.52</v>
      </c>
      <c r="W585" s="25">
        <v>4.84</v>
      </c>
    </row>
    <row r="586" spans="12:23" x14ac:dyDescent="0.25">
      <c r="L586" s="25">
        <v>585</v>
      </c>
      <c r="M586" s="25">
        <v>4004</v>
      </c>
      <c r="N586" s="25">
        <v>40304</v>
      </c>
      <c r="O586" s="25" t="s">
        <v>671</v>
      </c>
      <c r="P586" s="25" t="s">
        <v>1047</v>
      </c>
      <c r="Q586" s="25" t="s">
        <v>666</v>
      </c>
      <c r="R586" s="25" t="s">
        <v>667</v>
      </c>
      <c r="S586" s="25" t="s">
        <v>639</v>
      </c>
      <c r="T586" s="25" t="s">
        <v>633</v>
      </c>
      <c r="U586" s="25" t="s">
        <v>654</v>
      </c>
      <c r="V586" s="25">
        <v>1512.25</v>
      </c>
      <c r="W586" s="25">
        <v>34.58</v>
      </c>
    </row>
    <row r="587" spans="12:23" x14ac:dyDescent="0.25">
      <c r="L587" s="25">
        <v>586</v>
      </c>
      <c r="M587" s="25">
        <v>4006</v>
      </c>
      <c r="N587" s="25">
        <v>40546</v>
      </c>
      <c r="O587" s="25" t="s">
        <v>671</v>
      </c>
      <c r="P587" s="25" t="s">
        <v>801</v>
      </c>
      <c r="Q587" s="25" t="s">
        <v>734</v>
      </c>
      <c r="R587" s="25" t="s">
        <v>667</v>
      </c>
      <c r="S587" s="25" t="s">
        <v>639</v>
      </c>
      <c r="T587" s="25" t="s">
        <v>633</v>
      </c>
      <c r="U587" s="25" t="s">
        <v>677</v>
      </c>
      <c r="V587" s="25">
        <v>1441.61</v>
      </c>
      <c r="W587" s="25">
        <v>37.94</v>
      </c>
    </row>
    <row r="588" spans="12:23" x14ac:dyDescent="0.25">
      <c r="L588" s="25">
        <v>587</v>
      </c>
      <c r="M588" s="25">
        <v>4007</v>
      </c>
      <c r="N588" s="25">
        <v>40346</v>
      </c>
      <c r="O588" s="25" t="s">
        <v>641</v>
      </c>
      <c r="P588" s="25" t="s">
        <v>1048</v>
      </c>
      <c r="Q588" s="25" t="s">
        <v>761</v>
      </c>
      <c r="R588" s="25" t="s">
        <v>631</v>
      </c>
      <c r="S588" s="25" t="s">
        <v>639</v>
      </c>
      <c r="T588" s="25" t="s">
        <v>633</v>
      </c>
      <c r="U588" s="25" t="s">
        <v>705</v>
      </c>
      <c r="V588" s="25">
        <v>1038.4000000000001</v>
      </c>
      <c r="W588" s="25">
        <v>56.96</v>
      </c>
    </row>
    <row r="589" spans="12:23" x14ac:dyDescent="0.25">
      <c r="L589" s="25">
        <v>588</v>
      </c>
      <c r="M589" s="25">
        <v>4007</v>
      </c>
      <c r="N589" s="25">
        <v>40346</v>
      </c>
      <c r="O589" s="25" t="s">
        <v>641</v>
      </c>
      <c r="P589" s="25" t="s">
        <v>1048</v>
      </c>
      <c r="Q589" s="25" t="s">
        <v>761</v>
      </c>
      <c r="R589" s="25" t="s">
        <v>631</v>
      </c>
      <c r="S589" s="25" t="s">
        <v>639</v>
      </c>
      <c r="T589" s="25" t="s">
        <v>633</v>
      </c>
      <c r="U589" s="25" t="s">
        <v>634</v>
      </c>
      <c r="V589" s="25">
        <v>305.82</v>
      </c>
      <c r="W589" s="25">
        <v>279.48</v>
      </c>
    </row>
    <row r="590" spans="12:23" x14ac:dyDescent="0.25">
      <c r="L590" s="25">
        <v>589</v>
      </c>
      <c r="M590" s="25">
        <v>4033</v>
      </c>
      <c r="N590" s="25">
        <v>40330</v>
      </c>
      <c r="O590" s="25" t="s">
        <v>628</v>
      </c>
      <c r="P590" s="25" t="s">
        <v>1049</v>
      </c>
      <c r="Q590" s="25" t="s">
        <v>682</v>
      </c>
      <c r="R590" s="25" t="s">
        <v>667</v>
      </c>
      <c r="S590" s="25" t="s">
        <v>663</v>
      </c>
      <c r="T590" s="25" t="s">
        <v>633</v>
      </c>
      <c r="U590" s="25" t="s">
        <v>634</v>
      </c>
      <c r="V590" s="25">
        <v>763.12</v>
      </c>
      <c r="W590" s="25">
        <v>34.76</v>
      </c>
    </row>
    <row r="591" spans="12:23" x14ac:dyDescent="0.25">
      <c r="L591" s="25">
        <v>590</v>
      </c>
      <c r="M591" s="25">
        <v>4033</v>
      </c>
      <c r="N591" s="25">
        <v>40330</v>
      </c>
      <c r="O591" s="25" t="s">
        <v>628</v>
      </c>
      <c r="P591" s="25" t="s">
        <v>995</v>
      </c>
      <c r="Q591" s="25" t="s">
        <v>684</v>
      </c>
      <c r="R591" s="25" t="s">
        <v>667</v>
      </c>
      <c r="S591" s="25" t="s">
        <v>663</v>
      </c>
      <c r="T591" s="25" t="s">
        <v>643</v>
      </c>
      <c r="U591" s="25" t="s">
        <v>685</v>
      </c>
      <c r="V591" s="25">
        <v>19269.05</v>
      </c>
      <c r="W591" s="25">
        <v>500.98</v>
      </c>
    </row>
    <row r="592" spans="12:23" x14ac:dyDescent="0.25">
      <c r="L592" s="25">
        <v>591</v>
      </c>
      <c r="M592" s="25">
        <v>4034</v>
      </c>
      <c r="N592" s="25">
        <v>40495</v>
      </c>
      <c r="O592" s="25" t="s">
        <v>635</v>
      </c>
      <c r="P592" s="25" t="s">
        <v>1050</v>
      </c>
      <c r="Q592" s="25" t="s">
        <v>791</v>
      </c>
      <c r="R592" s="25" t="s">
        <v>631</v>
      </c>
      <c r="S592" s="25" t="s">
        <v>632</v>
      </c>
      <c r="T592" s="25" t="s">
        <v>643</v>
      </c>
      <c r="U592" s="25" t="s">
        <v>644</v>
      </c>
      <c r="V592" s="25">
        <v>3367.24</v>
      </c>
      <c r="W592" s="25">
        <v>79.52</v>
      </c>
    </row>
    <row r="593" spans="12:23" x14ac:dyDescent="0.25">
      <c r="L593" s="25">
        <v>592</v>
      </c>
      <c r="M593" s="25">
        <v>4034</v>
      </c>
      <c r="N593" s="25">
        <v>40495</v>
      </c>
      <c r="O593" s="25" t="s">
        <v>635</v>
      </c>
      <c r="P593" s="25" t="s">
        <v>1050</v>
      </c>
      <c r="Q593" s="25" t="s">
        <v>791</v>
      </c>
      <c r="R593" s="25" t="s">
        <v>631</v>
      </c>
      <c r="S593" s="25" t="s">
        <v>632</v>
      </c>
      <c r="T593" s="25" t="s">
        <v>643</v>
      </c>
      <c r="U593" s="25" t="s">
        <v>645</v>
      </c>
      <c r="V593" s="25">
        <v>5723.24</v>
      </c>
      <c r="W593" s="25">
        <v>145.97999999999999</v>
      </c>
    </row>
    <row r="594" spans="12:23" x14ac:dyDescent="0.25">
      <c r="L594" s="25">
        <v>593</v>
      </c>
      <c r="M594" s="25">
        <v>4037</v>
      </c>
      <c r="N594" s="25">
        <v>40260</v>
      </c>
      <c r="O594" s="25" t="s">
        <v>641</v>
      </c>
      <c r="P594" s="25" t="s">
        <v>1051</v>
      </c>
      <c r="Q594" s="25" t="s">
        <v>791</v>
      </c>
      <c r="R594" s="25" t="s">
        <v>631</v>
      </c>
      <c r="S594" s="25" t="s">
        <v>639</v>
      </c>
      <c r="T594" s="25" t="s">
        <v>633</v>
      </c>
      <c r="U594" s="25" t="s">
        <v>677</v>
      </c>
      <c r="V594" s="25">
        <v>188.07</v>
      </c>
      <c r="W594" s="25">
        <v>6.48</v>
      </c>
    </row>
    <row r="595" spans="12:23" x14ac:dyDescent="0.25">
      <c r="L595" s="25">
        <v>594</v>
      </c>
      <c r="M595" s="25">
        <v>4067</v>
      </c>
      <c r="N595" s="25">
        <v>41188</v>
      </c>
      <c r="O595" s="25" t="s">
        <v>641</v>
      </c>
      <c r="P595" s="25" t="s">
        <v>852</v>
      </c>
      <c r="Q595" s="25" t="s">
        <v>720</v>
      </c>
      <c r="R595" s="25" t="s">
        <v>631</v>
      </c>
      <c r="S595" s="25" t="s">
        <v>639</v>
      </c>
      <c r="T595" s="25" t="s">
        <v>633</v>
      </c>
      <c r="U595" s="25" t="s">
        <v>702</v>
      </c>
      <c r="V595" s="25">
        <v>118.38</v>
      </c>
      <c r="W595" s="25">
        <v>7.1</v>
      </c>
    </row>
    <row r="596" spans="12:23" x14ac:dyDescent="0.25">
      <c r="L596" s="25">
        <v>595</v>
      </c>
      <c r="M596" s="25">
        <v>4069</v>
      </c>
      <c r="N596" s="25">
        <v>41041</v>
      </c>
      <c r="O596" s="25" t="s">
        <v>671</v>
      </c>
      <c r="P596" s="25" t="s">
        <v>808</v>
      </c>
      <c r="Q596" s="25" t="s">
        <v>657</v>
      </c>
      <c r="R596" s="25" t="s">
        <v>638</v>
      </c>
      <c r="S596" s="25" t="s">
        <v>663</v>
      </c>
      <c r="T596" s="25" t="s">
        <v>633</v>
      </c>
      <c r="U596" s="25" t="s">
        <v>677</v>
      </c>
      <c r="V596" s="25">
        <v>54.43</v>
      </c>
      <c r="W596" s="25">
        <v>6.48</v>
      </c>
    </row>
    <row r="597" spans="12:23" x14ac:dyDescent="0.25">
      <c r="L597" s="25">
        <v>596</v>
      </c>
      <c r="M597" s="25">
        <v>4069</v>
      </c>
      <c r="N597" s="25">
        <v>41041</v>
      </c>
      <c r="O597" s="25" t="s">
        <v>671</v>
      </c>
      <c r="P597" s="25" t="s">
        <v>808</v>
      </c>
      <c r="Q597" s="25" t="s">
        <v>657</v>
      </c>
      <c r="R597" s="25" t="s">
        <v>638</v>
      </c>
      <c r="S597" s="25" t="s">
        <v>663</v>
      </c>
      <c r="T597" s="25" t="s">
        <v>633</v>
      </c>
      <c r="U597" s="25" t="s">
        <v>654</v>
      </c>
      <c r="V597" s="25">
        <v>124.94</v>
      </c>
      <c r="W597" s="25">
        <v>2.78</v>
      </c>
    </row>
    <row r="598" spans="12:23" x14ac:dyDescent="0.25">
      <c r="L598" s="25">
        <v>597</v>
      </c>
      <c r="M598" s="25">
        <v>4069</v>
      </c>
      <c r="N598" s="25">
        <v>41041</v>
      </c>
      <c r="O598" s="25" t="s">
        <v>671</v>
      </c>
      <c r="P598" s="25" t="s">
        <v>808</v>
      </c>
      <c r="Q598" s="25" t="s">
        <v>657</v>
      </c>
      <c r="R598" s="25" t="s">
        <v>638</v>
      </c>
      <c r="S598" s="25" t="s">
        <v>663</v>
      </c>
      <c r="T598" s="25" t="s">
        <v>633</v>
      </c>
      <c r="U598" s="25" t="s">
        <v>668</v>
      </c>
      <c r="V598" s="25">
        <v>78.459999999999994</v>
      </c>
      <c r="W598" s="25">
        <v>2.62</v>
      </c>
    </row>
    <row r="599" spans="12:23" x14ac:dyDescent="0.25">
      <c r="L599" s="25">
        <v>598</v>
      </c>
      <c r="M599" s="25">
        <v>4070</v>
      </c>
      <c r="N599" s="25">
        <v>40705</v>
      </c>
      <c r="O599" s="25" t="s">
        <v>641</v>
      </c>
      <c r="P599" s="25" t="s">
        <v>754</v>
      </c>
      <c r="Q599" s="25" t="s">
        <v>670</v>
      </c>
      <c r="R599" s="25" t="s">
        <v>650</v>
      </c>
      <c r="S599" s="25" t="s">
        <v>658</v>
      </c>
      <c r="T599" s="25" t="s">
        <v>646</v>
      </c>
      <c r="U599" s="25" t="s">
        <v>651</v>
      </c>
      <c r="V599" s="25">
        <v>646.07000000000005</v>
      </c>
      <c r="W599" s="25">
        <v>28.48</v>
      </c>
    </row>
    <row r="600" spans="12:23" x14ac:dyDescent="0.25">
      <c r="L600" s="25">
        <v>599</v>
      </c>
      <c r="M600" s="25">
        <v>4096</v>
      </c>
      <c r="N600" s="25">
        <v>41092</v>
      </c>
      <c r="O600" s="25" t="s">
        <v>635</v>
      </c>
      <c r="P600" s="25" t="s">
        <v>706</v>
      </c>
      <c r="Q600" s="25" t="s">
        <v>666</v>
      </c>
      <c r="R600" s="25" t="s">
        <v>667</v>
      </c>
      <c r="S600" s="25" t="s">
        <v>639</v>
      </c>
      <c r="T600" s="25" t="s">
        <v>633</v>
      </c>
      <c r="U600" s="25" t="s">
        <v>674</v>
      </c>
      <c r="V600" s="25">
        <v>128.28</v>
      </c>
      <c r="W600" s="25">
        <v>6.3</v>
      </c>
    </row>
    <row r="601" spans="12:23" x14ac:dyDescent="0.25">
      <c r="L601" s="25">
        <v>600</v>
      </c>
      <c r="M601" s="25">
        <v>4099</v>
      </c>
      <c r="N601" s="25">
        <v>41141</v>
      </c>
      <c r="O601" s="25" t="s">
        <v>655</v>
      </c>
      <c r="P601" s="25" t="s">
        <v>810</v>
      </c>
      <c r="Q601" s="25" t="s">
        <v>673</v>
      </c>
      <c r="R601" s="25" t="s">
        <v>638</v>
      </c>
      <c r="S601" s="25" t="s">
        <v>663</v>
      </c>
      <c r="T601" s="25" t="s">
        <v>633</v>
      </c>
      <c r="U601" s="25" t="s">
        <v>634</v>
      </c>
      <c r="V601" s="25">
        <v>1691.51</v>
      </c>
      <c r="W601" s="25">
        <v>42.76</v>
      </c>
    </row>
    <row r="602" spans="12:23" x14ac:dyDescent="0.25">
      <c r="L602" s="25">
        <v>601</v>
      </c>
      <c r="M602" s="25">
        <v>4099</v>
      </c>
      <c r="N602" s="25">
        <v>41141</v>
      </c>
      <c r="O602" s="25" t="s">
        <v>655</v>
      </c>
      <c r="P602" s="25" t="s">
        <v>1052</v>
      </c>
      <c r="Q602" s="25" t="s">
        <v>673</v>
      </c>
      <c r="R602" s="25" t="s">
        <v>638</v>
      </c>
      <c r="S602" s="25" t="s">
        <v>663</v>
      </c>
      <c r="T602" s="25" t="s">
        <v>633</v>
      </c>
      <c r="U602" s="25" t="s">
        <v>716</v>
      </c>
      <c r="V602" s="25">
        <v>122.93</v>
      </c>
      <c r="W602" s="25">
        <v>9.7799999999999994</v>
      </c>
    </row>
    <row r="603" spans="12:23" x14ac:dyDescent="0.25">
      <c r="L603" s="25">
        <v>602</v>
      </c>
      <c r="M603" s="25">
        <v>4099</v>
      </c>
      <c r="N603" s="25">
        <v>41141</v>
      </c>
      <c r="O603" s="25" t="s">
        <v>655</v>
      </c>
      <c r="P603" s="25" t="s">
        <v>1052</v>
      </c>
      <c r="Q603" s="25" t="s">
        <v>673</v>
      </c>
      <c r="R603" s="25" t="s">
        <v>638</v>
      </c>
      <c r="S603" s="25" t="s">
        <v>663</v>
      </c>
      <c r="T603" s="25" t="s">
        <v>643</v>
      </c>
      <c r="U603" s="25" t="s">
        <v>644</v>
      </c>
      <c r="V603" s="25">
        <v>47.86</v>
      </c>
      <c r="W603" s="25">
        <v>9.48</v>
      </c>
    </row>
    <row r="604" spans="12:23" x14ac:dyDescent="0.25">
      <c r="L604" s="25">
        <v>603</v>
      </c>
      <c r="M604" s="25">
        <v>4099</v>
      </c>
      <c r="N604" s="25">
        <v>41141</v>
      </c>
      <c r="O604" s="25" t="s">
        <v>655</v>
      </c>
      <c r="P604" s="25" t="s">
        <v>1052</v>
      </c>
      <c r="Q604" s="25" t="s">
        <v>673</v>
      </c>
      <c r="R604" s="25" t="s">
        <v>638</v>
      </c>
      <c r="S604" s="25" t="s">
        <v>663</v>
      </c>
      <c r="T604" s="25" t="s">
        <v>646</v>
      </c>
      <c r="U604" s="25" t="s">
        <v>647</v>
      </c>
      <c r="V604" s="25">
        <v>3607.8504999999996</v>
      </c>
      <c r="W604" s="25">
        <v>110.99</v>
      </c>
    </row>
    <row r="605" spans="12:23" x14ac:dyDescent="0.25">
      <c r="L605" s="25">
        <v>604</v>
      </c>
      <c r="M605" s="25">
        <v>4103</v>
      </c>
      <c r="N605" s="25">
        <v>41092</v>
      </c>
      <c r="O605" s="25" t="s">
        <v>628</v>
      </c>
      <c r="P605" s="25" t="s">
        <v>1053</v>
      </c>
      <c r="Q605" s="25" t="s">
        <v>682</v>
      </c>
      <c r="R605" s="25" t="s">
        <v>667</v>
      </c>
      <c r="S605" s="25" t="s">
        <v>658</v>
      </c>
      <c r="T605" s="25" t="s">
        <v>633</v>
      </c>
      <c r="U605" s="25" t="s">
        <v>654</v>
      </c>
      <c r="V605" s="25">
        <v>42.5</v>
      </c>
      <c r="W605" s="25">
        <v>11.66</v>
      </c>
    </row>
    <row r="606" spans="12:23" x14ac:dyDescent="0.25">
      <c r="L606" s="25">
        <v>605</v>
      </c>
      <c r="M606" s="25">
        <v>4128</v>
      </c>
      <c r="N606" s="25">
        <v>40822</v>
      </c>
      <c r="O606" s="25" t="s">
        <v>635</v>
      </c>
      <c r="P606" s="25" t="s">
        <v>1054</v>
      </c>
      <c r="Q606" s="25" t="s">
        <v>660</v>
      </c>
      <c r="R606" s="25" t="s">
        <v>631</v>
      </c>
      <c r="S606" s="25" t="s">
        <v>663</v>
      </c>
      <c r="T606" s="25" t="s">
        <v>633</v>
      </c>
      <c r="U606" s="25" t="s">
        <v>677</v>
      </c>
      <c r="V606" s="25">
        <v>391.42</v>
      </c>
      <c r="W606" s="25">
        <v>9.99</v>
      </c>
    </row>
    <row r="607" spans="12:23" x14ac:dyDescent="0.25">
      <c r="L607" s="25">
        <v>606</v>
      </c>
      <c r="M607" s="25">
        <v>4132</v>
      </c>
      <c r="N607" s="25">
        <v>40691</v>
      </c>
      <c r="O607" s="25" t="s">
        <v>635</v>
      </c>
      <c r="P607" s="25" t="s">
        <v>1055</v>
      </c>
      <c r="Q607" s="25" t="s">
        <v>630</v>
      </c>
      <c r="R607" s="25" t="s">
        <v>631</v>
      </c>
      <c r="S607" s="25" t="s">
        <v>639</v>
      </c>
      <c r="T607" s="25" t="s">
        <v>633</v>
      </c>
      <c r="U607" s="25" t="s">
        <v>674</v>
      </c>
      <c r="V607" s="25">
        <v>14.76</v>
      </c>
      <c r="W607" s="25">
        <v>2.88</v>
      </c>
    </row>
    <row r="608" spans="12:23" x14ac:dyDescent="0.25">
      <c r="L608" s="25">
        <v>607</v>
      </c>
      <c r="M608" s="25">
        <v>4134</v>
      </c>
      <c r="N608" s="25">
        <v>40554</v>
      </c>
      <c r="O608" s="25" t="s">
        <v>655</v>
      </c>
      <c r="P608" s="25" t="s">
        <v>1056</v>
      </c>
      <c r="Q608" s="25" t="s">
        <v>694</v>
      </c>
      <c r="R608" s="25" t="s">
        <v>638</v>
      </c>
      <c r="S608" s="25" t="s">
        <v>632</v>
      </c>
      <c r="T608" s="25" t="s">
        <v>643</v>
      </c>
      <c r="U608" s="25" t="s">
        <v>685</v>
      </c>
      <c r="V608" s="25">
        <v>6403.39</v>
      </c>
      <c r="W608" s="25">
        <v>130.97999999999999</v>
      </c>
    </row>
    <row r="609" spans="12:23" x14ac:dyDescent="0.25">
      <c r="L609" s="25">
        <v>608</v>
      </c>
      <c r="M609" s="25">
        <v>4134</v>
      </c>
      <c r="N609" s="25">
        <v>40554</v>
      </c>
      <c r="O609" s="25" t="s">
        <v>655</v>
      </c>
      <c r="P609" s="25" t="s">
        <v>1056</v>
      </c>
      <c r="Q609" s="25" t="s">
        <v>694</v>
      </c>
      <c r="R609" s="25" t="s">
        <v>638</v>
      </c>
      <c r="S609" s="25" t="s">
        <v>632</v>
      </c>
      <c r="T609" s="25" t="s">
        <v>646</v>
      </c>
      <c r="U609" s="25" t="s">
        <v>651</v>
      </c>
      <c r="V609" s="25">
        <v>757.91</v>
      </c>
      <c r="W609" s="25">
        <v>30.97</v>
      </c>
    </row>
    <row r="610" spans="12:23" x14ac:dyDescent="0.25">
      <c r="L610" s="25">
        <v>609</v>
      </c>
      <c r="M610" s="25">
        <v>4162</v>
      </c>
      <c r="N610" s="25">
        <v>40948</v>
      </c>
      <c r="O610" s="25" t="s">
        <v>628</v>
      </c>
      <c r="P610" s="25" t="s">
        <v>1057</v>
      </c>
      <c r="Q610" s="25" t="s">
        <v>773</v>
      </c>
      <c r="R610" s="25" t="s">
        <v>667</v>
      </c>
      <c r="S610" s="25" t="s">
        <v>632</v>
      </c>
      <c r="T610" s="25" t="s">
        <v>633</v>
      </c>
      <c r="U610" s="25" t="s">
        <v>634</v>
      </c>
      <c r="V610" s="25">
        <v>381.6</v>
      </c>
      <c r="W610" s="25">
        <v>193.17</v>
      </c>
    </row>
    <row r="611" spans="12:23" x14ac:dyDescent="0.25">
      <c r="L611" s="25">
        <v>610</v>
      </c>
      <c r="M611" s="25">
        <v>4166</v>
      </c>
      <c r="N611" s="25">
        <v>40236</v>
      </c>
      <c r="O611" s="25" t="s">
        <v>628</v>
      </c>
      <c r="P611" s="25" t="s">
        <v>656</v>
      </c>
      <c r="Q611" s="25" t="s">
        <v>701</v>
      </c>
      <c r="R611" s="25" t="s">
        <v>650</v>
      </c>
      <c r="S611" s="25" t="s">
        <v>639</v>
      </c>
      <c r="T611" s="25" t="s">
        <v>633</v>
      </c>
      <c r="U611" s="25" t="s">
        <v>702</v>
      </c>
      <c r="V611" s="25">
        <v>138.85</v>
      </c>
      <c r="W611" s="25">
        <v>7.1</v>
      </c>
    </row>
    <row r="612" spans="12:23" x14ac:dyDescent="0.25">
      <c r="L612" s="25">
        <v>611</v>
      </c>
      <c r="M612" s="25">
        <v>4193</v>
      </c>
      <c r="N612" s="25">
        <v>39821</v>
      </c>
      <c r="O612" s="25" t="s">
        <v>641</v>
      </c>
      <c r="P612" s="25" t="s">
        <v>1058</v>
      </c>
      <c r="Q612" s="25" t="s">
        <v>734</v>
      </c>
      <c r="R612" s="25" t="s">
        <v>667</v>
      </c>
      <c r="S612" s="25" t="s">
        <v>658</v>
      </c>
      <c r="T612" s="25" t="s">
        <v>633</v>
      </c>
      <c r="U612" s="25" t="s">
        <v>674</v>
      </c>
      <c r="V612" s="25">
        <v>64.290000000000006</v>
      </c>
      <c r="W612" s="25">
        <v>4.13</v>
      </c>
    </row>
    <row r="613" spans="12:23" x14ac:dyDescent="0.25">
      <c r="L613" s="25">
        <v>612</v>
      </c>
      <c r="M613" s="25">
        <v>4193</v>
      </c>
      <c r="N613" s="25">
        <v>39821</v>
      </c>
      <c r="O613" s="25" t="s">
        <v>641</v>
      </c>
      <c r="P613" s="25" t="s">
        <v>1058</v>
      </c>
      <c r="Q613" s="25" t="s">
        <v>734</v>
      </c>
      <c r="R613" s="25" t="s">
        <v>667</v>
      </c>
      <c r="S613" s="25" t="s">
        <v>658</v>
      </c>
      <c r="T613" s="25" t="s">
        <v>643</v>
      </c>
      <c r="U613" s="25" t="s">
        <v>644</v>
      </c>
      <c r="V613" s="25">
        <v>75.77</v>
      </c>
      <c r="W613" s="25">
        <v>22.72</v>
      </c>
    </row>
    <row r="614" spans="12:23" x14ac:dyDescent="0.25">
      <c r="L614" s="25">
        <v>613</v>
      </c>
      <c r="M614" s="25">
        <v>4195</v>
      </c>
      <c r="N614" s="25">
        <v>40326</v>
      </c>
      <c r="O614" s="25" t="s">
        <v>635</v>
      </c>
      <c r="P614" s="25" t="s">
        <v>944</v>
      </c>
      <c r="Q614" s="25" t="s">
        <v>744</v>
      </c>
      <c r="R614" s="25" t="s">
        <v>638</v>
      </c>
      <c r="S614" s="25" t="s">
        <v>639</v>
      </c>
      <c r="T614" s="25" t="s">
        <v>646</v>
      </c>
      <c r="U614" s="25" t="s">
        <v>651</v>
      </c>
      <c r="V614" s="25">
        <v>255.74</v>
      </c>
      <c r="W614" s="25">
        <v>8.5</v>
      </c>
    </row>
    <row r="615" spans="12:23" x14ac:dyDescent="0.25">
      <c r="L615" s="25">
        <v>614</v>
      </c>
      <c r="M615" s="25">
        <v>4199</v>
      </c>
      <c r="N615" s="25">
        <v>40951</v>
      </c>
      <c r="O615" s="25" t="s">
        <v>655</v>
      </c>
      <c r="P615" s="25" t="s">
        <v>1059</v>
      </c>
      <c r="Q615" s="25" t="s">
        <v>731</v>
      </c>
      <c r="R615" s="25" t="s">
        <v>638</v>
      </c>
      <c r="S615" s="25" t="s">
        <v>639</v>
      </c>
      <c r="T615" s="25" t="s">
        <v>643</v>
      </c>
      <c r="U615" s="25" t="s">
        <v>644</v>
      </c>
      <c r="V615" s="25">
        <v>639.71</v>
      </c>
      <c r="W615" s="25">
        <v>14.2</v>
      </c>
    </row>
    <row r="616" spans="12:23" x14ac:dyDescent="0.25">
      <c r="L616" s="25">
        <v>615</v>
      </c>
      <c r="M616" s="25">
        <v>4230</v>
      </c>
      <c r="N616" s="25">
        <v>40971</v>
      </c>
      <c r="O616" s="25" t="s">
        <v>655</v>
      </c>
      <c r="P616" s="25" t="s">
        <v>1060</v>
      </c>
      <c r="Q616" s="25" t="s">
        <v>694</v>
      </c>
      <c r="R616" s="25" t="s">
        <v>638</v>
      </c>
      <c r="S616" s="25" t="s">
        <v>639</v>
      </c>
      <c r="T616" s="25" t="s">
        <v>643</v>
      </c>
      <c r="U616" s="25" t="s">
        <v>644</v>
      </c>
      <c r="V616" s="25">
        <v>409.16</v>
      </c>
      <c r="W616" s="25">
        <v>22.72</v>
      </c>
    </row>
    <row r="617" spans="12:23" x14ac:dyDescent="0.25">
      <c r="L617" s="25">
        <v>616</v>
      </c>
      <c r="M617" s="25">
        <v>4230</v>
      </c>
      <c r="N617" s="25">
        <v>40971</v>
      </c>
      <c r="O617" s="25" t="s">
        <v>655</v>
      </c>
      <c r="P617" s="25" t="s">
        <v>1060</v>
      </c>
      <c r="Q617" s="25" t="s">
        <v>694</v>
      </c>
      <c r="R617" s="25" t="s">
        <v>638</v>
      </c>
      <c r="S617" s="25" t="s">
        <v>639</v>
      </c>
      <c r="T617" s="25" t="s">
        <v>646</v>
      </c>
      <c r="U617" s="25" t="s">
        <v>647</v>
      </c>
      <c r="V617" s="25">
        <v>2508.3159999999998</v>
      </c>
      <c r="W617" s="25">
        <v>65.989999999999995</v>
      </c>
    </row>
    <row r="618" spans="12:23" x14ac:dyDescent="0.25">
      <c r="L618" s="25">
        <v>617</v>
      </c>
      <c r="M618" s="25">
        <v>4257</v>
      </c>
      <c r="N618" s="25">
        <v>40626</v>
      </c>
      <c r="O618" s="25" t="s">
        <v>671</v>
      </c>
      <c r="P618" s="25" t="s">
        <v>1061</v>
      </c>
      <c r="Q618" s="25" t="s">
        <v>720</v>
      </c>
      <c r="R618" s="25" t="s">
        <v>631</v>
      </c>
      <c r="S618" s="25" t="s">
        <v>663</v>
      </c>
      <c r="T618" s="25" t="s">
        <v>633</v>
      </c>
      <c r="U618" s="25" t="s">
        <v>716</v>
      </c>
      <c r="V618" s="25">
        <v>253.89</v>
      </c>
      <c r="W618" s="25">
        <v>5.58</v>
      </c>
    </row>
    <row r="619" spans="12:23" x14ac:dyDescent="0.25">
      <c r="L619" s="25">
        <v>618</v>
      </c>
      <c r="M619" s="25">
        <v>4261</v>
      </c>
      <c r="N619" s="25">
        <v>41184</v>
      </c>
      <c r="O619" s="25" t="s">
        <v>655</v>
      </c>
      <c r="P619" s="25" t="s">
        <v>825</v>
      </c>
      <c r="Q619" s="25" t="s">
        <v>720</v>
      </c>
      <c r="R619" s="25" t="s">
        <v>631</v>
      </c>
      <c r="S619" s="25" t="s">
        <v>639</v>
      </c>
      <c r="T619" s="25" t="s">
        <v>633</v>
      </c>
      <c r="U619" s="25" t="s">
        <v>705</v>
      </c>
      <c r="V619" s="25">
        <v>1556.87</v>
      </c>
      <c r="W619" s="25">
        <v>68.81</v>
      </c>
    </row>
    <row r="620" spans="12:23" x14ac:dyDescent="0.25">
      <c r="L620" s="25">
        <v>619</v>
      </c>
      <c r="M620" s="25">
        <v>4261</v>
      </c>
      <c r="N620" s="25">
        <v>41184</v>
      </c>
      <c r="O620" s="25" t="s">
        <v>655</v>
      </c>
      <c r="P620" s="25" t="s">
        <v>825</v>
      </c>
      <c r="Q620" s="25" t="s">
        <v>720</v>
      </c>
      <c r="R620" s="25" t="s">
        <v>631</v>
      </c>
      <c r="S620" s="25" t="s">
        <v>639</v>
      </c>
      <c r="T620" s="25" t="s">
        <v>633</v>
      </c>
      <c r="U620" s="25" t="s">
        <v>677</v>
      </c>
      <c r="V620" s="25">
        <v>195.98</v>
      </c>
      <c r="W620" s="25">
        <v>5.98</v>
      </c>
    </row>
    <row r="621" spans="12:23" x14ac:dyDescent="0.25">
      <c r="L621" s="25">
        <v>620</v>
      </c>
      <c r="M621" s="25">
        <v>4261</v>
      </c>
      <c r="N621" s="25">
        <v>41184</v>
      </c>
      <c r="O621" s="25" t="s">
        <v>655</v>
      </c>
      <c r="P621" s="25" t="s">
        <v>952</v>
      </c>
      <c r="Q621" s="25" t="s">
        <v>720</v>
      </c>
      <c r="R621" s="25" t="s">
        <v>631</v>
      </c>
      <c r="S621" s="25" t="s">
        <v>639</v>
      </c>
      <c r="T621" s="25" t="s">
        <v>633</v>
      </c>
      <c r="U621" s="25" t="s">
        <v>705</v>
      </c>
      <c r="V621" s="25">
        <v>9235.9699999999993</v>
      </c>
      <c r="W621" s="25">
        <v>300.64999999999998</v>
      </c>
    </row>
    <row r="622" spans="12:23" x14ac:dyDescent="0.25">
      <c r="L622" s="25">
        <v>621</v>
      </c>
      <c r="M622" s="25">
        <v>4261</v>
      </c>
      <c r="N622" s="25">
        <v>41184</v>
      </c>
      <c r="O622" s="25" t="s">
        <v>655</v>
      </c>
      <c r="P622" s="25" t="s">
        <v>952</v>
      </c>
      <c r="Q622" s="25" t="s">
        <v>720</v>
      </c>
      <c r="R622" s="25" t="s">
        <v>631</v>
      </c>
      <c r="S622" s="25" t="s">
        <v>639</v>
      </c>
      <c r="T622" s="25" t="s">
        <v>633</v>
      </c>
      <c r="U622" s="25" t="s">
        <v>677</v>
      </c>
      <c r="V622" s="25">
        <v>274.38</v>
      </c>
      <c r="W622" s="25">
        <v>5.78</v>
      </c>
    </row>
    <row r="623" spans="12:23" x14ac:dyDescent="0.25">
      <c r="L623" s="25">
        <v>622</v>
      </c>
      <c r="M623" s="25">
        <v>4294</v>
      </c>
      <c r="N623" s="25">
        <v>41135</v>
      </c>
      <c r="O623" s="25" t="s">
        <v>671</v>
      </c>
      <c r="P623" s="25" t="s">
        <v>798</v>
      </c>
      <c r="Q623" s="25" t="s">
        <v>720</v>
      </c>
      <c r="R623" s="25" t="s">
        <v>631</v>
      </c>
      <c r="S623" s="25" t="s">
        <v>632</v>
      </c>
      <c r="T623" s="25" t="s">
        <v>643</v>
      </c>
      <c r="U623" s="25" t="s">
        <v>644</v>
      </c>
      <c r="V623" s="25">
        <v>17.72</v>
      </c>
      <c r="W623" s="25">
        <v>1.74</v>
      </c>
    </row>
    <row r="624" spans="12:23" x14ac:dyDescent="0.25">
      <c r="L624" s="25">
        <v>623</v>
      </c>
      <c r="M624" s="25">
        <v>4321</v>
      </c>
      <c r="N624" s="25">
        <v>40011</v>
      </c>
      <c r="O624" s="25" t="s">
        <v>671</v>
      </c>
      <c r="P624" s="25" t="s">
        <v>675</v>
      </c>
      <c r="Q624" s="25" t="s">
        <v>676</v>
      </c>
      <c r="R624" s="25" t="s">
        <v>631</v>
      </c>
      <c r="S624" s="25" t="s">
        <v>639</v>
      </c>
      <c r="T624" s="25" t="s">
        <v>633</v>
      </c>
      <c r="U624" s="25" t="s">
        <v>674</v>
      </c>
      <c r="V624" s="25">
        <v>1505.57</v>
      </c>
      <c r="W624" s="25">
        <v>30.53</v>
      </c>
    </row>
    <row r="625" spans="12:23" x14ac:dyDescent="0.25">
      <c r="L625" s="25">
        <v>624</v>
      </c>
      <c r="M625" s="25">
        <v>4324</v>
      </c>
      <c r="N625" s="25">
        <v>40740</v>
      </c>
      <c r="O625" s="25" t="s">
        <v>655</v>
      </c>
      <c r="P625" s="25" t="s">
        <v>1062</v>
      </c>
      <c r="Q625" s="25" t="s">
        <v>694</v>
      </c>
      <c r="R625" s="25" t="s">
        <v>638</v>
      </c>
      <c r="S625" s="25" t="s">
        <v>632</v>
      </c>
      <c r="T625" s="25" t="s">
        <v>633</v>
      </c>
      <c r="U625" s="25" t="s">
        <v>654</v>
      </c>
      <c r="V625" s="25">
        <v>1165.33</v>
      </c>
      <c r="W625" s="25">
        <v>40.97</v>
      </c>
    </row>
    <row r="626" spans="12:23" x14ac:dyDescent="0.25">
      <c r="L626" s="25">
        <v>625</v>
      </c>
      <c r="M626" s="25">
        <v>4354</v>
      </c>
      <c r="N626" s="25">
        <v>40085</v>
      </c>
      <c r="O626" s="25" t="s">
        <v>635</v>
      </c>
      <c r="P626" s="25" t="s">
        <v>1063</v>
      </c>
      <c r="Q626" s="25" t="s">
        <v>660</v>
      </c>
      <c r="R626" s="25" t="s">
        <v>631</v>
      </c>
      <c r="S626" s="25" t="s">
        <v>639</v>
      </c>
      <c r="T626" s="25" t="s">
        <v>643</v>
      </c>
      <c r="U626" s="25" t="s">
        <v>644</v>
      </c>
      <c r="V626" s="25">
        <v>49.04</v>
      </c>
      <c r="W626" s="25">
        <v>7.38</v>
      </c>
    </row>
    <row r="627" spans="12:23" x14ac:dyDescent="0.25">
      <c r="L627" s="25">
        <v>626</v>
      </c>
      <c r="M627" s="25">
        <v>4359</v>
      </c>
      <c r="N627" s="25">
        <v>40239</v>
      </c>
      <c r="O627" s="25" t="s">
        <v>655</v>
      </c>
      <c r="P627" s="25" t="s">
        <v>1064</v>
      </c>
      <c r="Q627" s="25" t="s">
        <v>715</v>
      </c>
      <c r="R627" s="25" t="s">
        <v>650</v>
      </c>
      <c r="S627" s="25" t="s">
        <v>658</v>
      </c>
      <c r="T627" s="25" t="s">
        <v>633</v>
      </c>
      <c r="U627" s="25" t="s">
        <v>634</v>
      </c>
      <c r="V627" s="25">
        <v>215.76</v>
      </c>
      <c r="W627" s="25">
        <v>10.9</v>
      </c>
    </row>
    <row r="628" spans="12:23" x14ac:dyDescent="0.25">
      <c r="L628" s="25">
        <v>627</v>
      </c>
      <c r="M628" s="25">
        <v>4387</v>
      </c>
      <c r="N628" s="25">
        <v>40838</v>
      </c>
      <c r="O628" s="25" t="s">
        <v>655</v>
      </c>
      <c r="P628" s="25" t="s">
        <v>1058</v>
      </c>
      <c r="Q628" s="25" t="s">
        <v>734</v>
      </c>
      <c r="R628" s="25" t="s">
        <v>667</v>
      </c>
      <c r="S628" s="25" t="s">
        <v>639</v>
      </c>
      <c r="T628" s="25" t="s">
        <v>643</v>
      </c>
      <c r="U628" s="25" t="s">
        <v>645</v>
      </c>
      <c r="V628" s="25">
        <v>640.21</v>
      </c>
      <c r="W628" s="25">
        <v>150.97999999999999</v>
      </c>
    </row>
    <row r="629" spans="12:23" x14ac:dyDescent="0.25">
      <c r="L629" s="25">
        <v>628</v>
      </c>
      <c r="M629" s="25">
        <v>4389</v>
      </c>
      <c r="N629" s="25">
        <v>39937</v>
      </c>
      <c r="O629" s="25" t="s">
        <v>671</v>
      </c>
      <c r="P629" s="25" t="s">
        <v>1065</v>
      </c>
      <c r="Q629" s="25" t="s">
        <v>729</v>
      </c>
      <c r="R629" s="25" t="s">
        <v>638</v>
      </c>
      <c r="S629" s="25" t="s">
        <v>639</v>
      </c>
      <c r="T629" s="25" t="s">
        <v>633</v>
      </c>
      <c r="U629" s="25" t="s">
        <v>702</v>
      </c>
      <c r="V629" s="25">
        <v>179.45</v>
      </c>
      <c r="W629" s="25">
        <v>5.34</v>
      </c>
    </row>
    <row r="630" spans="12:23" x14ac:dyDescent="0.25">
      <c r="L630" s="25">
        <v>629</v>
      </c>
      <c r="M630" s="25">
        <v>4389</v>
      </c>
      <c r="N630" s="25">
        <v>39937</v>
      </c>
      <c r="O630" s="25" t="s">
        <v>671</v>
      </c>
      <c r="P630" s="25" t="s">
        <v>1065</v>
      </c>
      <c r="Q630" s="25" t="s">
        <v>729</v>
      </c>
      <c r="R630" s="25" t="s">
        <v>638</v>
      </c>
      <c r="S630" s="25" t="s">
        <v>639</v>
      </c>
      <c r="T630" s="25" t="s">
        <v>643</v>
      </c>
      <c r="U630" s="25" t="s">
        <v>748</v>
      </c>
      <c r="V630" s="25">
        <v>7987.43</v>
      </c>
      <c r="W630" s="25">
        <v>160.97999999999999</v>
      </c>
    </row>
    <row r="631" spans="12:23" x14ac:dyDescent="0.25">
      <c r="L631" s="25">
        <v>630</v>
      </c>
      <c r="M631" s="25">
        <v>4389</v>
      </c>
      <c r="N631" s="25">
        <v>39937</v>
      </c>
      <c r="O631" s="25" t="s">
        <v>671</v>
      </c>
      <c r="P631" s="25" t="s">
        <v>1065</v>
      </c>
      <c r="Q631" s="25" t="s">
        <v>729</v>
      </c>
      <c r="R631" s="25" t="s">
        <v>638</v>
      </c>
      <c r="S631" s="25" t="s">
        <v>639</v>
      </c>
      <c r="T631" s="25" t="s">
        <v>646</v>
      </c>
      <c r="U631" s="25" t="s">
        <v>647</v>
      </c>
      <c r="V631" s="25">
        <v>2455.2759999999998</v>
      </c>
      <c r="W631" s="25">
        <v>65.989999999999995</v>
      </c>
    </row>
    <row r="632" spans="12:23" x14ac:dyDescent="0.25">
      <c r="L632" s="25">
        <v>631</v>
      </c>
      <c r="M632" s="25">
        <v>4391</v>
      </c>
      <c r="N632" s="25">
        <v>40956</v>
      </c>
      <c r="O632" s="25" t="s">
        <v>641</v>
      </c>
      <c r="P632" s="25" t="s">
        <v>781</v>
      </c>
      <c r="Q632" s="25" t="s">
        <v>744</v>
      </c>
      <c r="R632" s="25" t="s">
        <v>638</v>
      </c>
      <c r="S632" s="25" t="s">
        <v>658</v>
      </c>
      <c r="T632" s="25" t="s">
        <v>646</v>
      </c>
      <c r="U632" s="25" t="s">
        <v>647</v>
      </c>
      <c r="V632" s="25">
        <v>2592.4319999999998</v>
      </c>
      <c r="W632" s="25">
        <v>155.99</v>
      </c>
    </row>
    <row r="633" spans="12:23" x14ac:dyDescent="0.25">
      <c r="L633" s="25">
        <v>632</v>
      </c>
      <c r="M633" s="25">
        <v>4416</v>
      </c>
      <c r="N633" s="25">
        <v>41089</v>
      </c>
      <c r="O633" s="25" t="s">
        <v>628</v>
      </c>
      <c r="P633" s="25" t="s">
        <v>1066</v>
      </c>
      <c r="Q633" s="25" t="s">
        <v>761</v>
      </c>
      <c r="R633" s="25" t="s">
        <v>631</v>
      </c>
      <c r="S633" s="25" t="s">
        <v>639</v>
      </c>
      <c r="T633" s="25" t="s">
        <v>633</v>
      </c>
      <c r="U633" s="25" t="s">
        <v>702</v>
      </c>
      <c r="V633" s="25">
        <v>7441.29</v>
      </c>
      <c r="W633" s="25">
        <v>165.98</v>
      </c>
    </row>
    <row r="634" spans="12:23" x14ac:dyDescent="0.25">
      <c r="L634" s="25">
        <v>633</v>
      </c>
      <c r="M634" s="25">
        <v>4422</v>
      </c>
      <c r="N634" s="25">
        <v>40684</v>
      </c>
      <c r="O634" s="25" t="s">
        <v>671</v>
      </c>
      <c r="P634" s="25" t="s">
        <v>1067</v>
      </c>
      <c r="Q634" s="25" t="s">
        <v>744</v>
      </c>
      <c r="R634" s="25" t="s">
        <v>638</v>
      </c>
      <c r="S634" s="25" t="s">
        <v>663</v>
      </c>
      <c r="T634" s="25" t="s">
        <v>643</v>
      </c>
      <c r="U634" s="25" t="s">
        <v>644</v>
      </c>
      <c r="V634" s="25">
        <v>313.43</v>
      </c>
      <c r="W634" s="25">
        <v>25.38</v>
      </c>
    </row>
    <row r="635" spans="12:23" x14ac:dyDescent="0.25">
      <c r="L635" s="25">
        <v>634</v>
      </c>
      <c r="M635" s="25">
        <v>4422</v>
      </c>
      <c r="N635" s="25">
        <v>40684</v>
      </c>
      <c r="O635" s="25" t="s">
        <v>671</v>
      </c>
      <c r="P635" s="25" t="s">
        <v>1067</v>
      </c>
      <c r="Q635" s="25" t="s">
        <v>744</v>
      </c>
      <c r="R635" s="25" t="s">
        <v>638</v>
      </c>
      <c r="S635" s="25" t="s">
        <v>663</v>
      </c>
      <c r="T635" s="25" t="s">
        <v>633</v>
      </c>
      <c r="U635" s="25" t="s">
        <v>654</v>
      </c>
      <c r="V635" s="25">
        <v>390.11</v>
      </c>
      <c r="W635" s="25">
        <v>21.38</v>
      </c>
    </row>
    <row r="636" spans="12:23" x14ac:dyDescent="0.25">
      <c r="L636" s="25">
        <v>635</v>
      </c>
      <c r="M636" s="25">
        <v>4451</v>
      </c>
      <c r="N636" s="25">
        <v>40086</v>
      </c>
      <c r="O636" s="25" t="s">
        <v>655</v>
      </c>
      <c r="P636" s="25" t="s">
        <v>1068</v>
      </c>
      <c r="Q636" s="25" t="s">
        <v>690</v>
      </c>
      <c r="R636" s="25" t="s">
        <v>650</v>
      </c>
      <c r="S636" s="25" t="s">
        <v>639</v>
      </c>
      <c r="T636" s="25" t="s">
        <v>633</v>
      </c>
      <c r="U636" s="25" t="s">
        <v>654</v>
      </c>
      <c r="V636" s="25">
        <v>992.95</v>
      </c>
      <c r="W636" s="25">
        <v>21.38</v>
      </c>
    </row>
    <row r="637" spans="12:23" x14ac:dyDescent="0.25">
      <c r="L637" s="25">
        <v>636</v>
      </c>
      <c r="M637" s="25">
        <v>4454</v>
      </c>
      <c r="N637" s="25">
        <v>39845</v>
      </c>
      <c r="O637" s="25" t="s">
        <v>628</v>
      </c>
      <c r="P637" s="25" t="s">
        <v>1066</v>
      </c>
      <c r="Q637" s="25" t="s">
        <v>761</v>
      </c>
      <c r="R637" s="25" t="s">
        <v>631</v>
      </c>
      <c r="S637" s="25" t="s">
        <v>639</v>
      </c>
      <c r="T637" s="25" t="s">
        <v>633</v>
      </c>
      <c r="U637" s="25" t="s">
        <v>674</v>
      </c>
      <c r="V637" s="25">
        <v>55.45</v>
      </c>
      <c r="W637" s="25">
        <v>3.08</v>
      </c>
    </row>
    <row r="638" spans="12:23" x14ac:dyDescent="0.25">
      <c r="L638" s="25">
        <v>637</v>
      </c>
      <c r="M638" s="25">
        <v>4455</v>
      </c>
      <c r="N638" s="25">
        <v>40461</v>
      </c>
      <c r="O638" s="25" t="s">
        <v>671</v>
      </c>
      <c r="P638" s="25" t="s">
        <v>764</v>
      </c>
      <c r="Q638" s="25" t="s">
        <v>682</v>
      </c>
      <c r="R638" s="25" t="s">
        <v>667</v>
      </c>
      <c r="S638" s="25" t="s">
        <v>632</v>
      </c>
      <c r="T638" s="25" t="s">
        <v>643</v>
      </c>
      <c r="U638" s="25" t="s">
        <v>644</v>
      </c>
      <c r="V638" s="25">
        <v>279.29000000000002</v>
      </c>
      <c r="W638" s="25">
        <v>7.59</v>
      </c>
    </row>
    <row r="639" spans="12:23" x14ac:dyDescent="0.25">
      <c r="L639" s="25">
        <v>638</v>
      </c>
      <c r="M639" s="25">
        <v>4487</v>
      </c>
      <c r="N639" s="25">
        <v>40231</v>
      </c>
      <c r="O639" s="25" t="s">
        <v>671</v>
      </c>
      <c r="P639" s="25" t="s">
        <v>1069</v>
      </c>
      <c r="Q639" s="25" t="s">
        <v>699</v>
      </c>
      <c r="R639" s="25" t="s">
        <v>631</v>
      </c>
      <c r="S639" s="25" t="s">
        <v>632</v>
      </c>
      <c r="T639" s="25" t="s">
        <v>633</v>
      </c>
      <c r="U639" s="25" t="s">
        <v>702</v>
      </c>
      <c r="V639" s="25">
        <v>325.24</v>
      </c>
      <c r="W639" s="25">
        <v>6.54</v>
      </c>
    </row>
    <row r="640" spans="12:23" x14ac:dyDescent="0.25">
      <c r="L640" s="25">
        <v>639</v>
      </c>
      <c r="M640" s="25">
        <v>4512</v>
      </c>
      <c r="N640" s="25">
        <v>40840</v>
      </c>
      <c r="O640" s="25" t="s">
        <v>628</v>
      </c>
      <c r="P640" s="25" t="s">
        <v>1058</v>
      </c>
      <c r="Q640" s="25" t="s">
        <v>734</v>
      </c>
      <c r="R640" s="25" t="s">
        <v>667</v>
      </c>
      <c r="S640" s="25" t="s">
        <v>658</v>
      </c>
      <c r="T640" s="25" t="s">
        <v>643</v>
      </c>
      <c r="U640" s="25" t="s">
        <v>645</v>
      </c>
      <c r="V640" s="25">
        <v>6077.11</v>
      </c>
      <c r="W640" s="25">
        <v>146.34</v>
      </c>
    </row>
    <row r="641" spans="12:23" x14ac:dyDescent="0.25">
      <c r="L641" s="25">
        <v>640</v>
      </c>
      <c r="M641" s="25">
        <v>4514</v>
      </c>
      <c r="N641" s="25">
        <v>39932</v>
      </c>
      <c r="O641" s="25" t="s">
        <v>671</v>
      </c>
      <c r="P641" s="25" t="s">
        <v>965</v>
      </c>
      <c r="Q641" s="25" t="s">
        <v>637</v>
      </c>
      <c r="R641" s="25" t="s">
        <v>638</v>
      </c>
      <c r="S641" s="25" t="s">
        <v>663</v>
      </c>
      <c r="T641" s="25" t="s">
        <v>646</v>
      </c>
      <c r="U641" s="25" t="s">
        <v>647</v>
      </c>
      <c r="V641" s="25">
        <v>2841.4395</v>
      </c>
      <c r="W641" s="25">
        <v>125.99</v>
      </c>
    </row>
    <row r="642" spans="12:23" x14ac:dyDescent="0.25">
      <c r="L642" s="25">
        <v>641</v>
      </c>
      <c r="M642" s="25">
        <v>4515</v>
      </c>
      <c r="N642" s="25">
        <v>40984</v>
      </c>
      <c r="O642" s="25" t="s">
        <v>655</v>
      </c>
      <c r="P642" s="25" t="s">
        <v>911</v>
      </c>
      <c r="Q642" s="25" t="s">
        <v>725</v>
      </c>
      <c r="R642" s="25" t="s">
        <v>667</v>
      </c>
      <c r="S642" s="25" t="s">
        <v>663</v>
      </c>
      <c r="T642" s="25" t="s">
        <v>646</v>
      </c>
      <c r="U642" s="25" t="s">
        <v>680</v>
      </c>
      <c r="V642" s="25">
        <v>887.94</v>
      </c>
      <c r="W642" s="25">
        <v>120.97</v>
      </c>
    </row>
    <row r="643" spans="12:23" x14ac:dyDescent="0.25">
      <c r="L643" s="25">
        <v>642</v>
      </c>
      <c r="M643" s="25">
        <v>4516</v>
      </c>
      <c r="N643" s="25">
        <v>39900</v>
      </c>
      <c r="O643" s="25" t="s">
        <v>671</v>
      </c>
      <c r="P643" s="25" t="s">
        <v>1070</v>
      </c>
      <c r="Q643" s="25" t="s">
        <v>690</v>
      </c>
      <c r="R643" s="25" t="s">
        <v>650</v>
      </c>
      <c r="S643" s="25" t="s">
        <v>632</v>
      </c>
      <c r="T643" s="25" t="s">
        <v>633</v>
      </c>
      <c r="U643" s="25" t="s">
        <v>677</v>
      </c>
      <c r="V643" s="25">
        <v>294.77999999999997</v>
      </c>
      <c r="W643" s="25">
        <v>6.68</v>
      </c>
    </row>
    <row r="644" spans="12:23" x14ac:dyDescent="0.25">
      <c r="L644" s="25">
        <v>643</v>
      </c>
      <c r="M644" s="25">
        <v>4545</v>
      </c>
      <c r="N644" s="25">
        <v>40194</v>
      </c>
      <c r="O644" s="25" t="s">
        <v>635</v>
      </c>
      <c r="P644" s="25" t="s">
        <v>1071</v>
      </c>
      <c r="Q644" s="25" t="s">
        <v>676</v>
      </c>
      <c r="R644" s="25" t="s">
        <v>631</v>
      </c>
      <c r="S644" s="25" t="s">
        <v>632</v>
      </c>
      <c r="T644" s="25" t="s">
        <v>633</v>
      </c>
      <c r="U644" s="25" t="s">
        <v>677</v>
      </c>
      <c r="V644" s="25">
        <v>126.38</v>
      </c>
      <c r="W644" s="25">
        <v>4</v>
      </c>
    </row>
    <row r="645" spans="12:23" x14ac:dyDescent="0.25">
      <c r="L645" s="25">
        <v>644</v>
      </c>
      <c r="M645" s="25">
        <v>4545</v>
      </c>
      <c r="N645" s="25">
        <v>40194</v>
      </c>
      <c r="O645" s="25" t="s">
        <v>635</v>
      </c>
      <c r="P645" s="25" t="s">
        <v>1071</v>
      </c>
      <c r="Q645" s="25" t="s">
        <v>676</v>
      </c>
      <c r="R645" s="25" t="s">
        <v>631</v>
      </c>
      <c r="S645" s="25" t="s">
        <v>632</v>
      </c>
      <c r="T645" s="25" t="s">
        <v>633</v>
      </c>
      <c r="U645" s="25" t="s">
        <v>677</v>
      </c>
      <c r="V645" s="25">
        <v>33.1</v>
      </c>
      <c r="W645" s="25">
        <v>6.48</v>
      </c>
    </row>
    <row r="646" spans="12:23" x14ac:dyDescent="0.25">
      <c r="L646" s="25">
        <v>645</v>
      </c>
      <c r="M646" s="25">
        <v>4550</v>
      </c>
      <c r="N646" s="25">
        <v>40175</v>
      </c>
      <c r="O646" s="25" t="s">
        <v>641</v>
      </c>
      <c r="P646" s="25" t="s">
        <v>999</v>
      </c>
      <c r="Q646" s="25" t="s">
        <v>660</v>
      </c>
      <c r="R646" s="25" t="s">
        <v>631</v>
      </c>
      <c r="S646" s="25" t="s">
        <v>658</v>
      </c>
      <c r="T646" s="25" t="s">
        <v>646</v>
      </c>
      <c r="U646" s="25" t="s">
        <v>680</v>
      </c>
      <c r="V646" s="25">
        <v>3730.54</v>
      </c>
      <c r="W646" s="25">
        <v>119.99</v>
      </c>
    </row>
    <row r="647" spans="12:23" x14ac:dyDescent="0.25">
      <c r="L647" s="25">
        <v>646</v>
      </c>
      <c r="M647" s="25">
        <v>4578</v>
      </c>
      <c r="N647" s="25">
        <v>41164</v>
      </c>
      <c r="O647" s="25" t="s">
        <v>628</v>
      </c>
      <c r="P647" s="25" t="s">
        <v>1011</v>
      </c>
      <c r="Q647" s="25" t="s">
        <v>690</v>
      </c>
      <c r="R647" s="25" t="s">
        <v>650</v>
      </c>
      <c r="S647" s="25" t="s">
        <v>639</v>
      </c>
      <c r="T647" s="25" t="s">
        <v>633</v>
      </c>
      <c r="U647" s="25" t="s">
        <v>677</v>
      </c>
      <c r="V647" s="25">
        <v>282.70999999999998</v>
      </c>
      <c r="W647" s="25">
        <v>6.48</v>
      </c>
    </row>
    <row r="648" spans="12:23" x14ac:dyDescent="0.25">
      <c r="L648" s="25">
        <v>647</v>
      </c>
      <c r="M648" s="25">
        <v>4578</v>
      </c>
      <c r="N648" s="25">
        <v>41164</v>
      </c>
      <c r="O648" s="25" t="s">
        <v>628</v>
      </c>
      <c r="P648" s="25" t="s">
        <v>1008</v>
      </c>
      <c r="Q648" s="25" t="s">
        <v>690</v>
      </c>
      <c r="R648" s="25" t="s">
        <v>650</v>
      </c>
      <c r="S648" s="25" t="s">
        <v>639</v>
      </c>
      <c r="T648" s="25" t="s">
        <v>633</v>
      </c>
      <c r="U648" s="25" t="s">
        <v>705</v>
      </c>
      <c r="V648" s="25">
        <v>724.13</v>
      </c>
      <c r="W648" s="25">
        <v>14.81</v>
      </c>
    </row>
    <row r="649" spans="12:23" x14ac:dyDescent="0.25">
      <c r="L649" s="25">
        <v>648</v>
      </c>
      <c r="M649" s="25">
        <v>4578</v>
      </c>
      <c r="N649" s="25">
        <v>41164</v>
      </c>
      <c r="O649" s="25" t="s">
        <v>628</v>
      </c>
      <c r="P649" s="25" t="s">
        <v>1008</v>
      </c>
      <c r="Q649" s="25" t="s">
        <v>690</v>
      </c>
      <c r="R649" s="25" t="s">
        <v>650</v>
      </c>
      <c r="S649" s="25" t="s">
        <v>639</v>
      </c>
      <c r="T649" s="25" t="s">
        <v>643</v>
      </c>
      <c r="U649" s="25" t="s">
        <v>644</v>
      </c>
      <c r="V649" s="25">
        <v>294.66000000000003</v>
      </c>
      <c r="W649" s="25">
        <v>20.239999999999998</v>
      </c>
    </row>
    <row r="650" spans="12:23" x14ac:dyDescent="0.25">
      <c r="L650" s="25">
        <v>649</v>
      </c>
      <c r="M650" s="25">
        <v>4579</v>
      </c>
      <c r="N650" s="25">
        <v>40877</v>
      </c>
      <c r="O650" s="25" t="s">
        <v>641</v>
      </c>
      <c r="P650" s="25" t="s">
        <v>1072</v>
      </c>
      <c r="Q650" s="25" t="s">
        <v>699</v>
      </c>
      <c r="R650" s="25" t="s">
        <v>631</v>
      </c>
      <c r="S650" s="25" t="s">
        <v>632</v>
      </c>
      <c r="T650" s="25" t="s">
        <v>633</v>
      </c>
      <c r="U650" s="25" t="s">
        <v>702</v>
      </c>
      <c r="V650" s="25">
        <v>1765.05</v>
      </c>
      <c r="W650" s="25">
        <v>43.41</v>
      </c>
    </row>
    <row r="651" spans="12:23" x14ac:dyDescent="0.25">
      <c r="L651" s="25">
        <v>650</v>
      </c>
      <c r="M651" s="25">
        <v>4580</v>
      </c>
      <c r="N651" s="25">
        <v>40496</v>
      </c>
      <c r="O651" s="25" t="s">
        <v>635</v>
      </c>
      <c r="P651" s="25" t="s">
        <v>799</v>
      </c>
      <c r="Q651" s="25" t="s">
        <v>709</v>
      </c>
      <c r="R651" s="25" t="s">
        <v>667</v>
      </c>
      <c r="S651" s="25" t="s">
        <v>663</v>
      </c>
      <c r="T651" s="25" t="s">
        <v>643</v>
      </c>
      <c r="U651" s="25" t="s">
        <v>645</v>
      </c>
      <c r="V651" s="25">
        <v>7384.54</v>
      </c>
      <c r="W651" s="25">
        <v>280.98</v>
      </c>
    </row>
    <row r="652" spans="12:23" x14ac:dyDescent="0.25">
      <c r="L652" s="25">
        <v>651</v>
      </c>
      <c r="M652" s="25">
        <v>4581</v>
      </c>
      <c r="N652" s="25">
        <v>41155</v>
      </c>
      <c r="O652" s="25" t="s">
        <v>635</v>
      </c>
      <c r="P652" s="25" t="s">
        <v>1060</v>
      </c>
      <c r="Q652" s="25" t="s">
        <v>694</v>
      </c>
      <c r="R652" s="25" t="s">
        <v>638</v>
      </c>
      <c r="S652" s="25" t="s">
        <v>658</v>
      </c>
      <c r="T652" s="25" t="s">
        <v>633</v>
      </c>
      <c r="U652" s="25" t="s">
        <v>716</v>
      </c>
      <c r="V652" s="25">
        <v>2325.42</v>
      </c>
      <c r="W652" s="25">
        <v>90.48</v>
      </c>
    </row>
    <row r="653" spans="12:23" x14ac:dyDescent="0.25">
      <c r="L653" s="25">
        <v>652</v>
      </c>
      <c r="M653" s="25">
        <v>4583</v>
      </c>
      <c r="N653" s="25">
        <v>40080</v>
      </c>
      <c r="O653" s="25" t="s">
        <v>671</v>
      </c>
      <c r="P653" s="25" t="s">
        <v>973</v>
      </c>
      <c r="Q653" s="25" t="s">
        <v>649</v>
      </c>
      <c r="R653" s="25" t="s">
        <v>650</v>
      </c>
      <c r="S653" s="25" t="s">
        <v>639</v>
      </c>
      <c r="T653" s="25" t="s">
        <v>643</v>
      </c>
      <c r="U653" s="25" t="s">
        <v>748</v>
      </c>
      <c r="V653" s="25">
        <v>3021.64</v>
      </c>
      <c r="W653" s="25">
        <v>70.98</v>
      </c>
    </row>
    <row r="654" spans="12:23" x14ac:dyDescent="0.25">
      <c r="L654" s="25">
        <v>653</v>
      </c>
      <c r="M654" s="25">
        <v>4610</v>
      </c>
      <c r="N654" s="25">
        <v>40346</v>
      </c>
      <c r="O654" s="25" t="s">
        <v>628</v>
      </c>
      <c r="P654" s="25" t="s">
        <v>1073</v>
      </c>
      <c r="Q654" s="25" t="s">
        <v>742</v>
      </c>
      <c r="R654" s="25" t="s">
        <v>667</v>
      </c>
      <c r="S654" s="25" t="s">
        <v>632</v>
      </c>
      <c r="T654" s="25" t="s">
        <v>646</v>
      </c>
      <c r="U654" s="25" t="s">
        <v>651</v>
      </c>
      <c r="V654" s="25">
        <v>66.88</v>
      </c>
      <c r="W654" s="25">
        <v>8.33</v>
      </c>
    </row>
    <row r="655" spans="12:23" x14ac:dyDescent="0.25">
      <c r="L655" s="25">
        <v>654</v>
      </c>
      <c r="M655" s="25">
        <v>4610</v>
      </c>
      <c r="N655" s="25">
        <v>40346</v>
      </c>
      <c r="O655" s="25" t="s">
        <v>628</v>
      </c>
      <c r="P655" s="25" t="s">
        <v>1073</v>
      </c>
      <c r="Q655" s="25" t="s">
        <v>742</v>
      </c>
      <c r="R655" s="25" t="s">
        <v>667</v>
      </c>
      <c r="S655" s="25" t="s">
        <v>632</v>
      </c>
      <c r="T655" s="25" t="s">
        <v>633</v>
      </c>
      <c r="U655" s="25" t="s">
        <v>716</v>
      </c>
      <c r="V655" s="25">
        <v>447.34</v>
      </c>
      <c r="W655" s="25">
        <v>15.67</v>
      </c>
    </row>
    <row r="656" spans="12:23" x14ac:dyDescent="0.25">
      <c r="L656" s="25">
        <v>655</v>
      </c>
      <c r="M656" s="25">
        <v>4611</v>
      </c>
      <c r="N656" s="25">
        <v>40187</v>
      </c>
      <c r="O656" s="25" t="s">
        <v>641</v>
      </c>
      <c r="P656" s="25" t="s">
        <v>1022</v>
      </c>
      <c r="Q656" s="25" t="s">
        <v>690</v>
      </c>
      <c r="R656" s="25" t="s">
        <v>650</v>
      </c>
      <c r="S656" s="25" t="s">
        <v>663</v>
      </c>
      <c r="T656" s="25" t="s">
        <v>646</v>
      </c>
      <c r="U656" s="25" t="s">
        <v>680</v>
      </c>
      <c r="V656" s="25">
        <v>16172.44</v>
      </c>
      <c r="W656" s="25">
        <v>500.98</v>
      </c>
    </row>
    <row r="657" spans="12:23" x14ac:dyDescent="0.25">
      <c r="L657" s="25">
        <v>656</v>
      </c>
      <c r="M657" s="25">
        <v>4612</v>
      </c>
      <c r="N657" s="25">
        <v>40440</v>
      </c>
      <c r="O657" s="25" t="s">
        <v>671</v>
      </c>
      <c r="P657" s="25" t="s">
        <v>834</v>
      </c>
      <c r="Q657" s="25" t="s">
        <v>630</v>
      </c>
      <c r="R657" s="25" t="s">
        <v>631</v>
      </c>
      <c r="S657" s="25" t="s">
        <v>639</v>
      </c>
      <c r="T657" s="25" t="s">
        <v>633</v>
      </c>
      <c r="U657" s="25" t="s">
        <v>705</v>
      </c>
      <c r="V657" s="25">
        <v>89.55</v>
      </c>
      <c r="W657" s="25">
        <v>4.4800000000000004</v>
      </c>
    </row>
    <row r="658" spans="12:23" x14ac:dyDescent="0.25">
      <c r="L658" s="25">
        <v>657</v>
      </c>
      <c r="M658" s="25">
        <v>4642</v>
      </c>
      <c r="N658" s="25">
        <v>40600</v>
      </c>
      <c r="O658" s="25" t="s">
        <v>655</v>
      </c>
      <c r="P658" s="25" t="s">
        <v>1074</v>
      </c>
      <c r="Q658" s="25" t="s">
        <v>720</v>
      </c>
      <c r="R658" s="25" t="s">
        <v>631</v>
      </c>
      <c r="S658" s="25" t="s">
        <v>639</v>
      </c>
      <c r="T658" s="25" t="s">
        <v>646</v>
      </c>
      <c r="U658" s="25" t="s">
        <v>651</v>
      </c>
      <c r="V658" s="25">
        <v>65.61</v>
      </c>
      <c r="W658" s="25">
        <v>7.28</v>
      </c>
    </row>
    <row r="659" spans="12:23" x14ac:dyDescent="0.25">
      <c r="L659" s="25">
        <v>658</v>
      </c>
      <c r="M659" s="25">
        <v>4642</v>
      </c>
      <c r="N659" s="25">
        <v>40600</v>
      </c>
      <c r="O659" s="25" t="s">
        <v>655</v>
      </c>
      <c r="P659" s="25" t="s">
        <v>1074</v>
      </c>
      <c r="Q659" s="25" t="s">
        <v>720</v>
      </c>
      <c r="R659" s="25" t="s">
        <v>631</v>
      </c>
      <c r="S659" s="25" t="s">
        <v>639</v>
      </c>
      <c r="T659" s="25" t="s">
        <v>633</v>
      </c>
      <c r="U659" s="25" t="s">
        <v>634</v>
      </c>
      <c r="V659" s="25">
        <v>309.62</v>
      </c>
      <c r="W659" s="25">
        <v>14.03</v>
      </c>
    </row>
    <row r="660" spans="12:23" x14ac:dyDescent="0.25">
      <c r="L660" s="25">
        <v>659</v>
      </c>
      <c r="M660" s="25">
        <v>4645</v>
      </c>
      <c r="N660" s="25">
        <v>40075</v>
      </c>
      <c r="O660" s="25" t="s">
        <v>655</v>
      </c>
      <c r="P660" s="25" t="s">
        <v>1075</v>
      </c>
      <c r="Q660" s="25" t="s">
        <v>657</v>
      </c>
      <c r="R660" s="25" t="s">
        <v>638</v>
      </c>
      <c r="S660" s="25" t="s">
        <v>632</v>
      </c>
      <c r="T660" s="25" t="s">
        <v>646</v>
      </c>
      <c r="U660" s="25" t="s">
        <v>651</v>
      </c>
      <c r="V660" s="25">
        <v>920</v>
      </c>
      <c r="W660" s="25">
        <v>30.73</v>
      </c>
    </row>
    <row r="661" spans="12:23" x14ac:dyDescent="0.25">
      <c r="L661" s="25">
        <v>660</v>
      </c>
      <c r="M661" s="25">
        <v>4645</v>
      </c>
      <c r="N661" s="25">
        <v>40075</v>
      </c>
      <c r="O661" s="25" t="s">
        <v>655</v>
      </c>
      <c r="P661" s="25" t="s">
        <v>692</v>
      </c>
      <c r="Q661" s="25" t="s">
        <v>657</v>
      </c>
      <c r="R661" s="25" t="s">
        <v>638</v>
      </c>
      <c r="S661" s="25" t="s">
        <v>632</v>
      </c>
      <c r="T661" s="25" t="s">
        <v>633</v>
      </c>
      <c r="U661" s="25" t="s">
        <v>705</v>
      </c>
      <c r="V661" s="25">
        <v>104.2</v>
      </c>
      <c r="W661" s="25">
        <v>14.56</v>
      </c>
    </row>
    <row r="662" spans="12:23" x14ac:dyDescent="0.25">
      <c r="L662" s="25">
        <v>661</v>
      </c>
      <c r="M662" s="25">
        <v>4645</v>
      </c>
      <c r="N662" s="25">
        <v>40075</v>
      </c>
      <c r="O662" s="25" t="s">
        <v>655</v>
      </c>
      <c r="P662" s="25" t="s">
        <v>692</v>
      </c>
      <c r="Q662" s="25" t="s">
        <v>657</v>
      </c>
      <c r="R662" s="25" t="s">
        <v>638</v>
      </c>
      <c r="S662" s="25" t="s">
        <v>632</v>
      </c>
      <c r="T662" s="25" t="s">
        <v>646</v>
      </c>
      <c r="U662" s="25" t="s">
        <v>845</v>
      </c>
      <c r="V662" s="25">
        <v>3563.88</v>
      </c>
      <c r="W662" s="25">
        <v>299.99</v>
      </c>
    </row>
    <row r="663" spans="12:23" x14ac:dyDescent="0.25">
      <c r="L663" s="25">
        <v>662</v>
      </c>
      <c r="M663" s="25">
        <v>4647</v>
      </c>
      <c r="N663" s="25">
        <v>39946</v>
      </c>
      <c r="O663" s="25" t="s">
        <v>671</v>
      </c>
      <c r="P663" s="25" t="s">
        <v>706</v>
      </c>
      <c r="Q663" s="25" t="s">
        <v>684</v>
      </c>
      <c r="R663" s="25" t="s">
        <v>667</v>
      </c>
      <c r="S663" s="25" t="s">
        <v>639</v>
      </c>
      <c r="T663" s="25" t="s">
        <v>646</v>
      </c>
      <c r="U663" s="25" t="s">
        <v>647</v>
      </c>
      <c r="V663" s="25">
        <v>1590.163</v>
      </c>
      <c r="W663" s="25">
        <v>55.99</v>
      </c>
    </row>
    <row r="664" spans="12:23" x14ac:dyDescent="0.25">
      <c r="L664" s="25">
        <v>663</v>
      </c>
      <c r="M664" s="25">
        <v>4647</v>
      </c>
      <c r="N664" s="25">
        <v>39946</v>
      </c>
      <c r="O664" s="25" t="s">
        <v>671</v>
      </c>
      <c r="P664" s="25" t="s">
        <v>799</v>
      </c>
      <c r="Q664" s="25" t="s">
        <v>709</v>
      </c>
      <c r="R664" s="25" t="s">
        <v>667</v>
      </c>
      <c r="S664" s="25" t="s">
        <v>639</v>
      </c>
      <c r="T664" s="25" t="s">
        <v>633</v>
      </c>
      <c r="U664" s="25" t="s">
        <v>640</v>
      </c>
      <c r="V664" s="25">
        <v>482.93</v>
      </c>
      <c r="W664" s="25">
        <v>13.9</v>
      </c>
    </row>
    <row r="665" spans="12:23" x14ac:dyDescent="0.25">
      <c r="L665" s="25">
        <v>664</v>
      </c>
      <c r="M665" s="25">
        <v>4647</v>
      </c>
      <c r="N665" s="25">
        <v>39946</v>
      </c>
      <c r="O665" s="25" t="s">
        <v>671</v>
      </c>
      <c r="P665" s="25" t="s">
        <v>1076</v>
      </c>
      <c r="Q665" s="25" t="s">
        <v>814</v>
      </c>
      <c r="R665" s="25" t="s">
        <v>667</v>
      </c>
      <c r="S665" s="25" t="s">
        <v>639</v>
      </c>
      <c r="T665" s="25" t="s">
        <v>633</v>
      </c>
      <c r="U665" s="25" t="s">
        <v>716</v>
      </c>
      <c r="V665" s="25">
        <v>1203.73</v>
      </c>
      <c r="W665" s="25">
        <v>162.93</v>
      </c>
    </row>
    <row r="666" spans="12:23" x14ac:dyDescent="0.25">
      <c r="L666" s="25">
        <v>665</v>
      </c>
      <c r="M666" s="25">
        <v>4647</v>
      </c>
      <c r="N666" s="25">
        <v>39946</v>
      </c>
      <c r="O666" s="25" t="s">
        <v>671</v>
      </c>
      <c r="P666" s="25" t="s">
        <v>1077</v>
      </c>
      <c r="Q666" s="25" t="s">
        <v>814</v>
      </c>
      <c r="R666" s="25" t="s">
        <v>667</v>
      </c>
      <c r="S666" s="25" t="s">
        <v>639</v>
      </c>
      <c r="T666" s="25" t="s">
        <v>633</v>
      </c>
      <c r="U666" s="25" t="s">
        <v>716</v>
      </c>
      <c r="V666" s="25">
        <v>75.19</v>
      </c>
      <c r="W666" s="25">
        <v>11.58</v>
      </c>
    </row>
    <row r="667" spans="12:23" x14ac:dyDescent="0.25">
      <c r="L667" s="25">
        <v>666</v>
      </c>
      <c r="M667" s="25">
        <v>4672</v>
      </c>
      <c r="N667" s="25">
        <v>40853</v>
      </c>
      <c r="O667" s="25" t="s">
        <v>655</v>
      </c>
      <c r="P667" s="25" t="s">
        <v>1033</v>
      </c>
      <c r="Q667" s="25" t="s">
        <v>637</v>
      </c>
      <c r="R667" s="25" t="s">
        <v>638</v>
      </c>
      <c r="S667" s="25" t="s">
        <v>639</v>
      </c>
      <c r="T667" s="25" t="s">
        <v>643</v>
      </c>
      <c r="U667" s="25" t="s">
        <v>644</v>
      </c>
      <c r="V667" s="25">
        <v>152.44</v>
      </c>
      <c r="W667" s="25">
        <v>7.7</v>
      </c>
    </row>
    <row r="668" spans="12:23" x14ac:dyDescent="0.25">
      <c r="L668" s="25">
        <v>667</v>
      </c>
      <c r="M668" s="25">
        <v>4674</v>
      </c>
      <c r="N668" s="25">
        <v>39921</v>
      </c>
      <c r="O668" s="25" t="s">
        <v>655</v>
      </c>
      <c r="P668" s="25" t="s">
        <v>1078</v>
      </c>
      <c r="Q668" s="25" t="s">
        <v>679</v>
      </c>
      <c r="R668" s="25" t="s">
        <v>650</v>
      </c>
      <c r="S668" s="25" t="s">
        <v>639</v>
      </c>
      <c r="T668" s="25" t="s">
        <v>643</v>
      </c>
      <c r="U668" s="25" t="s">
        <v>748</v>
      </c>
      <c r="V668" s="25">
        <v>3041.33</v>
      </c>
      <c r="W668" s="25">
        <v>130.97999999999999</v>
      </c>
    </row>
    <row r="669" spans="12:23" x14ac:dyDescent="0.25">
      <c r="L669" s="25">
        <v>668</v>
      </c>
      <c r="M669" s="25">
        <v>4675</v>
      </c>
      <c r="N669" s="25">
        <v>40506</v>
      </c>
      <c r="O669" s="25" t="s">
        <v>635</v>
      </c>
      <c r="P669" s="25" t="s">
        <v>865</v>
      </c>
      <c r="Q669" s="25" t="s">
        <v>649</v>
      </c>
      <c r="R669" s="25" t="s">
        <v>650</v>
      </c>
      <c r="S669" s="25" t="s">
        <v>663</v>
      </c>
      <c r="T669" s="25" t="s">
        <v>633</v>
      </c>
      <c r="U669" s="25" t="s">
        <v>654</v>
      </c>
      <c r="V669" s="25">
        <v>17.89</v>
      </c>
      <c r="W669" s="25">
        <v>3.98</v>
      </c>
    </row>
    <row r="670" spans="12:23" x14ac:dyDescent="0.25">
      <c r="L670" s="25">
        <v>669</v>
      </c>
      <c r="M670" s="25">
        <v>4676</v>
      </c>
      <c r="N670" s="25">
        <v>40786</v>
      </c>
      <c r="O670" s="25" t="s">
        <v>641</v>
      </c>
      <c r="P670" s="25" t="s">
        <v>872</v>
      </c>
      <c r="Q670" s="25" t="s">
        <v>630</v>
      </c>
      <c r="R670" s="25" t="s">
        <v>631</v>
      </c>
      <c r="S670" s="25" t="s">
        <v>658</v>
      </c>
      <c r="T670" s="25" t="s">
        <v>646</v>
      </c>
      <c r="U670" s="25" t="s">
        <v>647</v>
      </c>
      <c r="V670" s="25">
        <v>1210.0514999999998</v>
      </c>
      <c r="W670" s="25">
        <v>125.99</v>
      </c>
    </row>
    <row r="671" spans="12:23" x14ac:dyDescent="0.25">
      <c r="L671" s="25">
        <v>670</v>
      </c>
      <c r="M671" s="25">
        <v>4676</v>
      </c>
      <c r="N671" s="25">
        <v>40786</v>
      </c>
      <c r="O671" s="25" t="s">
        <v>641</v>
      </c>
      <c r="P671" s="25" t="s">
        <v>1079</v>
      </c>
      <c r="Q671" s="25" t="s">
        <v>630</v>
      </c>
      <c r="R671" s="25" t="s">
        <v>631</v>
      </c>
      <c r="S671" s="25" t="s">
        <v>658</v>
      </c>
      <c r="T671" s="25" t="s">
        <v>633</v>
      </c>
      <c r="U671" s="25" t="s">
        <v>674</v>
      </c>
      <c r="V671" s="25">
        <v>187.83</v>
      </c>
      <c r="W671" s="25">
        <v>3.75</v>
      </c>
    </row>
    <row r="672" spans="12:23" x14ac:dyDescent="0.25">
      <c r="L672" s="25">
        <v>671</v>
      </c>
      <c r="M672" s="25">
        <v>4676</v>
      </c>
      <c r="N672" s="25">
        <v>40786</v>
      </c>
      <c r="O672" s="25" t="s">
        <v>641</v>
      </c>
      <c r="P672" s="25" t="s">
        <v>1079</v>
      </c>
      <c r="Q672" s="25" t="s">
        <v>630</v>
      </c>
      <c r="R672" s="25" t="s">
        <v>631</v>
      </c>
      <c r="S672" s="25" t="s">
        <v>658</v>
      </c>
      <c r="T672" s="25" t="s">
        <v>633</v>
      </c>
      <c r="U672" s="25" t="s">
        <v>677</v>
      </c>
      <c r="V672" s="25">
        <v>49.59</v>
      </c>
      <c r="W672" s="25">
        <v>12.28</v>
      </c>
    </row>
    <row r="673" spans="12:23" x14ac:dyDescent="0.25">
      <c r="L673" s="25">
        <v>672</v>
      </c>
      <c r="M673" s="25">
        <v>4676</v>
      </c>
      <c r="N673" s="25">
        <v>40786</v>
      </c>
      <c r="O673" s="25" t="s">
        <v>641</v>
      </c>
      <c r="P673" s="25" t="s">
        <v>1079</v>
      </c>
      <c r="Q673" s="25" t="s">
        <v>630</v>
      </c>
      <c r="R673" s="25" t="s">
        <v>631</v>
      </c>
      <c r="S673" s="25" t="s">
        <v>658</v>
      </c>
      <c r="T673" s="25" t="s">
        <v>646</v>
      </c>
      <c r="U673" s="25" t="s">
        <v>647</v>
      </c>
      <c r="V673" s="25">
        <v>4253.009</v>
      </c>
      <c r="W673" s="25">
        <v>155.99</v>
      </c>
    </row>
    <row r="674" spans="12:23" x14ac:dyDescent="0.25">
      <c r="L674" s="25">
        <v>673</v>
      </c>
      <c r="M674" s="25">
        <v>4705</v>
      </c>
      <c r="N674" s="25">
        <v>40989</v>
      </c>
      <c r="O674" s="25" t="s">
        <v>635</v>
      </c>
      <c r="P674" s="25" t="s">
        <v>1080</v>
      </c>
      <c r="Q674" s="25" t="s">
        <v>637</v>
      </c>
      <c r="R674" s="25" t="s">
        <v>638</v>
      </c>
      <c r="S674" s="25" t="s">
        <v>639</v>
      </c>
      <c r="T674" s="25" t="s">
        <v>633</v>
      </c>
      <c r="U674" s="25" t="s">
        <v>634</v>
      </c>
      <c r="V674" s="25">
        <v>123.85</v>
      </c>
      <c r="W674" s="25">
        <v>7.98</v>
      </c>
    </row>
    <row r="675" spans="12:23" x14ac:dyDescent="0.25">
      <c r="L675" s="25">
        <v>674</v>
      </c>
      <c r="M675" s="25">
        <v>4706</v>
      </c>
      <c r="N675" s="25">
        <v>41271</v>
      </c>
      <c r="O675" s="25" t="s">
        <v>635</v>
      </c>
      <c r="P675" s="25" t="s">
        <v>987</v>
      </c>
      <c r="Q675" s="25" t="s">
        <v>694</v>
      </c>
      <c r="R675" s="25" t="s">
        <v>638</v>
      </c>
      <c r="S675" s="25" t="s">
        <v>632</v>
      </c>
      <c r="T675" s="25" t="s">
        <v>633</v>
      </c>
      <c r="U675" s="25" t="s">
        <v>702</v>
      </c>
      <c r="V675" s="25">
        <v>2116.6999999999998</v>
      </c>
      <c r="W675" s="25">
        <v>67.28</v>
      </c>
    </row>
    <row r="676" spans="12:23" x14ac:dyDescent="0.25">
      <c r="L676" s="25">
        <v>675</v>
      </c>
      <c r="M676" s="25">
        <v>4708</v>
      </c>
      <c r="N676" s="25">
        <v>40086</v>
      </c>
      <c r="O676" s="25" t="s">
        <v>655</v>
      </c>
      <c r="P676" s="25" t="s">
        <v>726</v>
      </c>
      <c r="Q676" s="25" t="s">
        <v>725</v>
      </c>
      <c r="R676" s="25" t="s">
        <v>667</v>
      </c>
      <c r="S676" s="25" t="s">
        <v>639</v>
      </c>
      <c r="T676" s="25" t="s">
        <v>633</v>
      </c>
      <c r="U676" s="25" t="s">
        <v>677</v>
      </c>
      <c r="V676" s="25">
        <v>180.38</v>
      </c>
      <c r="W676" s="25">
        <v>6.48</v>
      </c>
    </row>
    <row r="677" spans="12:23" x14ac:dyDescent="0.25">
      <c r="L677" s="25">
        <v>676</v>
      </c>
      <c r="M677" s="25">
        <v>4737</v>
      </c>
      <c r="N677" s="25">
        <v>40247</v>
      </c>
      <c r="O677" s="25" t="s">
        <v>635</v>
      </c>
      <c r="P677" s="25" t="s">
        <v>678</v>
      </c>
      <c r="Q677" s="25" t="s">
        <v>679</v>
      </c>
      <c r="R677" s="25" t="s">
        <v>650</v>
      </c>
      <c r="S677" s="25" t="s">
        <v>639</v>
      </c>
      <c r="T677" s="25" t="s">
        <v>633</v>
      </c>
      <c r="U677" s="25" t="s">
        <v>677</v>
      </c>
      <c r="V677" s="25">
        <v>314.20999999999998</v>
      </c>
      <c r="W677" s="25">
        <v>5.88</v>
      </c>
    </row>
    <row r="678" spans="12:23" x14ac:dyDescent="0.25">
      <c r="L678" s="25">
        <v>677</v>
      </c>
      <c r="M678" s="25">
        <v>4738</v>
      </c>
      <c r="N678" s="25">
        <v>41006</v>
      </c>
      <c r="O678" s="25" t="s">
        <v>641</v>
      </c>
      <c r="P678" s="25" t="s">
        <v>786</v>
      </c>
      <c r="Q678" s="25" t="s">
        <v>694</v>
      </c>
      <c r="R678" s="25" t="s">
        <v>638</v>
      </c>
      <c r="S678" s="25" t="s">
        <v>658</v>
      </c>
      <c r="T678" s="25" t="s">
        <v>633</v>
      </c>
      <c r="U678" s="25" t="s">
        <v>668</v>
      </c>
      <c r="V678" s="25">
        <v>10.39</v>
      </c>
      <c r="W678" s="25">
        <v>4.71</v>
      </c>
    </row>
    <row r="679" spans="12:23" x14ac:dyDescent="0.25">
      <c r="L679" s="25">
        <v>678</v>
      </c>
      <c r="M679" s="25">
        <v>4739</v>
      </c>
      <c r="N679" s="25">
        <v>40229</v>
      </c>
      <c r="O679" s="25" t="s">
        <v>628</v>
      </c>
      <c r="P679" s="25" t="s">
        <v>1026</v>
      </c>
      <c r="Q679" s="25" t="s">
        <v>795</v>
      </c>
      <c r="R679" s="25" t="s">
        <v>650</v>
      </c>
      <c r="S679" s="25" t="s">
        <v>639</v>
      </c>
      <c r="T679" s="25" t="s">
        <v>633</v>
      </c>
      <c r="U679" s="25" t="s">
        <v>654</v>
      </c>
      <c r="V679" s="25">
        <v>48.57</v>
      </c>
      <c r="W679" s="25">
        <v>2.94</v>
      </c>
    </row>
    <row r="680" spans="12:23" x14ac:dyDescent="0.25">
      <c r="L680" s="25">
        <v>679</v>
      </c>
      <c r="M680" s="25">
        <v>4741</v>
      </c>
      <c r="N680" s="25">
        <v>41096</v>
      </c>
      <c r="O680" s="25" t="s">
        <v>635</v>
      </c>
      <c r="P680" s="25" t="s">
        <v>1067</v>
      </c>
      <c r="Q680" s="25" t="s">
        <v>744</v>
      </c>
      <c r="R680" s="25" t="s">
        <v>638</v>
      </c>
      <c r="S680" s="25" t="s">
        <v>663</v>
      </c>
      <c r="T680" s="25" t="s">
        <v>643</v>
      </c>
      <c r="U680" s="25" t="s">
        <v>644</v>
      </c>
      <c r="V680" s="25">
        <v>342.97</v>
      </c>
      <c r="W680" s="25">
        <v>8.75</v>
      </c>
    </row>
    <row r="681" spans="12:23" x14ac:dyDescent="0.25">
      <c r="L681" s="25">
        <v>680</v>
      </c>
      <c r="M681" s="25">
        <v>4743</v>
      </c>
      <c r="N681" s="25">
        <v>40267</v>
      </c>
      <c r="O681" s="25" t="s">
        <v>628</v>
      </c>
      <c r="P681" s="25" t="s">
        <v>999</v>
      </c>
      <c r="Q681" s="25" t="s">
        <v>660</v>
      </c>
      <c r="R681" s="25" t="s">
        <v>631</v>
      </c>
      <c r="S681" s="25" t="s">
        <v>658</v>
      </c>
      <c r="T681" s="25" t="s">
        <v>633</v>
      </c>
      <c r="U681" s="25" t="s">
        <v>702</v>
      </c>
      <c r="V681" s="25">
        <v>352.55</v>
      </c>
      <c r="W681" s="25">
        <v>12.97</v>
      </c>
    </row>
    <row r="682" spans="12:23" x14ac:dyDescent="0.25">
      <c r="L682" s="25">
        <v>681</v>
      </c>
      <c r="M682" s="25">
        <v>4743</v>
      </c>
      <c r="N682" s="25">
        <v>40267</v>
      </c>
      <c r="O682" s="25" t="s">
        <v>628</v>
      </c>
      <c r="P682" s="25" t="s">
        <v>999</v>
      </c>
      <c r="Q682" s="25" t="s">
        <v>660</v>
      </c>
      <c r="R682" s="25" t="s">
        <v>631</v>
      </c>
      <c r="S682" s="25" t="s">
        <v>658</v>
      </c>
      <c r="T682" s="25" t="s">
        <v>633</v>
      </c>
      <c r="U682" s="25" t="s">
        <v>634</v>
      </c>
      <c r="V682" s="25">
        <v>719.64</v>
      </c>
      <c r="W682" s="25">
        <v>20.89</v>
      </c>
    </row>
    <row r="683" spans="12:23" x14ac:dyDescent="0.25">
      <c r="L683" s="25">
        <v>682</v>
      </c>
      <c r="M683" s="25">
        <v>4769</v>
      </c>
      <c r="N683" s="25">
        <v>40646</v>
      </c>
      <c r="O683" s="25" t="s">
        <v>635</v>
      </c>
      <c r="P683" s="25" t="s">
        <v>1081</v>
      </c>
      <c r="Q683" s="25" t="s">
        <v>666</v>
      </c>
      <c r="R683" s="25" t="s">
        <v>667</v>
      </c>
      <c r="S683" s="25" t="s">
        <v>658</v>
      </c>
      <c r="T683" s="25" t="s">
        <v>633</v>
      </c>
      <c r="U683" s="25" t="s">
        <v>674</v>
      </c>
      <c r="V683" s="25">
        <v>117.4</v>
      </c>
      <c r="W683" s="25">
        <v>2.88</v>
      </c>
    </row>
    <row r="684" spans="12:23" x14ac:dyDescent="0.25">
      <c r="L684" s="25">
        <v>683</v>
      </c>
      <c r="M684" s="25">
        <v>4771</v>
      </c>
      <c r="N684" s="25">
        <v>41256</v>
      </c>
      <c r="O684" s="25" t="s">
        <v>655</v>
      </c>
      <c r="P684" s="25" t="s">
        <v>1082</v>
      </c>
      <c r="Q684" s="25" t="s">
        <v>694</v>
      </c>
      <c r="R684" s="25" t="s">
        <v>638</v>
      </c>
      <c r="S684" s="25" t="s">
        <v>663</v>
      </c>
      <c r="T684" s="25" t="s">
        <v>643</v>
      </c>
      <c r="U684" s="25" t="s">
        <v>645</v>
      </c>
      <c r="V684" s="25">
        <v>135.928</v>
      </c>
      <c r="W684" s="25">
        <v>31.76</v>
      </c>
    </row>
    <row r="685" spans="12:23" x14ac:dyDescent="0.25">
      <c r="L685" s="25">
        <v>684</v>
      </c>
      <c r="M685" s="25">
        <v>4772</v>
      </c>
      <c r="N685" s="25">
        <v>40069</v>
      </c>
      <c r="O685" s="25" t="s">
        <v>655</v>
      </c>
      <c r="P685" s="25" t="s">
        <v>1083</v>
      </c>
      <c r="Q685" s="25" t="s">
        <v>649</v>
      </c>
      <c r="R685" s="25" t="s">
        <v>650</v>
      </c>
      <c r="S685" s="25" t="s">
        <v>639</v>
      </c>
      <c r="T685" s="25" t="s">
        <v>646</v>
      </c>
      <c r="U685" s="25" t="s">
        <v>647</v>
      </c>
      <c r="V685" s="25">
        <v>1560.617</v>
      </c>
      <c r="W685" s="25">
        <v>65.989999999999995</v>
      </c>
    </row>
    <row r="686" spans="12:23" x14ac:dyDescent="0.25">
      <c r="L686" s="25">
        <v>685</v>
      </c>
      <c r="M686" s="25">
        <v>4773</v>
      </c>
      <c r="N686" s="25">
        <v>40899</v>
      </c>
      <c r="O686" s="25" t="s">
        <v>655</v>
      </c>
      <c r="P686" s="25" t="s">
        <v>708</v>
      </c>
      <c r="Q686" s="25" t="s">
        <v>734</v>
      </c>
      <c r="R686" s="25" t="s">
        <v>667</v>
      </c>
      <c r="S686" s="25" t="s">
        <v>658</v>
      </c>
      <c r="T686" s="25" t="s">
        <v>643</v>
      </c>
      <c r="U686" s="25" t="s">
        <v>645</v>
      </c>
      <c r="V686" s="25">
        <v>6746.3119999999999</v>
      </c>
      <c r="W686" s="25">
        <v>179.29</v>
      </c>
    </row>
    <row r="687" spans="12:23" x14ac:dyDescent="0.25">
      <c r="L687" s="25">
        <v>686</v>
      </c>
      <c r="M687" s="25">
        <v>4773</v>
      </c>
      <c r="N687" s="25">
        <v>40899</v>
      </c>
      <c r="O687" s="25" t="s">
        <v>655</v>
      </c>
      <c r="P687" s="25" t="s">
        <v>1084</v>
      </c>
      <c r="Q687" s="25" t="s">
        <v>684</v>
      </c>
      <c r="R687" s="25" t="s">
        <v>667</v>
      </c>
      <c r="S687" s="25" t="s">
        <v>658</v>
      </c>
      <c r="T687" s="25" t="s">
        <v>633</v>
      </c>
      <c r="U687" s="25" t="s">
        <v>716</v>
      </c>
      <c r="V687" s="25">
        <v>311.38</v>
      </c>
      <c r="W687" s="25">
        <v>11.58</v>
      </c>
    </row>
    <row r="688" spans="12:23" x14ac:dyDescent="0.25">
      <c r="L688" s="25">
        <v>687</v>
      </c>
      <c r="M688" s="25">
        <v>4774</v>
      </c>
      <c r="N688" s="25">
        <v>40287</v>
      </c>
      <c r="O688" s="25" t="s">
        <v>671</v>
      </c>
      <c r="P688" s="25" t="s">
        <v>1085</v>
      </c>
      <c r="Q688" s="25" t="s">
        <v>670</v>
      </c>
      <c r="R688" s="25" t="s">
        <v>650</v>
      </c>
      <c r="S688" s="25" t="s">
        <v>639</v>
      </c>
      <c r="T688" s="25" t="s">
        <v>646</v>
      </c>
      <c r="U688" s="25" t="s">
        <v>651</v>
      </c>
      <c r="V688" s="25">
        <v>126.87</v>
      </c>
      <c r="W688" s="25">
        <v>32.979999999999997</v>
      </c>
    </row>
    <row r="689" spans="12:23" x14ac:dyDescent="0.25">
      <c r="L689" s="25">
        <v>688</v>
      </c>
      <c r="M689" s="25">
        <v>4800</v>
      </c>
      <c r="N689" s="25">
        <v>40913</v>
      </c>
      <c r="O689" s="25" t="s">
        <v>628</v>
      </c>
      <c r="P689" s="25" t="s">
        <v>1086</v>
      </c>
      <c r="Q689" s="25" t="s">
        <v>666</v>
      </c>
      <c r="R689" s="25" t="s">
        <v>667</v>
      </c>
      <c r="S689" s="25" t="s">
        <v>639</v>
      </c>
      <c r="T689" s="25" t="s">
        <v>633</v>
      </c>
      <c r="U689" s="25" t="s">
        <v>702</v>
      </c>
      <c r="V689" s="25">
        <v>41.94</v>
      </c>
      <c r="W689" s="25">
        <v>8.0399999999999991</v>
      </c>
    </row>
    <row r="690" spans="12:23" x14ac:dyDescent="0.25">
      <c r="L690" s="25">
        <v>689</v>
      </c>
      <c r="M690" s="25">
        <v>4800</v>
      </c>
      <c r="N690" s="25">
        <v>40913</v>
      </c>
      <c r="O690" s="25" t="s">
        <v>628</v>
      </c>
      <c r="P690" s="25" t="s">
        <v>1086</v>
      </c>
      <c r="Q690" s="25" t="s">
        <v>666</v>
      </c>
      <c r="R690" s="25" t="s">
        <v>667</v>
      </c>
      <c r="S690" s="25" t="s">
        <v>639</v>
      </c>
      <c r="T690" s="25" t="s">
        <v>633</v>
      </c>
      <c r="U690" s="25" t="s">
        <v>674</v>
      </c>
      <c r="V690" s="25">
        <v>89.25</v>
      </c>
      <c r="W690" s="25">
        <v>4.91</v>
      </c>
    </row>
    <row r="691" spans="12:23" x14ac:dyDescent="0.25">
      <c r="L691" s="25">
        <v>690</v>
      </c>
      <c r="M691" s="25">
        <v>4800</v>
      </c>
      <c r="N691" s="25">
        <v>40913</v>
      </c>
      <c r="O691" s="25" t="s">
        <v>628</v>
      </c>
      <c r="P691" s="25" t="s">
        <v>1086</v>
      </c>
      <c r="Q691" s="25" t="s">
        <v>666</v>
      </c>
      <c r="R691" s="25" t="s">
        <v>667</v>
      </c>
      <c r="S691" s="25" t="s">
        <v>639</v>
      </c>
      <c r="T691" s="25" t="s">
        <v>633</v>
      </c>
      <c r="U691" s="25" t="s">
        <v>654</v>
      </c>
      <c r="V691" s="25">
        <v>79.81</v>
      </c>
      <c r="W691" s="25">
        <v>11.55</v>
      </c>
    </row>
    <row r="692" spans="12:23" x14ac:dyDescent="0.25">
      <c r="L692" s="25">
        <v>691</v>
      </c>
      <c r="M692" s="25">
        <v>4804</v>
      </c>
      <c r="N692" s="25">
        <v>40935</v>
      </c>
      <c r="O692" s="25" t="s">
        <v>641</v>
      </c>
      <c r="P692" s="25" t="s">
        <v>886</v>
      </c>
      <c r="Q692" s="25" t="s">
        <v>694</v>
      </c>
      <c r="R692" s="25" t="s">
        <v>638</v>
      </c>
      <c r="S692" s="25" t="s">
        <v>639</v>
      </c>
      <c r="T692" s="25" t="s">
        <v>646</v>
      </c>
      <c r="U692" s="25" t="s">
        <v>651</v>
      </c>
      <c r="V692" s="25">
        <v>463.83</v>
      </c>
      <c r="W692" s="25">
        <v>33.979999999999997</v>
      </c>
    </row>
    <row r="693" spans="12:23" x14ac:dyDescent="0.25">
      <c r="L693" s="25">
        <v>692</v>
      </c>
      <c r="M693" s="25">
        <v>4805</v>
      </c>
      <c r="N693" s="25">
        <v>41023</v>
      </c>
      <c r="O693" s="25" t="s">
        <v>635</v>
      </c>
      <c r="P693" s="25" t="s">
        <v>733</v>
      </c>
      <c r="Q693" s="25" t="s">
        <v>637</v>
      </c>
      <c r="R693" s="25" t="s">
        <v>638</v>
      </c>
      <c r="S693" s="25" t="s">
        <v>632</v>
      </c>
      <c r="T693" s="25" t="s">
        <v>633</v>
      </c>
      <c r="U693" s="25" t="s">
        <v>677</v>
      </c>
      <c r="V693" s="25">
        <v>55.38</v>
      </c>
      <c r="W693" s="25">
        <v>6.48</v>
      </c>
    </row>
    <row r="694" spans="12:23" x14ac:dyDescent="0.25">
      <c r="L694" s="25">
        <v>693</v>
      </c>
      <c r="M694" s="25">
        <v>4835</v>
      </c>
      <c r="N694" s="25">
        <v>40110</v>
      </c>
      <c r="O694" s="25" t="s">
        <v>655</v>
      </c>
      <c r="P694" s="25" t="s">
        <v>781</v>
      </c>
      <c r="Q694" s="25" t="s">
        <v>744</v>
      </c>
      <c r="R694" s="25" t="s">
        <v>638</v>
      </c>
      <c r="S694" s="25" t="s">
        <v>658</v>
      </c>
      <c r="T694" s="25" t="s">
        <v>633</v>
      </c>
      <c r="U694" s="25" t="s">
        <v>640</v>
      </c>
      <c r="V694" s="25">
        <v>9.4</v>
      </c>
      <c r="W694" s="25">
        <v>2.52</v>
      </c>
    </row>
    <row r="695" spans="12:23" x14ac:dyDescent="0.25">
      <c r="L695" s="25">
        <v>694</v>
      </c>
      <c r="M695" s="25">
        <v>4839</v>
      </c>
      <c r="N695" s="25">
        <v>39942</v>
      </c>
      <c r="O695" s="25" t="s">
        <v>655</v>
      </c>
      <c r="P695" s="25" t="s">
        <v>929</v>
      </c>
      <c r="Q695" s="25" t="s">
        <v>734</v>
      </c>
      <c r="R695" s="25" t="s">
        <v>667</v>
      </c>
      <c r="S695" s="25" t="s">
        <v>663</v>
      </c>
      <c r="T695" s="25" t="s">
        <v>633</v>
      </c>
      <c r="U695" s="25" t="s">
        <v>677</v>
      </c>
      <c r="V695" s="25">
        <v>159.43</v>
      </c>
      <c r="W695" s="25">
        <v>6.48</v>
      </c>
    </row>
    <row r="696" spans="12:23" x14ac:dyDescent="0.25">
      <c r="L696" s="25">
        <v>695</v>
      </c>
      <c r="M696" s="25">
        <v>4864</v>
      </c>
      <c r="N696" s="25">
        <v>41223</v>
      </c>
      <c r="O696" s="25" t="s">
        <v>628</v>
      </c>
      <c r="P696" s="25" t="s">
        <v>1087</v>
      </c>
      <c r="Q696" s="25" t="s">
        <v>720</v>
      </c>
      <c r="R696" s="25" t="s">
        <v>631</v>
      </c>
      <c r="S696" s="25" t="s">
        <v>639</v>
      </c>
      <c r="T696" s="25" t="s">
        <v>633</v>
      </c>
      <c r="U696" s="25" t="s">
        <v>702</v>
      </c>
      <c r="V696" s="25">
        <v>4901.99</v>
      </c>
      <c r="W696" s="25">
        <v>315.98</v>
      </c>
    </row>
    <row r="697" spans="12:23" x14ac:dyDescent="0.25">
      <c r="L697" s="25">
        <v>696</v>
      </c>
      <c r="M697" s="25">
        <v>4870</v>
      </c>
      <c r="N697" s="25">
        <v>40030</v>
      </c>
      <c r="O697" s="25" t="s">
        <v>671</v>
      </c>
      <c r="P697" s="25" t="s">
        <v>793</v>
      </c>
      <c r="Q697" s="25" t="s">
        <v>694</v>
      </c>
      <c r="R697" s="25" t="s">
        <v>638</v>
      </c>
      <c r="S697" s="25" t="s">
        <v>639</v>
      </c>
      <c r="T697" s="25" t="s">
        <v>643</v>
      </c>
      <c r="U697" s="25" t="s">
        <v>645</v>
      </c>
      <c r="V697" s="25">
        <v>17248.09</v>
      </c>
      <c r="W697" s="25">
        <v>400.98</v>
      </c>
    </row>
    <row r="698" spans="12:23" x14ac:dyDescent="0.25">
      <c r="L698" s="25">
        <v>697</v>
      </c>
      <c r="M698" s="25">
        <v>4871</v>
      </c>
      <c r="N698" s="25">
        <v>40705</v>
      </c>
      <c r="O698" s="25" t="s">
        <v>655</v>
      </c>
      <c r="P698" s="25" t="s">
        <v>901</v>
      </c>
      <c r="Q698" s="25" t="s">
        <v>821</v>
      </c>
      <c r="R698" s="25" t="s">
        <v>650</v>
      </c>
      <c r="S698" s="25" t="s">
        <v>663</v>
      </c>
      <c r="T698" s="25" t="s">
        <v>643</v>
      </c>
      <c r="U698" s="25" t="s">
        <v>748</v>
      </c>
      <c r="V698" s="25">
        <v>775.74</v>
      </c>
      <c r="W698" s="25">
        <v>89.99</v>
      </c>
    </row>
    <row r="699" spans="12:23" x14ac:dyDescent="0.25">
      <c r="L699" s="25">
        <v>698</v>
      </c>
      <c r="M699" s="25">
        <v>4871</v>
      </c>
      <c r="N699" s="25">
        <v>40705</v>
      </c>
      <c r="O699" s="25" t="s">
        <v>655</v>
      </c>
      <c r="P699" s="25" t="s">
        <v>901</v>
      </c>
      <c r="Q699" s="25" t="s">
        <v>821</v>
      </c>
      <c r="R699" s="25" t="s">
        <v>650</v>
      </c>
      <c r="S699" s="25" t="s">
        <v>663</v>
      </c>
      <c r="T699" s="25" t="s">
        <v>633</v>
      </c>
      <c r="U699" s="25" t="s">
        <v>640</v>
      </c>
      <c r="V699" s="25">
        <v>238.34</v>
      </c>
      <c r="W699" s="25">
        <v>9.31</v>
      </c>
    </row>
    <row r="700" spans="12:23" x14ac:dyDescent="0.25">
      <c r="L700" s="25">
        <v>699</v>
      </c>
      <c r="M700" s="25">
        <v>4896</v>
      </c>
      <c r="N700" s="25">
        <v>41142</v>
      </c>
      <c r="O700" s="25" t="s">
        <v>655</v>
      </c>
      <c r="P700" s="25" t="s">
        <v>1088</v>
      </c>
      <c r="Q700" s="25" t="s">
        <v>773</v>
      </c>
      <c r="R700" s="25" t="s">
        <v>667</v>
      </c>
      <c r="S700" s="25" t="s">
        <v>632</v>
      </c>
      <c r="T700" s="25" t="s">
        <v>646</v>
      </c>
      <c r="U700" s="25" t="s">
        <v>651</v>
      </c>
      <c r="V700" s="25">
        <v>831.52</v>
      </c>
      <c r="W700" s="25">
        <v>35.409999999999997</v>
      </c>
    </row>
    <row r="701" spans="12:23" x14ac:dyDescent="0.25">
      <c r="L701" s="25">
        <v>700</v>
      </c>
      <c r="M701" s="25">
        <v>4896</v>
      </c>
      <c r="N701" s="25">
        <v>41142</v>
      </c>
      <c r="O701" s="25" t="s">
        <v>655</v>
      </c>
      <c r="P701" s="25" t="s">
        <v>1089</v>
      </c>
      <c r="Q701" s="25" t="s">
        <v>773</v>
      </c>
      <c r="R701" s="25" t="s">
        <v>667</v>
      </c>
      <c r="S701" s="25" t="s">
        <v>632</v>
      </c>
      <c r="T701" s="25" t="s">
        <v>646</v>
      </c>
      <c r="U701" s="25" t="s">
        <v>647</v>
      </c>
      <c r="V701" s="25">
        <v>1089.8699999999999</v>
      </c>
      <c r="W701" s="25">
        <v>125.99</v>
      </c>
    </row>
    <row r="702" spans="12:23" x14ac:dyDescent="0.25">
      <c r="L702" s="25">
        <v>701</v>
      </c>
      <c r="M702" s="25">
        <v>4896</v>
      </c>
      <c r="N702" s="25">
        <v>41142</v>
      </c>
      <c r="O702" s="25" t="s">
        <v>655</v>
      </c>
      <c r="P702" s="25" t="s">
        <v>1090</v>
      </c>
      <c r="Q702" s="25" t="s">
        <v>682</v>
      </c>
      <c r="R702" s="25" t="s">
        <v>667</v>
      </c>
      <c r="S702" s="25" t="s">
        <v>632</v>
      </c>
      <c r="T702" s="25" t="s">
        <v>633</v>
      </c>
      <c r="U702" s="25" t="s">
        <v>702</v>
      </c>
      <c r="V702" s="25">
        <v>121.3</v>
      </c>
      <c r="W702" s="25">
        <v>5.8</v>
      </c>
    </row>
    <row r="703" spans="12:23" x14ac:dyDescent="0.25">
      <c r="L703" s="25">
        <v>702</v>
      </c>
      <c r="M703" s="25">
        <v>4931</v>
      </c>
      <c r="N703" s="25">
        <v>40133</v>
      </c>
      <c r="O703" s="25" t="s">
        <v>655</v>
      </c>
      <c r="P703" s="25" t="s">
        <v>1091</v>
      </c>
      <c r="Q703" s="25" t="s">
        <v>694</v>
      </c>
      <c r="R703" s="25" t="s">
        <v>638</v>
      </c>
      <c r="S703" s="25" t="s">
        <v>639</v>
      </c>
      <c r="T703" s="25" t="s">
        <v>633</v>
      </c>
      <c r="U703" s="25" t="s">
        <v>677</v>
      </c>
      <c r="V703" s="25">
        <v>168.31</v>
      </c>
      <c r="W703" s="25">
        <v>8.17</v>
      </c>
    </row>
    <row r="704" spans="12:23" x14ac:dyDescent="0.25">
      <c r="L704" s="25">
        <v>703</v>
      </c>
      <c r="M704" s="25">
        <v>4931</v>
      </c>
      <c r="N704" s="25">
        <v>40133</v>
      </c>
      <c r="O704" s="25" t="s">
        <v>655</v>
      </c>
      <c r="P704" s="25" t="s">
        <v>1091</v>
      </c>
      <c r="Q704" s="25" t="s">
        <v>694</v>
      </c>
      <c r="R704" s="25" t="s">
        <v>638</v>
      </c>
      <c r="S704" s="25" t="s">
        <v>639</v>
      </c>
      <c r="T704" s="25" t="s">
        <v>646</v>
      </c>
      <c r="U704" s="25" t="s">
        <v>647</v>
      </c>
      <c r="V704" s="25">
        <v>4282.7249999999995</v>
      </c>
      <c r="W704" s="25">
        <v>110.99</v>
      </c>
    </row>
    <row r="705" spans="12:23" x14ac:dyDescent="0.25">
      <c r="L705" s="25">
        <v>704</v>
      </c>
      <c r="M705" s="25">
        <v>4932</v>
      </c>
      <c r="N705" s="25">
        <v>40399</v>
      </c>
      <c r="O705" s="25" t="s">
        <v>655</v>
      </c>
      <c r="P705" s="25" t="s">
        <v>1092</v>
      </c>
      <c r="Q705" s="25" t="s">
        <v>823</v>
      </c>
      <c r="R705" s="25" t="s">
        <v>631</v>
      </c>
      <c r="S705" s="25" t="s">
        <v>639</v>
      </c>
      <c r="T705" s="25" t="s">
        <v>633</v>
      </c>
      <c r="U705" s="25" t="s">
        <v>677</v>
      </c>
      <c r="V705" s="25">
        <v>109.37</v>
      </c>
      <c r="W705" s="25">
        <v>10.31</v>
      </c>
    </row>
    <row r="706" spans="12:23" x14ac:dyDescent="0.25">
      <c r="L706" s="25">
        <v>705</v>
      </c>
      <c r="M706" s="25">
        <v>4935</v>
      </c>
      <c r="N706" s="25">
        <v>40322</v>
      </c>
      <c r="O706" s="25" t="s">
        <v>635</v>
      </c>
      <c r="P706" s="25" t="s">
        <v>1093</v>
      </c>
      <c r="Q706" s="25" t="s">
        <v>734</v>
      </c>
      <c r="R706" s="25" t="s">
        <v>667</v>
      </c>
      <c r="S706" s="25" t="s">
        <v>639</v>
      </c>
      <c r="T706" s="25" t="s">
        <v>633</v>
      </c>
      <c r="U706" s="25" t="s">
        <v>640</v>
      </c>
      <c r="V706" s="25">
        <v>106.64</v>
      </c>
      <c r="W706" s="25">
        <v>3.68</v>
      </c>
    </row>
    <row r="707" spans="12:23" x14ac:dyDescent="0.25">
      <c r="L707" s="25">
        <v>706</v>
      </c>
      <c r="M707" s="25">
        <v>4960</v>
      </c>
      <c r="N707" s="25">
        <v>40599</v>
      </c>
      <c r="O707" s="25" t="s">
        <v>628</v>
      </c>
      <c r="P707" s="25" t="s">
        <v>681</v>
      </c>
      <c r="Q707" s="25" t="s">
        <v>682</v>
      </c>
      <c r="R707" s="25" t="s">
        <v>667</v>
      </c>
      <c r="S707" s="25" t="s">
        <v>639</v>
      </c>
      <c r="T707" s="25" t="s">
        <v>633</v>
      </c>
      <c r="U707" s="25" t="s">
        <v>677</v>
      </c>
      <c r="V707" s="25">
        <v>40.869999999999997</v>
      </c>
      <c r="W707" s="25">
        <v>6.48</v>
      </c>
    </row>
    <row r="708" spans="12:23" x14ac:dyDescent="0.25">
      <c r="L708" s="25">
        <v>707</v>
      </c>
      <c r="M708" s="25">
        <v>4960</v>
      </c>
      <c r="N708" s="25">
        <v>40599</v>
      </c>
      <c r="O708" s="25" t="s">
        <v>628</v>
      </c>
      <c r="P708" s="25" t="s">
        <v>1094</v>
      </c>
      <c r="Q708" s="25" t="s">
        <v>814</v>
      </c>
      <c r="R708" s="25" t="s">
        <v>667</v>
      </c>
      <c r="S708" s="25" t="s">
        <v>639</v>
      </c>
      <c r="T708" s="25" t="s">
        <v>643</v>
      </c>
      <c r="U708" s="25" t="s">
        <v>748</v>
      </c>
      <c r="V708" s="25">
        <v>8363.65</v>
      </c>
      <c r="W708" s="25">
        <v>300.98</v>
      </c>
    </row>
    <row r="709" spans="12:23" x14ac:dyDescent="0.25">
      <c r="L709" s="25">
        <v>708</v>
      </c>
      <c r="M709" s="25">
        <v>4965</v>
      </c>
      <c r="N709" s="25">
        <v>40471</v>
      </c>
      <c r="O709" s="25" t="s">
        <v>628</v>
      </c>
      <c r="P709" s="25" t="s">
        <v>1095</v>
      </c>
      <c r="Q709" s="25" t="s">
        <v>773</v>
      </c>
      <c r="R709" s="25" t="s">
        <v>667</v>
      </c>
      <c r="S709" s="25" t="s">
        <v>639</v>
      </c>
      <c r="T709" s="25" t="s">
        <v>633</v>
      </c>
      <c r="U709" s="25" t="s">
        <v>705</v>
      </c>
      <c r="V709" s="25">
        <v>1068.79</v>
      </c>
      <c r="W709" s="25">
        <v>76.72</v>
      </c>
    </row>
    <row r="710" spans="12:23" x14ac:dyDescent="0.25">
      <c r="L710" s="25">
        <v>709</v>
      </c>
      <c r="M710" s="25">
        <v>4965</v>
      </c>
      <c r="N710" s="25">
        <v>40471</v>
      </c>
      <c r="O710" s="25" t="s">
        <v>628</v>
      </c>
      <c r="P710" s="25" t="s">
        <v>1096</v>
      </c>
      <c r="Q710" s="25" t="s">
        <v>847</v>
      </c>
      <c r="R710" s="25" t="s">
        <v>667</v>
      </c>
      <c r="S710" s="25" t="s">
        <v>639</v>
      </c>
      <c r="T710" s="25" t="s">
        <v>633</v>
      </c>
      <c r="U710" s="25" t="s">
        <v>677</v>
      </c>
      <c r="V710" s="25">
        <v>287.13</v>
      </c>
      <c r="W710" s="25">
        <v>5.78</v>
      </c>
    </row>
    <row r="711" spans="12:23" x14ac:dyDescent="0.25">
      <c r="L711" s="25">
        <v>710</v>
      </c>
      <c r="M711" s="25">
        <v>4996</v>
      </c>
      <c r="N711" s="25">
        <v>41165</v>
      </c>
      <c r="O711" s="25" t="s">
        <v>671</v>
      </c>
      <c r="P711" s="25" t="s">
        <v>1097</v>
      </c>
      <c r="Q711" s="25" t="s">
        <v>720</v>
      </c>
      <c r="R711" s="25" t="s">
        <v>631</v>
      </c>
      <c r="S711" s="25" t="s">
        <v>639</v>
      </c>
      <c r="T711" s="25" t="s">
        <v>633</v>
      </c>
      <c r="U711" s="25" t="s">
        <v>634</v>
      </c>
      <c r="V711" s="25">
        <v>4305.79</v>
      </c>
      <c r="W711" s="25">
        <v>142.86000000000001</v>
      </c>
    </row>
    <row r="712" spans="12:23" x14ac:dyDescent="0.25">
      <c r="L712" s="25">
        <v>711</v>
      </c>
      <c r="M712" s="25">
        <v>5028</v>
      </c>
      <c r="N712" s="25">
        <v>41015</v>
      </c>
      <c r="O712" s="25" t="s">
        <v>641</v>
      </c>
      <c r="P712" s="25" t="s">
        <v>944</v>
      </c>
      <c r="Q712" s="25" t="s">
        <v>744</v>
      </c>
      <c r="R712" s="25" t="s">
        <v>638</v>
      </c>
      <c r="S712" s="25" t="s">
        <v>639</v>
      </c>
      <c r="T712" s="25" t="s">
        <v>643</v>
      </c>
      <c r="U712" s="25" t="s">
        <v>644</v>
      </c>
      <c r="V712" s="25">
        <v>79.680000000000007</v>
      </c>
      <c r="W712" s="25">
        <v>7.7</v>
      </c>
    </row>
    <row r="713" spans="12:23" x14ac:dyDescent="0.25">
      <c r="L713" s="25">
        <v>712</v>
      </c>
      <c r="M713" s="25">
        <v>5059</v>
      </c>
      <c r="N713" s="25">
        <v>40491</v>
      </c>
      <c r="O713" s="25" t="s">
        <v>641</v>
      </c>
      <c r="P713" s="25" t="s">
        <v>1098</v>
      </c>
      <c r="Q713" s="25" t="s">
        <v>701</v>
      </c>
      <c r="R713" s="25" t="s">
        <v>650</v>
      </c>
      <c r="S713" s="25" t="s">
        <v>632</v>
      </c>
      <c r="T713" s="25" t="s">
        <v>633</v>
      </c>
      <c r="U713" s="25" t="s">
        <v>702</v>
      </c>
      <c r="V713" s="25">
        <v>41.18</v>
      </c>
      <c r="W713" s="25">
        <v>5.44</v>
      </c>
    </row>
    <row r="714" spans="12:23" x14ac:dyDescent="0.25">
      <c r="L714" s="25">
        <v>713</v>
      </c>
      <c r="M714" s="25">
        <v>5061</v>
      </c>
      <c r="N714" s="25">
        <v>40403</v>
      </c>
      <c r="O714" s="25" t="s">
        <v>655</v>
      </c>
      <c r="P714" s="25" t="s">
        <v>1069</v>
      </c>
      <c r="Q714" s="25" t="s">
        <v>699</v>
      </c>
      <c r="R714" s="25" t="s">
        <v>631</v>
      </c>
      <c r="S714" s="25" t="s">
        <v>639</v>
      </c>
      <c r="T714" s="25" t="s">
        <v>633</v>
      </c>
      <c r="U714" s="25" t="s">
        <v>654</v>
      </c>
      <c r="V714" s="25">
        <v>12.8</v>
      </c>
      <c r="W714" s="25">
        <v>2.88</v>
      </c>
    </row>
    <row r="715" spans="12:23" x14ac:dyDescent="0.25">
      <c r="L715" s="25">
        <v>714</v>
      </c>
      <c r="M715" s="25">
        <v>5092</v>
      </c>
      <c r="N715" s="25">
        <v>40845</v>
      </c>
      <c r="O715" s="25" t="s">
        <v>628</v>
      </c>
      <c r="P715" s="25" t="s">
        <v>1099</v>
      </c>
      <c r="Q715" s="25" t="s">
        <v>699</v>
      </c>
      <c r="R715" s="25" t="s">
        <v>631</v>
      </c>
      <c r="S715" s="25" t="s">
        <v>663</v>
      </c>
      <c r="T715" s="25" t="s">
        <v>643</v>
      </c>
      <c r="U715" s="25" t="s">
        <v>685</v>
      </c>
      <c r="V715" s="25">
        <v>709.04</v>
      </c>
      <c r="W715" s="25">
        <v>220.98</v>
      </c>
    </row>
    <row r="716" spans="12:23" x14ac:dyDescent="0.25">
      <c r="L716" s="25">
        <v>715</v>
      </c>
      <c r="M716" s="25">
        <v>5092</v>
      </c>
      <c r="N716" s="25">
        <v>40845</v>
      </c>
      <c r="O716" s="25" t="s">
        <v>628</v>
      </c>
      <c r="P716" s="25" t="s">
        <v>1099</v>
      </c>
      <c r="Q716" s="25" t="s">
        <v>699</v>
      </c>
      <c r="R716" s="25" t="s">
        <v>631</v>
      </c>
      <c r="S716" s="25" t="s">
        <v>663</v>
      </c>
      <c r="T716" s="25" t="s">
        <v>633</v>
      </c>
      <c r="U716" s="25" t="s">
        <v>677</v>
      </c>
      <c r="V716" s="25">
        <v>978.77</v>
      </c>
      <c r="W716" s="25">
        <v>38.76</v>
      </c>
    </row>
    <row r="717" spans="12:23" x14ac:dyDescent="0.25">
      <c r="L717" s="25">
        <v>716</v>
      </c>
      <c r="M717" s="25">
        <v>5094</v>
      </c>
      <c r="N717" s="25">
        <v>40265</v>
      </c>
      <c r="O717" s="25" t="s">
        <v>635</v>
      </c>
      <c r="P717" s="25" t="s">
        <v>758</v>
      </c>
      <c r="Q717" s="25" t="s">
        <v>694</v>
      </c>
      <c r="R717" s="25" t="s">
        <v>638</v>
      </c>
      <c r="S717" s="25" t="s">
        <v>632</v>
      </c>
      <c r="T717" s="25" t="s">
        <v>633</v>
      </c>
      <c r="U717" s="25" t="s">
        <v>654</v>
      </c>
      <c r="V717" s="25">
        <v>79.58</v>
      </c>
      <c r="W717" s="25">
        <v>37.44</v>
      </c>
    </row>
    <row r="718" spans="12:23" x14ac:dyDescent="0.25">
      <c r="L718" s="25">
        <v>717</v>
      </c>
      <c r="M718" s="25">
        <v>5095</v>
      </c>
      <c r="N718" s="25">
        <v>41020</v>
      </c>
      <c r="O718" s="25" t="s">
        <v>641</v>
      </c>
      <c r="P718" s="25" t="s">
        <v>922</v>
      </c>
      <c r="Q718" s="25" t="s">
        <v>744</v>
      </c>
      <c r="R718" s="25" t="s">
        <v>638</v>
      </c>
      <c r="S718" s="25" t="s">
        <v>639</v>
      </c>
      <c r="T718" s="25" t="s">
        <v>646</v>
      </c>
      <c r="U718" s="25" t="s">
        <v>647</v>
      </c>
      <c r="V718" s="25">
        <v>786.67499999999995</v>
      </c>
      <c r="W718" s="25">
        <v>125.99</v>
      </c>
    </row>
    <row r="719" spans="12:23" x14ac:dyDescent="0.25">
      <c r="L719" s="25">
        <v>718</v>
      </c>
      <c r="M719" s="25">
        <v>5121</v>
      </c>
      <c r="N719" s="25">
        <v>41039</v>
      </c>
      <c r="O719" s="25" t="s">
        <v>635</v>
      </c>
      <c r="P719" s="25" t="s">
        <v>1087</v>
      </c>
      <c r="Q719" s="25" t="s">
        <v>720</v>
      </c>
      <c r="R719" s="25" t="s">
        <v>631</v>
      </c>
      <c r="S719" s="25" t="s">
        <v>639</v>
      </c>
      <c r="T719" s="25" t="s">
        <v>646</v>
      </c>
      <c r="U719" s="25" t="s">
        <v>647</v>
      </c>
      <c r="V719" s="25">
        <v>1991.7029999999997</v>
      </c>
      <c r="W719" s="25">
        <v>55.99</v>
      </c>
    </row>
    <row r="720" spans="12:23" x14ac:dyDescent="0.25">
      <c r="L720" s="25">
        <v>719</v>
      </c>
      <c r="M720" s="25">
        <v>5153</v>
      </c>
      <c r="N720" s="25">
        <v>40780</v>
      </c>
      <c r="O720" s="25" t="s">
        <v>655</v>
      </c>
      <c r="P720" s="25" t="s">
        <v>771</v>
      </c>
      <c r="Q720" s="25" t="s">
        <v>761</v>
      </c>
      <c r="R720" s="25" t="s">
        <v>631</v>
      </c>
      <c r="S720" s="25" t="s">
        <v>658</v>
      </c>
      <c r="T720" s="25" t="s">
        <v>643</v>
      </c>
      <c r="U720" s="25" t="s">
        <v>748</v>
      </c>
      <c r="V720" s="25">
        <v>4896.93</v>
      </c>
      <c r="W720" s="25">
        <v>128.24</v>
      </c>
    </row>
    <row r="721" spans="12:23" x14ac:dyDescent="0.25">
      <c r="L721" s="25">
        <v>720</v>
      </c>
      <c r="M721" s="25">
        <v>5155</v>
      </c>
      <c r="N721" s="25">
        <v>39975</v>
      </c>
      <c r="O721" s="25" t="s">
        <v>641</v>
      </c>
      <c r="P721" s="25" t="s">
        <v>1100</v>
      </c>
      <c r="Q721" s="25" t="s">
        <v>725</v>
      </c>
      <c r="R721" s="25" t="s">
        <v>667</v>
      </c>
      <c r="S721" s="25" t="s">
        <v>639</v>
      </c>
      <c r="T721" s="25" t="s">
        <v>646</v>
      </c>
      <c r="U721" s="25" t="s">
        <v>651</v>
      </c>
      <c r="V721" s="25">
        <v>569.21</v>
      </c>
      <c r="W721" s="25">
        <v>39.979999999999997</v>
      </c>
    </row>
    <row r="722" spans="12:23" x14ac:dyDescent="0.25">
      <c r="L722" s="25">
        <v>721</v>
      </c>
      <c r="M722" s="25">
        <v>5188</v>
      </c>
      <c r="N722" s="25">
        <v>40603</v>
      </c>
      <c r="O722" s="25" t="s">
        <v>635</v>
      </c>
      <c r="P722" s="25" t="s">
        <v>987</v>
      </c>
      <c r="Q722" s="25" t="s">
        <v>694</v>
      </c>
      <c r="R722" s="25" t="s">
        <v>638</v>
      </c>
      <c r="S722" s="25" t="s">
        <v>632</v>
      </c>
      <c r="T722" s="25" t="s">
        <v>633</v>
      </c>
      <c r="U722" s="25" t="s">
        <v>677</v>
      </c>
      <c r="V722" s="25">
        <v>192.8</v>
      </c>
      <c r="W722" s="25">
        <v>8.01</v>
      </c>
    </row>
    <row r="723" spans="12:23" x14ac:dyDescent="0.25">
      <c r="L723" s="25">
        <v>722</v>
      </c>
      <c r="M723" s="25">
        <v>5189</v>
      </c>
      <c r="N723" s="25">
        <v>40507</v>
      </c>
      <c r="O723" s="25" t="s">
        <v>628</v>
      </c>
      <c r="P723" s="25" t="s">
        <v>1101</v>
      </c>
      <c r="Q723" s="25" t="s">
        <v>694</v>
      </c>
      <c r="R723" s="25" t="s">
        <v>638</v>
      </c>
      <c r="S723" s="25" t="s">
        <v>639</v>
      </c>
      <c r="T723" s="25" t="s">
        <v>646</v>
      </c>
      <c r="U723" s="25" t="s">
        <v>651</v>
      </c>
      <c r="V723" s="25">
        <v>900.06</v>
      </c>
      <c r="W723" s="25">
        <v>73.98</v>
      </c>
    </row>
    <row r="724" spans="12:23" x14ac:dyDescent="0.25">
      <c r="L724" s="25">
        <v>723</v>
      </c>
      <c r="M724" s="25">
        <v>5189</v>
      </c>
      <c r="N724" s="25">
        <v>40507</v>
      </c>
      <c r="O724" s="25" t="s">
        <v>628</v>
      </c>
      <c r="P724" s="25" t="s">
        <v>943</v>
      </c>
      <c r="Q724" s="25" t="s">
        <v>682</v>
      </c>
      <c r="R724" s="25" t="s">
        <v>667</v>
      </c>
      <c r="S724" s="25" t="s">
        <v>639</v>
      </c>
      <c r="T724" s="25" t="s">
        <v>633</v>
      </c>
      <c r="U724" s="25" t="s">
        <v>634</v>
      </c>
      <c r="V724" s="25">
        <v>2066.63</v>
      </c>
      <c r="W724" s="25">
        <v>140.85</v>
      </c>
    </row>
    <row r="725" spans="12:23" x14ac:dyDescent="0.25">
      <c r="L725" s="25">
        <v>724</v>
      </c>
      <c r="M725" s="25">
        <v>5189</v>
      </c>
      <c r="N725" s="25">
        <v>40507</v>
      </c>
      <c r="O725" s="25" t="s">
        <v>628</v>
      </c>
      <c r="P725" s="25" t="s">
        <v>683</v>
      </c>
      <c r="Q725" s="25" t="s">
        <v>684</v>
      </c>
      <c r="R725" s="25" t="s">
        <v>667</v>
      </c>
      <c r="S725" s="25" t="s">
        <v>639</v>
      </c>
      <c r="T725" s="25" t="s">
        <v>633</v>
      </c>
      <c r="U725" s="25" t="s">
        <v>654</v>
      </c>
      <c r="V725" s="25">
        <v>24.72</v>
      </c>
      <c r="W725" s="25">
        <v>2.74</v>
      </c>
    </row>
    <row r="726" spans="12:23" x14ac:dyDescent="0.25">
      <c r="L726" s="25">
        <v>725</v>
      </c>
      <c r="M726" s="25">
        <v>5217</v>
      </c>
      <c r="N726" s="25">
        <v>40828</v>
      </c>
      <c r="O726" s="25" t="s">
        <v>641</v>
      </c>
      <c r="P726" s="25" t="s">
        <v>1102</v>
      </c>
      <c r="Q726" s="25" t="s">
        <v>649</v>
      </c>
      <c r="R726" s="25" t="s">
        <v>650</v>
      </c>
      <c r="S726" s="25" t="s">
        <v>658</v>
      </c>
      <c r="T726" s="25" t="s">
        <v>633</v>
      </c>
      <c r="U726" s="25" t="s">
        <v>705</v>
      </c>
      <c r="V726" s="25">
        <v>339.35</v>
      </c>
      <c r="W726" s="25">
        <v>40.98</v>
      </c>
    </row>
    <row r="727" spans="12:23" x14ac:dyDescent="0.25">
      <c r="L727" s="25">
        <v>726</v>
      </c>
      <c r="M727" s="25">
        <v>5217</v>
      </c>
      <c r="N727" s="25">
        <v>40828</v>
      </c>
      <c r="O727" s="25" t="s">
        <v>641</v>
      </c>
      <c r="P727" s="25" t="s">
        <v>1102</v>
      </c>
      <c r="Q727" s="25" t="s">
        <v>649</v>
      </c>
      <c r="R727" s="25" t="s">
        <v>650</v>
      </c>
      <c r="S727" s="25" t="s">
        <v>658</v>
      </c>
      <c r="T727" s="25" t="s">
        <v>633</v>
      </c>
      <c r="U727" s="25" t="s">
        <v>674</v>
      </c>
      <c r="V727" s="25">
        <v>33.67</v>
      </c>
      <c r="W727" s="25">
        <v>3.08</v>
      </c>
    </row>
    <row r="728" spans="12:23" x14ac:dyDescent="0.25">
      <c r="L728" s="25">
        <v>727</v>
      </c>
      <c r="M728" s="25">
        <v>5221</v>
      </c>
      <c r="N728" s="25">
        <v>40702</v>
      </c>
      <c r="O728" s="25" t="s">
        <v>635</v>
      </c>
      <c r="P728" s="25" t="s">
        <v>1103</v>
      </c>
      <c r="Q728" s="25" t="s">
        <v>679</v>
      </c>
      <c r="R728" s="25" t="s">
        <v>650</v>
      </c>
      <c r="S728" s="25" t="s">
        <v>639</v>
      </c>
      <c r="T728" s="25" t="s">
        <v>646</v>
      </c>
      <c r="U728" s="25" t="s">
        <v>651</v>
      </c>
      <c r="V728" s="25">
        <v>1347.63</v>
      </c>
      <c r="W728" s="25">
        <v>28.48</v>
      </c>
    </row>
    <row r="729" spans="12:23" x14ac:dyDescent="0.25">
      <c r="L729" s="25">
        <v>728</v>
      </c>
      <c r="M729" s="25">
        <v>5222</v>
      </c>
      <c r="N729" s="25">
        <v>39959</v>
      </c>
      <c r="O729" s="25" t="s">
        <v>635</v>
      </c>
      <c r="P729" s="25" t="s">
        <v>1104</v>
      </c>
      <c r="Q729" s="25" t="s">
        <v>637</v>
      </c>
      <c r="R729" s="25" t="s">
        <v>638</v>
      </c>
      <c r="S729" s="25" t="s">
        <v>663</v>
      </c>
      <c r="T729" s="25" t="s">
        <v>643</v>
      </c>
      <c r="U729" s="25" t="s">
        <v>645</v>
      </c>
      <c r="V729" s="25">
        <v>14451.75</v>
      </c>
      <c r="W729" s="25">
        <v>349.45</v>
      </c>
    </row>
    <row r="730" spans="12:23" x14ac:dyDescent="0.25">
      <c r="L730" s="25">
        <v>729</v>
      </c>
      <c r="M730" s="25">
        <v>5251</v>
      </c>
      <c r="N730" s="25">
        <v>40644</v>
      </c>
      <c r="O730" s="25" t="s">
        <v>671</v>
      </c>
      <c r="P730" s="25" t="s">
        <v>659</v>
      </c>
      <c r="Q730" s="25" t="s">
        <v>660</v>
      </c>
      <c r="R730" s="25" t="s">
        <v>631</v>
      </c>
      <c r="S730" s="25" t="s">
        <v>639</v>
      </c>
      <c r="T730" s="25" t="s">
        <v>646</v>
      </c>
      <c r="U730" s="25" t="s">
        <v>647</v>
      </c>
      <c r="V730" s="25">
        <v>3821.0390000000002</v>
      </c>
      <c r="W730" s="25">
        <v>115.99</v>
      </c>
    </row>
    <row r="731" spans="12:23" x14ac:dyDescent="0.25">
      <c r="L731" s="25">
        <v>730</v>
      </c>
      <c r="M731" s="25">
        <v>5254</v>
      </c>
      <c r="N731" s="25">
        <v>41115</v>
      </c>
      <c r="O731" s="25" t="s">
        <v>635</v>
      </c>
      <c r="P731" s="25" t="s">
        <v>1105</v>
      </c>
      <c r="Q731" s="25" t="s">
        <v>701</v>
      </c>
      <c r="R731" s="25" t="s">
        <v>650</v>
      </c>
      <c r="S731" s="25" t="s">
        <v>639</v>
      </c>
      <c r="T731" s="25" t="s">
        <v>646</v>
      </c>
      <c r="U731" s="25" t="s">
        <v>647</v>
      </c>
      <c r="V731" s="25">
        <v>1735.3515</v>
      </c>
      <c r="W731" s="25">
        <v>65.989999999999995</v>
      </c>
    </row>
    <row r="732" spans="12:23" x14ac:dyDescent="0.25">
      <c r="L732" s="25">
        <v>731</v>
      </c>
      <c r="M732" s="25">
        <v>5281</v>
      </c>
      <c r="N732" s="25">
        <v>40848</v>
      </c>
      <c r="O732" s="25" t="s">
        <v>641</v>
      </c>
      <c r="P732" s="25" t="s">
        <v>935</v>
      </c>
      <c r="Q732" s="25" t="s">
        <v>690</v>
      </c>
      <c r="R732" s="25" t="s">
        <v>650</v>
      </c>
      <c r="S732" s="25" t="s">
        <v>663</v>
      </c>
      <c r="T732" s="25" t="s">
        <v>643</v>
      </c>
      <c r="U732" s="25" t="s">
        <v>748</v>
      </c>
      <c r="V732" s="25">
        <v>4733.7</v>
      </c>
      <c r="W732" s="25">
        <v>120.98</v>
      </c>
    </row>
    <row r="733" spans="12:23" x14ac:dyDescent="0.25">
      <c r="L733" s="25">
        <v>732</v>
      </c>
      <c r="M733" s="25">
        <v>5281</v>
      </c>
      <c r="N733" s="25">
        <v>40848</v>
      </c>
      <c r="O733" s="25" t="s">
        <v>641</v>
      </c>
      <c r="P733" s="25" t="s">
        <v>935</v>
      </c>
      <c r="Q733" s="25" t="s">
        <v>690</v>
      </c>
      <c r="R733" s="25" t="s">
        <v>650</v>
      </c>
      <c r="S733" s="25" t="s">
        <v>663</v>
      </c>
      <c r="T733" s="25" t="s">
        <v>643</v>
      </c>
      <c r="U733" s="25" t="s">
        <v>644</v>
      </c>
      <c r="V733" s="25">
        <v>2718.07</v>
      </c>
      <c r="W733" s="25">
        <v>209.84</v>
      </c>
    </row>
    <row r="734" spans="12:23" x14ac:dyDescent="0.25">
      <c r="L734" s="25">
        <v>733</v>
      </c>
      <c r="M734" s="25">
        <v>5283</v>
      </c>
      <c r="N734" s="25">
        <v>39967</v>
      </c>
      <c r="O734" s="25" t="s">
        <v>671</v>
      </c>
      <c r="P734" s="25" t="s">
        <v>999</v>
      </c>
      <c r="Q734" s="25" t="s">
        <v>660</v>
      </c>
      <c r="R734" s="25" t="s">
        <v>631</v>
      </c>
      <c r="S734" s="25" t="s">
        <v>658</v>
      </c>
      <c r="T734" s="25" t="s">
        <v>646</v>
      </c>
      <c r="U734" s="25" t="s">
        <v>647</v>
      </c>
      <c r="V734" s="25">
        <v>2508.6730000000002</v>
      </c>
      <c r="W734" s="25">
        <v>125.99</v>
      </c>
    </row>
    <row r="735" spans="12:23" x14ac:dyDescent="0.25">
      <c r="L735" s="25">
        <v>734</v>
      </c>
      <c r="M735" s="25">
        <v>5284</v>
      </c>
      <c r="N735" s="25">
        <v>40732</v>
      </c>
      <c r="O735" s="25" t="s">
        <v>635</v>
      </c>
      <c r="P735" s="25" t="s">
        <v>1079</v>
      </c>
      <c r="Q735" s="25" t="s">
        <v>630</v>
      </c>
      <c r="R735" s="25" t="s">
        <v>631</v>
      </c>
      <c r="S735" s="25" t="s">
        <v>658</v>
      </c>
      <c r="T735" s="25" t="s">
        <v>633</v>
      </c>
      <c r="U735" s="25" t="s">
        <v>702</v>
      </c>
      <c r="V735" s="25">
        <v>59.38</v>
      </c>
      <c r="W735" s="25">
        <v>8.69</v>
      </c>
    </row>
    <row r="736" spans="12:23" x14ac:dyDescent="0.25">
      <c r="L736" s="25">
        <v>735</v>
      </c>
      <c r="M736" s="25">
        <v>5316</v>
      </c>
      <c r="N736" s="25">
        <v>39843</v>
      </c>
      <c r="O736" s="25" t="s">
        <v>655</v>
      </c>
      <c r="P736" s="25" t="s">
        <v>745</v>
      </c>
      <c r="Q736" s="25" t="s">
        <v>630</v>
      </c>
      <c r="R736" s="25" t="s">
        <v>631</v>
      </c>
      <c r="S736" s="25" t="s">
        <v>639</v>
      </c>
      <c r="T736" s="25" t="s">
        <v>646</v>
      </c>
      <c r="U736" s="25" t="s">
        <v>651</v>
      </c>
      <c r="V736" s="25">
        <v>1285.3699999999999</v>
      </c>
      <c r="W736" s="25">
        <v>31.78</v>
      </c>
    </row>
    <row r="737" spans="12:23" x14ac:dyDescent="0.25">
      <c r="L737" s="25">
        <v>736</v>
      </c>
      <c r="M737" s="25">
        <v>5317</v>
      </c>
      <c r="N737" s="25">
        <v>40064</v>
      </c>
      <c r="O737" s="25" t="s">
        <v>628</v>
      </c>
      <c r="P737" s="25" t="s">
        <v>1041</v>
      </c>
      <c r="Q737" s="25" t="s">
        <v>744</v>
      </c>
      <c r="R737" s="25" t="s">
        <v>638</v>
      </c>
      <c r="S737" s="25" t="s">
        <v>632</v>
      </c>
      <c r="T737" s="25" t="s">
        <v>633</v>
      </c>
      <c r="U737" s="25" t="s">
        <v>702</v>
      </c>
      <c r="V737" s="25">
        <v>212.57</v>
      </c>
      <c r="W737" s="25">
        <v>5.34</v>
      </c>
    </row>
    <row r="738" spans="12:23" x14ac:dyDescent="0.25">
      <c r="L738" s="25">
        <v>737</v>
      </c>
      <c r="M738" s="25">
        <v>5317</v>
      </c>
      <c r="N738" s="25">
        <v>40064</v>
      </c>
      <c r="O738" s="25" t="s">
        <v>628</v>
      </c>
      <c r="P738" s="25" t="s">
        <v>1041</v>
      </c>
      <c r="Q738" s="25" t="s">
        <v>744</v>
      </c>
      <c r="R738" s="25" t="s">
        <v>638</v>
      </c>
      <c r="S738" s="25" t="s">
        <v>632</v>
      </c>
      <c r="T738" s="25" t="s">
        <v>643</v>
      </c>
      <c r="U738" s="25" t="s">
        <v>685</v>
      </c>
      <c r="V738" s="25">
        <v>1469.48</v>
      </c>
      <c r="W738" s="25">
        <v>140.97999999999999</v>
      </c>
    </row>
    <row r="739" spans="12:23" x14ac:dyDescent="0.25">
      <c r="L739" s="25">
        <v>738</v>
      </c>
      <c r="M739" s="25">
        <v>5317</v>
      </c>
      <c r="N739" s="25">
        <v>40064</v>
      </c>
      <c r="O739" s="25" t="s">
        <v>628</v>
      </c>
      <c r="P739" s="25" t="s">
        <v>1041</v>
      </c>
      <c r="Q739" s="25" t="s">
        <v>744</v>
      </c>
      <c r="R739" s="25" t="s">
        <v>638</v>
      </c>
      <c r="S739" s="25" t="s">
        <v>632</v>
      </c>
      <c r="T739" s="25" t="s">
        <v>646</v>
      </c>
      <c r="U739" s="25" t="s">
        <v>647</v>
      </c>
      <c r="V739" s="25">
        <v>4279.24</v>
      </c>
      <c r="W739" s="25">
        <v>205.99</v>
      </c>
    </row>
    <row r="740" spans="12:23" x14ac:dyDescent="0.25">
      <c r="L740" s="25">
        <v>739</v>
      </c>
      <c r="M740" s="25">
        <v>5318</v>
      </c>
      <c r="N740" s="25">
        <v>40271</v>
      </c>
      <c r="O740" s="25" t="s">
        <v>641</v>
      </c>
      <c r="P740" s="25" t="s">
        <v>740</v>
      </c>
      <c r="Q740" s="25" t="s">
        <v>653</v>
      </c>
      <c r="R740" s="25" t="s">
        <v>631</v>
      </c>
      <c r="S740" s="25" t="s">
        <v>663</v>
      </c>
      <c r="T740" s="25" t="s">
        <v>633</v>
      </c>
      <c r="U740" s="25" t="s">
        <v>705</v>
      </c>
      <c r="V740" s="25">
        <v>1042.25</v>
      </c>
      <c r="W740" s="25">
        <v>131.12</v>
      </c>
    </row>
    <row r="741" spans="12:23" x14ac:dyDescent="0.25">
      <c r="L741" s="25">
        <v>740</v>
      </c>
      <c r="M741" s="25">
        <v>5318</v>
      </c>
      <c r="N741" s="25">
        <v>40271</v>
      </c>
      <c r="O741" s="25" t="s">
        <v>641</v>
      </c>
      <c r="P741" s="25" t="s">
        <v>740</v>
      </c>
      <c r="Q741" s="25" t="s">
        <v>653</v>
      </c>
      <c r="R741" s="25" t="s">
        <v>631</v>
      </c>
      <c r="S741" s="25" t="s">
        <v>663</v>
      </c>
      <c r="T741" s="25" t="s">
        <v>646</v>
      </c>
      <c r="U741" s="25" t="s">
        <v>647</v>
      </c>
      <c r="V741" s="25">
        <v>5010.7415000000001</v>
      </c>
      <c r="W741" s="25">
        <v>200.99</v>
      </c>
    </row>
    <row r="742" spans="12:23" x14ac:dyDescent="0.25">
      <c r="L742" s="25">
        <v>741</v>
      </c>
      <c r="M742" s="25">
        <v>5346</v>
      </c>
      <c r="N742" s="25">
        <v>40537</v>
      </c>
      <c r="O742" s="25" t="s">
        <v>655</v>
      </c>
      <c r="P742" s="25" t="s">
        <v>841</v>
      </c>
      <c r="Q742" s="25" t="s">
        <v>720</v>
      </c>
      <c r="R742" s="25" t="s">
        <v>631</v>
      </c>
      <c r="S742" s="25" t="s">
        <v>658</v>
      </c>
      <c r="T742" s="25" t="s">
        <v>643</v>
      </c>
      <c r="U742" s="25" t="s">
        <v>644</v>
      </c>
      <c r="V742" s="25">
        <v>2932.99</v>
      </c>
      <c r="W742" s="25">
        <v>90.98</v>
      </c>
    </row>
    <row r="743" spans="12:23" x14ac:dyDescent="0.25">
      <c r="L743" s="25">
        <v>742</v>
      </c>
      <c r="M743" s="25">
        <v>5346</v>
      </c>
      <c r="N743" s="25">
        <v>40537</v>
      </c>
      <c r="O743" s="25" t="s">
        <v>655</v>
      </c>
      <c r="P743" s="25" t="s">
        <v>841</v>
      </c>
      <c r="Q743" s="25" t="s">
        <v>720</v>
      </c>
      <c r="R743" s="25" t="s">
        <v>631</v>
      </c>
      <c r="S743" s="25" t="s">
        <v>658</v>
      </c>
      <c r="T743" s="25" t="s">
        <v>643</v>
      </c>
      <c r="U743" s="25" t="s">
        <v>645</v>
      </c>
      <c r="V743" s="25">
        <v>9194.7999999999993</v>
      </c>
      <c r="W743" s="25">
        <v>218.75</v>
      </c>
    </row>
    <row r="744" spans="12:23" x14ac:dyDescent="0.25">
      <c r="L744" s="25">
        <v>743</v>
      </c>
      <c r="M744" s="25">
        <v>5346</v>
      </c>
      <c r="N744" s="25">
        <v>40537</v>
      </c>
      <c r="O744" s="25" t="s">
        <v>655</v>
      </c>
      <c r="P744" s="25" t="s">
        <v>1106</v>
      </c>
      <c r="Q744" s="25" t="s">
        <v>720</v>
      </c>
      <c r="R744" s="25" t="s">
        <v>631</v>
      </c>
      <c r="S744" s="25" t="s">
        <v>658</v>
      </c>
      <c r="T744" s="25" t="s">
        <v>643</v>
      </c>
      <c r="U744" s="25" t="s">
        <v>685</v>
      </c>
      <c r="V744" s="25">
        <v>2285.12</v>
      </c>
      <c r="W744" s="25">
        <v>140.97999999999999</v>
      </c>
    </row>
    <row r="745" spans="12:23" x14ac:dyDescent="0.25">
      <c r="L745" s="25">
        <v>744</v>
      </c>
      <c r="M745" s="25">
        <v>5347</v>
      </c>
      <c r="N745" s="25">
        <v>40595</v>
      </c>
      <c r="O745" s="25" t="s">
        <v>671</v>
      </c>
      <c r="P745" s="25" t="s">
        <v>1107</v>
      </c>
      <c r="Q745" s="25" t="s">
        <v>731</v>
      </c>
      <c r="R745" s="25" t="s">
        <v>638</v>
      </c>
      <c r="S745" s="25" t="s">
        <v>639</v>
      </c>
      <c r="T745" s="25" t="s">
        <v>646</v>
      </c>
      <c r="U745" s="25" t="s">
        <v>647</v>
      </c>
      <c r="V745" s="25">
        <v>525.55499999999995</v>
      </c>
      <c r="W745" s="25">
        <v>85.99</v>
      </c>
    </row>
    <row r="746" spans="12:23" x14ac:dyDescent="0.25">
      <c r="L746" s="25">
        <v>745</v>
      </c>
      <c r="M746" s="25">
        <v>5347</v>
      </c>
      <c r="N746" s="25">
        <v>40595</v>
      </c>
      <c r="O746" s="25" t="s">
        <v>671</v>
      </c>
      <c r="P746" s="25" t="s">
        <v>1107</v>
      </c>
      <c r="Q746" s="25" t="s">
        <v>731</v>
      </c>
      <c r="R746" s="25" t="s">
        <v>638</v>
      </c>
      <c r="S746" s="25" t="s">
        <v>639</v>
      </c>
      <c r="T746" s="25" t="s">
        <v>646</v>
      </c>
      <c r="U746" s="25" t="s">
        <v>647</v>
      </c>
      <c r="V746" s="25">
        <v>276.029</v>
      </c>
      <c r="W746" s="25">
        <v>7.99</v>
      </c>
    </row>
    <row r="747" spans="12:23" x14ac:dyDescent="0.25">
      <c r="L747" s="25">
        <v>746</v>
      </c>
      <c r="M747" s="25">
        <v>5347</v>
      </c>
      <c r="N747" s="25">
        <v>40595</v>
      </c>
      <c r="O747" s="25" t="s">
        <v>671</v>
      </c>
      <c r="P747" s="25" t="s">
        <v>1107</v>
      </c>
      <c r="Q747" s="25" t="s">
        <v>731</v>
      </c>
      <c r="R747" s="25" t="s">
        <v>638</v>
      </c>
      <c r="S747" s="25" t="s">
        <v>639</v>
      </c>
      <c r="T747" s="25" t="s">
        <v>646</v>
      </c>
      <c r="U747" s="25" t="s">
        <v>647</v>
      </c>
      <c r="V747" s="25">
        <v>187.20400000000001</v>
      </c>
      <c r="W747" s="25">
        <v>205.99</v>
      </c>
    </row>
    <row r="748" spans="12:23" x14ac:dyDescent="0.25">
      <c r="L748" s="25">
        <v>747</v>
      </c>
      <c r="M748" s="25">
        <v>5350</v>
      </c>
      <c r="N748" s="25">
        <v>40460</v>
      </c>
      <c r="O748" s="25" t="s">
        <v>628</v>
      </c>
      <c r="P748" s="25" t="s">
        <v>1108</v>
      </c>
      <c r="Q748" s="25" t="s">
        <v>1109</v>
      </c>
      <c r="R748" s="25" t="s">
        <v>638</v>
      </c>
      <c r="S748" s="25" t="s">
        <v>663</v>
      </c>
      <c r="T748" s="25" t="s">
        <v>633</v>
      </c>
      <c r="U748" s="25" t="s">
        <v>705</v>
      </c>
      <c r="V748" s="25">
        <v>434.73</v>
      </c>
      <c r="W748" s="25">
        <v>11.33</v>
      </c>
    </row>
    <row r="749" spans="12:23" x14ac:dyDescent="0.25">
      <c r="L749" s="25">
        <v>748</v>
      </c>
      <c r="M749" s="25">
        <v>5350</v>
      </c>
      <c r="N749" s="25">
        <v>40460</v>
      </c>
      <c r="O749" s="25" t="s">
        <v>628</v>
      </c>
      <c r="P749" s="25" t="s">
        <v>1110</v>
      </c>
      <c r="Q749" s="25" t="s">
        <v>941</v>
      </c>
      <c r="R749" s="25" t="s">
        <v>650</v>
      </c>
      <c r="S749" s="25" t="s">
        <v>663</v>
      </c>
      <c r="T749" s="25" t="s">
        <v>633</v>
      </c>
      <c r="U749" s="25" t="s">
        <v>634</v>
      </c>
      <c r="V749" s="25">
        <v>7017.42</v>
      </c>
      <c r="W749" s="25">
        <v>140.85</v>
      </c>
    </row>
    <row r="750" spans="12:23" x14ac:dyDescent="0.25">
      <c r="L750" s="25">
        <v>749</v>
      </c>
      <c r="M750" s="25">
        <v>5378</v>
      </c>
      <c r="N750" s="25">
        <v>41206</v>
      </c>
      <c r="O750" s="25" t="s">
        <v>655</v>
      </c>
      <c r="P750" s="25" t="s">
        <v>876</v>
      </c>
      <c r="Q750" s="25" t="s">
        <v>795</v>
      </c>
      <c r="R750" s="25" t="s">
        <v>650</v>
      </c>
      <c r="S750" s="25" t="s">
        <v>639</v>
      </c>
      <c r="T750" s="25" t="s">
        <v>643</v>
      </c>
      <c r="U750" s="25" t="s">
        <v>644</v>
      </c>
      <c r="V750" s="25">
        <v>54.28</v>
      </c>
      <c r="W750" s="25">
        <v>6.24</v>
      </c>
    </row>
    <row r="751" spans="12:23" x14ac:dyDescent="0.25">
      <c r="L751" s="25">
        <v>750</v>
      </c>
      <c r="M751" s="25">
        <v>5381</v>
      </c>
      <c r="N751" s="25">
        <v>40206</v>
      </c>
      <c r="O751" s="25" t="s">
        <v>628</v>
      </c>
      <c r="P751" s="25" t="s">
        <v>787</v>
      </c>
      <c r="Q751" s="25" t="s">
        <v>660</v>
      </c>
      <c r="R751" s="25" t="s">
        <v>631</v>
      </c>
      <c r="S751" s="25" t="s">
        <v>658</v>
      </c>
      <c r="T751" s="25" t="s">
        <v>643</v>
      </c>
      <c r="U751" s="25" t="s">
        <v>644</v>
      </c>
      <c r="V751" s="25">
        <v>4888.1400000000003</v>
      </c>
      <c r="W751" s="25">
        <v>107.53</v>
      </c>
    </row>
    <row r="752" spans="12:23" x14ac:dyDescent="0.25">
      <c r="L752" s="25">
        <v>751</v>
      </c>
      <c r="M752" s="25">
        <v>5381</v>
      </c>
      <c r="N752" s="25">
        <v>40206</v>
      </c>
      <c r="O752" s="25" t="s">
        <v>628</v>
      </c>
      <c r="P752" s="25" t="s">
        <v>787</v>
      </c>
      <c r="Q752" s="25" t="s">
        <v>660</v>
      </c>
      <c r="R752" s="25" t="s">
        <v>631</v>
      </c>
      <c r="S752" s="25" t="s">
        <v>658</v>
      </c>
      <c r="T752" s="25" t="s">
        <v>633</v>
      </c>
      <c r="U752" s="25" t="s">
        <v>677</v>
      </c>
      <c r="V752" s="25">
        <v>63.87</v>
      </c>
      <c r="W752" s="25">
        <v>2.1800000000000002</v>
      </c>
    </row>
    <row r="753" spans="12:23" x14ac:dyDescent="0.25">
      <c r="L753" s="25">
        <v>752</v>
      </c>
      <c r="M753" s="25">
        <v>5382</v>
      </c>
      <c r="N753" s="25">
        <v>40920</v>
      </c>
      <c r="O753" s="25" t="s">
        <v>628</v>
      </c>
      <c r="P753" s="25" t="s">
        <v>726</v>
      </c>
      <c r="Q753" s="25" t="s">
        <v>725</v>
      </c>
      <c r="R753" s="25" t="s">
        <v>667</v>
      </c>
      <c r="S753" s="25" t="s">
        <v>663</v>
      </c>
      <c r="T753" s="25" t="s">
        <v>643</v>
      </c>
      <c r="U753" s="25" t="s">
        <v>644</v>
      </c>
      <c r="V753" s="25">
        <v>260.12</v>
      </c>
      <c r="W753" s="25">
        <v>8.98</v>
      </c>
    </row>
    <row r="754" spans="12:23" x14ac:dyDescent="0.25">
      <c r="L754" s="25">
        <v>753</v>
      </c>
      <c r="M754" s="25">
        <v>5408</v>
      </c>
      <c r="N754" s="25">
        <v>41110</v>
      </c>
      <c r="O754" s="25" t="s">
        <v>628</v>
      </c>
      <c r="P754" s="25" t="s">
        <v>936</v>
      </c>
      <c r="Q754" s="25" t="s">
        <v>694</v>
      </c>
      <c r="R754" s="25" t="s">
        <v>638</v>
      </c>
      <c r="S754" s="25" t="s">
        <v>632</v>
      </c>
      <c r="T754" s="25" t="s">
        <v>633</v>
      </c>
      <c r="U754" s="25" t="s">
        <v>674</v>
      </c>
      <c r="V754" s="25">
        <v>88.82</v>
      </c>
      <c r="W754" s="25">
        <v>4.13</v>
      </c>
    </row>
    <row r="755" spans="12:23" x14ac:dyDescent="0.25">
      <c r="L755" s="25">
        <v>754</v>
      </c>
      <c r="M755" s="25">
        <v>5408</v>
      </c>
      <c r="N755" s="25">
        <v>41110</v>
      </c>
      <c r="O755" s="25" t="s">
        <v>628</v>
      </c>
      <c r="P755" s="25" t="s">
        <v>936</v>
      </c>
      <c r="Q755" s="25" t="s">
        <v>694</v>
      </c>
      <c r="R755" s="25" t="s">
        <v>638</v>
      </c>
      <c r="S755" s="25" t="s">
        <v>632</v>
      </c>
      <c r="T755" s="25" t="s">
        <v>643</v>
      </c>
      <c r="U755" s="25" t="s">
        <v>644</v>
      </c>
      <c r="V755" s="25">
        <v>2392.23</v>
      </c>
      <c r="W755" s="25">
        <v>209.84</v>
      </c>
    </row>
    <row r="756" spans="12:23" x14ac:dyDescent="0.25">
      <c r="L756" s="25">
        <v>755</v>
      </c>
      <c r="M756" s="25">
        <v>5409</v>
      </c>
      <c r="N756" s="25">
        <v>40916</v>
      </c>
      <c r="O756" s="25" t="s">
        <v>628</v>
      </c>
      <c r="P756" s="25" t="s">
        <v>1111</v>
      </c>
      <c r="Q756" s="25" t="s">
        <v>630</v>
      </c>
      <c r="R756" s="25" t="s">
        <v>631</v>
      </c>
      <c r="S756" s="25" t="s">
        <v>639</v>
      </c>
      <c r="T756" s="25" t="s">
        <v>633</v>
      </c>
      <c r="U756" s="25" t="s">
        <v>677</v>
      </c>
      <c r="V756" s="25">
        <v>48.91</v>
      </c>
      <c r="W756" s="25">
        <v>3.98</v>
      </c>
    </row>
    <row r="757" spans="12:23" x14ac:dyDescent="0.25">
      <c r="L757" s="25">
        <v>756</v>
      </c>
      <c r="M757" s="25">
        <v>5414</v>
      </c>
      <c r="N757" s="25">
        <v>40261</v>
      </c>
      <c r="O757" s="25" t="s">
        <v>635</v>
      </c>
      <c r="P757" s="25" t="s">
        <v>726</v>
      </c>
      <c r="Q757" s="25" t="s">
        <v>725</v>
      </c>
      <c r="R757" s="25" t="s">
        <v>667</v>
      </c>
      <c r="S757" s="25" t="s">
        <v>639</v>
      </c>
      <c r="T757" s="25" t="s">
        <v>633</v>
      </c>
      <c r="U757" s="25" t="s">
        <v>634</v>
      </c>
      <c r="V757" s="25">
        <v>284.62</v>
      </c>
      <c r="W757" s="25">
        <v>20.98</v>
      </c>
    </row>
    <row r="758" spans="12:23" x14ac:dyDescent="0.25">
      <c r="L758" s="25">
        <v>757</v>
      </c>
      <c r="M758" s="25">
        <v>5441</v>
      </c>
      <c r="N758" s="25">
        <v>40014</v>
      </c>
      <c r="O758" s="25" t="s">
        <v>635</v>
      </c>
      <c r="P758" s="25" t="s">
        <v>1112</v>
      </c>
      <c r="Q758" s="25" t="s">
        <v>637</v>
      </c>
      <c r="R758" s="25" t="s">
        <v>638</v>
      </c>
      <c r="S758" s="25" t="s">
        <v>663</v>
      </c>
      <c r="T758" s="25" t="s">
        <v>633</v>
      </c>
      <c r="U758" s="25" t="s">
        <v>677</v>
      </c>
      <c r="V758" s="25">
        <v>226.83</v>
      </c>
      <c r="W758" s="25">
        <v>6.48</v>
      </c>
    </row>
    <row r="759" spans="12:23" x14ac:dyDescent="0.25">
      <c r="L759" s="25">
        <v>758</v>
      </c>
      <c r="M759" s="25">
        <v>5441</v>
      </c>
      <c r="N759" s="25">
        <v>40014</v>
      </c>
      <c r="O759" s="25" t="s">
        <v>635</v>
      </c>
      <c r="P759" s="25" t="s">
        <v>1112</v>
      </c>
      <c r="Q759" s="25" t="s">
        <v>637</v>
      </c>
      <c r="R759" s="25" t="s">
        <v>638</v>
      </c>
      <c r="S759" s="25" t="s">
        <v>663</v>
      </c>
      <c r="T759" s="25" t="s">
        <v>633</v>
      </c>
      <c r="U759" s="25" t="s">
        <v>634</v>
      </c>
      <c r="V759" s="25">
        <v>278.92</v>
      </c>
      <c r="W759" s="25">
        <v>17.149999999999999</v>
      </c>
    </row>
    <row r="760" spans="12:23" x14ac:dyDescent="0.25">
      <c r="L760" s="25">
        <v>759</v>
      </c>
      <c r="M760" s="25">
        <v>5444</v>
      </c>
      <c r="N760" s="25">
        <v>40619</v>
      </c>
      <c r="O760" s="25" t="s">
        <v>655</v>
      </c>
      <c r="P760" s="25" t="s">
        <v>1113</v>
      </c>
      <c r="Q760" s="25" t="s">
        <v>660</v>
      </c>
      <c r="R760" s="25" t="s">
        <v>631</v>
      </c>
      <c r="S760" s="25" t="s">
        <v>632</v>
      </c>
      <c r="T760" s="25" t="s">
        <v>646</v>
      </c>
      <c r="U760" s="25" t="s">
        <v>845</v>
      </c>
      <c r="V760" s="25">
        <v>885.94</v>
      </c>
      <c r="W760" s="25">
        <v>449.99</v>
      </c>
    </row>
    <row r="761" spans="12:23" x14ac:dyDescent="0.25">
      <c r="L761" s="25">
        <v>760</v>
      </c>
      <c r="M761" s="25">
        <v>5445</v>
      </c>
      <c r="N761" s="25">
        <v>40384</v>
      </c>
      <c r="O761" s="25" t="s">
        <v>628</v>
      </c>
      <c r="P761" s="25" t="s">
        <v>1114</v>
      </c>
      <c r="Q761" s="25" t="s">
        <v>687</v>
      </c>
      <c r="R761" s="25" t="s">
        <v>631</v>
      </c>
      <c r="S761" s="25" t="s">
        <v>658</v>
      </c>
      <c r="T761" s="25" t="s">
        <v>633</v>
      </c>
      <c r="U761" s="25" t="s">
        <v>674</v>
      </c>
      <c r="V761" s="25">
        <v>29.42</v>
      </c>
      <c r="W761" s="25">
        <v>3.69</v>
      </c>
    </row>
    <row r="762" spans="12:23" x14ac:dyDescent="0.25">
      <c r="L762" s="25">
        <v>761</v>
      </c>
      <c r="M762" s="25">
        <v>5445</v>
      </c>
      <c r="N762" s="25">
        <v>40384</v>
      </c>
      <c r="O762" s="25" t="s">
        <v>628</v>
      </c>
      <c r="P762" s="25" t="s">
        <v>1114</v>
      </c>
      <c r="Q762" s="25" t="s">
        <v>687</v>
      </c>
      <c r="R762" s="25" t="s">
        <v>631</v>
      </c>
      <c r="S762" s="25" t="s">
        <v>658</v>
      </c>
      <c r="T762" s="25" t="s">
        <v>633</v>
      </c>
      <c r="U762" s="25" t="s">
        <v>654</v>
      </c>
      <c r="V762" s="25">
        <v>46.48</v>
      </c>
      <c r="W762" s="25">
        <v>4.63</v>
      </c>
    </row>
    <row r="763" spans="12:23" x14ac:dyDescent="0.25">
      <c r="L763" s="25">
        <v>762</v>
      </c>
      <c r="M763" s="25">
        <v>5446</v>
      </c>
      <c r="N763" s="25">
        <v>39984</v>
      </c>
      <c r="O763" s="25" t="s">
        <v>628</v>
      </c>
      <c r="P763" s="25" t="s">
        <v>817</v>
      </c>
      <c r="Q763" s="25" t="s">
        <v>761</v>
      </c>
      <c r="R763" s="25" t="s">
        <v>631</v>
      </c>
      <c r="S763" s="25" t="s">
        <v>639</v>
      </c>
      <c r="T763" s="25" t="s">
        <v>633</v>
      </c>
      <c r="U763" s="25" t="s">
        <v>716</v>
      </c>
      <c r="V763" s="25">
        <v>433.68</v>
      </c>
      <c r="W763" s="25">
        <v>10.98</v>
      </c>
    </row>
    <row r="764" spans="12:23" x14ac:dyDescent="0.25">
      <c r="L764" s="25">
        <v>763</v>
      </c>
      <c r="M764" s="25">
        <v>5472</v>
      </c>
      <c r="N764" s="25">
        <v>40278</v>
      </c>
      <c r="O764" s="25" t="s">
        <v>628</v>
      </c>
      <c r="P764" s="25" t="s">
        <v>1027</v>
      </c>
      <c r="Q764" s="25" t="s">
        <v>694</v>
      </c>
      <c r="R764" s="25" t="s">
        <v>638</v>
      </c>
      <c r="S764" s="25" t="s">
        <v>639</v>
      </c>
      <c r="T764" s="25" t="s">
        <v>633</v>
      </c>
      <c r="U764" s="25" t="s">
        <v>677</v>
      </c>
      <c r="V764" s="25">
        <v>216.08</v>
      </c>
      <c r="W764" s="25">
        <v>6.48</v>
      </c>
    </row>
    <row r="765" spans="12:23" x14ac:dyDescent="0.25">
      <c r="L765" s="25">
        <v>764</v>
      </c>
      <c r="M765" s="25">
        <v>5472</v>
      </c>
      <c r="N765" s="25">
        <v>40278</v>
      </c>
      <c r="O765" s="25" t="s">
        <v>628</v>
      </c>
      <c r="P765" s="25" t="s">
        <v>1027</v>
      </c>
      <c r="Q765" s="25" t="s">
        <v>694</v>
      </c>
      <c r="R765" s="25" t="s">
        <v>638</v>
      </c>
      <c r="S765" s="25" t="s">
        <v>639</v>
      </c>
      <c r="T765" s="25" t="s">
        <v>633</v>
      </c>
      <c r="U765" s="25" t="s">
        <v>634</v>
      </c>
      <c r="V765" s="25">
        <v>339.03</v>
      </c>
      <c r="W765" s="25">
        <v>13.48</v>
      </c>
    </row>
    <row r="766" spans="12:23" x14ac:dyDescent="0.25">
      <c r="L766" s="25">
        <v>765</v>
      </c>
      <c r="M766" s="25">
        <v>5472</v>
      </c>
      <c r="N766" s="25">
        <v>40278</v>
      </c>
      <c r="O766" s="25" t="s">
        <v>628</v>
      </c>
      <c r="P766" s="25" t="s">
        <v>1027</v>
      </c>
      <c r="Q766" s="25" t="s">
        <v>694</v>
      </c>
      <c r="R766" s="25" t="s">
        <v>638</v>
      </c>
      <c r="S766" s="25" t="s">
        <v>639</v>
      </c>
      <c r="T766" s="25" t="s">
        <v>646</v>
      </c>
      <c r="U766" s="25" t="s">
        <v>647</v>
      </c>
      <c r="V766" s="25">
        <v>1098.1490000000001</v>
      </c>
      <c r="W766" s="25">
        <v>115.99</v>
      </c>
    </row>
    <row r="767" spans="12:23" x14ac:dyDescent="0.25">
      <c r="L767" s="25">
        <v>766</v>
      </c>
      <c r="M767" s="25">
        <v>5473</v>
      </c>
      <c r="N767" s="25">
        <v>40992</v>
      </c>
      <c r="O767" s="25" t="s">
        <v>635</v>
      </c>
      <c r="P767" s="25" t="s">
        <v>961</v>
      </c>
      <c r="Q767" s="25" t="s">
        <v>720</v>
      </c>
      <c r="R767" s="25" t="s">
        <v>631</v>
      </c>
      <c r="S767" s="25" t="s">
        <v>632</v>
      </c>
      <c r="T767" s="25" t="s">
        <v>633</v>
      </c>
      <c r="U767" s="25" t="s">
        <v>716</v>
      </c>
      <c r="V767" s="25">
        <v>355.69</v>
      </c>
      <c r="W767" s="25">
        <v>8.74</v>
      </c>
    </row>
    <row r="768" spans="12:23" x14ac:dyDescent="0.25">
      <c r="L768" s="25">
        <v>767</v>
      </c>
      <c r="M768" s="25">
        <v>5504</v>
      </c>
      <c r="N768" s="25">
        <v>40183</v>
      </c>
      <c r="O768" s="25" t="s">
        <v>641</v>
      </c>
      <c r="P768" s="25" t="s">
        <v>1115</v>
      </c>
      <c r="Q768" s="25" t="s">
        <v>711</v>
      </c>
      <c r="R768" s="25" t="s">
        <v>631</v>
      </c>
      <c r="S768" s="25" t="s">
        <v>632</v>
      </c>
      <c r="T768" s="25" t="s">
        <v>633</v>
      </c>
      <c r="U768" s="25" t="s">
        <v>677</v>
      </c>
      <c r="V768" s="25">
        <v>49.55</v>
      </c>
      <c r="W768" s="25">
        <v>5.78</v>
      </c>
    </row>
    <row r="769" spans="12:23" x14ac:dyDescent="0.25">
      <c r="L769" s="25">
        <v>768</v>
      </c>
      <c r="M769" s="25">
        <v>5504</v>
      </c>
      <c r="N769" s="25">
        <v>40183</v>
      </c>
      <c r="O769" s="25" t="s">
        <v>641</v>
      </c>
      <c r="P769" s="25" t="s">
        <v>1115</v>
      </c>
      <c r="Q769" s="25" t="s">
        <v>711</v>
      </c>
      <c r="R769" s="25" t="s">
        <v>631</v>
      </c>
      <c r="S769" s="25" t="s">
        <v>632</v>
      </c>
      <c r="T769" s="25" t="s">
        <v>646</v>
      </c>
      <c r="U769" s="25" t="s">
        <v>647</v>
      </c>
      <c r="V769" s="25">
        <v>606.55999999999995</v>
      </c>
      <c r="W769" s="25">
        <v>45.99</v>
      </c>
    </row>
    <row r="770" spans="12:23" x14ac:dyDescent="0.25">
      <c r="L770" s="25">
        <v>769</v>
      </c>
      <c r="M770" s="25">
        <v>5506</v>
      </c>
      <c r="N770" s="25">
        <v>40489</v>
      </c>
      <c r="O770" s="25" t="s">
        <v>655</v>
      </c>
      <c r="P770" s="25" t="s">
        <v>1116</v>
      </c>
      <c r="Q770" s="25" t="s">
        <v>630</v>
      </c>
      <c r="R770" s="25" t="s">
        <v>631</v>
      </c>
      <c r="S770" s="25" t="s">
        <v>639</v>
      </c>
      <c r="T770" s="25" t="s">
        <v>633</v>
      </c>
      <c r="U770" s="25" t="s">
        <v>677</v>
      </c>
      <c r="V770" s="25">
        <v>129.62</v>
      </c>
      <c r="W770" s="25">
        <v>5.88</v>
      </c>
    </row>
    <row r="771" spans="12:23" x14ac:dyDescent="0.25">
      <c r="L771" s="25">
        <v>770</v>
      </c>
      <c r="M771" s="25">
        <v>5509</v>
      </c>
      <c r="N771" s="25">
        <v>39910</v>
      </c>
      <c r="O771" s="25" t="s">
        <v>628</v>
      </c>
      <c r="P771" s="25" t="s">
        <v>1117</v>
      </c>
      <c r="Q771" s="25" t="s">
        <v>673</v>
      </c>
      <c r="R771" s="25" t="s">
        <v>638</v>
      </c>
      <c r="S771" s="25" t="s">
        <v>658</v>
      </c>
      <c r="T771" s="25" t="s">
        <v>633</v>
      </c>
      <c r="U771" s="25" t="s">
        <v>716</v>
      </c>
      <c r="V771" s="25">
        <v>68.459999999999994</v>
      </c>
      <c r="W771" s="25">
        <v>5.58</v>
      </c>
    </row>
    <row r="772" spans="12:23" x14ac:dyDescent="0.25">
      <c r="L772" s="25">
        <v>771</v>
      </c>
      <c r="M772" s="25">
        <v>5509</v>
      </c>
      <c r="N772" s="25">
        <v>39910</v>
      </c>
      <c r="O772" s="25" t="s">
        <v>628</v>
      </c>
      <c r="P772" s="25" t="s">
        <v>1117</v>
      </c>
      <c r="Q772" s="25" t="s">
        <v>673</v>
      </c>
      <c r="R772" s="25" t="s">
        <v>638</v>
      </c>
      <c r="S772" s="25" t="s">
        <v>658</v>
      </c>
      <c r="T772" s="25" t="s">
        <v>643</v>
      </c>
      <c r="U772" s="25" t="s">
        <v>644</v>
      </c>
      <c r="V772" s="25">
        <v>885.23</v>
      </c>
      <c r="W772" s="25">
        <v>40.89</v>
      </c>
    </row>
    <row r="773" spans="12:23" x14ac:dyDescent="0.25">
      <c r="L773" s="25">
        <v>772</v>
      </c>
      <c r="M773" s="25">
        <v>5510</v>
      </c>
      <c r="N773" s="25">
        <v>40185</v>
      </c>
      <c r="O773" s="25" t="s">
        <v>671</v>
      </c>
      <c r="P773" s="25" t="s">
        <v>1118</v>
      </c>
      <c r="Q773" s="25" t="s">
        <v>684</v>
      </c>
      <c r="R773" s="25" t="s">
        <v>667</v>
      </c>
      <c r="S773" s="25" t="s">
        <v>658</v>
      </c>
      <c r="T773" s="25" t="s">
        <v>633</v>
      </c>
      <c r="U773" s="25" t="s">
        <v>677</v>
      </c>
      <c r="V773" s="25">
        <v>116.38</v>
      </c>
      <c r="W773" s="25">
        <v>9.68</v>
      </c>
    </row>
    <row r="774" spans="12:23" x14ac:dyDescent="0.25">
      <c r="L774" s="25">
        <v>773</v>
      </c>
      <c r="M774" s="25">
        <v>5511</v>
      </c>
      <c r="N774" s="25">
        <v>40145</v>
      </c>
      <c r="O774" s="25" t="s">
        <v>655</v>
      </c>
      <c r="P774" s="25" t="s">
        <v>870</v>
      </c>
      <c r="Q774" s="25" t="s">
        <v>699</v>
      </c>
      <c r="R774" s="25" t="s">
        <v>631</v>
      </c>
      <c r="S774" s="25" t="s">
        <v>639</v>
      </c>
      <c r="T774" s="25" t="s">
        <v>633</v>
      </c>
      <c r="U774" s="25" t="s">
        <v>654</v>
      </c>
      <c r="V774" s="25">
        <v>129.44</v>
      </c>
      <c r="W774" s="25">
        <v>2.58</v>
      </c>
    </row>
    <row r="775" spans="12:23" x14ac:dyDescent="0.25">
      <c r="L775" s="25">
        <v>774</v>
      </c>
      <c r="M775" s="25">
        <v>5511</v>
      </c>
      <c r="N775" s="25">
        <v>40145</v>
      </c>
      <c r="O775" s="25" t="s">
        <v>655</v>
      </c>
      <c r="P775" s="25" t="s">
        <v>870</v>
      </c>
      <c r="Q775" s="25" t="s">
        <v>699</v>
      </c>
      <c r="R775" s="25" t="s">
        <v>631</v>
      </c>
      <c r="S775" s="25" t="s">
        <v>639</v>
      </c>
      <c r="T775" s="25" t="s">
        <v>646</v>
      </c>
      <c r="U775" s="25" t="s">
        <v>647</v>
      </c>
      <c r="V775" s="25">
        <v>1829.3869999999997</v>
      </c>
      <c r="W775" s="25">
        <v>65.989999999999995</v>
      </c>
    </row>
    <row r="776" spans="12:23" x14ac:dyDescent="0.25">
      <c r="L776" s="25">
        <v>775</v>
      </c>
      <c r="M776" s="25">
        <v>5538</v>
      </c>
      <c r="N776" s="25">
        <v>40536</v>
      </c>
      <c r="O776" s="25" t="s">
        <v>655</v>
      </c>
      <c r="P776" s="25" t="s">
        <v>1009</v>
      </c>
      <c r="Q776" s="25" t="s">
        <v>791</v>
      </c>
      <c r="R776" s="25" t="s">
        <v>631</v>
      </c>
      <c r="S776" s="25" t="s">
        <v>663</v>
      </c>
      <c r="T776" s="25" t="s">
        <v>633</v>
      </c>
      <c r="U776" s="25" t="s">
        <v>702</v>
      </c>
      <c r="V776" s="25">
        <v>1281.28</v>
      </c>
      <c r="W776" s="25">
        <v>29.17</v>
      </c>
    </row>
    <row r="777" spans="12:23" x14ac:dyDescent="0.25">
      <c r="L777" s="25">
        <v>776</v>
      </c>
      <c r="M777" s="25">
        <v>5538</v>
      </c>
      <c r="N777" s="25">
        <v>40536</v>
      </c>
      <c r="O777" s="25" t="s">
        <v>655</v>
      </c>
      <c r="P777" s="25" t="s">
        <v>1009</v>
      </c>
      <c r="Q777" s="25" t="s">
        <v>791</v>
      </c>
      <c r="R777" s="25" t="s">
        <v>631</v>
      </c>
      <c r="S777" s="25" t="s">
        <v>663</v>
      </c>
      <c r="T777" s="25" t="s">
        <v>643</v>
      </c>
      <c r="U777" s="25" t="s">
        <v>645</v>
      </c>
      <c r="V777" s="25">
        <v>1940.31</v>
      </c>
      <c r="W777" s="25">
        <v>146.05000000000001</v>
      </c>
    </row>
    <row r="778" spans="12:23" x14ac:dyDescent="0.25">
      <c r="L778" s="25">
        <v>777</v>
      </c>
      <c r="M778" s="25">
        <v>5538</v>
      </c>
      <c r="N778" s="25">
        <v>40536</v>
      </c>
      <c r="O778" s="25" t="s">
        <v>655</v>
      </c>
      <c r="P778" s="25" t="s">
        <v>1009</v>
      </c>
      <c r="Q778" s="25" t="s">
        <v>791</v>
      </c>
      <c r="R778" s="25" t="s">
        <v>631</v>
      </c>
      <c r="S778" s="25" t="s">
        <v>663</v>
      </c>
      <c r="T778" s="25" t="s">
        <v>646</v>
      </c>
      <c r="U778" s="25" t="s">
        <v>647</v>
      </c>
      <c r="V778" s="25">
        <v>430.84800000000001</v>
      </c>
      <c r="W778" s="25">
        <v>125.99</v>
      </c>
    </row>
    <row r="779" spans="12:23" x14ac:dyDescent="0.25">
      <c r="L779" s="25">
        <v>778</v>
      </c>
      <c r="M779" s="25">
        <v>5543</v>
      </c>
      <c r="N779" s="25">
        <v>40445</v>
      </c>
      <c r="O779" s="25" t="s">
        <v>671</v>
      </c>
      <c r="P779" s="25" t="s">
        <v>1119</v>
      </c>
      <c r="Q779" s="25" t="s">
        <v>666</v>
      </c>
      <c r="R779" s="25" t="s">
        <v>667</v>
      </c>
      <c r="S779" s="25" t="s">
        <v>639</v>
      </c>
      <c r="T779" s="25" t="s">
        <v>633</v>
      </c>
      <c r="U779" s="25" t="s">
        <v>705</v>
      </c>
      <c r="V779" s="25">
        <v>703.54</v>
      </c>
      <c r="W779" s="25">
        <v>48.58</v>
      </c>
    </row>
    <row r="780" spans="12:23" x14ac:dyDescent="0.25">
      <c r="L780" s="25">
        <v>779</v>
      </c>
      <c r="M780" s="25">
        <v>5543</v>
      </c>
      <c r="N780" s="25">
        <v>40445</v>
      </c>
      <c r="O780" s="25" t="s">
        <v>671</v>
      </c>
      <c r="P780" s="25" t="s">
        <v>665</v>
      </c>
      <c r="Q780" s="25" t="s">
        <v>666</v>
      </c>
      <c r="R780" s="25" t="s">
        <v>667</v>
      </c>
      <c r="S780" s="25" t="s">
        <v>639</v>
      </c>
      <c r="T780" s="25" t="s">
        <v>633</v>
      </c>
      <c r="U780" s="25" t="s">
        <v>677</v>
      </c>
      <c r="V780" s="25">
        <v>65.930000000000007</v>
      </c>
      <c r="W780" s="25">
        <v>10.31</v>
      </c>
    </row>
    <row r="781" spans="12:23" x14ac:dyDescent="0.25">
      <c r="L781" s="25">
        <v>780</v>
      </c>
      <c r="M781" s="25">
        <v>5543</v>
      </c>
      <c r="N781" s="25">
        <v>40445</v>
      </c>
      <c r="O781" s="25" t="s">
        <v>671</v>
      </c>
      <c r="P781" s="25" t="s">
        <v>665</v>
      </c>
      <c r="Q781" s="25" t="s">
        <v>666</v>
      </c>
      <c r="R781" s="25" t="s">
        <v>667</v>
      </c>
      <c r="S781" s="25" t="s">
        <v>639</v>
      </c>
      <c r="T781" s="25" t="s">
        <v>633</v>
      </c>
      <c r="U781" s="25" t="s">
        <v>640</v>
      </c>
      <c r="V781" s="25">
        <v>67.3</v>
      </c>
      <c r="W781" s="25">
        <v>2.1800000000000002</v>
      </c>
    </row>
    <row r="782" spans="12:23" x14ac:dyDescent="0.25">
      <c r="L782" s="25">
        <v>781</v>
      </c>
      <c r="M782" s="25">
        <v>5568</v>
      </c>
      <c r="N782" s="25">
        <v>40700</v>
      </c>
      <c r="O782" s="25" t="s">
        <v>671</v>
      </c>
      <c r="P782" s="25" t="s">
        <v>1120</v>
      </c>
      <c r="Q782" s="25" t="s">
        <v>679</v>
      </c>
      <c r="R782" s="25" t="s">
        <v>650</v>
      </c>
      <c r="S782" s="25" t="s">
        <v>658</v>
      </c>
      <c r="T782" s="25" t="s">
        <v>643</v>
      </c>
      <c r="U782" s="25" t="s">
        <v>644</v>
      </c>
      <c r="V782" s="25">
        <v>120.22</v>
      </c>
      <c r="W782" s="25">
        <v>14.34</v>
      </c>
    </row>
    <row r="783" spans="12:23" x14ac:dyDescent="0.25">
      <c r="L783" s="25">
        <v>782</v>
      </c>
      <c r="M783" s="25">
        <v>5569</v>
      </c>
      <c r="N783" s="25">
        <v>40297</v>
      </c>
      <c r="O783" s="25" t="s">
        <v>635</v>
      </c>
      <c r="P783" s="25" t="s">
        <v>1121</v>
      </c>
      <c r="Q783" s="25" t="s">
        <v>630</v>
      </c>
      <c r="R783" s="25" t="s">
        <v>631</v>
      </c>
      <c r="S783" s="25" t="s">
        <v>639</v>
      </c>
      <c r="T783" s="25" t="s">
        <v>643</v>
      </c>
      <c r="U783" s="25" t="s">
        <v>644</v>
      </c>
      <c r="V783" s="25">
        <v>118.97</v>
      </c>
      <c r="W783" s="25">
        <v>9.65</v>
      </c>
    </row>
    <row r="784" spans="12:23" x14ac:dyDescent="0.25">
      <c r="L784" s="25">
        <v>783</v>
      </c>
      <c r="M784" s="25">
        <v>5572</v>
      </c>
      <c r="N784" s="25">
        <v>40010</v>
      </c>
      <c r="O784" s="25" t="s">
        <v>641</v>
      </c>
      <c r="P784" s="25" t="s">
        <v>735</v>
      </c>
      <c r="Q784" s="25" t="s">
        <v>676</v>
      </c>
      <c r="R784" s="25" t="s">
        <v>631</v>
      </c>
      <c r="S784" s="25" t="s">
        <v>639</v>
      </c>
      <c r="T784" s="25" t="s">
        <v>646</v>
      </c>
      <c r="U784" s="25" t="s">
        <v>651</v>
      </c>
      <c r="V784" s="25">
        <v>288.55</v>
      </c>
      <c r="W784" s="25">
        <v>7.37</v>
      </c>
    </row>
    <row r="785" spans="12:23" x14ac:dyDescent="0.25">
      <c r="L785" s="25">
        <v>784</v>
      </c>
      <c r="M785" s="25">
        <v>5575</v>
      </c>
      <c r="N785" s="25">
        <v>40747</v>
      </c>
      <c r="O785" s="25" t="s">
        <v>628</v>
      </c>
      <c r="P785" s="25" t="s">
        <v>1122</v>
      </c>
      <c r="Q785" s="25" t="s">
        <v>701</v>
      </c>
      <c r="R785" s="25" t="s">
        <v>650</v>
      </c>
      <c r="S785" s="25" t="s">
        <v>639</v>
      </c>
      <c r="T785" s="25" t="s">
        <v>633</v>
      </c>
      <c r="U785" s="25" t="s">
        <v>677</v>
      </c>
      <c r="V785" s="25">
        <v>254.69</v>
      </c>
      <c r="W785" s="25">
        <v>5.98</v>
      </c>
    </row>
    <row r="786" spans="12:23" x14ac:dyDescent="0.25">
      <c r="L786" s="25">
        <v>785</v>
      </c>
      <c r="M786" s="25">
        <v>5601</v>
      </c>
      <c r="N786" s="25">
        <v>40913</v>
      </c>
      <c r="O786" s="25" t="s">
        <v>641</v>
      </c>
      <c r="P786" s="25" t="s">
        <v>1123</v>
      </c>
      <c r="Q786" s="25" t="s">
        <v>660</v>
      </c>
      <c r="R786" s="25" t="s">
        <v>631</v>
      </c>
      <c r="S786" s="25" t="s">
        <v>663</v>
      </c>
      <c r="T786" s="25" t="s">
        <v>643</v>
      </c>
      <c r="U786" s="25" t="s">
        <v>644</v>
      </c>
      <c r="V786" s="25">
        <v>120.53</v>
      </c>
      <c r="W786" s="25">
        <v>12.22</v>
      </c>
    </row>
    <row r="787" spans="12:23" x14ac:dyDescent="0.25">
      <c r="L787" s="25">
        <v>786</v>
      </c>
      <c r="M787" s="25">
        <v>5607</v>
      </c>
      <c r="N787" s="25">
        <v>40908</v>
      </c>
      <c r="O787" s="25" t="s">
        <v>635</v>
      </c>
      <c r="P787" s="25" t="s">
        <v>1124</v>
      </c>
      <c r="Q787" s="25" t="s">
        <v>630</v>
      </c>
      <c r="R787" s="25" t="s">
        <v>631</v>
      </c>
      <c r="S787" s="25" t="s">
        <v>658</v>
      </c>
      <c r="T787" s="25" t="s">
        <v>646</v>
      </c>
      <c r="U787" s="25" t="s">
        <v>647</v>
      </c>
      <c r="V787" s="25">
        <v>61.871500000000005</v>
      </c>
      <c r="W787" s="25">
        <v>7.99</v>
      </c>
    </row>
    <row r="788" spans="12:23" x14ac:dyDescent="0.25">
      <c r="L788" s="25">
        <v>787</v>
      </c>
      <c r="M788" s="25">
        <v>5635</v>
      </c>
      <c r="N788" s="25">
        <v>41136</v>
      </c>
      <c r="O788" s="25" t="s">
        <v>671</v>
      </c>
      <c r="P788" s="25" t="s">
        <v>1125</v>
      </c>
      <c r="Q788" s="25" t="s">
        <v>690</v>
      </c>
      <c r="R788" s="25" t="s">
        <v>650</v>
      </c>
      <c r="S788" s="25" t="s">
        <v>639</v>
      </c>
      <c r="T788" s="25" t="s">
        <v>633</v>
      </c>
      <c r="U788" s="25" t="s">
        <v>702</v>
      </c>
      <c r="V788" s="25">
        <v>198.78</v>
      </c>
      <c r="W788" s="25">
        <v>11.5</v>
      </c>
    </row>
    <row r="789" spans="12:23" x14ac:dyDescent="0.25">
      <c r="L789" s="25">
        <v>788</v>
      </c>
      <c r="M789" s="25">
        <v>5635</v>
      </c>
      <c r="N789" s="25">
        <v>41136</v>
      </c>
      <c r="O789" s="25" t="s">
        <v>671</v>
      </c>
      <c r="P789" s="25" t="s">
        <v>1125</v>
      </c>
      <c r="Q789" s="25" t="s">
        <v>690</v>
      </c>
      <c r="R789" s="25" t="s">
        <v>650</v>
      </c>
      <c r="S789" s="25" t="s">
        <v>639</v>
      </c>
      <c r="T789" s="25" t="s">
        <v>643</v>
      </c>
      <c r="U789" s="25" t="s">
        <v>644</v>
      </c>
      <c r="V789" s="25">
        <v>281.58</v>
      </c>
      <c r="W789" s="25">
        <v>5.77</v>
      </c>
    </row>
    <row r="790" spans="12:23" x14ac:dyDescent="0.25">
      <c r="L790" s="25">
        <v>789</v>
      </c>
      <c r="M790" s="25">
        <v>5636</v>
      </c>
      <c r="N790" s="25">
        <v>40589</v>
      </c>
      <c r="O790" s="25" t="s">
        <v>671</v>
      </c>
      <c r="P790" s="25" t="s">
        <v>1126</v>
      </c>
      <c r="Q790" s="25" t="s">
        <v>666</v>
      </c>
      <c r="R790" s="25" t="s">
        <v>667</v>
      </c>
      <c r="S790" s="25" t="s">
        <v>632</v>
      </c>
      <c r="T790" s="25" t="s">
        <v>633</v>
      </c>
      <c r="U790" s="25" t="s">
        <v>654</v>
      </c>
      <c r="V790" s="25">
        <v>138.16999999999999</v>
      </c>
      <c r="W790" s="25">
        <v>5.85</v>
      </c>
    </row>
    <row r="791" spans="12:23" x14ac:dyDescent="0.25">
      <c r="L791" s="25">
        <v>790</v>
      </c>
      <c r="M791" s="25">
        <v>5639</v>
      </c>
      <c r="N791" s="25">
        <v>39965</v>
      </c>
      <c r="O791" s="25" t="s">
        <v>671</v>
      </c>
      <c r="P791" s="25" t="s">
        <v>1127</v>
      </c>
      <c r="Q791" s="25" t="s">
        <v>847</v>
      </c>
      <c r="R791" s="25" t="s">
        <v>667</v>
      </c>
      <c r="S791" s="25" t="s">
        <v>632</v>
      </c>
      <c r="T791" s="25" t="s">
        <v>633</v>
      </c>
      <c r="U791" s="25" t="s">
        <v>634</v>
      </c>
      <c r="V791" s="25">
        <v>501.38</v>
      </c>
      <c r="W791" s="25">
        <v>15.31</v>
      </c>
    </row>
    <row r="792" spans="12:23" x14ac:dyDescent="0.25">
      <c r="L792" s="25">
        <v>791</v>
      </c>
      <c r="M792" s="25">
        <v>5696</v>
      </c>
      <c r="N792" s="25">
        <v>40666</v>
      </c>
      <c r="O792" s="25" t="s">
        <v>655</v>
      </c>
      <c r="P792" s="25" t="s">
        <v>1128</v>
      </c>
      <c r="Q792" s="25" t="s">
        <v>690</v>
      </c>
      <c r="R792" s="25" t="s">
        <v>650</v>
      </c>
      <c r="S792" s="25" t="s">
        <v>663</v>
      </c>
      <c r="T792" s="25" t="s">
        <v>633</v>
      </c>
      <c r="U792" s="25" t="s">
        <v>702</v>
      </c>
      <c r="V792" s="25">
        <v>2206.17</v>
      </c>
      <c r="W792" s="25">
        <v>525.98</v>
      </c>
    </row>
    <row r="793" spans="12:23" x14ac:dyDescent="0.25">
      <c r="L793" s="25">
        <v>792</v>
      </c>
      <c r="M793" s="25">
        <v>5696</v>
      </c>
      <c r="N793" s="25">
        <v>40666</v>
      </c>
      <c r="O793" s="25" t="s">
        <v>655</v>
      </c>
      <c r="P793" s="25" t="s">
        <v>1128</v>
      </c>
      <c r="Q793" s="25" t="s">
        <v>690</v>
      </c>
      <c r="R793" s="25" t="s">
        <v>650</v>
      </c>
      <c r="S793" s="25" t="s">
        <v>663</v>
      </c>
      <c r="T793" s="25" t="s">
        <v>633</v>
      </c>
      <c r="U793" s="25" t="s">
        <v>702</v>
      </c>
      <c r="V793" s="25">
        <v>621.12</v>
      </c>
      <c r="W793" s="25">
        <v>16.510000000000002</v>
      </c>
    </row>
    <row r="794" spans="12:23" x14ac:dyDescent="0.25">
      <c r="L794" s="25">
        <v>793</v>
      </c>
      <c r="M794" s="25">
        <v>5696</v>
      </c>
      <c r="N794" s="25">
        <v>40666</v>
      </c>
      <c r="O794" s="25" t="s">
        <v>655</v>
      </c>
      <c r="P794" s="25" t="s">
        <v>1128</v>
      </c>
      <c r="Q794" s="25" t="s">
        <v>690</v>
      </c>
      <c r="R794" s="25" t="s">
        <v>650</v>
      </c>
      <c r="S794" s="25" t="s">
        <v>663</v>
      </c>
      <c r="T794" s="25" t="s">
        <v>646</v>
      </c>
      <c r="U794" s="25" t="s">
        <v>651</v>
      </c>
      <c r="V794" s="25">
        <v>175.92</v>
      </c>
      <c r="W794" s="25">
        <v>5.98</v>
      </c>
    </row>
    <row r="795" spans="12:23" x14ac:dyDescent="0.25">
      <c r="L795" s="25">
        <v>794</v>
      </c>
      <c r="M795" s="25">
        <v>5697</v>
      </c>
      <c r="N795" s="25">
        <v>41186</v>
      </c>
      <c r="O795" s="25" t="s">
        <v>655</v>
      </c>
      <c r="P795" s="25" t="s">
        <v>1129</v>
      </c>
      <c r="Q795" s="25" t="s">
        <v>742</v>
      </c>
      <c r="R795" s="25" t="s">
        <v>667</v>
      </c>
      <c r="S795" s="25" t="s">
        <v>658</v>
      </c>
      <c r="T795" s="25" t="s">
        <v>633</v>
      </c>
      <c r="U795" s="25" t="s">
        <v>634</v>
      </c>
      <c r="V795" s="25">
        <v>371.68</v>
      </c>
      <c r="W795" s="25">
        <v>11.29</v>
      </c>
    </row>
    <row r="796" spans="12:23" x14ac:dyDescent="0.25">
      <c r="L796" s="25">
        <v>795</v>
      </c>
      <c r="M796" s="25">
        <v>5698</v>
      </c>
      <c r="N796" s="25">
        <v>39953</v>
      </c>
      <c r="O796" s="25" t="s">
        <v>671</v>
      </c>
      <c r="P796" s="25" t="s">
        <v>1130</v>
      </c>
      <c r="Q796" s="25" t="s">
        <v>720</v>
      </c>
      <c r="R796" s="25" t="s">
        <v>631</v>
      </c>
      <c r="S796" s="25" t="s">
        <v>663</v>
      </c>
      <c r="T796" s="25" t="s">
        <v>633</v>
      </c>
      <c r="U796" s="25" t="s">
        <v>705</v>
      </c>
      <c r="V796" s="25">
        <v>297.05</v>
      </c>
      <c r="W796" s="25">
        <v>20.48</v>
      </c>
    </row>
    <row r="797" spans="12:23" x14ac:dyDescent="0.25">
      <c r="L797" s="25">
        <v>796</v>
      </c>
      <c r="M797" s="25">
        <v>5698</v>
      </c>
      <c r="N797" s="25">
        <v>39953</v>
      </c>
      <c r="O797" s="25" t="s">
        <v>671</v>
      </c>
      <c r="P797" s="25" t="s">
        <v>1130</v>
      </c>
      <c r="Q797" s="25" t="s">
        <v>720</v>
      </c>
      <c r="R797" s="25" t="s">
        <v>631</v>
      </c>
      <c r="S797" s="25" t="s">
        <v>663</v>
      </c>
      <c r="T797" s="25" t="s">
        <v>633</v>
      </c>
      <c r="U797" s="25" t="s">
        <v>716</v>
      </c>
      <c r="V797" s="25">
        <v>108.26</v>
      </c>
      <c r="W797" s="25">
        <v>15.67</v>
      </c>
    </row>
    <row r="798" spans="12:23" x14ac:dyDescent="0.25">
      <c r="L798" s="25">
        <v>797</v>
      </c>
      <c r="M798" s="25">
        <v>5699</v>
      </c>
      <c r="N798" s="25">
        <v>41119</v>
      </c>
      <c r="O798" s="25" t="s">
        <v>628</v>
      </c>
      <c r="P798" s="25" t="s">
        <v>1131</v>
      </c>
      <c r="Q798" s="25" t="s">
        <v>687</v>
      </c>
      <c r="R798" s="25" t="s">
        <v>631</v>
      </c>
      <c r="S798" s="25" t="s">
        <v>632</v>
      </c>
      <c r="T798" s="25" t="s">
        <v>633</v>
      </c>
      <c r="U798" s="25" t="s">
        <v>674</v>
      </c>
      <c r="V798" s="25">
        <v>9.25</v>
      </c>
      <c r="W798" s="25">
        <v>4.13</v>
      </c>
    </row>
    <row r="799" spans="12:23" x14ac:dyDescent="0.25">
      <c r="L799" s="25">
        <v>798</v>
      </c>
      <c r="M799" s="25">
        <v>5699</v>
      </c>
      <c r="N799" s="25">
        <v>41119</v>
      </c>
      <c r="O799" s="25" t="s">
        <v>628</v>
      </c>
      <c r="P799" s="25" t="s">
        <v>1131</v>
      </c>
      <c r="Q799" s="25" t="s">
        <v>687</v>
      </c>
      <c r="R799" s="25" t="s">
        <v>631</v>
      </c>
      <c r="S799" s="25" t="s">
        <v>632</v>
      </c>
      <c r="T799" s="25" t="s">
        <v>633</v>
      </c>
      <c r="U799" s="25" t="s">
        <v>634</v>
      </c>
      <c r="V799" s="25">
        <v>573.89</v>
      </c>
      <c r="W799" s="25">
        <v>14.98</v>
      </c>
    </row>
    <row r="800" spans="12:23" x14ac:dyDescent="0.25">
      <c r="L800" s="25">
        <v>799</v>
      </c>
      <c r="M800" s="25">
        <v>5702</v>
      </c>
      <c r="N800" s="25">
        <v>40427</v>
      </c>
      <c r="O800" s="25" t="s">
        <v>635</v>
      </c>
      <c r="P800" s="25" t="s">
        <v>1132</v>
      </c>
      <c r="Q800" s="25" t="s">
        <v>694</v>
      </c>
      <c r="R800" s="25" t="s">
        <v>638</v>
      </c>
      <c r="S800" s="25" t="s">
        <v>639</v>
      </c>
      <c r="T800" s="25" t="s">
        <v>646</v>
      </c>
      <c r="U800" s="25" t="s">
        <v>651</v>
      </c>
      <c r="V800" s="25">
        <v>2039.39</v>
      </c>
      <c r="W800" s="25">
        <v>99.99</v>
      </c>
    </row>
    <row r="801" spans="12:23" x14ac:dyDescent="0.25">
      <c r="L801" s="25">
        <v>800</v>
      </c>
      <c r="M801" s="25">
        <v>5703</v>
      </c>
      <c r="N801" s="25">
        <v>40313</v>
      </c>
      <c r="O801" s="25" t="s">
        <v>671</v>
      </c>
      <c r="P801" s="25" t="s">
        <v>1133</v>
      </c>
      <c r="Q801" s="25" t="s">
        <v>676</v>
      </c>
      <c r="R801" s="25" t="s">
        <v>631</v>
      </c>
      <c r="S801" s="25" t="s">
        <v>663</v>
      </c>
      <c r="T801" s="25" t="s">
        <v>633</v>
      </c>
      <c r="U801" s="25" t="s">
        <v>677</v>
      </c>
      <c r="V801" s="25">
        <v>357.96</v>
      </c>
      <c r="W801" s="25">
        <v>12.28</v>
      </c>
    </row>
    <row r="802" spans="12:23" x14ac:dyDescent="0.25">
      <c r="L802" s="25">
        <v>801</v>
      </c>
      <c r="M802" s="25">
        <v>5735</v>
      </c>
      <c r="N802" s="25">
        <v>40157</v>
      </c>
      <c r="O802" s="25" t="s">
        <v>671</v>
      </c>
      <c r="P802" s="25" t="s">
        <v>743</v>
      </c>
      <c r="Q802" s="25" t="s">
        <v>744</v>
      </c>
      <c r="R802" s="25" t="s">
        <v>638</v>
      </c>
      <c r="S802" s="25" t="s">
        <v>658</v>
      </c>
      <c r="T802" s="25" t="s">
        <v>643</v>
      </c>
      <c r="U802" s="25" t="s">
        <v>645</v>
      </c>
      <c r="V802" s="25">
        <v>2665.64</v>
      </c>
      <c r="W802" s="25">
        <v>280.98</v>
      </c>
    </row>
    <row r="803" spans="12:23" x14ac:dyDescent="0.25">
      <c r="L803" s="25">
        <v>802</v>
      </c>
      <c r="M803" s="25">
        <v>5760</v>
      </c>
      <c r="N803" s="25">
        <v>39957</v>
      </c>
      <c r="O803" s="25" t="s">
        <v>635</v>
      </c>
      <c r="P803" s="25" t="s">
        <v>1134</v>
      </c>
      <c r="Q803" s="25" t="s">
        <v>660</v>
      </c>
      <c r="R803" s="25" t="s">
        <v>631</v>
      </c>
      <c r="S803" s="25" t="s">
        <v>658</v>
      </c>
      <c r="T803" s="25" t="s">
        <v>643</v>
      </c>
      <c r="U803" s="25" t="s">
        <v>748</v>
      </c>
      <c r="V803" s="25">
        <v>5261.73</v>
      </c>
      <c r="W803" s="25">
        <v>150.97999999999999</v>
      </c>
    </row>
    <row r="804" spans="12:23" x14ac:dyDescent="0.25">
      <c r="L804" s="25">
        <v>803</v>
      </c>
      <c r="M804" s="25">
        <v>5764</v>
      </c>
      <c r="N804" s="25">
        <v>40453</v>
      </c>
      <c r="O804" s="25" t="s">
        <v>635</v>
      </c>
      <c r="P804" s="25" t="s">
        <v>1135</v>
      </c>
      <c r="Q804" s="25" t="s">
        <v>731</v>
      </c>
      <c r="R804" s="25" t="s">
        <v>638</v>
      </c>
      <c r="S804" s="25" t="s">
        <v>632</v>
      </c>
      <c r="T804" s="25" t="s">
        <v>633</v>
      </c>
      <c r="U804" s="25" t="s">
        <v>702</v>
      </c>
      <c r="V804" s="25">
        <v>193.79</v>
      </c>
      <c r="W804" s="25">
        <v>8.0399999999999991</v>
      </c>
    </row>
    <row r="805" spans="12:23" x14ac:dyDescent="0.25">
      <c r="L805" s="25">
        <v>804</v>
      </c>
      <c r="M805" s="25">
        <v>5765</v>
      </c>
      <c r="N805" s="25">
        <v>40161</v>
      </c>
      <c r="O805" s="25" t="s">
        <v>628</v>
      </c>
      <c r="P805" s="25" t="s">
        <v>907</v>
      </c>
      <c r="Q805" s="25" t="s">
        <v>649</v>
      </c>
      <c r="R805" s="25" t="s">
        <v>650</v>
      </c>
      <c r="S805" s="25" t="s">
        <v>639</v>
      </c>
      <c r="T805" s="25" t="s">
        <v>633</v>
      </c>
      <c r="U805" s="25" t="s">
        <v>677</v>
      </c>
      <c r="V805" s="25">
        <v>849.46</v>
      </c>
      <c r="W805" s="25">
        <v>35.44</v>
      </c>
    </row>
    <row r="806" spans="12:23" x14ac:dyDescent="0.25">
      <c r="L806" s="25">
        <v>805</v>
      </c>
      <c r="M806" s="25">
        <v>5767</v>
      </c>
      <c r="N806" s="25">
        <v>41027</v>
      </c>
      <c r="O806" s="25" t="s">
        <v>641</v>
      </c>
      <c r="P806" s="25" t="s">
        <v>1136</v>
      </c>
      <c r="Q806" s="25" t="s">
        <v>827</v>
      </c>
      <c r="R806" s="25" t="s">
        <v>638</v>
      </c>
      <c r="S806" s="25" t="s">
        <v>632</v>
      </c>
      <c r="T806" s="25" t="s">
        <v>633</v>
      </c>
      <c r="U806" s="25" t="s">
        <v>702</v>
      </c>
      <c r="V806" s="25">
        <v>163.54</v>
      </c>
      <c r="W806" s="25">
        <v>4.13</v>
      </c>
    </row>
    <row r="807" spans="12:23" x14ac:dyDescent="0.25">
      <c r="L807" s="25">
        <v>806</v>
      </c>
      <c r="M807" s="25">
        <v>5767</v>
      </c>
      <c r="N807" s="25">
        <v>41027</v>
      </c>
      <c r="O807" s="25" t="s">
        <v>641</v>
      </c>
      <c r="P807" s="25" t="s">
        <v>1136</v>
      </c>
      <c r="Q807" s="25" t="s">
        <v>827</v>
      </c>
      <c r="R807" s="25" t="s">
        <v>638</v>
      </c>
      <c r="S807" s="25" t="s">
        <v>632</v>
      </c>
      <c r="T807" s="25" t="s">
        <v>646</v>
      </c>
      <c r="U807" s="25" t="s">
        <v>651</v>
      </c>
      <c r="V807" s="25">
        <v>2390.54</v>
      </c>
      <c r="W807" s="25">
        <v>82.99</v>
      </c>
    </row>
    <row r="808" spans="12:23" x14ac:dyDescent="0.25">
      <c r="L808" s="25">
        <v>807</v>
      </c>
      <c r="M808" s="25">
        <v>5799</v>
      </c>
      <c r="N808" s="25">
        <v>40757</v>
      </c>
      <c r="O808" s="25" t="s">
        <v>655</v>
      </c>
      <c r="P808" s="25" t="s">
        <v>913</v>
      </c>
      <c r="Q808" s="25" t="s">
        <v>699</v>
      </c>
      <c r="R808" s="25" t="s">
        <v>631</v>
      </c>
      <c r="S808" s="25" t="s">
        <v>632</v>
      </c>
      <c r="T808" s="25" t="s">
        <v>633</v>
      </c>
      <c r="U808" s="25" t="s">
        <v>705</v>
      </c>
      <c r="V808" s="25">
        <v>9626.86</v>
      </c>
      <c r="W808" s="25">
        <v>294.62</v>
      </c>
    </row>
    <row r="809" spans="12:23" x14ac:dyDescent="0.25">
      <c r="L809" s="25">
        <v>808</v>
      </c>
      <c r="M809" s="25">
        <v>5828</v>
      </c>
      <c r="N809" s="25">
        <v>39877</v>
      </c>
      <c r="O809" s="25" t="s">
        <v>628</v>
      </c>
      <c r="P809" s="25" t="s">
        <v>1045</v>
      </c>
      <c r="Q809" s="25" t="s">
        <v>795</v>
      </c>
      <c r="R809" s="25" t="s">
        <v>650</v>
      </c>
      <c r="S809" s="25" t="s">
        <v>658</v>
      </c>
      <c r="T809" s="25" t="s">
        <v>643</v>
      </c>
      <c r="U809" s="25" t="s">
        <v>645</v>
      </c>
      <c r="V809" s="25">
        <v>6005.21</v>
      </c>
      <c r="W809" s="25">
        <v>296.18</v>
      </c>
    </row>
    <row r="810" spans="12:23" x14ac:dyDescent="0.25">
      <c r="L810" s="25">
        <v>809</v>
      </c>
      <c r="M810" s="25">
        <v>5830</v>
      </c>
      <c r="N810" s="25">
        <v>40261</v>
      </c>
      <c r="O810" s="25" t="s">
        <v>671</v>
      </c>
      <c r="P810" s="25" t="s">
        <v>1137</v>
      </c>
      <c r="Q810" s="25" t="s">
        <v>773</v>
      </c>
      <c r="R810" s="25" t="s">
        <v>667</v>
      </c>
      <c r="S810" s="25" t="s">
        <v>639</v>
      </c>
      <c r="T810" s="25" t="s">
        <v>643</v>
      </c>
      <c r="U810" s="25" t="s">
        <v>644</v>
      </c>
      <c r="V810" s="25">
        <v>2012.14</v>
      </c>
      <c r="W810" s="25">
        <v>40.97</v>
      </c>
    </row>
    <row r="811" spans="12:23" x14ac:dyDescent="0.25">
      <c r="L811" s="25">
        <v>810</v>
      </c>
      <c r="M811" s="25">
        <v>5856</v>
      </c>
      <c r="N811" s="25">
        <v>40122</v>
      </c>
      <c r="O811" s="25" t="s">
        <v>641</v>
      </c>
      <c r="P811" s="25" t="s">
        <v>1041</v>
      </c>
      <c r="Q811" s="25" t="s">
        <v>744</v>
      </c>
      <c r="R811" s="25" t="s">
        <v>638</v>
      </c>
      <c r="S811" s="25" t="s">
        <v>632</v>
      </c>
      <c r="T811" s="25" t="s">
        <v>643</v>
      </c>
      <c r="U811" s="25" t="s">
        <v>645</v>
      </c>
      <c r="V811" s="25">
        <v>10307.01</v>
      </c>
      <c r="W811" s="25">
        <v>230.98</v>
      </c>
    </row>
    <row r="812" spans="12:23" x14ac:dyDescent="0.25">
      <c r="L812" s="25">
        <v>811</v>
      </c>
      <c r="M812" s="25">
        <v>5858</v>
      </c>
      <c r="N812" s="25">
        <v>41103</v>
      </c>
      <c r="O812" s="25" t="s">
        <v>635</v>
      </c>
      <c r="P812" s="25" t="s">
        <v>656</v>
      </c>
      <c r="Q812" s="25" t="s">
        <v>657</v>
      </c>
      <c r="R812" s="25" t="s">
        <v>638</v>
      </c>
      <c r="S812" s="25" t="s">
        <v>632</v>
      </c>
      <c r="T812" s="25" t="s">
        <v>633</v>
      </c>
      <c r="U812" s="25" t="s">
        <v>705</v>
      </c>
      <c r="V812" s="25">
        <v>2531.66</v>
      </c>
      <c r="W812" s="25">
        <v>50.98</v>
      </c>
    </row>
    <row r="813" spans="12:23" x14ac:dyDescent="0.25">
      <c r="L813" s="25">
        <v>812</v>
      </c>
      <c r="M813" s="25">
        <v>5858</v>
      </c>
      <c r="N813" s="25">
        <v>41103</v>
      </c>
      <c r="O813" s="25" t="s">
        <v>635</v>
      </c>
      <c r="P813" s="25" t="s">
        <v>1138</v>
      </c>
      <c r="Q813" s="25" t="s">
        <v>657</v>
      </c>
      <c r="R813" s="25" t="s">
        <v>638</v>
      </c>
      <c r="S813" s="25" t="s">
        <v>632</v>
      </c>
      <c r="T813" s="25" t="s">
        <v>646</v>
      </c>
      <c r="U813" s="25" t="s">
        <v>647</v>
      </c>
      <c r="V813" s="25">
        <v>5382.3104999999996</v>
      </c>
      <c r="W813" s="25">
        <v>205.99</v>
      </c>
    </row>
    <row r="814" spans="12:23" x14ac:dyDescent="0.25">
      <c r="L814" s="25">
        <v>813</v>
      </c>
      <c r="M814" s="25">
        <v>5860</v>
      </c>
      <c r="N814" s="25">
        <v>40958</v>
      </c>
      <c r="O814" s="25" t="s">
        <v>635</v>
      </c>
      <c r="P814" s="25" t="s">
        <v>986</v>
      </c>
      <c r="Q814" s="25" t="s">
        <v>731</v>
      </c>
      <c r="R814" s="25" t="s">
        <v>638</v>
      </c>
      <c r="S814" s="25" t="s">
        <v>663</v>
      </c>
      <c r="T814" s="25" t="s">
        <v>633</v>
      </c>
      <c r="U814" s="25" t="s">
        <v>654</v>
      </c>
      <c r="V814" s="25">
        <v>56.73</v>
      </c>
      <c r="W814" s="25">
        <v>4.84</v>
      </c>
    </row>
    <row r="815" spans="12:23" x14ac:dyDescent="0.25">
      <c r="L815" s="25">
        <v>814</v>
      </c>
      <c r="M815" s="25">
        <v>5863</v>
      </c>
      <c r="N815" s="25">
        <v>40503</v>
      </c>
      <c r="O815" s="25" t="s">
        <v>671</v>
      </c>
      <c r="P815" s="25" t="s">
        <v>1139</v>
      </c>
      <c r="Q815" s="25" t="s">
        <v>791</v>
      </c>
      <c r="R815" s="25" t="s">
        <v>631</v>
      </c>
      <c r="S815" s="25" t="s">
        <v>639</v>
      </c>
      <c r="T815" s="25" t="s">
        <v>643</v>
      </c>
      <c r="U815" s="25" t="s">
        <v>644</v>
      </c>
      <c r="V815" s="25">
        <v>933.21</v>
      </c>
      <c r="W815" s="25">
        <v>22.98</v>
      </c>
    </row>
    <row r="816" spans="12:23" x14ac:dyDescent="0.25">
      <c r="L816" s="25">
        <v>815</v>
      </c>
      <c r="M816" s="25">
        <v>5890</v>
      </c>
      <c r="N816" s="25">
        <v>41216</v>
      </c>
      <c r="O816" s="25" t="s">
        <v>641</v>
      </c>
      <c r="P816" s="25" t="s">
        <v>1099</v>
      </c>
      <c r="Q816" s="25" t="s">
        <v>699</v>
      </c>
      <c r="R816" s="25" t="s">
        <v>631</v>
      </c>
      <c r="S816" s="25" t="s">
        <v>663</v>
      </c>
      <c r="T816" s="25" t="s">
        <v>646</v>
      </c>
      <c r="U816" s="25" t="s">
        <v>647</v>
      </c>
      <c r="V816" s="25">
        <v>813.53499999999997</v>
      </c>
      <c r="W816" s="25">
        <v>20.99</v>
      </c>
    </row>
    <row r="817" spans="12:23" x14ac:dyDescent="0.25">
      <c r="L817" s="25">
        <v>816</v>
      </c>
      <c r="M817" s="25">
        <v>5891</v>
      </c>
      <c r="N817" s="25">
        <v>41271</v>
      </c>
      <c r="O817" s="25" t="s">
        <v>671</v>
      </c>
      <c r="P817" s="25" t="s">
        <v>743</v>
      </c>
      <c r="Q817" s="25" t="s">
        <v>744</v>
      </c>
      <c r="R817" s="25" t="s">
        <v>638</v>
      </c>
      <c r="S817" s="25" t="s">
        <v>658</v>
      </c>
      <c r="T817" s="25" t="s">
        <v>633</v>
      </c>
      <c r="U817" s="25" t="s">
        <v>702</v>
      </c>
      <c r="V817" s="25">
        <v>44.45</v>
      </c>
      <c r="W817" s="25">
        <v>20.98</v>
      </c>
    </row>
    <row r="818" spans="12:23" x14ac:dyDescent="0.25">
      <c r="L818" s="25">
        <v>817</v>
      </c>
      <c r="M818" s="25">
        <v>5894</v>
      </c>
      <c r="N818" s="25">
        <v>40037</v>
      </c>
      <c r="O818" s="25" t="s">
        <v>641</v>
      </c>
      <c r="P818" s="25" t="s">
        <v>1140</v>
      </c>
      <c r="Q818" s="25" t="s">
        <v>630</v>
      </c>
      <c r="R818" s="25" t="s">
        <v>631</v>
      </c>
      <c r="S818" s="25" t="s">
        <v>639</v>
      </c>
      <c r="T818" s="25" t="s">
        <v>633</v>
      </c>
      <c r="U818" s="25" t="s">
        <v>702</v>
      </c>
      <c r="V818" s="25">
        <v>384.33</v>
      </c>
      <c r="W818" s="25">
        <v>58.1</v>
      </c>
    </row>
    <row r="819" spans="12:23" x14ac:dyDescent="0.25">
      <c r="L819" s="25">
        <v>818</v>
      </c>
      <c r="M819" s="25">
        <v>5894</v>
      </c>
      <c r="N819" s="25">
        <v>40037</v>
      </c>
      <c r="O819" s="25" t="s">
        <v>641</v>
      </c>
      <c r="P819" s="25" t="s">
        <v>781</v>
      </c>
      <c r="Q819" s="25" t="s">
        <v>630</v>
      </c>
      <c r="R819" s="25" t="s">
        <v>631</v>
      </c>
      <c r="S819" s="25" t="s">
        <v>639</v>
      </c>
      <c r="T819" s="25" t="s">
        <v>633</v>
      </c>
      <c r="U819" s="25" t="s">
        <v>705</v>
      </c>
      <c r="V819" s="25">
        <v>239.03</v>
      </c>
      <c r="W819" s="25">
        <v>80.48</v>
      </c>
    </row>
    <row r="820" spans="12:23" x14ac:dyDescent="0.25">
      <c r="L820" s="25">
        <v>819</v>
      </c>
      <c r="M820" s="25">
        <v>5920</v>
      </c>
      <c r="N820" s="25">
        <v>40136</v>
      </c>
      <c r="O820" s="25" t="s">
        <v>641</v>
      </c>
      <c r="P820" s="25" t="s">
        <v>1141</v>
      </c>
      <c r="Q820" s="25" t="s">
        <v>676</v>
      </c>
      <c r="R820" s="25" t="s">
        <v>631</v>
      </c>
      <c r="S820" s="25" t="s">
        <v>663</v>
      </c>
      <c r="T820" s="25" t="s">
        <v>633</v>
      </c>
      <c r="U820" s="25" t="s">
        <v>634</v>
      </c>
      <c r="V820" s="25">
        <v>582.59</v>
      </c>
      <c r="W820" s="25">
        <v>155.06</v>
      </c>
    </row>
    <row r="821" spans="12:23" x14ac:dyDescent="0.25">
      <c r="L821" s="25">
        <v>820</v>
      </c>
      <c r="M821" s="25">
        <v>5921</v>
      </c>
      <c r="N821" s="25">
        <v>39909</v>
      </c>
      <c r="O821" s="25" t="s">
        <v>628</v>
      </c>
      <c r="P821" s="25" t="s">
        <v>1142</v>
      </c>
      <c r="Q821" s="25" t="s">
        <v>690</v>
      </c>
      <c r="R821" s="25" t="s">
        <v>650</v>
      </c>
      <c r="S821" s="25" t="s">
        <v>639</v>
      </c>
      <c r="T821" s="25" t="s">
        <v>633</v>
      </c>
      <c r="U821" s="25" t="s">
        <v>634</v>
      </c>
      <c r="V821" s="25">
        <v>384.74</v>
      </c>
      <c r="W821" s="25">
        <v>13.43</v>
      </c>
    </row>
    <row r="822" spans="12:23" x14ac:dyDescent="0.25">
      <c r="L822" s="25">
        <v>821</v>
      </c>
      <c r="M822" s="25">
        <v>5925</v>
      </c>
      <c r="N822" s="25">
        <v>40859</v>
      </c>
      <c r="O822" s="25" t="s">
        <v>628</v>
      </c>
      <c r="P822" s="25" t="s">
        <v>1143</v>
      </c>
      <c r="Q822" s="25" t="s">
        <v>630</v>
      </c>
      <c r="R822" s="25" t="s">
        <v>631</v>
      </c>
      <c r="S822" s="25" t="s">
        <v>658</v>
      </c>
      <c r="T822" s="25" t="s">
        <v>643</v>
      </c>
      <c r="U822" s="25" t="s">
        <v>644</v>
      </c>
      <c r="V822" s="25">
        <v>3922.42</v>
      </c>
      <c r="W822" s="25">
        <v>92.23</v>
      </c>
    </row>
    <row r="823" spans="12:23" x14ac:dyDescent="0.25">
      <c r="L823" s="25">
        <v>822</v>
      </c>
      <c r="M823" s="25">
        <v>5925</v>
      </c>
      <c r="N823" s="25">
        <v>40859</v>
      </c>
      <c r="O823" s="25" t="s">
        <v>628</v>
      </c>
      <c r="P823" s="25" t="s">
        <v>1143</v>
      </c>
      <c r="Q823" s="25" t="s">
        <v>630</v>
      </c>
      <c r="R823" s="25" t="s">
        <v>631</v>
      </c>
      <c r="S823" s="25" t="s">
        <v>658</v>
      </c>
      <c r="T823" s="25" t="s">
        <v>646</v>
      </c>
      <c r="U823" s="25" t="s">
        <v>647</v>
      </c>
      <c r="V823" s="25">
        <v>1733.3625</v>
      </c>
      <c r="W823" s="25">
        <v>85.99</v>
      </c>
    </row>
    <row r="824" spans="12:23" x14ac:dyDescent="0.25">
      <c r="L824" s="25">
        <v>823</v>
      </c>
      <c r="M824" s="25">
        <v>5954</v>
      </c>
      <c r="N824" s="25">
        <v>41245</v>
      </c>
      <c r="O824" s="25" t="s">
        <v>655</v>
      </c>
      <c r="P824" s="25" t="s">
        <v>1017</v>
      </c>
      <c r="Q824" s="25" t="s">
        <v>701</v>
      </c>
      <c r="R824" s="25" t="s">
        <v>650</v>
      </c>
      <c r="S824" s="25" t="s">
        <v>639</v>
      </c>
      <c r="T824" s="25" t="s">
        <v>646</v>
      </c>
      <c r="U824" s="25" t="s">
        <v>680</v>
      </c>
      <c r="V824" s="25">
        <v>18316.3</v>
      </c>
      <c r="W824" s="25">
        <v>596.98</v>
      </c>
    </row>
    <row r="825" spans="12:23" x14ac:dyDescent="0.25">
      <c r="L825" s="25">
        <v>824</v>
      </c>
      <c r="M825" s="25">
        <v>5957</v>
      </c>
      <c r="N825" s="25">
        <v>40538</v>
      </c>
      <c r="O825" s="25" t="s">
        <v>641</v>
      </c>
      <c r="P825" s="25" t="s">
        <v>815</v>
      </c>
      <c r="Q825" s="25" t="s">
        <v>816</v>
      </c>
      <c r="R825" s="25" t="s">
        <v>650</v>
      </c>
      <c r="S825" s="25" t="s">
        <v>632</v>
      </c>
      <c r="T825" s="25" t="s">
        <v>633</v>
      </c>
      <c r="U825" s="25" t="s">
        <v>677</v>
      </c>
      <c r="V825" s="25">
        <v>68.319999999999993</v>
      </c>
      <c r="W825" s="25">
        <v>4.28</v>
      </c>
    </row>
    <row r="826" spans="12:23" x14ac:dyDescent="0.25">
      <c r="L826" s="25">
        <v>825</v>
      </c>
      <c r="M826" s="25">
        <v>5957</v>
      </c>
      <c r="N826" s="25">
        <v>40538</v>
      </c>
      <c r="O826" s="25" t="s">
        <v>641</v>
      </c>
      <c r="P826" s="25" t="s">
        <v>1144</v>
      </c>
      <c r="Q826" s="25" t="s">
        <v>816</v>
      </c>
      <c r="R826" s="25" t="s">
        <v>650</v>
      </c>
      <c r="S826" s="25" t="s">
        <v>632</v>
      </c>
      <c r="T826" s="25" t="s">
        <v>643</v>
      </c>
      <c r="U826" s="25" t="s">
        <v>685</v>
      </c>
      <c r="V826" s="25">
        <v>536.38</v>
      </c>
      <c r="W826" s="25">
        <v>150.97999999999999</v>
      </c>
    </row>
    <row r="827" spans="12:23" x14ac:dyDescent="0.25">
      <c r="L827" s="25">
        <v>826</v>
      </c>
      <c r="M827" s="25">
        <v>5957</v>
      </c>
      <c r="N827" s="25">
        <v>40538</v>
      </c>
      <c r="O827" s="25" t="s">
        <v>641</v>
      </c>
      <c r="P827" s="25" t="s">
        <v>1144</v>
      </c>
      <c r="Q827" s="25" t="s">
        <v>816</v>
      </c>
      <c r="R827" s="25" t="s">
        <v>650</v>
      </c>
      <c r="S827" s="25" t="s">
        <v>632</v>
      </c>
      <c r="T827" s="25" t="s">
        <v>646</v>
      </c>
      <c r="U827" s="25" t="s">
        <v>647</v>
      </c>
      <c r="V827" s="25">
        <v>391.87549999999999</v>
      </c>
      <c r="W827" s="25">
        <v>20.99</v>
      </c>
    </row>
    <row r="828" spans="12:23" x14ac:dyDescent="0.25">
      <c r="L828" s="25">
        <v>827</v>
      </c>
      <c r="M828" s="25">
        <v>5958</v>
      </c>
      <c r="N828" s="25">
        <v>40801</v>
      </c>
      <c r="O828" s="25" t="s">
        <v>671</v>
      </c>
      <c r="P828" s="25" t="s">
        <v>1145</v>
      </c>
      <c r="Q828" s="25" t="s">
        <v>694</v>
      </c>
      <c r="R828" s="25" t="s">
        <v>638</v>
      </c>
      <c r="S828" s="25" t="s">
        <v>632</v>
      </c>
      <c r="T828" s="25" t="s">
        <v>646</v>
      </c>
      <c r="U828" s="25" t="s">
        <v>845</v>
      </c>
      <c r="V828" s="25">
        <v>2036.97</v>
      </c>
      <c r="W828" s="25">
        <v>699.99</v>
      </c>
    </row>
    <row r="829" spans="12:23" x14ac:dyDescent="0.25">
      <c r="L829" s="25">
        <v>828</v>
      </c>
      <c r="M829" s="25">
        <v>5958</v>
      </c>
      <c r="N829" s="25">
        <v>40801</v>
      </c>
      <c r="O829" s="25" t="s">
        <v>671</v>
      </c>
      <c r="P829" s="25" t="s">
        <v>1091</v>
      </c>
      <c r="Q829" s="25" t="s">
        <v>694</v>
      </c>
      <c r="R829" s="25" t="s">
        <v>638</v>
      </c>
      <c r="S829" s="25" t="s">
        <v>632</v>
      </c>
      <c r="T829" s="25" t="s">
        <v>643</v>
      </c>
      <c r="U829" s="25" t="s">
        <v>645</v>
      </c>
      <c r="V829" s="25">
        <v>2629.6640000000002</v>
      </c>
      <c r="W829" s="25">
        <v>159.31</v>
      </c>
    </row>
    <row r="830" spans="12:23" x14ac:dyDescent="0.25">
      <c r="L830" s="25">
        <v>829</v>
      </c>
      <c r="M830" s="25">
        <v>5984</v>
      </c>
      <c r="N830" s="25">
        <v>39981</v>
      </c>
      <c r="O830" s="25" t="s">
        <v>628</v>
      </c>
      <c r="P830" s="25" t="s">
        <v>925</v>
      </c>
      <c r="Q830" s="25" t="s">
        <v>694</v>
      </c>
      <c r="R830" s="25" t="s">
        <v>638</v>
      </c>
      <c r="S830" s="25" t="s">
        <v>663</v>
      </c>
      <c r="T830" s="25" t="s">
        <v>633</v>
      </c>
      <c r="U830" s="25" t="s">
        <v>705</v>
      </c>
      <c r="V830" s="25">
        <v>394.62</v>
      </c>
      <c r="W830" s="25">
        <v>10.89</v>
      </c>
    </row>
    <row r="831" spans="12:23" x14ac:dyDescent="0.25">
      <c r="L831" s="25">
        <v>830</v>
      </c>
      <c r="M831" s="25">
        <v>5984</v>
      </c>
      <c r="N831" s="25">
        <v>39981</v>
      </c>
      <c r="O831" s="25" t="s">
        <v>628</v>
      </c>
      <c r="P831" s="25" t="s">
        <v>925</v>
      </c>
      <c r="Q831" s="25" t="s">
        <v>694</v>
      </c>
      <c r="R831" s="25" t="s">
        <v>638</v>
      </c>
      <c r="S831" s="25" t="s">
        <v>663</v>
      </c>
      <c r="T831" s="25" t="s">
        <v>643</v>
      </c>
      <c r="U831" s="25" t="s">
        <v>644</v>
      </c>
      <c r="V831" s="25">
        <v>464.64</v>
      </c>
      <c r="W831" s="25">
        <v>10.64</v>
      </c>
    </row>
    <row r="832" spans="12:23" x14ac:dyDescent="0.25">
      <c r="L832" s="25">
        <v>831</v>
      </c>
      <c r="M832" s="25">
        <v>5984</v>
      </c>
      <c r="N832" s="25">
        <v>39981</v>
      </c>
      <c r="O832" s="25" t="s">
        <v>628</v>
      </c>
      <c r="P832" s="25" t="s">
        <v>925</v>
      </c>
      <c r="Q832" s="25" t="s">
        <v>694</v>
      </c>
      <c r="R832" s="25" t="s">
        <v>638</v>
      </c>
      <c r="S832" s="25" t="s">
        <v>663</v>
      </c>
      <c r="T832" s="25" t="s">
        <v>643</v>
      </c>
      <c r="U832" s="25" t="s">
        <v>644</v>
      </c>
      <c r="V832" s="25">
        <v>96.68</v>
      </c>
      <c r="W832" s="25">
        <v>7.96</v>
      </c>
    </row>
    <row r="833" spans="12:23" x14ac:dyDescent="0.25">
      <c r="L833" s="25">
        <v>832</v>
      </c>
      <c r="M833" s="25">
        <v>5986</v>
      </c>
      <c r="N833" s="25">
        <v>41020</v>
      </c>
      <c r="O833" s="25" t="s">
        <v>641</v>
      </c>
      <c r="P833" s="25" t="s">
        <v>1146</v>
      </c>
      <c r="Q833" s="25" t="s">
        <v>742</v>
      </c>
      <c r="R833" s="25" t="s">
        <v>667</v>
      </c>
      <c r="S833" s="25" t="s">
        <v>632</v>
      </c>
      <c r="T833" s="25" t="s">
        <v>633</v>
      </c>
      <c r="U833" s="25" t="s">
        <v>705</v>
      </c>
      <c r="V833" s="25">
        <v>5556.18</v>
      </c>
      <c r="W833" s="25">
        <v>120.98</v>
      </c>
    </row>
    <row r="834" spans="12:23" x14ac:dyDescent="0.25">
      <c r="L834" s="25">
        <v>833</v>
      </c>
      <c r="M834" s="25">
        <v>5986</v>
      </c>
      <c r="N834" s="25">
        <v>41020</v>
      </c>
      <c r="O834" s="25" t="s">
        <v>641</v>
      </c>
      <c r="P834" s="25" t="s">
        <v>1146</v>
      </c>
      <c r="Q834" s="25" t="s">
        <v>742</v>
      </c>
      <c r="R834" s="25" t="s">
        <v>667</v>
      </c>
      <c r="S834" s="25" t="s">
        <v>632</v>
      </c>
      <c r="T834" s="25" t="s">
        <v>643</v>
      </c>
      <c r="U834" s="25" t="s">
        <v>748</v>
      </c>
      <c r="V834" s="25">
        <v>1021.55</v>
      </c>
      <c r="W834" s="25">
        <v>50.98</v>
      </c>
    </row>
    <row r="835" spans="12:23" x14ac:dyDescent="0.25">
      <c r="L835" s="25">
        <v>834</v>
      </c>
      <c r="M835" s="25">
        <v>5986</v>
      </c>
      <c r="N835" s="25">
        <v>41020</v>
      </c>
      <c r="O835" s="25" t="s">
        <v>641</v>
      </c>
      <c r="P835" s="25" t="s">
        <v>1146</v>
      </c>
      <c r="Q835" s="25" t="s">
        <v>742</v>
      </c>
      <c r="R835" s="25" t="s">
        <v>667</v>
      </c>
      <c r="S835" s="25" t="s">
        <v>632</v>
      </c>
      <c r="T835" s="25" t="s">
        <v>646</v>
      </c>
      <c r="U835" s="25" t="s">
        <v>651</v>
      </c>
      <c r="V835" s="25">
        <v>205.24</v>
      </c>
      <c r="W835" s="25">
        <v>4.8899999999999997</v>
      </c>
    </row>
    <row r="836" spans="12:23" x14ac:dyDescent="0.25">
      <c r="L836" s="25">
        <v>835</v>
      </c>
      <c r="M836" s="25">
        <v>5988</v>
      </c>
      <c r="N836" s="25">
        <v>40503</v>
      </c>
      <c r="O836" s="25" t="s">
        <v>635</v>
      </c>
      <c r="P836" s="25" t="s">
        <v>718</v>
      </c>
      <c r="Q836" s="25" t="s">
        <v>653</v>
      </c>
      <c r="R836" s="25" t="s">
        <v>631</v>
      </c>
      <c r="S836" s="25" t="s">
        <v>658</v>
      </c>
      <c r="T836" s="25" t="s">
        <v>646</v>
      </c>
      <c r="U836" s="25" t="s">
        <v>845</v>
      </c>
      <c r="V836" s="25">
        <v>19109.61</v>
      </c>
      <c r="W836" s="25">
        <v>499.99</v>
      </c>
    </row>
    <row r="837" spans="12:23" x14ac:dyDescent="0.25">
      <c r="L837" s="25">
        <v>836</v>
      </c>
      <c r="M837" s="25">
        <v>5989</v>
      </c>
      <c r="N837" s="25">
        <v>40830</v>
      </c>
      <c r="O837" s="25" t="s">
        <v>671</v>
      </c>
      <c r="P837" s="25" t="s">
        <v>841</v>
      </c>
      <c r="Q837" s="25" t="s">
        <v>694</v>
      </c>
      <c r="R837" s="25" t="s">
        <v>638</v>
      </c>
      <c r="S837" s="25" t="s">
        <v>639</v>
      </c>
      <c r="T837" s="25" t="s">
        <v>633</v>
      </c>
      <c r="U837" s="25" t="s">
        <v>705</v>
      </c>
      <c r="V837" s="25">
        <v>155.47999999999999</v>
      </c>
      <c r="W837" s="25">
        <v>25.98</v>
      </c>
    </row>
    <row r="838" spans="12:23" x14ac:dyDescent="0.25">
      <c r="L838" s="25">
        <v>837</v>
      </c>
      <c r="M838" s="25">
        <v>5989</v>
      </c>
      <c r="N838" s="25">
        <v>40830</v>
      </c>
      <c r="O838" s="25" t="s">
        <v>671</v>
      </c>
      <c r="P838" s="25" t="s">
        <v>841</v>
      </c>
      <c r="Q838" s="25" t="s">
        <v>694</v>
      </c>
      <c r="R838" s="25" t="s">
        <v>638</v>
      </c>
      <c r="S838" s="25" t="s">
        <v>639</v>
      </c>
      <c r="T838" s="25" t="s">
        <v>633</v>
      </c>
      <c r="U838" s="25" t="s">
        <v>654</v>
      </c>
      <c r="V838" s="25">
        <v>56.77</v>
      </c>
      <c r="W838" s="25">
        <v>2.78</v>
      </c>
    </row>
    <row r="839" spans="12:23" x14ac:dyDescent="0.25">
      <c r="L839" s="25">
        <v>838</v>
      </c>
      <c r="M839" s="25">
        <v>5990</v>
      </c>
      <c r="N839" s="25">
        <v>40275</v>
      </c>
      <c r="O839" s="25" t="s">
        <v>655</v>
      </c>
      <c r="P839" s="25" t="s">
        <v>1147</v>
      </c>
      <c r="Q839" s="25" t="s">
        <v>694</v>
      </c>
      <c r="R839" s="25" t="s">
        <v>638</v>
      </c>
      <c r="S839" s="25" t="s">
        <v>658</v>
      </c>
      <c r="T839" s="25" t="s">
        <v>633</v>
      </c>
      <c r="U839" s="25" t="s">
        <v>677</v>
      </c>
      <c r="V839" s="25">
        <v>63.91</v>
      </c>
      <c r="W839" s="25">
        <v>6.48</v>
      </c>
    </row>
    <row r="840" spans="12:23" x14ac:dyDescent="0.25">
      <c r="L840" s="25">
        <v>839</v>
      </c>
      <c r="M840" s="25">
        <v>6016</v>
      </c>
      <c r="N840" s="25">
        <v>40928</v>
      </c>
      <c r="O840" s="25" t="s">
        <v>641</v>
      </c>
      <c r="P840" s="25" t="s">
        <v>1148</v>
      </c>
      <c r="Q840" s="25" t="s">
        <v>630</v>
      </c>
      <c r="R840" s="25" t="s">
        <v>631</v>
      </c>
      <c r="S840" s="25" t="s">
        <v>658</v>
      </c>
      <c r="T840" s="25" t="s">
        <v>633</v>
      </c>
      <c r="U840" s="25" t="s">
        <v>677</v>
      </c>
      <c r="V840" s="25">
        <v>208.28</v>
      </c>
      <c r="W840" s="25">
        <v>11.48</v>
      </c>
    </row>
    <row r="841" spans="12:23" x14ac:dyDescent="0.25">
      <c r="L841" s="25">
        <v>840</v>
      </c>
      <c r="M841" s="25">
        <v>6018</v>
      </c>
      <c r="N841" s="25">
        <v>41139</v>
      </c>
      <c r="O841" s="25" t="s">
        <v>628</v>
      </c>
      <c r="P841" s="25" t="s">
        <v>1008</v>
      </c>
      <c r="Q841" s="25" t="s">
        <v>701</v>
      </c>
      <c r="R841" s="25" t="s">
        <v>650</v>
      </c>
      <c r="S841" s="25" t="s">
        <v>658</v>
      </c>
      <c r="T841" s="25" t="s">
        <v>643</v>
      </c>
      <c r="U841" s="25" t="s">
        <v>644</v>
      </c>
      <c r="V841" s="25">
        <v>206.09</v>
      </c>
      <c r="W841" s="25">
        <v>5.08</v>
      </c>
    </row>
    <row r="842" spans="12:23" x14ac:dyDescent="0.25">
      <c r="L842" s="25">
        <v>841</v>
      </c>
      <c r="M842" s="25">
        <v>6018</v>
      </c>
      <c r="N842" s="25">
        <v>41139</v>
      </c>
      <c r="O842" s="25" t="s">
        <v>628</v>
      </c>
      <c r="P842" s="25" t="s">
        <v>1105</v>
      </c>
      <c r="Q842" s="25" t="s">
        <v>701</v>
      </c>
      <c r="R842" s="25" t="s">
        <v>650</v>
      </c>
      <c r="S842" s="25" t="s">
        <v>658</v>
      </c>
      <c r="T842" s="25" t="s">
        <v>633</v>
      </c>
      <c r="U842" s="25" t="s">
        <v>677</v>
      </c>
      <c r="V842" s="25">
        <v>124.25</v>
      </c>
      <c r="W842" s="25">
        <v>55.98</v>
      </c>
    </row>
    <row r="843" spans="12:23" x14ac:dyDescent="0.25">
      <c r="L843" s="25">
        <v>842</v>
      </c>
      <c r="M843" s="25">
        <v>6020</v>
      </c>
      <c r="N843" s="25">
        <v>40077</v>
      </c>
      <c r="O843" s="25" t="s">
        <v>671</v>
      </c>
      <c r="P843" s="25" t="s">
        <v>1149</v>
      </c>
      <c r="Q843" s="25" t="s">
        <v>679</v>
      </c>
      <c r="R843" s="25" t="s">
        <v>650</v>
      </c>
      <c r="S843" s="25" t="s">
        <v>639</v>
      </c>
      <c r="T843" s="25" t="s">
        <v>633</v>
      </c>
      <c r="U843" s="25" t="s">
        <v>674</v>
      </c>
      <c r="V843" s="25">
        <v>66.09</v>
      </c>
      <c r="W843" s="25">
        <v>2.88</v>
      </c>
    </row>
    <row r="844" spans="12:23" x14ac:dyDescent="0.25">
      <c r="L844" s="25">
        <v>843</v>
      </c>
      <c r="M844" s="25">
        <v>6050</v>
      </c>
      <c r="N844" s="25">
        <v>40265</v>
      </c>
      <c r="O844" s="25" t="s">
        <v>628</v>
      </c>
      <c r="P844" s="25" t="s">
        <v>1150</v>
      </c>
      <c r="Q844" s="25" t="s">
        <v>666</v>
      </c>
      <c r="R844" s="25" t="s">
        <v>667</v>
      </c>
      <c r="S844" s="25" t="s">
        <v>632</v>
      </c>
      <c r="T844" s="25" t="s">
        <v>646</v>
      </c>
      <c r="U844" s="25" t="s">
        <v>680</v>
      </c>
      <c r="V844" s="25">
        <v>261.94</v>
      </c>
      <c r="W844" s="25">
        <v>80.97</v>
      </c>
    </row>
    <row r="845" spans="12:23" x14ac:dyDescent="0.25">
      <c r="L845" s="25">
        <v>844</v>
      </c>
      <c r="M845" s="25">
        <v>6050</v>
      </c>
      <c r="N845" s="25">
        <v>40265</v>
      </c>
      <c r="O845" s="25" t="s">
        <v>628</v>
      </c>
      <c r="P845" s="25" t="s">
        <v>1150</v>
      </c>
      <c r="Q845" s="25" t="s">
        <v>666</v>
      </c>
      <c r="R845" s="25" t="s">
        <v>667</v>
      </c>
      <c r="S845" s="25" t="s">
        <v>632</v>
      </c>
      <c r="T845" s="25" t="s">
        <v>643</v>
      </c>
      <c r="U845" s="25" t="s">
        <v>645</v>
      </c>
      <c r="V845" s="25">
        <v>9574.82</v>
      </c>
      <c r="W845" s="25">
        <v>209.37</v>
      </c>
    </row>
    <row r="846" spans="12:23" x14ac:dyDescent="0.25">
      <c r="L846" s="25">
        <v>845</v>
      </c>
      <c r="M846" s="25">
        <v>6053</v>
      </c>
      <c r="N846" s="25">
        <v>40523</v>
      </c>
      <c r="O846" s="25" t="s">
        <v>671</v>
      </c>
      <c r="P846" s="25" t="s">
        <v>1151</v>
      </c>
      <c r="Q846" s="25" t="s">
        <v>742</v>
      </c>
      <c r="R846" s="25" t="s">
        <v>667</v>
      </c>
      <c r="S846" s="25" t="s">
        <v>639</v>
      </c>
      <c r="T846" s="25" t="s">
        <v>633</v>
      </c>
      <c r="U846" s="25" t="s">
        <v>702</v>
      </c>
      <c r="V846" s="25">
        <v>16.079999999999998</v>
      </c>
      <c r="W846" s="25">
        <v>3.8</v>
      </c>
    </row>
    <row r="847" spans="12:23" x14ac:dyDescent="0.25">
      <c r="L847" s="25">
        <v>846</v>
      </c>
      <c r="M847" s="25">
        <v>6054</v>
      </c>
      <c r="N847" s="25">
        <v>40794</v>
      </c>
      <c r="O847" s="25" t="s">
        <v>628</v>
      </c>
      <c r="P847" s="25" t="s">
        <v>867</v>
      </c>
      <c r="Q847" s="25" t="s">
        <v>694</v>
      </c>
      <c r="R847" s="25" t="s">
        <v>638</v>
      </c>
      <c r="S847" s="25" t="s">
        <v>639</v>
      </c>
      <c r="T847" s="25" t="s">
        <v>643</v>
      </c>
      <c r="U847" s="25" t="s">
        <v>644</v>
      </c>
      <c r="V847" s="25">
        <v>27.32</v>
      </c>
      <c r="W847" s="25">
        <v>2.08</v>
      </c>
    </row>
    <row r="848" spans="12:23" x14ac:dyDescent="0.25">
      <c r="L848" s="25">
        <v>847</v>
      </c>
      <c r="M848" s="25">
        <v>6054</v>
      </c>
      <c r="N848" s="25">
        <v>40794</v>
      </c>
      <c r="O848" s="25" t="s">
        <v>628</v>
      </c>
      <c r="P848" s="25" t="s">
        <v>867</v>
      </c>
      <c r="Q848" s="25" t="s">
        <v>694</v>
      </c>
      <c r="R848" s="25" t="s">
        <v>638</v>
      </c>
      <c r="S848" s="25" t="s">
        <v>639</v>
      </c>
      <c r="T848" s="25" t="s">
        <v>633</v>
      </c>
      <c r="U848" s="25" t="s">
        <v>634</v>
      </c>
      <c r="V848" s="25">
        <v>643.30999999999995</v>
      </c>
      <c r="W848" s="25">
        <v>15.42</v>
      </c>
    </row>
    <row r="849" spans="12:23" x14ac:dyDescent="0.25">
      <c r="L849" s="25">
        <v>848</v>
      </c>
      <c r="M849" s="25">
        <v>6086</v>
      </c>
      <c r="N849" s="25">
        <v>40808</v>
      </c>
      <c r="O849" s="25" t="s">
        <v>655</v>
      </c>
      <c r="P849" s="25" t="s">
        <v>1152</v>
      </c>
      <c r="Q849" s="25" t="s">
        <v>682</v>
      </c>
      <c r="R849" s="25" t="s">
        <v>667</v>
      </c>
      <c r="S849" s="25" t="s">
        <v>639</v>
      </c>
      <c r="T849" s="25" t="s">
        <v>633</v>
      </c>
      <c r="U849" s="25" t="s">
        <v>677</v>
      </c>
      <c r="V849" s="25">
        <v>1734.72</v>
      </c>
      <c r="W849" s="25">
        <v>35.44</v>
      </c>
    </row>
    <row r="850" spans="12:23" x14ac:dyDescent="0.25">
      <c r="L850" s="25">
        <v>849</v>
      </c>
      <c r="M850" s="25">
        <v>6112</v>
      </c>
      <c r="N850" s="25">
        <v>40048</v>
      </c>
      <c r="O850" s="25" t="s">
        <v>671</v>
      </c>
      <c r="P850" s="25" t="s">
        <v>1149</v>
      </c>
      <c r="Q850" s="25" t="s">
        <v>679</v>
      </c>
      <c r="R850" s="25" t="s">
        <v>650</v>
      </c>
      <c r="S850" s="25" t="s">
        <v>639</v>
      </c>
      <c r="T850" s="25" t="s">
        <v>643</v>
      </c>
      <c r="U850" s="25" t="s">
        <v>645</v>
      </c>
      <c r="V850" s="25">
        <v>1597.37</v>
      </c>
      <c r="W850" s="25">
        <v>146.05000000000001</v>
      </c>
    </row>
    <row r="851" spans="12:23" x14ac:dyDescent="0.25">
      <c r="L851" s="25">
        <v>850</v>
      </c>
      <c r="M851" s="25">
        <v>6112</v>
      </c>
      <c r="N851" s="25">
        <v>40048</v>
      </c>
      <c r="O851" s="25" t="s">
        <v>671</v>
      </c>
      <c r="P851" s="25" t="s">
        <v>1149</v>
      </c>
      <c r="Q851" s="25" t="s">
        <v>679</v>
      </c>
      <c r="R851" s="25" t="s">
        <v>650</v>
      </c>
      <c r="S851" s="25" t="s">
        <v>639</v>
      </c>
      <c r="T851" s="25" t="s">
        <v>646</v>
      </c>
      <c r="U851" s="25" t="s">
        <v>647</v>
      </c>
      <c r="V851" s="25">
        <v>1753.9579999999999</v>
      </c>
      <c r="W851" s="25">
        <v>65.989999999999995</v>
      </c>
    </row>
    <row r="852" spans="12:23" x14ac:dyDescent="0.25">
      <c r="L852" s="25">
        <v>851</v>
      </c>
      <c r="M852" s="25">
        <v>6115</v>
      </c>
      <c r="N852" s="25">
        <v>40432</v>
      </c>
      <c r="O852" s="25" t="s">
        <v>671</v>
      </c>
      <c r="P852" s="25" t="s">
        <v>740</v>
      </c>
      <c r="Q852" s="25" t="s">
        <v>653</v>
      </c>
      <c r="R852" s="25" t="s">
        <v>631</v>
      </c>
      <c r="S852" s="25" t="s">
        <v>663</v>
      </c>
      <c r="T852" s="25" t="s">
        <v>643</v>
      </c>
      <c r="U852" s="25" t="s">
        <v>644</v>
      </c>
      <c r="V852" s="25">
        <v>409.08</v>
      </c>
      <c r="W852" s="25">
        <v>17.78</v>
      </c>
    </row>
    <row r="853" spans="12:23" x14ac:dyDescent="0.25">
      <c r="L853" s="25">
        <v>852</v>
      </c>
      <c r="M853" s="25">
        <v>6116</v>
      </c>
      <c r="N853" s="25">
        <v>39892</v>
      </c>
      <c r="O853" s="25" t="s">
        <v>671</v>
      </c>
      <c r="P853" s="25" t="s">
        <v>1153</v>
      </c>
      <c r="Q853" s="25" t="s">
        <v>773</v>
      </c>
      <c r="R853" s="25" t="s">
        <v>667</v>
      </c>
      <c r="S853" s="25" t="s">
        <v>639</v>
      </c>
      <c r="T853" s="25" t="s">
        <v>646</v>
      </c>
      <c r="U853" s="25" t="s">
        <v>651</v>
      </c>
      <c r="V853" s="25">
        <v>150.77000000000001</v>
      </c>
      <c r="W853" s="25">
        <v>19.98</v>
      </c>
    </row>
    <row r="854" spans="12:23" x14ac:dyDescent="0.25">
      <c r="L854" s="25">
        <v>853</v>
      </c>
      <c r="M854" s="25">
        <v>6116</v>
      </c>
      <c r="N854" s="25">
        <v>39892</v>
      </c>
      <c r="O854" s="25" t="s">
        <v>671</v>
      </c>
      <c r="P854" s="25" t="s">
        <v>1154</v>
      </c>
      <c r="Q854" s="25" t="s">
        <v>630</v>
      </c>
      <c r="R854" s="25" t="s">
        <v>631</v>
      </c>
      <c r="S854" s="25" t="s">
        <v>639</v>
      </c>
      <c r="T854" s="25" t="s">
        <v>633</v>
      </c>
      <c r="U854" s="25" t="s">
        <v>640</v>
      </c>
      <c r="V854" s="25">
        <v>9620.82</v>
      </c>
      <c r="W854" s="25">
        <v>1637.53</v>
      </c>
    </row>
    <row r="855" spans="12:23" x14ac:dyDescent="0.25">
      <c r="L855" s="25">
        <v>854</v>
      </c>
      <c r="M855" s="25">
        <v>6117</v>
      </c>
      <c r="N855" s="25">
        <v>41264</v>
      </c>
      <c r="O855" s="25" t="s">
        <v>655</v>
      </c>
      <c r="P855" s="25" t="s">
        <v>986</v>
      </c>
      <c r="Q855" s="25" t="s">
        <v>731</v>
      </c>
      <c r="R855" s="25" t="s">
        <v>638</v>
      </c>
      <c r="S855" s="25" t="s">
        <v>658</v>
      </c>
      <c r="T855" s="25" t="s">
        <v>643</v>
      </c>
      <c r="U855" s="25" t="s">
        <v>644</v>
      </c>
      <c r="V855" s="25">
        <v>157.03</v>
      </c>
      <c r="W855" s="25">
        <v>22.23</v>
      </c>
    </row>
    <row r="856" spans="12:23" x14ac:dyDescent="0.25">
      <c r="L856" s="25">
        <v>855</v>
      </c>
      <c r="M856" s="25">
        <v>6144</v>
      </c>
      <c r="N856" s="25">
        <v>39985</v>
      </c>
      <c r="O856" s="25" t="s">
        <v>655</v>
      </c>
      <c r="P856" s="25" t="s">
        <v>1155</v>
      </c>
      <c r="Q856" s="25" t="s">
        <v>720</v>
      </c>
      <c r="R856" s="25" t="s">
        <v>631</v>
      </c>
      <c r="S856" s="25" t="s">
        <v>639</v>
      </c>
      <c r="T856" s="25" t="s">
        <v>633</v>
      </c>
      <c r="U856" s="25" t="s">
        <v>674</v>
      </c>
      <c r="V856" s="25">
        <v>67.349999999999994</v>
      </c>
      <c r="W856" s="25">
        <v>2.88</v>
      </c>
    </row>
    <row r="857" spans="12:23" x14ac:dyDescent="0.25">
      <c r="L857" s="25">
        <v>856</v>
      </c>
      <c r="M857" s="25">
        <v>6144</v>
      </c>
      <c r="N857" s="25">
        <v>39985</v>
      </c>
      <c r="O857" s="25" t="s">
        <v>655</v>
      </c>
      <c r="P857" s="25" t="s">
        <v>1155</v>
      </c>
      <c r="Q857" s="25" t="s">
        <v>720</v>
      </c>
      <c r="R857" s="25" t="s">
        <v>631</v>
      </c>
      <c r="S857" s="25" t="s">
        <v>639</v>
      </c>
      <c r="T857" s="25" t="s">
        <v>643</v>
      </c>
      <c r="U857" s="25" t="s">
        <v>645</v>
      </c>
      <c r="V857" s="25">
        <v>1472.31</v>
      </c>
      <c r="W857" s="25">
        <v>348.21</v>
      </c>
    </row>
    <row r="858" spans="12:23" x14ac:dyDescent="0.25">
      <c r="L858" s="25">
        <v>857</v>
      </c>
      <c r="M858" s="25">
        <v>6148</v>
      </c>
      <c r="N858" s="25">
        <v>40901</v>
      </c>
      <c r="O858" s="25" t="s">
        <v>671</v>
      </c>
      <c r="P858" s="25" t="s">
        <v>1156</v>
      </c>
      <c r="Q858" s="25" t="s">
        <v>666</v>
      </c>
      <c r="R858" s="25" t="s">
        <v>667</v>
      </c>
      <c r="S858" s="25" t="s">
        <v>632</v>
      </c>
      <c r="T858" s="25" t="s">
        <v>643</v>
      </c>
      <c r="U858" s="25" t="s">
        <v>644</v>
      </c>
      <c r="V858" s="25">
        <v>510.56</v>
      </c>
      <c r="W858" s="25">
        <v>10.64</v>
      </c>
    </row>
    <row r="859" spans="12:23" x14ac:dyDescent="0.25">
      <c r="L859" s="25">
        <v>858</v>
      </c>
      <c r="M859" s="25">
        <v>6148</v>
      </c>
      <c r="N859" s="25">
        <v>40901</v>
      </c>
      <c r="O859" s="25" t="s">
        <v>671</v>
      </c>
      <c r="P859" s="25" t="s">
        <v>1156</v>
      </c>
      <c r="Q859" s="25" t="s">
        <v>666</v>
      </c>
      <c r="R859" s="25" t="s">
        <v>667</v>
      </c>
      <c r="S859" s="25" t="s">
        <v>632</v>
      </c>
      <c r="T859" s="25" t="s">
        <v>643</v>
      </c>
      <c r="U859" s="25" t="s">
        <v>644</v>
      </c>
      <c r="V859" s="25">
        <v>389.52</v>
      </c>
      <c r="W859" s="25">
        <v>20.28</v>
      </c>
    </row>
    <row r="860" spans="12:23" x14ac:dyDescent="0.25">
      <c r="L860" s="25">
        <v>859</v>
      </c>
      <c r="M860" s="25">
        <v>6150</v>
      </c>
      <c r="N860" s="25">
        <v>41183</v>
      </c>
      <c r="O860" s="25" t="s">
        <v>655</v>
      </c>
      <c r="P860" s="25" t="s">
        <v>1157</v>
      </c>
      <c r="Q860" s="25" t="s">
        <v>662</v>
      </c>
      <c r="R860" s="25" t="s">
        <v>638</v>
      </c>
      <c r="S860" s="25" t="s">
        <v>632</v>
      </c>
      <c r="T860" s="25" t="s">
        <v>633</v>
      </c>
      <c r="U860" s="25" t="s">
        <v>677</v>
      </c>
      <c r="V860" s="25">
        <v>191.14</v>
      </c>
      <c r="W860" s="25">
        <v>4.9800000000000004</v>
      </c>
    </row>
    <row r="861" spans="12:23" x14ac:dyDescent="0.25">
      <c r="L861" s="25">
        <v>860</v>
      </c>
      <c r="M861" s="25">
        <v>6179</v>
      </c>
      <c r="N861" s="25">
        <v>39966</v>
      </c>
      <c r="O861" s="25" t="s">
        <v>635</v>
      </c>
      <c r="P861" s="25" t="s">
        <v>915</v>
      </c>
      <c r="Q861" s="25" t="s">
        <v>916</v>
      </c>
      <c r="R861" s="25" t="s">
        <v>667</v>
      </c>
      <c r="S861" s="25" t="s">
        <v>663</v>
      </c>
      <c r="T861" s="25" t="s">
        <v>633</v>
      </c>
      <c r="U861" s="25" t="s">
        <v>716</v>
      </c>
      <c r="V861" s="25">
        <v>477.53</v>
      </c>
      <c r="W861" s="25">
        <v>9.7799999999999994</v>
      </c>
    </row>
    <row r="862" spans="12:23" x14ac:dyDescent="0.25">
      <c r="L862" s="25">
        <v>861</v>
      </c>
      <c r="M862" s="25">
        <v>6179</v>
      </c>
      <c r="N862" s="25">
        <v>39966</v>
      </c>
      <c r="O862" s="25" t="s">
        <v>635</v>
      </c>
      <c r="P862" s="25" t="s">
        <v>915</v>
      </c>
      <c r="Q862" s="25" t="s">
        <v>916</v>
      </c>
      <c r="R862" s="25" t="s">
        <v>667</v>
      </c>
      <c r="S862" s="25" t="s">
        <v>663</v>
      </c>
      <c r="T862" s="25" t="s">
        <v>646</v>
      </c>
      <c r="U862" s="25" t="s">
        <v>647</v>
      </c>
      <c r="V862" s="25">
        <v>2690.7514999999999</v>
      </c>
      <c r="W862" s="25">
        <v>200.99</v>
      </c>
    </row>
    <row r="863" spans="12:23" x14ac:dyDescent="0.25">
      <c r="L863" s="25">
        <v>862</v>
      </c>
      <c r="M863" s="25">
        <v>6180</v>
      </c>
      <c r="N863" s="25">
        <v>40644</v>
      </c>
      <c r="O863" s="25" t="s">
        <v>671</v>
      </c>
      <c r="P863" s="25" t="s">
        <v>1158</v>
      </c>
      <c r="Q863" s="25" t="s">
        <v>729</v>
      </c>
      <c r="R863" s="25" t="s">
        <v>638</v>
      </c>
      <c r="S863" s="25" t="s">
        <v>658</v>
      </c>
      <c r="T863" s="25" t="s">
        <v>646</v>
      </c>
      <c r="U863" s="25" t="s">
        <v>647</v>
      </c>
      <c r="V863" s="25">
        <v>2443.3420000000001</v>
      </c>
      <c r="W863" s="25">
        <v>65.989999999999995</v>
      </c>
    </row>
    <row r="864" spans="12:23" x14ac:dyDescent="0.25">
      <c r="L864" s="25">
        <v>863</v>
      </c>
      <c r="M864" s="25">
        <v>6182</v>
      </c>
      <c r="N864" s="25">
        <v>41111</v>
      </c>
      <c r="O864" s="25" t="s">
        <v>628</v>
      </c>
      <c r="P864" s="25" t="s">
        <v>920</v>
      </c>
      <c r="Q864" s="25" t="s">
        <v>630</v>
      </c>
      <c r="R864" s="25" t="s">
        <v>631</v>
      </c>
      <c r="S864" s="25" t="s">
        <v>639</v>
      </c>
      <c r="T864" s="25" t="s">
        <v>633</v>
      </c>
      <c r="U864" s="25" t="s">
        <v>677</v>
      </c>
      <c r="V864" s="25">
        <v>255.48</v>
      </c>
      <c r="W864" s="25">
        <v>6.48</v>
      </c>
    </row>
    <row r="865" spans="12:23" x14ac:dyDescent="0.25">
      <c r="L865" s="25">
        <v>864</v>
      </c>
      <c r="M865" s="25">
        <v>6182</v>
      </c>
      <c r="N865" s="25">
        <v>41111</v>
      </c>
      <c r="O865" s="25" t="s">
        <v>628</v>
      </c>
      <c r="P865" s="25" t="s">
        <v>920</v>
      </c>
      <c r="Q865" s="25" t="s">
        <v>630</v>
      </c>
      <c r="R865" s="25" t="s">
        <v>631</v>
      </c>
      <c r="S865" s="25" t="s">
        <v>639</v>
      </c>
      <c r="T865" s="25" t="s">
        <v>633</v>
      </c>
      <c r="U865" s="25" t="s">
        <v>677</v>
      </c>
      <c r="V865" s="25">
        <v>130.32</v>
      </c>
      <c r="W865" s="25">
        <v>6.48</v>
      </c>
    </row>
    <row r="866" spans="12:23" x14ac:dyDescent="0.25">
      <c r="L866" s="25">
        <v>865</v>
      </c>
      <c r="M866" s="25">
        <v>6183</v>
      </c>
      <c r="N866" s="25">
        <v>41075</v>
      </c>
      <c r="O866" s="25" t="s">
        <v>671</v>
      </c>
      <c r="P866" s="25" t="s">
        <v>1144</v>
      </c>
      <c r="Q866" s="25" t="s">
        <v>816</v>
      </c>
      <c r="R866" s="25" t="s">
        <v>650</v>
      </c>
      <c r="S866" s="25" t="s">
        <v>632</v>
      </c>
      <c r="T866" s="25" t="s">
        <v>633</v>
      </c>
      <c r="U866" s="25" t="s">
        <v>677</v>
      </c>
      <c r="V866" s="25">
        <v>1991.93</v>
      </c>
      <c r="W866" s="25">
        <v>48.94</v>
      </c>
    </row>
    <row r="867" spans="12:23" x14ac:dyDescent="0.25">
      <c r="L867" s="25">
        <v>866</v>
      </c>
      <c r="M867" s="25">
        <v>6211</v>
      </c>
      <c r="N867" s="25">
        <v>40140</v>
      </c>
      <c r="O867" s="25" t="s">
        <v>655</v>
      </c>
      <c r="P867" s="25" t="s">
        <v>760</v>
      </c>
      <c r="Q867" s="25" t="s">
        <v>821</v>
      </c>
      <c r="R867" s="25" t="s">
        <v>650</v>
      </c>
      <c r="S867" s="25" t="s">
        <v>639</v>
      </c>
      <c r="T867" s="25" t="s">
        <v>633</v>
      </c>
      <c r="U867" s="25" t="s">
        <v>702</v>
      </c>
      <c r="V867" s="25">
        <v>67.72</v>
      </c>
      <c r="W867" s="25">
        <v>2.16</v>
      </c>
    </row>
    <row r="868" spans="12:23" x14ac:dyDescent="0.25">
      <c r="L868" s="25">
        <v>867</v>
      </c>
      <c r="M868" s="25">
        <v>6211</v>
      </c>
      <c r="N868" s="25">
        <v>40140</v>
      </c>
      <c r="O868" s="25" t="s">
        <v>655</v>
      </c>
      <c r="P868" s="25" t="s">
        <v>1159</v>
      </c>
      <c r="Q868" s="25" t="s">
        <v>821</v>
      </c>
      <c r="R868" s="25" t="s">
        <v>650</v>
      </c>
      <c r="S868" s="25" t="s">
        <v>639</v>
      </c>
      <c r="T868" s="25" t="s">
        <v>633</v>
      </c>
      <c r="U868" s="25" t="s">
        <v>654</v>
      </c>
      <c r="V868" s="25">
        <v>68.64</v>
      </c>
      <c r="W868" s="25">
        <v>21.38</v>
      </c>
    </row>
    <row r="869" spans="12:23" x14ac:dyDescent="0.25">
      <c r="L869" s="25">
        <v>868</v>
      </c>
      <c r="M869" s="25">
        <v>6241</v>
      </c>
      <c r="N869" s="25">
        <v>40176</v>
      </c>
      <c r="O869" s="25" t="s">
        <v>628</v>
      </c>
      <c r="P869" s="25" t="s">
        <v>1160</v>
      </c>
      <c r="Q869" s="25" t="s">
        <v>690</v>
      </c>
      <c r="R869" s="25" t="s">
        <v>650</v>
      </c>
      <c r="S869" s="25" t="s">
        <v>632</v>
      </c>
      <c r="T869" s="25" t="s">
        <v>633</v>
      </c>
      <c r="U869" s="25" t="s">
        <v>654</v>
      </c>
      <c r="V869" s="25">
        <v>133.94</v>
      </c>
      <c r="W869" s="25">
        <v>5.84</v>
      </c>
    </row>
    <row r="870" spans="12:23" x14ac:dyDescent="0.25">
      <c r="L870" s="25">
        <v>869</v>
      </c>
      <c r="M870" s="25">
        <v>6241</v>
      </c>
      <c r="N870" s="25">
        <v>40176</v>
      </c>
      <c r="O870" s="25" t="s">
        <v>628</v>
      </c>
      <c r="P870" s="25" t="s">
        <v>1160</v>
      </c>
      <c r="Q870" s="25" t="s">
        <v>690</v>
      </c>
      <c r="R870" s="25" t="s">
        <v>650</v>
      </c>
      <c r="S870" s="25" t="s">
        <v>632</v>
      </c>
      <c r="T870" s="25" t="s">
        <v>646</v>
      </c>
      <c r="U870" s="25" t="s">
        <v>647</v>
      </c>
      <c r="V870" s="25">
        <v>5433.0895</v>
      </c>
      <c r="W870" s="25">
        <v>205.99</v>
      </c>
    </row>
    <row r="871" spans="12:23" x14ac:dyDescent="0.25">
      <c r="L871" s="25">
        <v>870</v>
      </c>
      <c r="M871" s="25">
        <v>6246</v>
      </c>
      <c r="N871" s="25">
        <v>40107</v>
      </c>
      <c r="O871" s="25" t="s">
        <v>635</v>
      </c>
      <c r="P871" s="25" t="s">
        <v>1023</v>
      </c>
      <c r="Q871" s="25" t="s">
        <v>983</v>
      </c>
      <c r="R871" s="25" t="s">
        <v>631</v>
      </c>
      <c r="S871" s="25" t="s">
        <v>658</v>
      </c>
      <c r="T871" s="25" t="s">
        <v>633</v>
      </c>
      <c r="U871" s="25" t="s">
        <v>668</v>
      </c>
      <c r="V871" s="25">
        <v>52.38</v>
      </c>
      <c r="W871" s="25">
        <v>3.93</v>
      </c>
    </row>
    <row r="872" spans="12:23" x14ac:dyDescent="0.25">
      <c r="L872" s="25">
        <v>871</v>
      </c>
      <c r="M872" s="25">
        <v>6272</v>
      </c>
      <c r="N872" s="25">
        <v>40236</v>
      </c>
      <c r="O872" s="25" t="s">
        <v>641</v>
      </c>
      <c r="P872" s="25" t="s">
        <v>1120</v>
      </c>
      <c r="Q872" s="25" t="s">
        <v>679</v>
      </c>
      <c r="R872" s="25" t="s">
        <v>650</v>
      </c>
      <c r="S872" s="25" t="s">
        <v>639</v>
      </c>
      <c r="T872" s="25" t="s">
        <v>643</v>
      </c>
      <c r="U872" s="25" t="s">
        <v>644</v>
      </c>
      <c r="V872" s="25">
        <v>497.4</v>
      </c>
      <c r="W872" s="25">
        <v>14.98</v>
      </c>
    </row>
    <row r="873" spans="12:23" x14ac:dyDescent="0.25">
      <c r="L873" s="25">
        <v>872</v>
      </c>
      <c r="M873" s="25">
        <v>6272</v>
      </c>
      <c r="N873" s="25">
        <v>40236</v>
      </c>
      <c r="O873" s="25" t="s">
        <v>641</v>
      </c>
      <c r="P873" s="25" t="s">
        <v>1120</v>
      </c>
      <c r="Q873" s="25" t="s">
        <v>679</v>
      </c>
      <c r="R873" s="25" t="s">
        <v>650</v>
      </c>
      <c r="S873" s="25" t="s">
        <v>639</v>
      </c>
      <c r="T873" s="25" t="s">
        <v>643</v>
      </c>
      <c r="U873" s="25" t="s">
        <v>645</v>
      </c>
      <c r="V873" s="25">
        <v>4965.384</v>
      </c>
      <c r="W873" s="25">
        <v>124.49</v>
      </c>
    </row>
    <row r="874" spans="12:23" x14ac:dyDescent="0.25">
      <c r="L874" s="25">
        <v>873</v>
      </c>
      <c r="M874" s="25">
        <v>6272</v>
      </c>
      <c r="N874" s="25">
        <v>40236</v>
      </c>
      <c r="O874" s="25" t="s">
        <v>641</v>
      </c>
      <c r="P874" s="25" t="s">
        <v>1120</v>
      </c>
      <c r="Q874" s="25" t="s">
        <v>679</v>
      </c>
      <c r="R874" s="25" t="s">
        <v>650</v>
      </c>
      <c r="S874" s="25" t="s">
        <v>639</v>
      </c>
      <c r="T874" s="25" t="s">
        <v>646</v>
      </c>
      <c r="U874" s="25" t="s">
        <v>647</v>
      </c>
      <c r="V874" s="25">
        <v>358.41950000000003</v>
      </c>
      <c r="W874" s="25">
        <v>55.99</v>
      </c>
    </row>
    <row r="875" spans="12:23" x14ac:dyDescent="0.25">
      <c r="L875" s="25">
        <v>874</v>
      </c>
      <c r="M875" s="25">
        <v>6272</v>
      </c>
      <c r="N875" s="25">
        <v>40236</v>
      </c>
      <c r="O875" s="25" t="s">
        <v>641</v>
      </c>
      <c r="P875" s="25" t="s">
        <v>1161</v>
      </c>
      <c r="Q875" s="25" t="s">
        <v>679</v>
      </c>
      <c r="R875" s="25" t="s">
        <v>650</v>
      </c>
      <c r="S875" s="25" t="s">
        <v>639</v>
      </c>
      <c r="T875" s="25" t="s">
        <v>643</v>
      </c>
      <c r="U875" s="25" t="s">
        <v>644</v>
      </c>
      <c r="V875" s="25">
        <v>3232.68</v>
      </c>
      <c r="W875" s="25">
        <v>105.98</v>
      </c>
    </row>
    <row r="876" spans="12:23" x14ac:dyDescent="0.25">
      <c r="L876" s="25">
        <v>875</v>
      </c>
      <c r="M876" s="25">
        <v>6274</v>
      </c>
      <c r="N876" s="25">
        <v>40738</v>
      </c>
      <c r="O876" s="25" t="s">
        <v>635</v>
      </c>
      <c r="P876" s="25" t="s">
        <v>781</v>
      </c>
      <c r="Q876" s="25" t="s">
        <v>744</v>
      </c>
      <c r="R876" s="25" t="s">
        <v>638</v>
      </c>
      <c r="S876" s="25" t="s">
        <v>658</v>
      </c>
      <c r="T876" s="25" t="s">
        <v>643</v>
      </c>
      <c r="U876" s="25" t="s">
        <v>644</v>
      </c>
      <c r="V876" s="25">
        <v>46.36</v>
      </c>
      <c r="W876" s="25">
        <v>1.74</v>
      </c>
    </row>
    <row r="877" spans="12:23" x14ac:dyDescent="0.25">
      <c r="L877" s="25">
        <v>876</v>
      </c>
      <c r="M877" s="25">
        <v>6279</v>
      </c>
      <c r="N877" s="25">
        <v>40207</v>
      </c>
      <c r="O877" s="25" t="s">
        <v>655</v>
      </c>
      <c r="P877" s="25" t="s">
        <v>903</v>
      </c>
      <c r="Q877" s="25" t="s">
        <v>795</v>
      </c>
      <c r="R877" s="25" t="s">
        <v>650</v>
      </c>
      <c r="S877" s="25" t="s">
        <v>663</v>
      </c>
      <c r="T877" s="25" t="s">
        <v>633</v>
      </c>
      <c r="U877" s="25" t="s">
        <v>702</v>
      </c>
      <c r="V877" s="25">
        <v>3283.74</v>
      </c>
      <c r="W877" s="25">
        <v>67.28</v>
      </c>
    </row>
    <row r="878" spans="12:23" x14ac:dyDescent="0.25">
      <c r="L878" s="25">
        <v>877</v>
      </c>
      <c r="M878" s="25">
        <v>6304</v>
      </c>
      <c r="N878" s="25">
        <v>40766</v>
      </c>
      <c r="O878" s="25" t="s">
        <v>641</v>
      </c>
      <c r="P878" s="25" t="s">
        <v>1162</v>
      </c>
      <c r="Q878" s="25" t="s">
        <v>657</v>
      </c>
      <c r="R878" s="25" t="s">
        <v>638</v>
      </c>
      <c r="S878" s="25" t="s">
        <v>639</v>
      </c>
      <c r="T878" s="25" t="s">
        <v>633</v>
      </c>
      <c r="U878" s="25" t="s">
        <v>677</v>
      </c>
      <c r="V878" s="25">
        <v>199.11</v>
      </c>
      <c r="W878" s="25">
        <v>6.48</v>
      </c>
    </row>
    <row r="879" spans="12:23" x14ac:dyDescent="0.25">
      <c r="L879" s="25">
        <v>878</v>
      </c>
      <c r="M879" s="25">
        <v>6309</v>
      </c>
      <c r="N879" s="25">
        <v>40338</v>
      </c>
      <c r="O879" s="25" t="s">
        <v>671</v>
      </c>
      <c r="P879" s="25" t="s">
        <v>944</v>
      </c>
      <c r="Q879" s="25" t="s">
        <v>744</v>
      </c>
      <c r="R879" s="25" t="s">
        <v>638</v>
      </c>
      <c r="S879" s="25" t="s">
        <v>639</v>
      </c>
      <c r="T879" s="25" t="s">
        <v>633</v>
      </c>
      <c r="U879" s="25" t="s">
        <v>674</v>
      </c>
      <c r="V879" s="25">
        <v>29.79</v>
      </c>
      <c r="W879" s="25">
        <v>2.88</v>
      </c>
    </row>
    <row r="880" spans="12:23" x14ac:dyDescent="0.25">
      <c r="L880" s="25">
        <v>879</v>
      </c>
      <c r="M880" s="25">
        <v>6310</v>
      </c>
      <c r="N880" s="25">
        <v>39936</v>
      </c>
      <c r="O880" s="25" t="s">
        <v>635</v>
      </c>
      <c r="P880" s="25" t="s">
        <v>1163</v>
      </c>
      <c r="Q880" s="25" t="s">
        <v>662</v>
      </c>
      <c r="R880" s="25" t="s">
        <v>638</v>
      </c>
      <c r="S880" s="25" t="s">
        <v>663</v>
      </c>
      <c r="T880" s="25" t="s">
        <v>643</v>
      </c>
      <c r="U880" s="25" t="s">
        <v>644</v>
      </c>
      <c r="V880" s="25">
        <v>216.95</v>
      </c>
      <c r="W880" s="25">
        <v>8.09</v>
      </c>
    </row>
    <row r="881" spans="12:23" x14ac:dyDescent="0.25">
      <c r="L881" s="25">
        <v>880</v>
      </c>
      <c r="M881" s="25">
        <v>6311</v>
      </c>
      <c r="N881" s="25">
        <v>40219</v>
      </c>
      <c r="O881" s="25" t="s">
        <v>671</v>
      </c>
      <c r="P881" s="25" t="s">
        <v>735</v>
      </c>
      <c r="Q881" s="25" t="s">
        <v>676</v>
      </c>
      <c r="R881" s="25" t="s">
        <v>631</v>
      </c>
      <c r="S881" s="25" t="s">
        <v>639</v>
      </c>
      <c r="T881" s="25" t="s">
        <v>646</v>
      </c>
      <c r="U881" s="25" t="s">
        <v>647</v>
      </c>
      <c r="V881" s="25">
        <v>1297.4485</v>
      </c>
      <c r="W881" s="25">
        <v>85.99</v>
      </c>
    </row>
    <row r="882" spans="12:23" x14ac:dyDescent="0.25">
      <c r="L882" s="25">
        <v>881</v>
      </c>
      <c r="M882" s="25">
        <v>6336</v>
      </c>
      <c r="N882" s="25">
        <v>40783</v>
      </c>
      <c r="O882" s="25" t="s">
        <v>641</v>
      </c>
      <c r="P882" s="25" t="s">
        <v>1164</v>
      </c>
      <c r="Q882" s="25" t="s">
        <v>701</v>
      </c>
      <c r="R882" s="25" t="s">
        <v>650</v>
      </c>
      <c r="S882" s="25" t="s">
        <v>658</v>
      </c>
      <c r="T882" s="25" t="s">
        <v>633</v>
      </c>
      <c r="U882" s="25" t="s">
        <v>702</v>
      </c>
      <c r="V882" s="25">
        <v>320.26</v>
      </c>
      <c r="W882" s="25">
        <v>7.1</v>
      </c>
    </row>
    <row r="883" spans="12:23" x14ac:dyDescent="0.25">
      <c r="L883" s="25">
        <v>882</v>
      </c>
      <c r="M883" s="25">
        <v>6337</v>
      </c>
      <c r="N883" s="25">
        <v>40786</v>
      </c>
      <c r="O883" s="25" t="s">
        <v>635</v>
      </c>
      <c r="P883" s="25" t="s">
        <v>833</v>
      </c>
      <c r="Q883" s="25" t="s">
        <v>653</v>
      </c>
      <c r="R883" s="25" t="s">
        <v>631</v>
      </c>
      <c r="S883" s="25" t="s">
        <v>639</v>
      </c>
      <c r="T883" s="25" t="s">
        <v>643</v>
      </c>
      <c r="U883" s="25" t="s">
        <v>644</v>
      </c>
      <c r="V883" s="25">
        <v>3397.72</v>
      </c>
      <c r="W883" s="25">
        <v>70.709999999999994</v>
      </c>
    </row>
    <row r="884" spans="12:23" x14ac:dyDescent="0.25">
      <c r="L884" s="25">
        <v>883</v>
      </c>
      <c r="M884" s="25">
        <v>6337</v>
      </c>
      <c r="N884" s="25">
        <v>40786</v>
      </c>
      <c r="O884" s="25" t="s">
        <v>635</v>
      </c>
      <c r="P884" s="25" t="s">
        <v>833</v>
      </c>
      <c r="Q884" s="25" t="s">
        <v>653</v>
      </c>
      <c r="R884" s="25" t="s">
        <v>631</v>
      </c>
      <c r="S884" s="25" t="s">
        <v>639</v>
      </c>
      <c r="T884" s="25" t="s">
        <v>643</v>
      </c>
      <c r="U884" s="25" t="s">
        <v>645</v>
      </c>
      <c r="V884" s="25">
        <v>449.42</v>
      </c>
      <c r="W884" s="25">
        <v>376.13</v>
      </c>
    </row>
    <row r="885" spans="12:23" x14ac:dyDescent="0.25">
      <c r="L885" s="25">
        <v>884</v>
      </c>
      <c r="M885" s="25">
        <v>6339</v>
      </c>
      <c r="N885" s="25">
        <v>41254</v>
      </c>
      <c r="O885" s="25" t="s">
        <v>655</v>
      </c>
      <c r="P885" s="25" t="s">
        <v>1165</v>
      </c>
      <c r="Q885" s="25" t="s">
        <v>649</v>
      </c>
      <c r="R885" s="25" t="s">
        <v>650</v>
      </c>
      <c r="S885" s="25" t="s">
        <v>639</v>
      </c>
      <c r="T885" s="25" t="s">
        <v>633</v>
      </c>
      <c r="U885" s="25" t="s">
        <v>634</v>
      </c>
      <c r="V885" s="25">
        <v>303.69</v>
      </c>
      <c r="W885" s="25">
        <v>14.98</v>
      </c>
    </row>
    <row r="886" spans="12:23" x14ac:dyDescent="0.25">
      <c r="L886" s="25">
        <v>885</v>
      </c>
      <c r="M886" s="25">
        <v>6368</v>
      </c>
      <c r="N886" s="25">
        <v>39866</v>
      </c>
      <c r="O886" s="25" t="s">
        <v>635</v>
      </c>
      <c r="P886" s="25" t="s">
        <v>1067</v>
      </c>
      <c r="Q886" s="25" t="s">
        <v>744</v>
      </c>
      <c r="R886" s="25" t="s">
        <v>638</v>
      </c>
      <c r="S886" s="25" t="s">
        <v>639</v>
      </c>
      <c r="T886" s="25" t="s">
        <v>646</v>
      </c>
      <c r="U886" s="25" t="s">
        <v>680</v>
      </c>
      <c r="V886" s="25">
        <v>19100.45</v>
      </c>
      <c r="W886" s="25">
        <v>442.14</v>
      </c>
    </row>
    <row r="887" spans="12:23" x14ac:dyDescent="0.25">
      <c r="L887" s="25">
        <v>886</v>
      </c>
      <c r="M887" s="25">
        <v>6369</v>
      </c>
      <c r="N887" s="25">
        <v>40166</v>
      </c>
      <c r="O887" s="25" t="s">
        <v>641</v>
      </c>
      <c r="P887" s="25" t="s">
        <v>1018</v>
      </c>
      <c r="Q887" s="25" t="s">
        <v>684</v>
      </c>
      <c r="R887" s="25" t="s">
        <v>667</v>
      </c>
      <c r="S887" s="25" t="s">
        <v>639</v>
      </c>
      <c r="T887" s="25" t="s">
        <v>643</v>
      </c>
      <c r="U887" s="25" t="s">
        <v>645</v>
      </c>
      <c r="V887" s="25">
        <v>14922.16</v>
      </c>
      <c r="W887" s="25">
        <v>550.98</v>
      </c>
    </row>
    <row r="888" spans="12:23" x14ac:dyDescent="0.25">
      <c r="L888" s="25">
        <v>887</v>
      </c>
      <c r="M888" s="25">
        <v>6373</v>
      </c>
      <c r="N888" s="25">
        <v>40931</v>
      </c>
      <c r="O888" s="25" t="s">
        <v>635</v>
      </c>
      <c r="P888" s="25" t="s">
        <v>1018</v>
      </c>
      <c r="Q888" s="25" t="s">
        <v>684</v>
      </c>
      <c r="R888" s="25" t="s">
        <v>667</v>
      </c>
      <c r="S888" s="25" t="s">
        <v>658</v>
      </c>
      <c r="T888" s="25" t="s">
        <v>633</v>
      </c>
      <c r="U888" s="25" t="s">
        <v>705</v>
      </c>
      <c r="V888" s="25">
        <v>62.77</v>
      </c>
      <c r="W888" s="25">
        <v>60.97</v>
      </c>
    </row>
    <row r="889" spans="12:23" x14ac:dyDescent="0.25">
      <c r="L889" s="25">
        <v>888</v>
      </c>
      <c r="M889" s="25">
        <v>6374</v>
      </c>
      <c r="N889" s="25">
        <v>40762</v>
      </c>
      <c r="O889" s="25" t="s">
        <v>655</v>
      </c>
      <c r="P889" s="25" t="s">
        <v>1166</v>
      </c>
      <c r="Q889" s="25" t="s">
        <v>720</v>
      </c>
      <c r="R889" s="25" t="s">
        <v>631</v>
      </c>
      <c r="S889" s="25" t="s">
        <v>639</v>
      </c>
      <c r="T889" s="25" t="s">
        <v>646</v>
      </c>
      <c r="U889" s="25" t="s">
        <v>651</v>
      </c>
      <c r="V889" s="25">
        <v>857.42</v>
      </c>
      <c r="W889" s="25">
        <v>31.11</v>
      </c>
    </row>
    <row r="890" spans="12:23" x14ac:dyDescent="0.25">
      <c r="L890" s="25">
        <v>889</v>
      </c>
      <c r="M890" s="25">
        <v>6374</v>
      </c>
      <c r="N890" s="25">
        <v>40762</v>
      </c>
      <c r="O890" s="25" t="s">
        <v>655</v>
      </c>
      <c r="P890" s="25" t="s">
        <v>1166</v>
      </c>
      <c r="Q890" s="25" t="s">
        <v>720</v>
      </c>
      <c r="R890" s="25" t="s">
        <v>631</v>
      </c>
      <c r="S890" s="25" t="s">
        <v>639</v>
      </c>
      <c r="T890" s="25" t="s">
        <v>633</v>
      </c>
      <c r="U890" s="25" t="s">
        <v>668</v>
      </c>
      <c r="V890" s="25">
        <v>2.2400000000000002</v>
      </c>
      <c r="W890" s="25">
        <v>1.48</v>
      </c>
    </row>
    <row r="891" spans="12:23" x14ac:dyDescent="0.25">
      <c r="L891" s="25">
        <v>890</v>
      </c>
      <c r="M891" s="25">
        <v>6402</v>
      </c>
      <c r="N891" s="25">
        <v>40656</v>
      </c>
      <c r="O891" s="25" t="s">
        <v>628</v>
      </c>
      <c r="P891" s="25" t="s">
        <v>1167</v>
      </c>
      <c r="Q891" s="25" t="s">
        <v>816</v>
      </c>
      <c r="R891" s="25" t="s">
        <v>650</v>
      </c>
      <c r="S891" s="25" t="s">
        <v>639</v>
      </c>
      <c r="T891" s="25" t="s">
        <v>633</v>
      </c>
      <c r="U891" s="25" t="s">
        <v>640</v>
      </c>
      <c r="V891" s="25">
        <v>373.33</v>
      </c>
      <c r="W891" s="25">
        <v>10.23</v>
      </c>
    </row>
    <row r="892" spans="12:23" x14ac:dyDescent="0.25">
      <c r="L892" s="25">
        <v>891</v>
      </c>
      <c r="M892" s="25">
        <v>6403</v>
      </c>
      <c r="N892" s="25">
        <v>40585</v>
      </c>
      <c r="O892" s="25" t="s">
        <v>628</v>
      </c>
      <c r="P892" s="25" t="s">
        <v>869</v>
      </c>
      <c r="Q892" s="25" t="s">
        <v>734</v>
      </c>
      <c r="R892" s="25" t="s">
        <v>667</v>
      </c>
      <c r="S892" s="25" t="s">
        <v>632</v>
      </c>
      <c r="T892" s="25" t="s">
        <v>633</v>
      </c>
      <c r="U892" s="25" t="s">
        <v>634</v>
      </c>
      <c r="V892" s="25">
        <v>17874.259999999998</v>
      </c>
      <c r="W892" s="25">
        <v>419.19</v>
      </c>
    </row>
    <row r="893" spans="12:23" x14ac:dyDescent="0.25">
      <c r="L893" s="25">
        <v>892</v>
      </c>
      <c r="M893" s="25">
        <v>6406</v>
      </c>
      <c r="N893" s="25">
        <v>40039</v>
      </c>
      <c r="O893" s="25" t="s">
        <v>655</v>
      </c>
      <c r="P893" s="25" t="s">
        <v>1010</v>
      </c>
      <c r="Q893" s="25" t="s">
        <v>690</v>
      </c>
      <c r="R893" s="25" t="s">
        <v>650</v>
      </c>
      <c r="S893" s="25" t="s">
        <v>658</v>
      </c>
      <c r="T893" s="25" t="s">
        <v>633</v>
      </c>
      <c r="U893" s="25" t="s">
        <v>640</v>
      </c>
      <c r="V893" s="25">
        <v>92.63</v>
      </c>
      <c r="W893" s="25">
        <v>2.08</v>
      </c>
    </row>
    <row r="894" spans="12:23" x14ac:dyDescent="0.25">
      <c r="L894" s="25">
        <v>893</v>
      </c>
      <c r="M894" s="25">
        <v>6432</v>
      </c>
      <c r="N894" s="25">
        <v>40857</v>
      </c>
      <c r="O894" s="25" t="s">
        <v>655</v>
      </c>
      <c r="P894" s="25" t="s">
        <v>831</v>
      </c>
      <c r="Q894" s="25" t="s">
        <v>742</v>
      </c>
      <c r="R894" s="25" t="s">
        <v>667</v>
      </c>
      <c r="S894" s="25" t="s">
        <v>639</v>
      </c>
      <c r="T894" s="25" t="s">
        <v>633</v>
      </c>
      <c r="U894" s="25" t="s">
        <v>705</v>
      </c>
      <c r="V894" s="25">
        <v>311.08</v>
      </c>
      <c r="W894" s="25">
        <v>10.89</v>
      </c>
    </row>
    <row r="895" spans="12:23" x14ac:dyDescent="0.25">
      <c r="L895" s="25">
        <v>894</v>
      </c>
      <c r="M895" s="25">
        <v>6433</v>
      </c>
      <c r="N895" s="25">
        <v>40869</v>
      </c>
      <c r="O895" s="25" t="s">
        <v>671</v>
      </c>
      <c r="P895" s="25" t="s">
        <v>984</v>
      </c>
      <c r="Q895" s="25" t="s">
        <v>725</v>
      </c>
      <c r="R895" s="25" t="s">
        <v>667</v>
      </c>
      <c r="S895" s="25" t="s">
        <v>658</v>
      </c>
      <c r="T895" s="25" t="s">
        <v>633</v>
      </c>
      <c r="U895" s="25" t="s">
        <v>674</v>
      </c>
      <c r="V895" s="25">
        <v>159.26</v>
      </c>
      <c r="W895" s="25">
        <v>3.69</v>
      </c>
    </row>
    <row r="896" spans="12:23" x14ac:dyDescent="0.25">
      <c r="L896" s="25">
        <v>895</v>
      </c>
      <c r="M896" s="25">
        <v>6434</v>
      </c>
      <c r="N896" s="25">
        <v>39971</v>
      </c>
      <c r="O896" s="25" t="s">
        <v>641</v>
      </c>
      <c r="P896" s="25" t="s">
        <v>921</v>
      </c>
      <c r="Q896" s="25" t="s">
        <v>653</v>
      </c>
      <c r="R896" s="25" t="s">
        <v>631</v>
      </c>
      <c r="S896" s="25" t="s">
        <v>639</v>
      </c>
      <c r="T896" s="25" t="s">
        <v>633</v>
      </c>
      <c r="U896" s="25" t="s">
        <v>677</v>
      </c>
      <c r="V896" s="25">
        <v>59.58</v>
      </c>
      <c r="W896" s="25">
        <v>4.76</v>
      </c>
    </row>
    <row r="897" spans="12:23" x14ac:dyDescent="0.25">
      <c r="L897" s="25">
        <v>896</v>
      </c>
      <c r="M897" s="25">
        <v>6438</v>
      </c>
      <c r="N897" s="25">
        <v>40314</v>
      </c>
      <c r="O897" s="25" t="s">
        <v>635</v>
      </c>
      <c r="P897" s="25" t="s">
        <v>1168</v>
      </c>
      <c r="Q897" s="25" t="s">
        <v>660</v>
      </c>
      <c r="R897" s="25" t="s">
        <v>631</v>
      </c>
      <c r="S897" s="25" t="s">
        <v>639</v>
      </c>
      <c r="T897" s="25" t="s">
        <v>643</v>
      </c>
      <c r="U897" s="25" t="s">
        <v>644</v>
      </c>
      <c r="V897" s="25">
        <v>75.72</v>
      </c>
      <c r="W897" s="25">
        <v>9.77</v>
      </c>
    </row>
    <row r="898" spans="12:23" x14ac:dyDescent="0.25">
      <c r="L898" s="25">
        <v>897</v>
      </c>
      <c r="M898" s="25">
        <v>6438</v>
      </c>
      <c r="N898" s="25">
        <v>40314</v>
      </c>
      <c r="O898" s="25" t="s">
        <v>635</v>
      </c>
      <c r="P898" s="25" t="s">
        <v>1168</v>
      </c>
      <c r="Q898" s="25" t="s">
        <v>660</v>
      </c>
      <c r="R898" s="25" t="s">
        <v>631</v>
      </c>
      <c r="S898" s="25" t="s">
        <v>639</v>
      </c>
      <c r="T898" s="25" t="s">
        <v>633</v>
      </c>
      <c r="U898" s="25" t="s">
        <v>677</v>
      </c>
      <c r="V898" s="25">
        <v>225.21</v>
      </c>
      <c r="W898" s="25">
        <v>5.98</v>
      </c>
    </row>
    <row r="899" spans="12:23" x14ac:dyDescent="0.25">
      <c r="L899" s="25">
        <v>898</v>
      </c>
      <c r="M899" s="25">
        <v>6464</v>
      </c>
      <c r="N899" s="25">
        <v>39961</v>
      </c>
      <c r="O899" s="25" t="s">
        <v>671</v>
      </c>
      <c r="P899" s="25" t="s">
        <v>1169</v>
      </c>
      <c r="Q899" s="25" t="s">
        <v>725</v>
      </c>
      <c r="R899" s="25" t="s">
        <v>667</v>
      </c>
      <c r="S899" s="25" t="s">
        <v>663</v>
      </c>
      <c r="T899" s="25" t="s">
        <v>633</v>
      </c>
      <c r="U899" s="25" t="s">
        <v>705</v>
      </c>
      <c r="V899" s="25">
        <v>57.84</v>
      </c>
      <c r="W899" s="25">
        <v>60.97</v>
      </c>
    </row>
    <row r="900" spans="12:23" x14ac:dyDescent="0.25">
      <c r="L900" s="25">
        <v>899</v>
      </c>
      <c r="M900" s="25">
        <v>6464</v>
      </c>
      <c r="N900" s="25">
        <v>39961</v>
      </c>
      <c r="O900" s="25" t="s">
        <v>671</v>
      </c>
      <c r="P900" s="25" t="s">
        <v>1169</v>
      </c>
      <c r="Q900" s="25" t="s">
        <v>725</v>
      </c>
      <c r="R900" s="25" t="s">
        <v>667</v>
      </c>
      <c r="S900" s="25" t="s">
        <v>663</v>
      </c>
      <c r="T900" s="25" t="s">
        <v>643</v>
      </c>
      <c r="U900" s="25" t="s">
        <v>644</v>
      </c>
      <c r="V900" s="25">
        <v>3991.99</v>
      </c>
      <c r="W900" s="25">
        <v>90.98</v>
      </c>
    </row>
    <row r="901" spans="12:23" x14ac:dyDescent="0.25">
      <c r="L901" s="25">
        <v>900</v>
      </c>
      <c r="M901" s="25">
        <v>6465</v>
      </c>
      <c r="N901" s="25">
        <v>40767</v>
      </c>
      <c r="O901" s="25" t="s">
        <v>628</v>
      </c>
      <c r="P901" s="25" t="s">
        <v>1084</v>
      </c>
      <c r="Q901" s="25" t="s">
        <v>684</v>
      </c>
      <c r="R901" s="25" t="s">
        <v>667</v>
      </c>
      <c r="S901" s="25" t="s">
        <v>632</v>
      </c>
      <c r="T901" s="25" t="s">
        <v>633</v>
      </c>
      <c r="U901" s="25" t="s">
        <v>677</v>
      </c>
      <c r="V901" s="25">
        <v>240.14</v>
      </c>
      <c r="W901" s="25">
        <v>6.88</v>
      </c>
    </row>
    <row r="902" spans="12:23" x14ac:dyDescent="0.25">
      <c r="L902" s="25">
        <v>901</v>
      </c>
      <c r="M902" s="25">
        <v>6498</v>
      </c>
      <c r="N902" s="25">
        <v>39889</v>
      </c>
      <c r="O902" s="25" t="s">
        <v>671</v>
      </c>
      <c r="P902" s="25" t="s">
        <v>1170</v>
      </c>
      <c r="Q902" s="25" t="s">
        <v>919</v>
      </c>
      <c r="R902" s="25" t="s">
        <v>667</v>
      </c>
      <c r="S902" s="25" t="s">
        <v>658</v>
      </c>
      <c r="T902" s="25" t="s">
        <v>646</v>
      </c>
      <c r="U902" s="25" t="s">
        <v>651</v>
      </c>
      <c r="V902" s="25">
        <v>336.85</v>
      </c>
      <c r="W902" s="25">
        <v>8.1199999999999992</v>
      </c>
    </row>
    <row r="903" spans="12:23" x14ac:dyDescent="0.25">
      <c r="L903" s="25">
        <v>902</v>
      </c>
      <c r="M903" s="25">
        <v>6500</v>
      </c>
      <c r="N903" s="25">
        <v>41194</v>
      </c>
      <c r="O903" s="25" t="s">
        <v>655</v>
      </c>
      <c r="P903" s="25" t="s">
        <v>733</v>
      </c>
      <c r="Q903" s="25" t="s">
        <v>637</v>
      </c>
      <c r="R903" s="25" t="s">
        <v>638</v>
      </c>
      <c r="S903" s="25" t="s">
        <v>658</v>
      </c>
      <c r="T903" s="25" t="s">
        <v>646</v>
      </c>
      <c r="U903" s="25" t="s">
        <v>651</v>
      </c>
      <c r="V903" s="25">
        <v>448.07</v>
      </c>
      <c r="W903" s="25">
        <v>30.42</v>
      </c>
    </row>
    <row r="904" spans="12:23" x14ac:dyDescent="0.25">
      <c r="L904" s="25">
        <v>903</v>
      </c>
      <c r="M904" s="25">
        <v>6500</v>
      </c>
      <c r="N904" s="25">
        <v>41194</v>
      </c>
      <c r="O904" s="25" t="s">
        <v>655</v>
      </c>
      <c r="P904" s="25" t="s">
        <v>733</v>
      </c>
      <c r="Q904" s="25" t="s">
        <v>637</v>
      </c>
      <c r="R904" s="25" t="s">
        <v>638</v>
      </c>
      <c r="S904" s="25" t="s">
        <v>658</v>
      </c>
      <c r="T904" s="25" t="s">
        <v>633</v>
      </c>
      <c r="U904" s="25" t="s">
        <v>654</v>
      </c>
      <c r="V904" s="25">
        <v>38.29</v>
      </c>
      <c r="W904" s="25">
        <v>1.95</v>
      </c>
    </row>
    <row r="905" spans="12:23" x14ac:dyDescent="0.25">
      <c r="L905" s="25">
        <v>904</v>
      </c>
      <c r="M905" s="25">
        <v>6501</v>
      </c>
      <c r="N905" s="25">
        <v>40921</v>
      </c>
      <c r="O905" s="25" t="s">
        <v>641</v>
      </c>
      <c r="P905" s="25" t="s">
        <v>1149</v>
      </c>
      <c r="Q905" s="25" t="s">
        <v>679</v>
      </c>
      <c r="R905" s="25" t="s">
        <v>650</v>
      </c>
      <c r="S905" s="25" t="s">
        <v>639</v>
      </c>
      <c r="T905" s="25" t="s">
        <v>633</v>
      </c>
      <c r="U905" s="25" t="s">
        <v>677</v>
      </c>
      <c r="V905" s="25">
        <v>236.99</v>
      </c>
      <c r="W905" s="25">
        <v>6.48</v>
      </c>
    </row>
    <row r="906" spans="12:23" x14ac:dyDescent="0.25">
      <c r="L906" s="25">
        <v>905</v>
      </c>
      <c r="M906" s="25">
        <v>6501</v>
      </c>
      <c r="N906" s="25">
        <v>40921</v>
      </c>
      <c r="O906" s="25" t="s">
        <v>641</v>
      </c>
      <c r="P906" s="25" t="s">
        <v>1171</v>
      </c>
      <c r="Q906" s="25" t="s">
        <v>679</v>
      </c>
      <c r="R906" s="25" t="s">
        <v>650</v>
      </c>
      <c r="S906" s="25" t="s">
        <v>639</v>
      </c>
      <c r="T906" s="25" t="s">
        <v>646</v>
      </c>
      <c r="U906" s="25" t="s">
        <v>647</v>
      </c>
      <c r="V906" s="25">
        <v>4617.3359999999993</v>
      </c>
      <c r="W906" s="25">
        <v>125.99</v>
      </c>
    </row>
    <row r="907" spans="12:23" x14ac:dyDescent="0.25">
      <c r="L907" s="25">
        <v>906</v>
      </c>
      <c r="M907" s="25">
        <v>6502</v>
      </c>
      <c r="N907" s="25">
        <v>40775</v>
      </c>
      <c r="O907" s="25" t="s">
        <v>671</v>
      </c>
      <c r="P907" s="25" t="s">
        <v>1129</v>
      </c>
      <c r="Q907" s="25" t="s">
        <v>742</v>
      </c>
      <c r="R907" s="25" t="s">
        <v>667</v>
      </c>
      <c r="S907" s="25" t="s">
        <v>658</v>
      </c>
      <c r="T907" s="25" t="s">
        <v>633</v>
      </c>
      <c r="U907" s="25" t="s">
        <v>677</v>
      </c>
      <c r="V907" s="25">
        <v>116.11</v>
      </c>
      <c r="W907" s="25">
        <v>7.64</v>
      </c>
    </row>
    <row r="908" spans="12:23" x14ac:dyDescent="0.25">
      <c r="L908" s="25">
        <v>907</v>
      </c>
      <c r="M908" s="25">
        <v>6502</v>
      </c>
      <c r="N908" s="25">
        <v>40775</v>
      </c>
      <c r="O908" s="25" t="s">
        <v>671</v>
      </c>
      <c r="P908" s="25" t="s">
        <v>1129</v>
      </c>
      <c r="Q908" s="25" t="s">
        <v>742</v>
      </c>
      <c r="R908" s="25" t="s">
        <v>667</v>
      </c>
      <c r="S908" s="25" t="s">
        <v>658</v>
      </c>
      <c r="T908" s="25" t="s">
        <v>633</v>
      </c>
      <c r="U908" s="25" t="s">
        <v>677</v>
      </c>
      <c r="V908" s="25">
        <v>306.92</v>
      </c>
      <c r="W908" s="25">
        <v>9.99</v>
      </c>
    </row>
    <row r="909" spans="12:23" x14ac:dyDescent="0.25">
      <c r="L909" s="25">
        <v>908</v>
      </c>
      <c r="M909" s="25">
        <v>6529</v>
      </c>
      <c r="N909" s="25">
        <v>41239</v>
      </c>
      <c r="O909" s="25" t="s">
        <v>671</v>
      </c>
      <c r="P909" s="25" t="s">
        <v>1172</v>
      </c>
      <c r="Q909" s="25" t="s">
        <v>679</v>
      </c>
      <c r="R909" s="25" t="s">
        <v>650</v>
      </c>
      <c r="S909" s="25" t="s">
        <v>632</v>
      </c>
      <c r="T909" s="25" t="s">
        <v>633</v>
      </c>
      <c r="U909" s="25" t="s">
        <v>668</v>
      </c>
      <c r="V909" s="25">
        <v>89.71</v>
      </c>
      <c r="W909" s="25">
        <v>2.62</v>
      </c>
    </row>
    <row r="910" spans="12:23" x14ac:dyDescent="0.25">
      <c r="L910" s="25">
        <v>909</v>
      </c>
      <c r="M910" s="25">
        <v>6531</v>
      </c>
      <c r="N910" s="25">
        <v>40376</v>
      </c>
      <c r="O910" s="25" t="s">
        <v>641</v>
      </c>
      <c r="P910" s="25" t="s">
        <v>1173</v>
      </c>
      <c r="Q910" s="25" t="s">
        <v>694</v>
      </c>
      <c r="R910" s="25" t="s">
        <v>638</v>
      </c>
      <c r="S910" s="25" t="s">
        <v>658</v>
      </c>
      <c r="T910" s="25" t="s">
        <v>633</v>
      </c>
      <c r="U910" s="25" t="s">
        <v>705</v>
      </c>
      <c r="V910" s="25">
        <v>188.23</v>
      </c>
      <c r="W910" s="25">
        <v>4.37</v>
      </c>
    </row>
    <row r="911" spans="12:23" x14ac:dyDescent="0.25">
      <c r="L911" s="25">
        <v>910</v>
      </c>
      <c r="M911" s="25">
        <v>6531</v>
      </c>
      <c r="N911" s="25">
        <v>40376</v>
      </c>
      <c r="O911" s="25" t="s">
        <v>641</v>
      </c>
      <c r="P911" s="25" t="s">
        <v>1173</v>
      </c>
      <c r="Q911" s="25" t="s">
        <v>694</v>
      </c>
      <c r="R911" s="25" t="s">
        <v>638</v>
      </c>
      <c r="S911" s="25" t="s">
        <v>658</v>
      </c>
      <c r="T911" s="25" t="s">
        <v>633</v>
      </c>
      <c r="U911" s="25" t="s">
        <v>654</v>
      </c>
      <c r="V911" s="25">
        <v>541.95000000000005</v>
      </c>
      <c r="W911" s="25">
        <v>19.84</v>
      </c>
    </row>
    <row r="912" spans="12:23" x14ac:dyDescent="0.25">
      <c r="L912" s="25">
        <v>911</v>
      </c>
      <c r="M912" s="25">
        <v>6535</v>
      </c>
      <c r="N912" s="25">
        <v>41072</v>
      </c>
      <c r="O912" s="25" t="s">
        <v>655</v>
      </c>
      <c r="P912" s="25" t="s">
        <v>804</v>
      </c>
      <c r="Q912" s="25" t="s">
        <v>630</v>
      </c>
      <c r="R912" s="25" t="s">
        <v>631</v>
      </c>
      <c r="S912" s="25" t="s">
        <v>639</v>
      </c>
      <c r="T912" s="25" t="s">
        <v>633</v>
      </c>
      <c r="U912" s="25" t="s">
        <v>654</v>
      </c>
      <c r="V912" s="25">
        <v>312.36</v>
      </c>
      <c r="W912" s="25">
        <v>28.15</v>
      </c>
    </row>
    <row r="913" spans="12:23" x14ac:dyDescent="0.25">
      <c r="L913" s="25">
        <v>912</v>
      </c>
      <c r="M913" s="25">
        <v>6560</v>
      </c>
      <c r="N913" s="25">
        <v>40547</v>
      </c>
      <c r="O913" s="25" t="s">
        <v>628</v>
      </c>
      <c r="P913" s="25" t="s">
        <v>1174</v>
      </c>
      <c r="Q913" s="25" t="s">
        <v>752</v>
      </c>
      <c r="R913" s="25" t="s">
        <v>650</v>
      </c>
      <c r="S913" s="25" t="s">
        <v>639</v>
      </c>
      <c r="T913" s="25" t="s">
        <v>633</v>
      </c>
      <c r="U913" s="25" t="s">
        <v>705</v>
      </c>
      <c r="V913" s="25">
        <v>169.18</v>
      </c>
      <c r="W913" s="25">
        <v>8.67</v>
      </c>
    </row>
    <row r="914" spans="12:23" x14ac:dyDescent="0.25">
      <c r="L914" s="25">
        <v>913</v>
      </c>
      <c r="M914" s="25">
        <v>6560</v>
      </c>
      <c r="N914" s="25">
        <v>40547</v>
      </c>
      <c r="O914" s="25" t="s">
        <v>628</v>
      </c>
      <c r="P914" s="25" t="s">
        <v>1175</v>
      </c>
      <c r="Q914" s="25" t="s">
        <v>752</v>
      </c>
      <c r="R914" s="25" t="s">
        <v>650</v>
      </c>
      <c r="S914" s="25" t="s">
        <v>639</v>
      </c>
      <c r="T914" s="25" t="s">
        <v>643</v>
      </c>
      <c r="U914" s="25" t="s">
        <v>645</v>
      </c>
      <c r="V914" s="25">
        <v>8252.3919999999998</v>
      </c>
      <c r="W914" s="25">
        <v>280.98</v>
      </c>
    </row>
    <row r="915" spans="12:23" x14ac:dyDescent="0.25">
      <c r="L915" s="25">
        <v>914</v>
      </c>
      <c r="M915" s="25">
        <v>6562</v>
      </c>
      <c r="N915" s="25">
        <v>40167</v>
      </c>
      <c r="O915" s="25" t="s">
        <v>655</v>
      </c>
      <c r="P915" s="25" t="s">
        <v>1176</v>
      </c>
      <c r="Q915" s="25" t="s">
        <v>637</v>
      </c>
      <c r="R915" s="25" t="s">
        <v>638</v>
      </c>
      <c r="S915" s="25" t="s">
        <v>663</v>
      </c>
      <c r="T915" s="25" t="s">
        <v>646</v>
      </c>
      <c r="U915" s="25" t="s">
        <v>680</v>
      </c>
      <c r="V915" s="25">
        <v>17274.87</v>
      </c>
      <c r="W915" s="25">
        <v>1360.14</v>
      </c>
    </row>
    <row r="916" spans="12:23" x14ac:dyDescent="0.25">
      <c r="L916" s="25">
        <v>915</v>
      </c>
      <c r="M916" s="25">
        <v>6564</v>
      </c>
      <c r="N916" s="25">
        <v>40564</v>
      </c>
      <c r="O916" s="25" t="s">
        <v>628</v>
      </c>
      <c r="P916" s="25" t="s">
        <v>1177</v>
      </c>
      <c r="Q916" s="25" t="s">
        <v>694</v>
      </c>
      <c r="R916" s="25" t="s">
        <v>638</v>
      </c>
      <c r="S916" s="25" t="s">
        <v>663</v>
      </c>
      <c r="T916" s="25" t="s">
        <v>646</v>
      </c>
      <c r="U916" s="25" t="s">
        <v>651</v>
      </c>
      <c r="V916" s="25">
        <v>448.23</v>
      </c>
      <c r="W916" s="25">
        <v>15.98</v>
      </c>
    </row>
    <row r="917" spans="12:23" x14ac:dyDescent="0.25">
      <c r="L917" s="25">
        <v>916</v>
      </c>
      <c r="M917" s="25">
        <v>6566</v>
      </c>
      <c r="N917" s="25">
        <v>40684</v>
      </c>
      <c r="O917" s="25" t="s">
        <v>655</v>
      </c>
      <c r="P917" s="25" t="s">
        <v>886</v>
      </c>
      <c r="Q917" s="25" t="s">
        <v>694</v>
      </c>
      <c r="R917" s="25" t="s">
        <v>638</v>
      </c>
      <c r="S917" s="25" t="s">
        <v>639</v>
      </c>
      <c r="T917" s="25" t="s">
        <v>646</v>
      </c>
      <c r="U917" s="25" t="s">
        <v>651</v>
      </c>
      <c r="V917" s="25">
        <v>748.83</v>
      </c>
      <c r="W917" s="25">
        <v>33.979999999999997</v>
      </c>
    </row>
    <row r="918" spans="12:23" x14ac:dyDescent="0.25">
      <c r="L918" s="25">
        <v>917</v>
      </c>
      <c r="M918" s="25">
        <v>6592</v>
      </c>
      <c r="N918" s="25">
        <v>40148</v>
      </c>
      <c r="O918" s="25" t="s">
        <v>628</v>
      </c>
      <c r="P918" s="25" t="s">
        <v>758</v>
      </c>
      <c r="Q918" s="25" t="s">
        <v>660</v>
      </c>
      <c r="R918" s="25" t="s">
        <v>631</v>
      </c>
      <c r="S918" s="25" t="s">
        <v>663</v>
      </c>
      <c r="T918" s="25" t="s">
        <v>633</v>
      </c>
      <c r="U918" s="25" t="s">
        <v>640</v>
      </c>
      <c r="V918" s="25">
        <v>194.29</v>
      </c>
      <c r="W918" s="25">
        <v>6.84</v>
      </c>
    </row>
    <row r="919" spans="12:23" x14ac:dyDescent="0.25">
      <c r="L919" s="25">
        <v>918</v>
      </c>
      <c r="M919" s="25">
        <v>6592</v>
      </c>
      <c r="N919" s="25">
        <v>40148</v>
      </c>
      <c r="O919" s="25" t="s">
        <v>628</v>
      </c>
      <c r="P919" s="25" t="s">
        <v>758</v>
      </c>
      <c r="Q919" s="25" t="s">
        <v>660</v>
      </c>
      <c r="R919" s="25" t="s">
        <v>631</v>
      </c>
      <c r="S919" s="25" t="s">
        <v>663</v>
      </c>
      <c r="T919" s="25" t="s">
        <v>633</v>
      </c>
      <c r="U919" s="25" t="s">
        <v>634</v>
      </c>
      <c r="V919" s="25">
        <v>1621.1</v>
      </c>
      <c r="W919" s="25">
        <v>48.91</v>
      </c>
    </row>
    <row r="920" spans="12:23" x14ac:dyDescent="0.25">
      <c r="L920" s="25">
        <v>919</v>
      </c>
      <c r="M920" s="25">
        <v>6596</v>
      </c>
      <c r="N920" s="25">
        <v>40745</v>
      </c>
      <c r="O920" s="25" t="s">
        <v>628</v>
      </c>
      <c r="P920" s="25" t="s">
        <v>1178</v>
      </c>
      <c r="Q920" s="25" t="s">
        <v>699</v>
      </c>
      <c r="R920" s="25" t="s">
        <v>631</v>
      </c>
      <c r="S920" s="25" t="s">
        <v>639</v>
      </c>
      <c r="T920" s="25" t="s">
        <v>646</v>
      </c>
      <c r="U920" s="25" t="s">
        <v>680</v>
      </c>
      <c r="V920" s="25">
        <v>18028.07</v>
      </c>
      <c r="W920" s="25">
        <v>500.98</v>
      </c>
    </row>
    <row r="921" spans="12:23" x14ac:dyDescent="0.25">
      <c r="L921" s="25">
        <v>920</v>
      </c>
      <c r="M921" s="25">
        <v>6625</v>
      </c>
      <c r="N921" s="25">
        <v>40405</v>
      </c>
      <c r="O921" s="25" t="s">
        <v>641</v>
      </c>
      <c r="P921" s="25" t="s">
        <v>1008</v>
      </c>
      <c r="Q921" s="25" t="s">
        <v>690</v>
      </c>
      <c r="R921" s="25" t="s">
        <v>650</v>
      </c>
      <c r="S921" s="25" t="s">
        <v>639</v>
      </c>
      <c r="T921" s="25" t="s">
        <v>643</v>
      </c>
      <c r="U921" s="25" t="s">
        <v>685</v>
      </c>
      <c r="V921" s="25">
        <v>21062.91</v>
      </c>
      <c r="W921" s="25">
        <v>880.98</v>
      </c>
    </row>
    <row r="922" spans="12:23" x14ac:dyDescent="0.25">
      <c r="L922" s="25">
        <v>921</v>
      </c>
      <c r="M922" s="25">
        <v>6656</v>
      </c>
      <c r="N922" s="25">
        <v>39948</v>
      </c>
      <c r="O922" s="25" t="s">
        <v>655</v>
      </c>
      <c r="P922" s="25" t="s">
        <v>1179</v>
      </c>
      <c r="Q922" s="25" t="s">
        <v>742</v>
      </c>
      <c r="R922" s="25" t="s">
        <v>667</v>
      </c>
      <c r="S922" s="25" t="s">
        <v>632</v>
      </c>
      <c r="T922" s="25" t="s">
        <v>633</v>
      </c>
      <c r="U922" s="25" t="s">
        <v>702</v>
      </c>
      <c r="V922" s="25">
        <v>1802</v>
      </c>
      <c r="W922" s="25">
        <v>39.06</v>
      </c>
    </row>
    <row r="923" spans="12:23" x14ac:dyDescent="0.25">
      <c r="L923" s="25">
        <v>922</v>
      </c>
      <c r="M923" s="25">
        <v>6656</v>
      </c>
      <c r="N923" s="25">
        <v>39948</v>
      </c>
      <c r="O923" s="25" t="s">
        <v>655</v>
      </c>
      <c r="P923" s="25" t="s">
        <v>1179</v>
      </c>
      <c r="Q923" s="25" t="s">
        <v>742</v>
      </c>
      <c r="R923" s="25" t="s">
        <v>667</v>
      </c>
      <c r="S923" s="25" t="s">
        <v>632</v>
      </c>
      <c r="T923" s="25" t="s">
        <v>633</v>
      </c>
      <c r="U923" s="25" t="s">
        <v>702</v>
      </c>
      <c r="V923" s="25">
        <v>1832.22</v>
      </c>
      <c r="W923" s="25">
        <v>37.700000000000003</v>
      </c>
    </row>
    <row r="924" spans="12:23" x14ac:dyDescent="0.25">
      <c r="L924" s="25">
        <v>923</v>
      </c>
      <c r="M924" s="25">
        <v>6661</v>
      </c>
      <c r="N924" s="25">
        <v>40284</v>
      </c>
      <c r="O924" s="25" t="s">
        <v>628</v>
      </c>
      <c r="P924" s="25" t="s">
        <v>692</v>
      </c>
      <c r="Q924" s="25" t="s">
        <v>657</v>
      </c>
      <c r="R924" s="25" t="s">
        <v>638</v>
      </c>
      <c r="S924" s="25" t="s">
        <v>632</v>
      </c>
      <c r="T924" s="25" t="s">
        <v>646</v>
      </c>
      <c r="U924" s="25" t="s">
        <v>845</v>
      </c>
      <c r="V924" s="25">
        <v>19224.919999999998</v>
      </c>
      <c r="W924" s="25">
        <v>449.99</v>
      </c>
    </row>
    <row r="925" spans="12:23" x14ac:dyDescent="0.25">
      <c r="L925" s="25">
        <v>924</v>
      </c>
      <c r="M925" s="25">
        <v>6661</v>
      </c>
      <c r="N925" s="25">
        <v>40284</v>
      </c>
      <c r="O925" s="25" t="s">
        <v>628</v>
      </c>
      <c r="P925" s="25" t="s">
        <v>692</v>
      </c>
      <c r="Q925" s="25" t="s">
        <v>657</v>
      </c>
      <c r="R925" s="25" t="s">
        <v>638</v>
      </c>
      <c r="S925" s="25" t="s">
        <v>632</v>
      </c>
      <c r="T925" s="25" t="s">
        <v>643</v>
      </c>
      <c r="U925" s="25" t="s">
        <v>644</v>
      </c>
      <c r="V925" s="25">
        <v>778.62</v>
      </c>
      <c r="W925" s="25">
        <v>19.23</v>
      </c>
    </row>
    <row r="926" spans="12:23" x14ac:dyDescent="0.25">
      <c r="L926" s="25">
        <v>925</v>
      </c>
      <c r="M926" s="25">
        <v>6693</v>
      </c>
      <c r="N926" s="25">
        <v>41053</v>
      </c>
      <c r="O926" s="25" t="s">
        <v>655</v>
      </c>
      <c r="P926" s="25" t="s">
        <v>1180</v>
      </c>
      <c r="Q926" s="25" t="s">
        <v>694</v>
      </c>
      <c r="R926" s="25" t="s">
        <v>638</v>
      </c>
      <c r="S926" s="25" t="s">
        <v>639</v>
      </c>
      <c r="T926" s="25" t="s">
        <v>633</v>
      </c>
      <c r="U926" s="25" t="s">
        <v>668</v>
      </c>
      <c r="V926" s="25">
        <v>40.85</v>
      </c>
      <c r="W926" s="25">
        <v>2.62</v>
      </c>
    </row>
    <row r="927" spans="12:23" x14ac:dyDescent="0.25">
      <c r="L927" s="25">
        <v>926</v>
      </c>
      <c r="M927" s="25">
        <v>6695</v>
      </c>
      <c r="N927" s="25">
        <v>41087</v>
      </c>
      <c r="O927" s="25" t="s">
        <v>628</v>
      </c>
      <c r="P927" s="25" t="s">
        <v>774</v>
      </c>
      <c r="Q927" s="25" t="s">
        <v>773</v>
      </c>
      <c r="R927" s="25" t="s">
        <v>667</v>
      </c>
      <c r="S927" s="25" t="s">
        <v>639</v>
      </c>
      <c r="T927" s="25" t="s">
        <v>633</v>
      </c>
      <c r="U927" s="25" t="s">
        <v>702</v>
      </c>
      <c r="V927" s="25">
        <v>295.24</v>
      </c>
      <c r="W927" s="25">
        <v>5.81</v>
      </c>
    </row>
    <row r="928" spans="12:23" x14ac:dyDescent="0.25">
      <c r="L928" s="25">
        <v>927</v>
      </c>
      <c r="M928" s="25">
        <v>6720</v>
      </c>
      <c r="N928" s="25">
        <v>40430</v>
      </c>
      <c r="O928" s="25" t="s">
        <v>635</v>
      </c>
      <c r="P928" s="25" t="s">
        <v>1012</v>
      </c>
      <c r="Q928" s="25" t="s">
        <v>816</v>
      </c>
      <c r="R928" s="25" t="s">
        <v>650</v>
      </c>
      <c r="S928" s="25" t="s">
        <v>658</v>
      </c>
      <c r="T928" s="25" t="s">
        <v>633</v>
      </c>
      <c r="U928" s="25" t="s">
        <v>702</v>
      </c>
      <c r="V928" s="25">
        <v>164.62</v>
      </c>
      <c r="W928" s="25">
        <v>5.18</v>
      </c>
    </row>
    <row r="929" spans="12:23" x14ac:dyDescent="0.25">
      <c r="L929" s="25">
        <v>928</v>
      </c>
      <c r="M929" s="25">
        <v>6720</v>
      </c>
      <c r="N929" s="25">
        <v>40430</v>
      </c>
      <c r="O929" s="25" t="s">
        <v>635</v>
      </c>
      <c r="P929" s="25" t="s">
        <v>1181</v>
      </c>
      <c r="Q929" s="25" t="s">
        <v>816</v>
      </c>
      <c r="R929" s="25" t="s">
        <v>650</v>
      </c>
      <c r="S929" s="25" t="s">
        <v>658</v>
      </c>
      <c r="T929" s="25" t="s">
        <v>643</v>
      </c>
      <c r="U929" s="25" t="s">
        <v>685</v>
      </c>
      <c r="V929" s="25">
        <v>4225.7700000000004</v>
      </c>
      <c r="W929" s="25">
        <v>120.98</v>
      </c>
    </row>
    <row r="930" spans="12:23" x14ac:dyDescent="0.25">
      <c r="L930" s="25">
        <v>929</v>
      </c>
      <c r="M930" s="25">
        <v>6720</v>
      </c>
      <c r="N930" s="25">
        <v>40430</v>
      </c>
      <c r="O930" s="25" t="s">
        <v>635</v>
      </c>
      <c r="P930" s="25" t="s">
        <v>1181</v>
      </c>
      <c r="Q930" s="25" t="s">
        <v>816</v>
      </c>
      <c r="R930" s="25" t="s">
        <v>650</v>
      </c>
      <c r="S930" s="25" t="s">
        <v>658</v>
      </c>
      <c r="T930" s="25" t="s">
        <v>633</v>
      </c>
      <c r="U930" s="25" t="s">
        <v>674</v>
      </c>
      <c r="V930" s="25">
        <v>53.89</v>
      </c>
      <c r="W930" s="25">
        <v>6.3</v>
      </c>
    </row>
    <row r="931" spans="12:23" x14ac:dyDescent="0.25">
      <c r="L931" s="25">
        <v>930</v>
      </c>
      <c r="M931" s="25">
        <v>6727</v>
      </c>
      <c r="N931" s="25">
        <v>40054</v>
      </c>
      <c r="O931" s="25" t="s">
        <v>628</v>
      </c>
      <c r="P931" s="25" t="s">
        <v>1182</v>
      </c>
      <c r="Q931" s="25" t="s">
        <v>666</v>
      </c>
      <c r="R931" s="25" t="s">
        <v>667</v>
      </c>
      <c r="S931" s="25" t="s">
        <v>663</v>
      </c>
      <c r="T931" s="25" t="s">
        <v>633</v>
      </c>
      <c r="U931" s="25" t="s">
        <v>674</v>
      </c>
      <c r="V931" s="25">
        <v>33.43</v>
      </c>
      <c r="W931" s="25">
        <v>2.89</v>
      </c>
    </row>
    <row r="932" spans="12:23" x14ac:dyDescent="0.25">
      <c r="L932" s="25">
        <v>931</v>
      </c>
      <c r="M932" s="25">
        <v>6753</v>
      </c>
      <c r="N932" s="25">
        <v>40447</v>
      </c>
      <c r="O932" s="25" t="s">
        <v>628</v>
      </c>
      <c r="P932" s="25" t="s">
        <v>737</v>
      </c>
      <c r="Q932" s="25" t="s">
        <v>694</v>
      </c>
      <c r="R932" s="25" t="s">
        <v>638</v>
      </c>
      <c r="S932" s="25" t="s">
        <v>632</v>
      </c>
      <c r="T932" s="25" t="s">
        <v>643</v>
      </c>
      <c r="U932" s="25" t="s">
        <v>644</v>
      </c>
      <c r="V932" s="25">
        <v>53.14</v>
      </c>
      <c r="W932" s="25">
        <v>6.64</v>
      </c>
    </row>
    <row r="933" spans="12:23" x14ac:dyDescent="0.25">
      <c r="L933" s="25">
        <v>932</v>
      </c>
      <c r="M933" s="25">
        <v>6754</v>
      </c>
      <c r="N933" s="25">
        <v>40766</v>
      </c>
      <c r="O933" s="25" t="s">
        <v>641</v>
      </c>
      <c r="P933" s="25" t="s">
        <v>1183</v>
      </c>
      <c r="Q933" s="25" t="s">
        <v>734</v>
      </c>
      <c r="R933" s="25" t="s">
        <v>667</v>
      </c>
      <c r="S933" s="25" t="s">
        <v>639</v>
      </c>
      <c r="T933" s="25" t="s">
        <v>646</v>
      </c>
      <c r="U933" s="25" t="s">
        <v>647</v>
      </c>
      <c r="V933" s="25">
        <v>2388.636</v>
      </c>
      <c r="W933" s="25">
        <v>205.99</v>
      </c>
    </row>
    <row r="934" spans="12:23" x14ac:dyDescent="0.25">
      <c r="L934" s="25">
        <v>933</v>
      </c>
      <c r="M934" s="25">
        <v>6755</v>
      </c>
      <c r="N934" s="25">
        <v>40664</v>
      </c>
      <c r="O934" s="25" t="s">
        <v>641</v>
      </c>
      <c r="P934" s="25" t="s">
        <v>912</v>
      </c>
      <c r="Q934" s="25" t="s">
        <v>660</v>
      </c>
      <c r="R934" s="25" t="s">
        <v>631</v>
      </c>
      <c r="S934" s="25" t="s">
        <v>658</v>
      </c>
      <c r="T934" s="25" t="s">
        <v>633</v>
      </c>
      <c r="U934" s="25" t="s">
        <v>702</v>
      </c>
      <c r="V934" s="25">
        <v>156.47</v>
      </c>
      <c r="W934" s="25">
        <v>7.1</v>
      </c>
    </row>
    <row r="935" spans="12:23" x14ac:dyDescent="0.25">
      <c r="L935" s="25">
        <v>934</v>
      </c>
      <c r="M935" s="25">
        <v>6757</v>
      </c>
      <c r="N935" s="25">
        <v>40940</v>
      </c>
      <c r="O935" s="25" t="s">
        <v>671</v>
      </c>
      <c r="P935" s="25" t="s">
        <v>995</v>
      </c>
      <c r="Q935" s="25" t="s">
        <v>657</v>
      </c>
      <c r="R935" s="25" t="s">
        <v>638</v>
      </c>
      <c r="S935" s="25" t="s">
        <v>632</v>
      </c>
      <c r="T935" s="25" t="s">
        <v>633</v>
      </c>
      <c r="U935" s="25" t="s">
        <v>634</v>
      </c>
      <c r="V935" s="25">
        <v>869.78</v>
      </c>
      <c r="W935" s="25">
        <v>34.76</v>
      </c>
    </row>
    <row r="936" spans="12:23" x14ac:dyDescent="0.25">
      <c r="L936" s="25">
        <v>935</v>
      </c>
      <c r="M936" s="25">
        <v>6757</v>
      </c>
      <c r="N936" s="25">
        <v>40940</v>
      </c>
      <c r="O936" s="25" t="s">
        <v>671</v>
      </c>
      <c r="P936" s="25" t="s">
        <v>995</v>
      </c>
      <c r="Q936" s="25" t="s">
        <v>657</v>
      </c>
      <c r="R936" s="25" t="s">
        <v>638</v>
      </c>
      <c r="S936" s="25" t="s">
        <v>632</v>
      </c>
      <c r="T936" s="25" t="s">
        <v>643</v>
      </c>
      <c r="U936" s="25" t="s">
        <v>645</v>
      </c>
      <c r="V936" s="25">
        <v>2503.0080000000003</v>
      </c>
      <c r="W936" s="25">
        <v>286.85000000000002</v>
      </c>
    </row>
    <row r="937" spans="12:23" x14ac:dyDescent="0.25">
      <c r="L937" s="25">
        <v>936</v>
      </c>
      <c r="M937" s="25">
        <v>6785</v>
      </c>
      <c r="N937" s="25">
        <v>41035</v>
      </c>
      <c r="O937" s="25" t="s">
        <v>671</v>
      </c>
      <c r="P937" s="25" t="s">
        <v>1167</v>
      </c>
      <c r="Q937" s="25" t="s">
        <v>816</v>
      </c>
      <c r="R937" s="25" t="s">
        <v>650</v>
      </c>
      <c r="S937" s="25" t="s">
        <v>658</v>
      </c>
      <c r="T937" s="25" t="s">
        <v>643</v>
      </c>
      <c r="U937" s="25" t="s">
        <v>644</v>
      </c>
      <c r="V937" s="25">
        <v>181.32</v>
      </c>
      <c r="W937" s="25">
        <v>25.38</v>
      </c>
    </row>
    <row r="938" spans="12:23" x14ac:dyDescent="0.25">
      <c r="L938" s="25">
        <v>937</v>
      </c>
      <c r="M938" s="25">
        <v>6788</v>
      </c>
      <c r="N938" s="25">
        <v>40759</v>
      </c>
      <c r="O938" s="25" t="s">
        <v>635</v>
      </c>
      <c r="P938" s="25" t="s">
        <v>936</v>
      </c>
      <c r="Q938" s="25" t="s">
        <v>694</v>
      </c>
      <c r="R938" s="25" t="s">
        <v>638</v>
      </c>
      <c r="S938" s="25" t="s">
        <v>632</v>
      </c>
      <c r="T938" s="25" t="s">
        <v>633</v>
      </c>
      <c r="U938" s="25" t="s">
        <v>654</v>
      </c>
      <c r="V938" s="25">
        <v>127.84</v>
      </c>
      <c r="W938" s="25">
        <v>2.94</v>
      </c>
    </row>
    <row r="939" spans="12:23" x14ac:dyDescent="0.25">
      <c r="L939" s="25">
        <v>938</v>
      </c>
      <c r="M939" s="25">
        <v>6788</v>
      </c>
      <c r="N939" s="25">
        <v>40759</v>
      </c>
      <c r="O939" s="25" t="s">
        <v>635</v>
      </c>
      <c r="P939" s="25" t="s">
        <v>936</v>
      </c>
      <c r="Q939" s="25" t="s">
        <v>694</v>
      </c>
      <c r="R939" s="25" t="s">
        <v>638</v>
      </c>
      <c r="S939" s="25" t="s">
        <v>632</v>
      </c>
      <c r="T939" s="25" t="s">
        <v>633</v>
      </c>
      <c r="U939" s="25" t="s">
        <v>668</v>
      </c>
      <c r="V939" s="25">
        <v>11.15</v>
      </c>
      <c r="W939" s="25">
        <v>1.81</v>
      </c>
    </row>
    <row r="940" spans="12:23" x14ac:dyDescent="0.25">
      <c r="L940" s="25">
        <v>939</v>
      </c>
      <c r="M940" s="25">
        <v>6791</v>
      </c>
      <c r="N940" s="25">
        <v>40575</v>
      </c>
      <c r="O940" s="25" t="s">
        <v>671</v>
      </c>
      <c r="P940" s="25" t="s">
        <v>1184</v>
      </c>
      <c r="Q940" s="25" t="s">
        <v>1185</v>
      </c>
      <c r="R940" s="25" t="s">
        <v>638</v>
      </c>
      <c r="S940" s="25" t="s">
        <v>632</v>
      </c>
      <c r="T940" s="25" t="s">
        <v>646</v>
      </c>
      <c r="U940" s="25" t="s">
        <v>680</v>
      </c>
      <c r="V940" s="25">
        <v>730.33</v>
      </c>
      <c r="W940" s="25">
        <v>51.98</v>
      </c>
    </row>
    <row r="941" spans="12:23" x14ac:dyDescent="0.25">
      <c r="L941" s="25">
        <v>940</v>
      </c>
      <c r="M941" s="25">
        <v>6823</v>
      </c>
      <c r="N941" s="25">
        <v>40015</v>
      </c>
      <c r="O941" s="25" t="s">
        <v>635</v>
      </c>
      <c r="P941" s="25" t="s">
        <v>908</v>
      </c>
      <c r="Q941" s="25" t="s">
        <v>687</v>
      </c>
      <c r="R941" s="25" t="s">
        <v>631</v>
      </c>
      <c r="S941" s="25" t="s">
        <v>632</v>
      </c>
      <c r="T941" s="25" t="s">
        <v>633</v>
      </c>
      <c r="U941" s="25" t="s">
        <v>702</v>
      </c>
      <c r="V941" s="25">
        <v>1262.72</v>
      </c>
      <c r="W941" s="25">
        <v>24.95</v>
      </c>
    </row>
    <row r="942" spans="12:23" x14ac:dyDescent="0.25">
      <c r="L942" s="25">
        <v>941</v>
      </c>
      <c r="M942" s="25">
        <v>6823</v>
      </c>
      <c r="N942" s="25">
        <v>40015</v>
      </c>
      <c r="O942" s="25" t="s">
        <v>635</v>
      </c>
      <c r="P942" s="25" t="s">
        <v>1186</v>
      </c>
      <c r="Q942" s="25" t="s">
        <v>687</v>
      </c>
      <c r="R942" s="25" t="s">
        <v>631</v>
      </c>
      <c r="S942" s="25" t="s">
        <v>632</v>
      </c>
      <c r="T942" s="25" t="s">
        <v>646</v>
      </c>
      <c r="U942" s="25" t="s">
        <v>651</v>
      </c>
      <c r="V942" s="25">
        <v>524.19000000000005</v>
      </c>
      <c r="W942" s="25">
        <v>15.98</v>
      </c>
    </row>
    <row r="943" spans="12:23" x14ac:dyDescent="0.25">
      <c r="L943" s="25">
        <v>942</v>
      </c>
      <c r="M943" s="25">
        <v>6848</v>
      </c>
      <c r="N943" s="25">
        <v>40434</v>
      </c>
      <c r="O943" s="25" t="s">
        <v>641</v>
      </c>
      <c r="P943" s="25" t="s">
        <v>1064</v>
      </c>
      <c r="Q943" s="25" t="s">
        <v>649</v>
      </c>
      <c r="R943" s="25" t="s">
        <v>650</v>
      </c>
      <c r="S943" s="25" t="s">
        <v>663</v>
      </c>
      <c r="T943" s="25" t="s">
        <v>633</v>
      </c>
      <c r="U943" s="25" t="s">
        <v>702</v>
      </c>
      <c r="V943" s="25">
        <v>116.84</v>
      </c>
      <c r="W943" s="25">
        <v>5.4</v>
      </c>
    </row>
    <row r="944" spans="12:23" x14ac:dyDescent="0.25">
      <c r="L944" s="25">
        <v>943</v>
      </c>
      <c r="M944" s="25">
        <v>6850</v>
      </c>
      <c r="N944" s="25">
        <v>40220</v>
      </c>
      <c r="O944" s="25" t="s">
        <v>641</v>
      </c>
      <c r="P944" s="25" t="s">
        <v>1187</v>
      </c>
      <c r="Q944" s="25" t="s">
        <v>1109</v>
      </c>
      <c r="R944" s="25" t="s">
        <v>638</v>
      </c>
      <c r="S944" s="25" t="s">
        <v>639</v>
      </c>
      <c r="T944" s="25" t="s">
        <v>646</v>
      </c>
      <c r="U944" s="25" t="s">
        <v>651</v>
      </c>
      <c r="V944" s="25">
        <v>81.56</v>
      </c>
      <c r="W944" s="25">
        <v>10.01</v>
      </c>
    </row>
    <row r="945" spans="12:23" x14ac:dyDescent="0.25">
      <c r="L945" s="25">
        <v>944</v>
      </c>
      <c r="M945" s="25">
        <v>6850</v>
      </c>
      <c r="N945" s="25">
        <v>40220</v>
      </c>
      <c r="O945" s="25" t="s">
        <v>641</v>
      </c>
      <c r="P945" s="25" t="s">
        <v>1187</v>
      </c>
      <c r="Q945" s="25" t="s">
        <v>1109</v>
      </c>
      <c r="R945" s="25" t="s">
        <v>638</v>
      </c>
      <c r="S945" s="25" t="s">
        <v>639</v>
      </c>
      <c r="T945" s="25" t="s">
        <v>646</v>
      </c>
      <c r="U945" s="25" t="s">
        <v>680</v>
      </c>
      <c r="V945" s="25">
        <v>2088.5</v>
      </c>
      <c r="W945" s="25">
        <v>51.98</v>
      </c>
    </row>
    <row r="946" spans="12:23" x14ac:dyDescent="0.25">
      <c r="L946" s="25">
        <v>945</v>
      </c>
      <c r="M946" s="25">
        <v>6850</v>
      </c>
      <c r="N946" s="25">
        <v>40220</v>
      </c>
      <c r="O946" s="25" t="s">
        <v>641</v>
      </c>
      <c r="P946" s="25" t="s">
        <v>1188</v>
      </c>
      <c r="Q946" s="25" t="s">
        <v>1109</v>
      </c>
      <c r="R946" s="25" t="s">
        <v>638</v>
      </c>
      <c r="S946" s="25" t="s">
        <v>639</v>
      </c>
      <c r="T946" s="25" t="s">
        <v>633</v>
      </c>
      <c r="U946" s="25" t="s">
        <v>634</v>
      </c>
      <c r="V946" s="25">
        <v>2126.7199999999998</v>
      </c>
      <c r="W946" s="25">
        <v>64.98</v>
      </c>
    </row>
    <row r="947" spans="12:23" x14ac:dyDescent="0.25">
      <c r="L947" s="25">
        <v>946</v>
      </c>
      <c r="M947" s="25">
        <v>6850</v>
      </c>
      <c r="N947" s="25">
        <v>40220</v>
      </c>
      <c r="O947" s="25" t="s">
        <v>641</v>
      </c>
      <c r="P947" s="25" t="s">
        <v>1188</v>
      </c>
      <c r="Q947" s="25" t="s">
        <v>1109</v>
      </c>
      <c r="R947" s="25" t="s">
        <v>638</v>
      </c>
      <c r="S947" s="25" t="s">
        <v>639</v>
      </c>
      <c r="T947" s="25" t="s">
        <v>643</v>
      </c>
      <c r="U947" s="25" t="s">
        <v>645</v>
      </c>
      <c r="V947" s="25">
        <v>3753.72</v>
      </c>
      <c r="W947" s="25">
        <v>138.75</v>
      </c>
    </row>
    <row r="948" spans="12:23" x14ac:dyDescent="0.25">
      <c r="L948" s="25">
        <v>947</v>
      </c>
      <c r="M948" s="25">
        <v>6854</v>
      </c>
      <c r="N948" s="25">
        <v>39819</v>
      </c>
      <c r="O948" s="25" t="s">
        <v>671</v>
      </c>
      <c r="P948" s="25" t="s">
        <v>1189</v>
      </c>
      <c r="Q948" s="25" t="s">
        <v>690</v>
      </c>
      <c r="R948" s="25" t="s">
        <v>650</v>
      </c>
      <c r="S948" s="25" t="s">
        <v>663</v>
      </c>
      <c r="T948" s="25" t="s">
        <v>633</v>
      </c>
      <c r="U948" s="25" t="s">
        <v>702</v>
      </c>
      <c r="V948" s="25">
        <v>22.13</v>
      </c>
      <c r="W948" s="25">
        <v>7.68</v>
      </c>
    </row>
    <row r="949" spans="12:23" x14ac:dyDescent="0.25">
      <c r="L949" s="25">
        <v>948</v>
      </c>
      <c r="M949" s="25">
        <v>6854</v>
      </c>
      <c r="N949" s="25">
        <v>39819</v>
      </c>
      <c r="O949" s="25" t="s">
        <v>671</v>
      </c>
      <c r="P949" s="25" t="s">
        <v>1189</v>
      </c>
      <c r="Q949" s="25" t="s">
        <v>690</v>
      </c>
      <c r="R949" s="25" t="s">
        <v>650</v>
      </c>
      <c r="S949" s="25" t="s">
        <v>663</v>
      </c>
      <c r="T949" s="25" t="s">
        <v>643</v>
      </c>
      <c r="U949" s="25" t="s">
        <v>644</v>
      </c>
      <c r="V949" s="25">
        <v>129.84</v>
      </c>
      <c r="W949" s="25">
        <v>6.64</v>
      </c>
    </row>
    <row r="950" spans="12:23" x14ac:dyDescent="0.25">
      <c r="L950" s="25">
        <v>949</v>
      </c>
      <c r="M950" s="25">
        <v>6880</v>
      </c>
      <c r="N950" s="25">
        <v>39958</v>
      </c>
      <c r="O950" s="25" t="s">
        <v>671</v>
      </c>
      <c r="P950" s="25" t="s">
        <v>1190</v>
      </c>
      <c r="Q950" s="25" t="s">
        <v>694</v>
      </c>
      <c r="R950" s="25" t="s">
        <v>638</v>
      </c>
      <c r="S950" s="25" t="s">
        <v>663</v>
      </c>
      <c r="T950" s="25" t="s">
        <v>633</v>
      </c>
      <c r="U950" s="25" t="s">
        <v>677</v>
      </c>
      <c r="V950" s="25">
        <v>235.49</v>
      </c>
      <c r="W950" s="25">
        <v>47.9</v>
      </c>
    </row>
    <row r="951" spans="12:23" x14ac:dyDescent="0.25">
      <c r="L951" s="25">
        <v>950</v>
      </c>
      <c r="M951" s="25">
        <v>6884</v>
      </c>
      <c r="N951" s="25">
        <v>39828</v>
      </c>
      <c r="O951" s="25" t="s">
        <v>628</v>
      </c>
      <c r="P951" s="25" t="s">
        <v>1191</v>
      </c>
      <c r="Q951" s="25" t="s">
        <v>630</v>
      </c>
      <c r="R951" s="25" t="s">
        <v>631</v>
      </c>
      <c r="S951" s="25" t="s">
        <v>658</v>
      </c>
      <c r="T951" s="25" t="s">
        <v>633</v>
      </c>
      <c r="U951" s="25" t="s">
        <v>677</v>
      </c>
      <c r="V951" s="25">
        <v>217</v>
      </c>
      <c r="W951" s="25">
        <v>4.9800000000000004</v>
      </c>
    </row>
    <row r="952" spans="12:23" x14ac:dyDescent="0.25">
      <c r="L952" s="25">
        <v>951</v>
      </c>
      <c r="M952" s="25">
        <v>6884</v>
      </c>
      <c r="N952" s="25">
        <v>39828</v>
      </c>
      <c r="O952" s="25" t="s">
        <v>628</v>
      </c>
      <c r="P952" s="25" t="s">
        <v>1191</v>
      </c>
      <c r="Q952" s="25" t="s">
        <v>630</v>
      </c>
      <c r="R952" s="25" t="s">
        <v>631</v>
      </c>
      <c r="S952" s="25" t="s">
        <v>658</v>
      </c>
      <c r="T952" s="25" t="s">
        <v>633</v>
      </c>
      <c r="U952" s="25" t="s">
        <v>677</v>
      </c>
      <c r="V952" s="25">
        <v>296.13</v>
      </c>
      <c r="W952" s="25">
        <v>6.35</v>
      </c>
    </row>
    <row r="953" spans="12:23" x14ac:dyDescent="0.25">
      <c r="L953" s="25">
        <v>952</v>
      </c>
      <c r="M953" s="25">
        <v>6885</v>
      </c>
      <c r="N953" s="25">
        <v>41079</v>
      </c>
      <c r="O953" s="25" t="s">
        <v>628</v>
      </c>
      <c r="P953" s="25" t="s">
        <v>1192</v>
      </c>
      <c r="Q953" s="25" t="s">
        <v>773</v>
      </c>
      <c r="R953" s="25" t="s">
        <v>667</v>
      </c>
      <c r="S953" s="25" t="s">
        <v>639</v>
      </c>
      <c r="T953" s="25" t="s">
        <v>643</v>
      </c>
      <c r="U953" s="25" t="s">
        <v>748</v>
      </c>
      <c r="V953" s="25">
        <v>481.27</v>
      </c>
      <c r="W953" s="25">
        <v>113.98</v>
      </c>
    </row>
    <row r="954" spans="12:23" x14ac:dyDescent="0.25">
      <c r="L954" s="25">
        <v>953</v>
      </c>
      <c r="M954" s="25">
        <v>6885</v>
      </c>
      <c r="N954" s="25">
        <v>41079</v>
      </c>
      <c r="O954" s="25" t="s">
        <v>628</v>
      </c>
      <c r="P954" s="25" t="s">
        <v>1018</v>
      </c>
      <c r="Q954" s="25" t="s">
        <v>684</v>
      </c>
      <c r="R954" s="25" t="s">
        <v>667</v>
      </c>
      <c r="S954" s="25" t="s">
        <v>639</v>
      </c>
      <c r="T954" s="25" t="s">
        <v>646</v>
      </c>
      <c r="U954" s="25" t="s">
        <v>680</v>
      </c>
      <c r="V954" s="25">
        <v>879.54</v>
      </c>
      <c r="W954" s="25">
        <v>23.99</v>
      </c>
    </row>
    <row r="955" spans="12:23" x14ac:dyDescent="0.25">
      <c r="L955" s="25">
        <v>954</v>
      </c>
      <c r="M955" s="25">
        <v>6886</v>
      </c>
      <c r="N955" s="25">
        <v>40927</v>
      </c>
      <c r="O955" s="25" t="s">
        <v>641</v>
      </c>
      <c r="P955" s="25" t="s">
        <v>1193</v>
      </c>
      <c r="Q955" s="25" t="s">
        <v>694</v>
      </c>
      <c r="R955" s="25" t="s">
        <v>638</v>
      </c>
      <c r="S955" s="25" t="s">
        <v>663</v>
      </c>
      <c r="T955" s="25" t="s">
        <v>633</v>
      </c>
      <c r="U955" s="25" t="s">
        <v>634</v>
      </c>
      <c r="V955" s="25">
        <v>8177.07</v>
      </c>
      <c r="W955" s="25">
        <v>178.47</v>
      </c>
    </row>
    <row r="956" spans="12:23" x14ac:dyDescent="0.25">
      <c r="L956" s="25">
        <v>955</v>
      </c>
      <c r="M956" s="25">
        <v>6912</v>
      </c>
      <c r="N956" s="25">
        <v>40887</v>
      </c>
      <c r="O956" s="25" t="s">
        <v>635</v>
      </c>
      <c r="P956" s="25" t="s">
        <v>1194</v>
      </c>
      <c r="Q956" s="25" t="s">
        <v>682</v>
      </c>
      <c r="R956" s="25" t="s">
        <v>667</v>
      </c>
      <c r="S956" s="25" t="s">
        <v>632</v>
      </c>
      <c r="T956" s="25" t="s">
        <v>633</v>
      </c>
      <c r="U956" s="25" t="s">
        <v>705</v>
      </c>
      <c r="V956" s="25">
        <v>294.52</v>
      </c>
      <c r="W956" s="25">
        <v>21.78</v>
      </c>
    </row>
    <row r="957" spans="12:23" x14ac:dyDescent="0.25">
      <c r="L957" s="25">
        <v>956</v>
      </c>
      <c r="M957" s="25">
        <v>6916</v>
      </c>
      <c r="N957" s="25">
        <v>40333</v>
      </c>
      <c r="O957" s="25" t="s">
        <v>628</v>
      </c>
      <c r="P957" s="25" t="s">
        <v>872</v>
      </c>
      <c r="Q957" s="25" t="s">
        <v>630</v>
      </c>
      <c r="R957" s="25" t="s">
        <v>631</v>
      </c>
      <c r="S957" s="25" t="s">
        <v>663</v>
      </c>
      <c r="T957" s="25" t="s">
        <v>633</v>
      </c>
      <c r="U957" s="25" t="s">
        <v>634</v>
      </c>
      <c r="V957" s="25">
        <v>436.17</v>
      </c>
      <c r="W957" s="25">
        <v>10.9</v>
      </c>
    </row>
    <row r="958" spans="12:23" x14ac:dyDescent="0.25">
      <c r="L958" s="25">
        <v>957</v>
      </c>
      <c r="M958" s="25">
        <v>6918</v>
      </c>
      <c r="N958" s="25">
        <v>40725</v>
      </c>
      <c r="O958" s="25" t="s">
        <v>655</v>
      </c>
      <c r="P958" s="25" t="s">
        <v>1195</v>
      </c>
      <c r="Q958" s="25" t="s">
        <v>660</v>
      </c>
      <c r="R958" s="25" t="s">
        <v>631</v>
      </c>
      <c r="S958" s="25" t="s">
        <v>663</v>
      </c>
      <c r="T958" s="25" t="s">
        <v>646</v>
      </c>
      <c r="U958" s="25" t="s">
        <v>651</v>
      </c>
      <c r="V958" s="25">
        <v>1559.5</v>
      </c>
      <c r="W958" s="25">
        <v>39.479999999999997</v>
      </c>
    </row>
    <row r="959" spans="12:23" x14ac:dyDescent="0.25">
      <c r="L959" s="25">
        <v>958</v>
      </c>
      <c r="M959" s="25">
        <v>6947</v>
      </c>
      <c r="N959" s="25">
        <v>40743</v>
      </c>
      <c r="O959" s="25" t="s">
        <v>655</v>
      </c>
      <c r="P959" s="25" t="s">
        <v>1085</v>
      </c>
      <c r="Q959" s="25" t="s">
        <v>670</v>
      </c>
      <c r="R959" s="25" t="s">
        <v>650</v>
      </c>
      <c r="S959" s="25" t="s">
        <v>632</v>
      </c>
      <c r="T959" s="25" t="s">
        <v>643</v>
      </c>
      <c r="U959" s="25" t="s">
        <v>644</v>
      </c>
      <c r="V959" s="25">
        <v>520.49</v>
      </c>
      <c r="W959" s="25">
        <v>51.65</v>
      </c>
    </row>
    <row r="960" spans="12:23" x14ac:dyDescent="0.25">
      <c r="L960" s="25">
        <v>959</v>
      </c>
      <c r="M960" s="25">
        <v>6948</v>
      </c>
      <c r="N960" s="25">
        <v>40521</v>
      </c>
      <c r="O960" s="25" t="s">
        <v>635</v>
      </c>
      <c r="P960" s="25" t="s">
        <v>1196</v>
      </c>
      <c r="Q960" s="25" t="s">
        <v>687</v>
      </c>
      <c r="R960" s="25" t="s">
        <v>631</v>
      </c>
      <c r="S960" s="25" t="s">
        <v>639</v>
      </c>
      <c r="T960" s="25" t="s">
        <v>646</v>
      </c>
      <c r="U960" s="25" t="s">
        <v>651</v>
      </c>
      <c r="V960" s="25">
        <v>1143.8800000000001</v>
      </c>
      <c r="W960" s="25">
        <v>73.98</v>
      </c>
    </row>
    <row r="961" spans="12:23" x14ac:dyDescent="0.25">
      <c r="L961" s="25">
        <v>960</v>
      </c>
      <c r="M961" s="25">
        <v>6950</v>
      </c>
      <c r="N961" s="25">
        <v>40994</v>
      </c>
      <c r="O961" s="25" t="s">
        <v>628</v>
      </c>
      <c r="P961" s="25" t="s">
        <v>1197</v>
      </c>
      <c r="Q961" s="25" t="s">
        <v>682</v>
      </c>
      <c r="R961" s="25" t="s">
        <v>667</v>
      </c>
      <c r="S961" s="25" t="s">
        <v>658</v>
      </c>
      <c r="T961" s="25" t="s">
        <v>646</v>
      </c>
      <c r="U961" s="25" t="s">
        <v>647</v>
      </c>
      <c r="V961" s="25">
        <v>187.39949999999999</v>
      </c>
      <c r="W961" s="25">
        <v>55.99</v>
      </c>
    </row>
    <row r="962" spans="12:23" x14ac:dyDescent="0.25">
      <c r="L962" s="25">
        <v>961</v>
      </c>
      <c r="M962" s="25">
        <v>6978</v>
      </c>
      <c r="N962" s="25">
        <v>40521</v>
      </c>
      <c r="O962" s="25" t="s">
        <v>641</v>
      </c>
      <c r="P962" s="25" t="s">
        <v>743</v>
      </c>
      <c r="Q962" s="25" t="s">
        <v>744</v>
      </c>
      <c r="R962" s="25" t="s">
        <v>638</v>
      </c>
      <c r="S962" s="25" t="s">
        <v>658</v>
      </c>
      <c r="T962" s="25" t="s">
        <v>646</v>
      </c>
      <c r="U962" s="25" t="s">
        <v>651</v>
      </c>
      <c r="V962" s="25">
        <v>371.95</v>
      </c>
      <c r="W962" s="25">
        <v>8.1199999999999992</v>
      </c>
    </row>
    <row r="963" spans="12:23" x14ac:dyDescent="0.25">
      <c r="L963" s="25">
        <v>962</v>
      </c>
      <c r="M963" s="25">
        <v>6979</v>
      </c>
      <c r="N963" s="25">
        <v>39871</v>
      </c>
      <c r="O963" s="25" t="s">
        <v>655</v>
      </c>
      <c r="P963" s="25" t="s">
        <v>669</v>
      </c>
      <c r="Q963" s="25" t="s">
        <v>670</v>
      </c>
      <c r="R963" s="25" t="s">
        <v>650</v>
      </c>
      <c r="S963" s="25" t="s">
        <v>658</v>
      </c>
      <c r="T963" s="25" t="s">
        <v>646</v>
      </c>
      <c r="U963" s="25" t="s">
        <v>680</v>
      </c>
      <c r="V963" s="25">
        <v>334.89</v>
      </c>
      <c r="W963" s="25">
        <v>11.99</v>
      </c>
    </row>
    <row r="964" spans="12:23" x14ac:dyDescent="0.25">
      <c r="L964" s="25">
        <v>963</v>
      </c>
      <c r="M964" s="25">
        <v>6980</v>
      </c>
      <c r="N964" s="25">
        <v>40227</v>
      </c>
      <c r="O964" s="25" t="s">
        <v>635</v>
      </c>
      <c r="P964" s="25" t="s">
        <v>1198</v>
      </c>
      <c r="Q964" s="25" t="s">
        <v>630</v>
      </c>
      <c r="R964" s="25" t="s">
        <v>631</v>
      </c>
      <c r="S964" s="25" t="s">
        <v>663</v>
      </c>
      <c r="T964" s="25" t="s">
        <v>633</v>
      </c>
      <c r="U964" s="25" t="s">
        <v>702</v>
      </c>
      <c r="V964" s="25">
        <v>136.29</v>
      </c>
      <c r="W964" s="25">
        <v>7.3</v>
      </c>
    </row>
    <row r="965" spans="12:23" x14ac:dyDescent="0.25">
      <c r="L965" s="25">
        <v>964</v>
      </c>
      <c r="M965" s="25">
        <v>6982</v>
      </c>
      <c r="N965" s="25">
        <v>40863</v>
      </c>
      <c r="O965" s="25" t="s">
        <v>635</v>
      </c>
      <c r="P965" s="25" t="s">
        <v>1042</v>
      </c>
      <c r="Q965" s="25" t="s">
        <v>630</v>
      </c>
      <c r="R965" s="25" t="s">
        <v>631</v>
      </c>
      <c r="S965" s="25" t="s">
        <v>639</v>
      </c>
      <c r="T965" s="25" t="s">
        <v>646</v>
      </c>
      <c r="U965" s="25" t="s">
        <v>651</v>
      </c>
      <c r="V965" s="25">
        <v>1311.25</v>
      </c>
      <c r="W965" s="25">
        <v>39.479999999999997</v>
      </c>
    </row>
    <row r="966" spans="12:23" x14ac:dyDescent="0.25">
      <c r="L966" s="25">
        <v>965</v>
      </c>
      <c r="M966" s="25">
        <v>6982</v>
      </c>
      <c r="N966" s="25">
        <v>40863</v>
      </c>
      <c r="O966" s="25" t="s">
        <v>635</v>
      </c>
      <c r="P966" s="25" t="s">
        <v>1199</v>
      </c>
      <c r="Q966" s="25" t="s">
        <v>630</v>
      </c>
      <c r="R966" s="25" t="s">
        <v>631</v>
      </c>
      <c r="S966" s="25" t="s">
        <v>639</v>
      </c>
      <c r="T966" s="25" t="s">
        <v>643</v>
      </c>
      <c r="U966" s="25" t="s">
        <v>685</v>
      </c>
      <c r="V966" s="25">
        <v>544.41</v>
      </c>
      <c r="W966" s="25">
        <v>100.98</v>
      </c>
    </row>
    <row r="967" spans="12:23" x14ac:dyDescent="0.25">
      <c r="L967" s="25">
        <v>966</v>
      </c>
      <c r="M967" s="25">
        <v>6982</v>
      </c>
      <c r="N967" s="25">
        <v>40863</v>
      </c>
      <c r="O967" s="25" t="s">
        <v>635</v>
      </c>
      <c r="P967" s="25" t="s">
        <v>1199</v>
      </c>
      <c r="Q967" s="25" t="s">
        <v>630</v>
      </c>
      <c r="R967" s="25" t="s">
        <v>631</v>
      </c>
      <c r="S967" s="25" t="s">
        <v>639</v>
      </c>
      <c r="T967" s="25" t="s">
        <v>643</v>
      </c>
      <c r="U967" s="25" t="s">
        <v>644</v>
      </c>
      <c r="V967" s="25">
        <v>844.09</v>
      </c>
      <c r="W967" s="25">
        <v>19.98</v>
      </c>
    </row>
    <row r="968" spans="12:23" x14ac:dyDescent="0.25">
      <c r="L968" s="25">
        <v>967</v>
      </c>
      <c r="M968" s="25">
        <v>7015</v>
      </c>
      <c r="N968" s="25">
        <v>40463</v>
      </c>
      <c r="O968" s="25" t="s">
        <v>635</v>
      </c>
      <c r="P968" s="25" t="s">
        <v>698</v>
      </c>
      <c r="Q968" s="25" t="s">
        <v>699</v>
      </c>
      <c r="R968" s="25" t="s">
        <v>631</v>
      </c>
      <c r="S968" s="25" t="s">
        <v>658</v>
      </c>
      <c r="T968" s="25" t="s">
        <v>646</v>
      </c>
      <c r="U968" s="25" t="s">
        <v>651</v>
      </c>
      <c r="V968" s="25">
        <v>1880.8</v>
      </c>
      <c r="W968" s="25">
        <v>40.98</v>
      </c>
    </row>
    <row r="969" spans="12:23" x14ac:dyDescent="0.25">
      <c r="L969" s="25">
        <v>968</v>
      </c>
      <c r="M969" s="25">
        <v>7015</v>
      </c>
      <c r="N969" s="25">
        <v>40463</v>
      </c>
      <c r="O969" s="25" t="s">
        <v>635</v>
      </c>
      <c r="P969" s="25" t="s">
        <v>698</v>
      </c>
      <c r="Q969" s="25" t="s">
        <v>699</v>
      </c>
      <c r="R969" s="25" t="s">
        <v>631</v>
      </c>
      <c r="S969" s="25" t="s">
        <v>658</v>
      </c>
      <c r="T969" s="25" t="s">
        <v>646</v>
      </c>
      <c r="U969" s="25" t="s">
        <v>647</v>
      </c>
      <c r="V969" s="25">
        <v>7143.9270000000006</v>
      </c>
      <c r="W969" s="25">
        <v>195.99</v>
      </c>
    </row>
    <row r="970" spans="12:23" x14ac:dyDescent="0.25">
      <c r="L970" s="25">
        <v>969</v>
      </c>
      <c r="M970" s="25">
        <v>7042</v>
      </c>
      <c r="N970" s="25">
        <v>40916</v>
      </c>
      <c r="O970" s="25" t="s">
        <v>671</v>
      </c>
      <c r="P970" s="25" t="s">
        <v>1200</v>
      </c>
      <c r="Q970" s="25" t="s">
        <v>694</v>
      </c>
      <c r="R970" s="25" t="s">
        <v>638</v>
      </c>
      <c r="S970" s="25" t="s">
        <v>658</v>
      </c>
      <c r="T970" s="25" t="s">
        <v>643</v>
      </c>
      <c r="U970" s="25" t="s">
        <v>645</v>
      </c>
      <c r="V970" s="25">
        <v>1187.864</v>
      </c>
      <c r="W970" s="25">
        <v>376.13</v>
      </c>
    </row>
    <row r="971" spans="12:23" x14ac:dyDescent="0.25">
      <c r="L971" s="25">
        <v>970</v>
      </c>
      <c r="M971" s="25">
        <v>7043</v>
      </c>
      <c r="N971" s="25">
        <v>39838</v>
      </c>
      <c r="O971" s="25" t="s">
        <v>655</v>
      </c>
      <c r="P971" s="25" t="s">
        <v>1145</v>
      </c>
      <c r="Q971" s="25" t="s">
        <v>694</v>
      </c>
      <c r="R971" s="25" t="s">
        <v>638</v>
      </c>
      <c r="S971" s="25" t="s">
        <v>639</v>
      </c>
      <c r="T971" s="25" t="s">
        <v>643</v>
      </c>
      <c r="U971" s="25" t="s">
        <v>644</v>
      </c>
      <c r="V971" s="25">
        <v>11.08</v>
      </c>
      <c r="W971" s="25">
        <v>1.74</v>
      </c>
    </row>
    <row r="972" spans="12:23" x14ac:dyDescent="0.25">
      <c r="L972" s="25">
        <v>971</v>
      </c>
      <c r="M972" s="25">
        <v>7072</v>
      </c>
      <c r="N972" s="25">
        <v>40943</v>
      </c>
      <c r="O972" s="25" t="s">
        <v>655</v>
      </c>
      <c r="P972" s="25" t="s">
        <v>1151</v>
      </c>
      <c r="Q972" s="25" t="s">
        <v>742</v>
      </c>
      <c r="R972" s="25" t="s">
        <v>667</v>
      </c>
      <c r="S972" s="25" t="s">
        <v>639</v>
      </c>
      <c r="T972" s="25" t="s">
        <v>633</v>
      </c>
      <c r="U972" s="25" t="s">
        <v>702</v>
      </c>
      <c r="V972" s="25">
        <v>258.61</v>
      </c>
      <c r="W972" s="25">
        <v>8.85</v>
      </c>
    </row>
    <row r="973" spans="12:23" x14ac:dyDescent="0.25">
      <c r="L973" s="25">
        <v>972</v>
      </c>
      <c r="M973" s="25">
        <v>7075</v>
      </c>
      <c r="N973" s="25">
        <v>40826</v>
      </c>
      <c r="O973" s="25" t="s">
        <v>628</v>
      </c>
      <c r="P973" s="25" t="s">
        <v>1152</v>
      </c>
      <c r="Q973" s="25" t="s">
        <v>682</v>
      </c>
      <c r="R973" s="25" t="s">
        <v>667</v>
      </c>
      <c r="S973" s="25" t="s">
        <v>639</v>
      </c>
      <c r="T973" s="25" t="s">
        <v>633</v>
      </c>
      <c r="U973" s="25" t="s">
        <v>634</v>
      </c>
      <c r="V973" s="25">
        <v>241.89</v>
      </c>
      <c r="W973" s="25">
        <v>15.42</v>
      </c>
    </row>
    <row r="974" spans="12:23" x14ac:dyDescent="0.25">
      <c r="L974" s="25">
        <v>973</v>
      </c>
      <c r="M974" s="25">
        <v>7075</v>
      </c>
      <c r="N974" s="25">
        <v>40826</v>
      </c>
      <c r="O974" s="25" t="s">
        <v>628</v>
      </c>
      <c r="P974" s="25" t="s">
        <v>1201</v>
      </c>
      <c r="Q974" s="25" t="s">
        <v>682</v>
      </c>
      <c r="R974" s="25" t="s">
        <v>667</v>
      </c>
      <c r="S974" s="25" t="s">
        <v>639</v>
      </c>
      <c r="T974" s="25" t="s">
        <v>633</v>
      </c>
      <c r="U974" s="25" t="s">
        <v>668</v>
      </c>
      <c r="V974" s="25">
        <v>83.34</v>
      </c>
      <c r="W974" s="25">
        <v>1.86</v>
      </c>
    </row>
    <row r="975" spans="12:23" x14ac:dyDescent="0.25">
      <c r="L975" s="25">
        <v>974</v>
      </c>
      <c r="M975" s="25">
        <v>7077</v>
      </c>
      <c r="N975" s="25">
        <v>40898</v>
      </c>
      <c r="O975" s="25" t="s">
        <v>641</v>
      </c>
      <c r="P975" s="25" t="s">
        <v>1202</v>
      </c>
      <c r="Q975" s="25" t="s">
        <v>731</v>
      </c>
      <c r="R975" s="25" t="s">
        <v>638</v>
      </c>
      <c r="S975" s="25" t="s">
        <v>663</v>
      </c>
      <c r="T975" s="25" t="s">
        <v>633</v>
      </c>
      <c r="U975" s="25" t="s">
        <v>705</v>
      </c>
      <c r="V975" s="25">
        <v>304.52</v>
      </c>
      <c r="W975" s="25">
        <v>21.78</v>
      </c>
    </row>
    <row r="976" spans="12:23" x14ac:dyDescent="0.25">
      <c r="L976" s="25">
        <v>975</v>
      </c>
      <c r="M976" s="25">
        <v>7078</v>
      </c>
      <c r="N976" s="25">
        <v>40279</v>
      </c>
      <c r="O976" s="25" t="s">
        <v>641</v>
      </c>
      <c r="P976" s="25" t="s">
        <v>683</v>
      </c>
      <c r="Q976" s="25" t="s">
        <v>729</v>
      </c>
      <c r="R976" s="25" t="s">
        <v>638</v>
      </c>
      <c r="S976" s="25" t="s">
        <v>639</v>
      </c>
      <c r="T976" s="25" t="s">
        <v>633</v>
      </c>
      <c r="U976" s="25" t="s">
        <v>705</v>
      </c>
      <c r="V976" s="25">
        <v>112.12</v>
      </c>
      <c r="W976" s="25">
        <v>11.33</v>
      </c>
    </row>
    <row r="977" spans="12:23" x14ac:dyDescent="0.25">
      <c r="L977" s="25">
        <v>976</v>
      </c>
      <c r="M977" s="25">
        <v>7078</v>
      </c>
      <c r="N977" s="25">
        <v>40279</v>
      </c>
      <c r="O977" s="25" t="s">
        <v>641</v>
      </c>
      <c r="P977" s="25" t="s">
        <v>683</v>
      </c>
      <c r="Q977" s="25" t="s">
        <v>729</v>
      </c>
      <c r="R977" s="25" t="s">
        <v>638</v>
      </c>
      <c r="S977" s="25" t="s">
        <v>639</v>
      </c>
      <c r="T977" s="25" t="s">
        <v>633</v>
      </c>
      <c r="U977" s="25" t="s">
        <v>702</v>
      </c>
      <c r="V977" s="25">
        <v>49.58</v>
      </c>
      <c r="W977" s="25">
        <v>3.36</v>
      </c>
    </row>
    <row r="978" spans="12:23" x14ac:dyDescent="0.25">
      <c r="L978" s="25">
        <v>977</v>
      </c>
      <c r="M978" s="25">
        <v>7078</v>
      </c>
      <c r="N978" s="25">
        <v>40279</v>
      </c>
      <c r="O978" s="25" t="s">
        <v>641</v>
      </c>
      <c r="P978" s="25" t="s">
        <v>683</v>
      </c>
      <c r="Q978" s="25" t="s">
        <v>729</v>
      </c>
      <c r="R978" s="25" t="s">
        <v>638</v>
      </c>
      <c r="S978" s="25" t="s">
        <v>639</v>
      </c>
      <c r="T978" s="25" t="s">
        <v>643</v>
      </c>
      <c r="U978" s="25" t="s">
        <v>748</v>
      </c>
      <c r="V978" s="25">
        <v>1939.65</v>
      </c>
      <c r="W978" s="25">
        <v>122.99</v>
      </c>
    </row>
    <row r="979" spans="12:23" x14ac:dyDescent="0.25">
      <c r="L979" s="25">
        <v>978</v>
      </c>
      <c r="M979" s="25">
        <v>7078</v>
      </c>
      <c r="N979" s="25">
        <v>40279</v>
      </c>
      <c r="O979" s="25" t="s">
        <v>641</v>
      </c>
      <c r="P979" s="25" t="s">
        <v>683</v>
      </c>
      <c r="Q979" s="25" t="s">
        <v>729</v>
      </c>
      <c r="R979" s="25" t="s">
        <v>638</v>
      </c>
      <c r="S979" s="25" t="s">
        <v>639</v>
      </c>
      <c r="T979" s="25" t="s">
        <v>643</v>
      </c>
      <c r="U979" s="25" t="s">
        <v>644</v>
      </c>
      <c r="V979" s="25">
        <v>465.52</v>
      </c>
      <c r="W979" s="25">
        <v>14.98</v>
      </c>
    </row>
    <row r="980" spans="12:23" x14ac:dyDescent="0.25">
      <c r="L980" s="25">
        <v>979</v>
      </c>
      <c r="M980" s="25">
        <v>7079</v>
      </c>
      <c r="N980" s="25">
        <v>40217</v>
      </c>
      <c r="O980" s="25" t="s">
        <v>671</v>
      </c>
      <c r="P980" s="25" t="s">
        <v>1203</v>
      </c>
      <c r="Q980" s="25" t="s">
        <v>666</v>
      </c>
      <c r="R980" s="25" t="s">
        <v>667</v>
      </c>
      <c r="S980" s="25" t="s">
        <v>632</v>
      </c>
      <c r="T980" s="25" t="s">
        <v>643</v>
      </c>
      <c r="U980" s="25" t="s">
        <v>748</v>
      </c>
      <c r="V980" s="25">
        <v>12296.49</v>
      </c>
      <c r="W980" s="25">
        <v>280.98</v>
      </c>
    </row>
    <row r="981" spans="12:23" x14ac:dyDescent="0.25">
      <c r="L981" s="25">
        <v>980</v>
      </c>
      <c r="M981" s="25">
        <v>7079</v>
      </c>
      <c r="N981" s="25">
        <v>40217</v>
      </c>
      <c r="O981" s="25" t="s">
        <v>671</v>
      </c>
      <c r="P981" s="25" t="s">
        <v>1203</v>
      </c>
      <c r="Q981" s="25" t="s">
        <v>666</v>
      </c>
      <c r="R981" s="25" t="s">
        <v>667</v>
      </c>
      <c r="S981" s="25" t="s">
        <v>632</v>
      </c>
      <c r="T981" s="25" t="s">
        <v>633</v>
      </c>
      <c r="U981" s="25" t="s">
        <v>677</v>
      </c>
      <c r="V981" s="25">
        <v>128.13</v>
      </c>
      <c r="W981" s="25">
        <v>6.48</v>
      </c>
    </row>
    <row r="982" spans="12:23" x14ac:dyDescent="0.25">
      <c r="L982" s="25">
        <v>981</v>
      </c>
      <c r="M982" s="25">
        <v>7105</v>
      </c>
      <c r="N982" s="25">
        <v>40350</v>
      </c>
      <c r="O982" s="25" t="s">
        <v>628</v>
      </c>
      <c r="P982" s="25" t="s">
        <v>906</v>
      </c>
      <c r="Q982" s="25" t="s">
        <v>752</v>
      </c>
      <c r="R982" s="25" t="s">
        <v>650</v>
      </c>
      <c r="S982" s="25" t="s">
        <v>639</v>
      </c>
      <c r="T982" s="25" t="s">
        <v>633</v>
      </c>
      <c r="U982" s="25" t="s">
        <v>705</v>
      </c>
      <c r="V982" s="25">
        <v>77.19</v>
      </c>
      <c r="W982" s="25">
        <v>4.0599999999999996</v>
      </c>
    </row>
    <row r="983" spans="12:23" x14ac:dyDescent="0.25">
      <c r="L983" s="25">
        <v>982</v>
      </c>
      <c r="M983" s="25">
        <v>7106</v>
      </c>
      <c r="N983" s="25">
        <v>41039</v>
      </c>
      <c r="O983" s="25" t="s">
        <v>628</v>
      </c>
      <c r="P983" s="25" t="s">
        <v>1204</v>
      </c>
      <c r="Q983" s="25" t="s">
        <v>699</v>
      </c>
      <c r="R983" s="25" t="s">
        <v>631</v>
      </c>
      <c r="S983" s="25" t="s">
        <v>658</v>
      </c>
      <c r="T983" s="25" t="s">
        <v>633</v>
      </c>
      <c r="U983" s="25" t="s">
        <v>702</v>
      </c>
      <c r="V983" s="25">
        <v>118.98</v>
      </c>
      <c r="W983" s="25">
        <v>14.27</v>
      </c>
    </row>
    <row r="984" spans="12:23" x14ac:dyDescent="0.25">
      <c r="L984" s="25">
        <v>983</v>
      </c>
      <c r="M984" s="25">
        <v>7106</v>
      </c>
      <c r="N984" s="25">
        <v>41039</v>
      </c>
      <c r="O984" s="25" t="s">
        <v>628</v>
      </c>
      <c r="P984" s="25" t="s">
        <v>1204</v>
      </c>
      <c r="Q984" s="25" t="s">
        <v>699</v>
      </c>
      <c r="R984" s="25" t="s">
        <v>631</v>
      </c>
      <c r="S984" s="25" t="s">
        <v>658</v>
      </c>
      <c r="T984" s="25" t="s">
        <v>646</v>
      </c>
      <c r="U984" s="25" t="s">
        <v>651</v>
      </c>
      <c r="V984" s="25">
        <v>4910.09</v>
      </c>
      <c r="W984" s="25">
        <v>159.99</v>
      </c>
    </row>
    <row r="985" spans="12:23" x14ac:dyDescent="0.25">
      <c r="L985" s="25">
        <v>984</v>
      </c>
      <c r="M985" s="25">
        <v>7106</v>
      </c>
      <c r="N985" s="25">
        <v>41039</v>
      </c>
      <c r="O985" s="25" t="s">
        <v>628</v>
      </c>
      <c r="P985" s="25" t="s">
        <v>1204</v>
      </c>
      <c r="Q985" s="25" t="s">
        <v>699</v>
      </c>
      <c r="R985" s="25" t="s">
        <v>631</v>
      </c>
      <c r="S985" s="25" t="s">
        <v>658</v>
      </c>
      <c r="T985" s="25" t="s">
        <v>633</v>
      </c>
      <c r="U985" s="25" t="s">
        <v>634</v>
      </c>
      <c r="V985" s="25">
        <v>1058.45</v>
      </c>
      <c r="W985" s="25">
        <v>27.75</v>
      </c>
    </row>
    <row r="986" spans="12:23" x14ac:dyDescent="0.25">
      <c r="L986" s="25">
        <v>985</v>
      </c>
      <c r="M986" s="25">
        <v>7107</v>
      </c>
      <c r="N986" s="25">
        <v>40912</v>
      </c>
      <c r="O986" s="25" t="s">
        <v>635</v>
      </c>
      <c r="P986" s="25" t="s">
        <v>843</v>
      </c>
      <c r="Q986" s="25" t="s">
        <v>670</v>
      </c>
      <c r="R986" s="25" t="s">
        <v>650</v>
      </c>
      <c r="S986" s="25" t="s">
        <v>639</v>
      </c>
      <c r="T986" s="25" t="s">
        <v>643</v>
      </c>
      <c r="U986" s="25" t="s">
        <v>644</v>
      </c>
      <c r="V986" s="25">
        <v>172.04</v>
      </c>
      <c r="W986" s="25">
        <v>54.2</v>
      </c>
    </row>
    <row r="987" spans="12:23" x14ac:dyDescent="0.25">
      <c r="L987" s="25">
        <v>986</v>
      </c>
      <c r="M987" s="25">
        <v>7107</v>
      </c>
      <c r="N987" s="25">
        <v>40912</v>
      </c>
      <c r="O987" s="25" t="s">
        <v>635</v>
      </c>
      <c r="P987" s="25" t="s">
        <v>1205</v>
      </c>
      <c r="Q987" s="25" t="s">
        <v>670</v>
      </c>
      <c r="R987" s="25" t="s">
        <v>650</v>
      </c>
      <c r="S987" s="25" t="s">
        <v>639</v>
      </c>
      <c r="T987" s="25" t="s">
        <v>633</v>
      </c>
      <c r="U987" s="25" t="s">
        <v>677</v>
      </c>
      <c r="V987" s="25">
        <v>113.14</v>
      </c>
      <c r="W987" s="25">
        <v>37.94</v>
      </c>
    </row>
    <row r="988" spans="12:23" x14ac:dyDescent="0.25">
      <c r="L988" s="25">
        <v>987</v>
      </c>
      <c r="M988" s="25">
        <v>7107</v>
      </c>
      <c r="N988" s="25">
        <v>40912</v>
      </c>
      <c r="O988" s="25" t="s">
        <v>635</v>
      </c>
      <c r="P988" s="25" t="s">
        <v>1205</v>
      </c>
      <c r="Q988" s="25" t="s">
        <v>670</v>
      </c>
      <c r="R988" s="25" t="s">
        <v>650</v>
      </c>
      <c r="S988" s="25" t="s">
        <v>639</v>
      </c>
      <c r="T988" s="25" t="s">
        <v>633</v>
      </c>
      <c r="U988" s="25" t="s">
        <v>634</v>
      </c>
      <c r="V988" s="25">
        <v>1724.82</v>
      </c>
      <c r="W988" s="25">
        <v>55.29</v>
      </c>
    </row>
    <row r="989" spans="12:23" x14ac:dyDescent="0.25">
      <c r="L989" s="25">
        <v>988</v>
      </c>
      <c r="M989" s="25">
        <v>7110</v>
      </c>
      <c r="N989" s="25">
        <v>40762</v>
      </c>
      <c r="O989" s="25" t="s">
        <v>628</v>
      </c>
      <c r="P989" s="25" t="s">
        <v>920</v>
      </c>
      <c r="Q989" s="25" t="s">
        <v>630</v>
      </c>
      <c r="R989" s="25" t="s">
        <v>631</v>
      </c>
      <c r="S989" s="25" t="s">
        <v>639</v>
      </c>
      <c r="T989" s="25" t="s">
        <v>643</v>
      </c>
      <c r="U989" s="25" t="s">
        <v>748</v>
      </c>
      <c r="V989" s="25">
        <v>6396.2</v>
      </c>
      <c r="W989" s="25">
        <v>276.2</v>
      </c>
    </row>
    <row r="990" spans="12:23" x14ac:dyDescent="0.25">
      <c r="L990" s="25">
        <v>989</v>
      </c>
      <c r="M990" s="25">
        <v>7136</v>
      </c>
      <c r="N990" s="25">
        <v>39894</v>
      </c>
      <c r="O990" s="25" t="s">
        <v>641</v>
      </c>
      <c r="P990" s="25" t="s">
        <v>1206</v>
      </c>
      <c r="Q990" s="25" t="s">
        <v>653</v>
      </c>
      <c r="R990" s="25" t="s">
        <v>631</v>
      </c>
      <c r="S990" s="25" t="s">
        <v>658</v>
      </c>
      <c r="T990" s="25" t="s">
        <v>646</v>
      </c>
      <c r="U990" s="25" t="s">
        <v>651</v>
      </c>
      <c r="V990" s="25">
        <v>642.9</v>
      </c>
      <c r="W990" s="25">
        <v>39.479999999999997</v>
      </c>
    </row>
    <row r="991" spans="12:23" x14ac:dyDescent="0.25">
      <c r="L991" s="25">
        <v>990</v>
      </c>
      <c r="M991" s="25">
        <v>7136</v>
      </c>
      <c r="N991" s="25">
        <v>39894</v>
      </c>
      <c r="O991" s="25" t="s">
        <v>641</v>
      </c>
      <c r="P991" s="25" t="s">
        <v>1206</v>
      </c>
      <c r="Q991" s="25" t="s">
        <v>653</v>
      </c>
      <c r="R991" s="25" t="s">
        <v>631</v>
      </c>
      <c r="S991" s="25" t="s">
        <v>658</v>
      </c>
      <c r="T991" s="25" t="s">
        <v>633</v>
      </c>
      <c r="U991" s="25" t="s">
        <v>674</v>
      </c>
      <c r="V991" s="25">
        <v>47.28</v>
      </c>
      <c r="W991" s="25">
        <v>4.91</v>
      </c>
    </row>
    <row r="992" spans="12:23" x14ac:dyDescent="0.25">
      <c r="L992" s="25">
        <v>991</v>
      </c>
      <c r="M992" s="25">
        <v>7142</v>
      </c>
      <c r="N992" s="25">
        <v>40745</v>
      </c>
      <c r="O992" s="25" t="s">
        <v>655</v>
      </c>
      <c r="P992" s="25" t="s">
        <v>730</v>
      </c>
      <c r="Q992" s="25" t="s">
        <v>731</v>
      </c>
      <c r="R992" s="25" t="s">
        <v>638</v>
      </c>
      <c r="S992" s="25" t="s">
        <v>639</v>
      </c>
      <c r="T992" s="25" t="s">
        <v>633</v>
      </c>
      <c r="U992" s="25" t="s">
        <v>674</v>
      </c>
      <c r="V992" s="25">
        <v>132.86000000000001</v>
      </c>
      <c r="W992" s="25">
        <v>3.69</v>
      </c>
    </row>
    <row r="993" spans="12:23" x14ac:dyDescent="0.25">
      <c r="L993" s="25">
        <v>992</v>
      </c>
      <c r="M993" s="25">
        <v>7169</v>
      </c>
      <c r="N993" s="25">
        <v>40263</v>
      </c>
      <c r="O993" s="25" t="s">
        <v>671</v>
      </c>
      <c r="P993" s="25" t="s">
        <v>952</v>
      </c>
      <c r="Q993" s="25" t="s">
        <v>720</v>
      </c>
      <c r="R993" s="25" t="s">
        <v>631</v>
      </c>
      <c r="S993" s="25" t="s">
        <v>639</v>
      </c>
      <c r="T993" s="25" t="s">
        <v>643</v>
      </c>
      <c r="U993" s="25" t="s">
        <v>644</v>
      </c>
      <c r="V993" s="25">
        <v>446.72</v>
      </c>
      <c r="W993" s="25">
        <v>20.28</v>
      </c>
    </row>
    <row r="994" spans="12:23" x14ac:dyDescent="0.25">
      <c r="L994" s="25">
        <v>993</v>
      </c>
      <c r="M994" s="25">
        <v>7169</v>
      </c>
      <c r="N994" s="25">
        <v>40263</v>
      </c>
      <c r="O994" s="25" t="s">
        <v>671</v>
      </c>
      <c r="P994" s="25" t="s">
        <v>952</v>
      </c>
      <c r="Q994" s="25" t="s">
        <v>720</v>
      </c>
      <c r="R994" s="25" t="s">
        <v>631</v>
      </c>
      <c r="S994" s="25" t="s">
        <v>639</v>
      </c>
      <c r="T994" s="25" t="s">
        <v>646</v>
      </c>
      <c r="U994" s="25" t="s">
        <v>647</v>
      </c>
      <c r="V994" s="25">
        <v>1580.6005</v>
      </c>
      <c r="W994" s="25">
        <v>65.989999999999995</v>
      </c>
    </row>
    <row r="995" spans="12:23" x14ac:dyDescent="0.25">
      <c r="L995" s="25">
        <v>994</v>
      </c>
      <c r="M995" s="25">
        <v>7171</v>
      </c>
      <c r="N995" s="25">
        <v>40587</v>
      </c>
      <c r="O995" s="25" t="s">
        <v>671</v>
      </c>
      <c r="P995" s="25" t="s">
        <v>1207</v>
      </c>
      <c r="Q995" s="25" t="s">
        <v>679</v>
      </c>
      <c r="R995" s="25" t="s">
        <v>650</v>
      </c>
      <c r="S995" s="25" t="s">
        <v>663</v>
      </c>
      <c r="T995" s="25" t="s">
        <v>646</v>
      </c>
      <c r="U995" s="25" t="s">
        <v>647</v>
      </c>
      <c r="V995" s="25">
        <v>1703.8505</v>
      </c>
      <c r="W995" s="25">
        <v>65.989999999999995</v>
      </c>
    </row>
    <row r="996" spans="12:23" x14ac:dyDescent="0.25">
      <c r="L996" s="25">
        <v>995</v>
      </c>
      <c r="M996" s="25">
        <v>7171</v>
      </c>
      <c r="N996" s="25">
        <v>40587</v>
      </c>
      <c r="O996" s="25" t="s">
        <v>671</v>
      </c>
      <c r="P996" s="25" t="s">
        <v>1207</v>
      </c>
      <c r="Q996" s="25" t="s">
        <v>679</v>
      </c>
      <c r="R996" s="25" t="s">
        <v>650</v>
      </c>
      <c r="S996" s="25" t="s">
        <v>663</v>
      </c>
      <c r="T996" s="25" t="s">
        <v>646</v>
      </c>
      <c r="U996" s="25" t="s">
        <v>647</v>
      </c>
      <c r="V996" s="25">
        <v>303.18649999999997</v>
      </c>
      <c r="W996" s="25">
        <v>20.99</v>
      </c>
    </row>
    <row r="997" spans="12:23" x14ac:dyDescent="0.25">
      <c r="L997" s="25">
        <v>996</v>
      </c>
      <c r="M997" s="25">
        <v>7174</v>
      </c>
      <c r="N997" s="25">
        <v>40978</v>
      </c>
      <c r="O997" s="25" t="s">
        <v>635</v>
      </c>
      <c r="P997" s="25" t="s">
        <v>1037</v>
      </c>
      <c r="Q997" s="25" t="s">
        <v>694</v>
      </c>
      <c r="R997" s="25" t="s">
        <v>638</v>
      </c>
      <c r="S997" s="25" t="s">
        <v>663</v>
      </c>
      <c r="T997" s="25" t="s">
        <v>643</v>
      </c>
      <c r="U997" s="25" t="s">
        <v>644</v>
      </c>
      <c r="V997" s="25">
        <v>141.91999999999999</v>
      </c>
      <c r="W997" s="25">
        <v>13.73</v>
      </c>
    </row>
    <row r="998" spans="12:23" x14ac:dyDescent="0.25">
      <c r="L998" s="25">
        <v>997</v>
      </c>
      <c r="M998" s="25">
        <v>7175</v>
      </c>
      <c r="N998" s="25">
        <v>40216</v>
      </c>
      <c r="O998" s="25" t="s">
        <v>655</v>
      </c>
      <c r="P998" s="25" t="s">
        <v>981</v>
      </c>
      <c r="Q998" s="25" t="s">
        <v>791</v>
      </c>
      <c r="R998" s="25" t="s">
        <v>631</v>
      </c>
      <c r="S998" s="25" t="s">
        <v>639</v>
      </c>
      <c r="T998" s="25" t="s">
        <v>643</v>
      </c>
      <c r="U998" s="25" t="s">
        <v>685</v>
      </c>
      <c r="V998" s="25">
        <v>748.25</v>
      </c>
      <c r="W998" s="25">
        <v>70.98</v>
      </c>
    </row>
    <row r="999" spans="12:23" x14ac:dyDescent="0.25">
      <c r="L999" s="25">
        <v>998</v>
      </c>
      <c r="M999" s="25">
        <v>7203</v>
      </c>
      <c r="N999" s="25">
        <v>39821</v>
      </c>
      <c r="O999" s="25" t="s">
        <v>641</v>
      </c>
      <c r="P999" s="25" t="s">
        <v>636</v>
      </c>
      <c r="Q999" s="25" t="s">
        <v>637</v>
      </c>
      <c r="R999" s="25" t="s">
        <v>638</v>
      </c>
      <c r="S999" s="25" t="s">
        <v>639</v>
      </c>
      <c r="T999" s="25" t="s">
        <v>633</v>
      </c>
      <c r="U999" s="25" t="s">
        <v>702</v>
      </c>
      <c r="V999" s="25">
        <v>21752.01</v>
      </c>
      <c r="W999" s="25">
        <v>896.99</v>
      </c>
    </row>
    <row r="1000" spans="12:23" x14ac:dyDescent="0.25">
      <c r="L1000" s="25">
        <v>999</v>
      </c>
      <c r="M1000" s="25">
        <v>7239</v>
      </c>
      <c r="N1000" s="25">
        <v>40723</v>
      </c>
      <c r="O1000" s="25" t="s">
        <v>671</v>
      </c>
      <c r="P1000" s="25" t="s">
        <v>822</v>
      </c>
      <c r="Q1000" s="25" t="s">
        <v>823</v>
      </c>
      <c r="R1000" s="25" t="s">
        <v>631</v>
      </c>
      <c r="S1000" s="25" t="s">
        <v>632</v>
      </c>
      <c r="T1000" s="25" t="s">
        <v>633</v>
      </c>
      <c r="U1000" s="25" t="s">
        <v>634</v>
      </c>
      <c r="V1000" s="25">
        <v>6206.16</v>
      </c>
      <c r="W1000" s="25">
        <v>120.33</v>
      </c>
    </row>
    <row r="1001" spans="12:23" x14ac:dyDescent="0.25">
      <c r="L1001" s="25">
        <v>1000</v>
      </c>
      <c r="M1001" s="25">
        <v>7267</v>
      </c>
      <c r="N1001" s="25">
        <v>41149</v>
      </c>
      <c r="O1001" s="25" t="s">
        <v>641</v>
      </c>
      <c r="P1001" s="25" t="s">
        <v>809</v>
      </c>
      <c r="Q1001" s="25" t="s">
        <v>795</v>
      </c>
      <c r="R1001" s="25" t="s">
        <v>650</v>
      </c>
      <c r="S1001" s="25" t="s">
        <v>663</v>
      </c>
      <c r="T1001" s="25" t="s">
        <v>633</v>
      </c>
      <c r="U1001" s="25" t="s">
        <v>702</v>
      </c>
      <c r="V1001" s="25">
        <v>262.32</v>
      </c>
      <c r="W1001" s="25">
        <v>14.48</v>
      </c>
    </row>
    <row r="1002" spans="12:23" x14ac:dyDescent="0.25">
      <c r="L1002" s="25">
        <v>1001</v>
      </c>
      <c r="M1002" s="25">
        <v>7269</v>
      </c>
      <c r="N1002" s="25">
        <v>40070</v>
      </c>
      <c r="O1002" s="25" t="s">
        <v>671</v>
      </c>
      <c r="P1002" s="25" t="s">
        <v>809</v>
      </c>
      <c r="Q1002" s="25" t="s">
        <v>795</v>
      </c>
      <c r="R1002" s="25" t="s">
        <v>650</v>
      </c>
      <c r="S1002" s="25" t="s">
        <v>663</v>
      </c>
      <c r="T1002" s="25" t="s">
        <v>646</v>
      </c>
      <c r="U1002" s="25" t="s">
        <v>647</v>
      </c>
      <c r="V1002" s="25">
        <v>1707.99</v>
      </c>
      <c r="W1002" s="25">
        <v>65.989999999999995</v>
      </c>
    </row>
    <row r="1003" spans="12:23" x14ac:dyDescent="0.25">
      <c r="L1003" s="25">
        <v>1002</v>
      </c>
      <c r="M1003" s="25">
        <v>7297</v>
      </c>
      <c r="N1003" s="25">
        <v>40070</v>
      </c>
      <c r="O1003" s="25" t="s">
        <v>641</v>
      </c>
      <c r="P1003" s="25" t="s">
        <v>1208</v>
      </c>
      <c r="Q1003" s="25" t="s">
        <v>847</v>
      </c>
      <c r="R1003" s="25" t="s">
        <v>667</v>
      </c>
      <c r="S1003" s="25" t="s">
        <v>632</v>
      </c>
      <c r="T1003" s="25" t="s">
        <v>643</v>
      </c>
      <c r="U1003" s="25" t="s">
        <v>644</v>
      </c>
      <c r="V1003" s="25">
        <v>936.95</v>
      </c>
      <c r="W1003" s="25">
        <v>33.979999999999997</v>
      </c>
    </row>
    <row r="1004" spans="12:23" x14ac:dyDescent="0.25">
      <c r="L1004" s="25">
        <v>1003</v>
      </c>
      <c r="M1004" s="25">
        <v>7297</v>
      </c>
      <c r="N1004" s="25">
        <v>40070</v>
      </c>
      <c r="O1004" s="25" t="s">
        <v>641</v>
      </c>
      <c r="P1004" s="25" t="s">
        <v>1209</v>
      </c>
      <c r="Q1004" s="25" t="s">
        <v>682</v>
      </c>
      <c r="R1004" s="25" t="s">
        <v>667</v>
      </c>
      <c r="S1004" s="25" t="s">
        <v>632</v>
      </c>
      <c r="T1004" s="25" t="s">
        <v>646</v>
      </c>
      <c r="U1004" s="25" t="s">
        <v>651</v>
      </c>
      <c r="V1004" s="25">
        <v>296.83999999999997</v>
      </c>
      <c r="W1004" s="25">
        <v>45.19</v>
      </c>
    </row>
    <row r="1005" spans="12:23" x14ac:dyDescent="0.25">
      <c r="L1005" s="25">
        <v>1004</v>
      </c>
      <c r="M1005" s="25">
        <v>7297</v>
      </c>
      <c r="N1005" s="25">
        <v>40070</v>
      </c>
      <c r="O1005" s="25" t="s">
        <v>641</v>
      </c>
      <c r="P1005" s="25" t="s">
        <v>723</v>
      </c>
      <c r="Q1005" s="25" t="s">
        <v>684</v>
      </c>
      <c r="R1005" s="25" t="s">
        <v>667</v>
      </c>
      <c r="S1005" s="25" t="s">
        <v>632</v>
      </c>
      <c r="T1005" s="25" t="s">
        <v>643</v>
      </c>
      <c r="U1005" s="25" t="s">
        <v>645</v>
      </c>
      <c r="V1005" s="25">
        <v>1620.94</v>
      </c>
      <c r="W1005" s="25">
        <v>400.98</v>
      </c>
    </row>
    <row r="1006" spans="12:23" x14ac:dyDescent="0.25">
      <c r="L1006" s="25">
        <v>1005</v>
      </c>
      <c r="M1006" s="25">
        <v>7301</v>
      </c>
      <c r="N1006" s="25">
        <v>40540</v>
      </c>
      <c r="O1006" s="25" t="s">
        <v>628</v>
      </c>
      <c r="P1006" s="25" t="s">
        <v>733</v>
      </c>
      <c r="Q1006" s="25" t="s">
        <v>666</v>
      </c>
      <c r="R1006" s="25" t="s">
        <v>667</v>
      </c>
      <c r="S1006" s="25" t="s">
        <v>639</v>
      </c>
      <c r="T1006" s="25" t="s">
        <v>646</v>
      </c>
      <c r="U1006" s="25" t="s">
        <v>647</v>
      </c>
      <c r="V1006" s="25">
        <v>959.08899999999994</v>
      </c>
      <c r="W1006" s="25">
        <v>65.989999999999995</v>
      </c>
    </row>
    <row r="1007" spans="12:23" x14ac:dyDescent="0.25">
      <c r="L1007" s="25">
        <v>1006</v>
      </c>
      <c r="M1007" s="25">
        <v>7335</v>
      </c>
      <c r="N1007" s="25">
        <v>40327</v>
      </c>
      <c r="O1007" s="25" t="s">
        <v>628</v>
      </c>
      <c r="P1007" s="25" t="s">
        <v>1142</v>
      </c>
      <c r="Q1007" s="25" t="s">
        <v>690</v>
      </c>
      <c r="R1007" s="25" t="s">
        <v>650</v>
      </c>
      <c r="S1007" s="25" t="s">
        <v>639</v>
      </c>
      <c r="T1007" s="25" t="s">
        <v>646</v>
      </c>
      <c r="U1007" s="25" t="s">
        <v>647</v>
      </c>
      <c r="V1007" s="25">
        <v>3681.7494999999999</v>
      </c>
      <c r="W1007" s="25">
        <v>95.99</v>
      </c>
    </row>
    <row r="1008" spans="12:23" x14ac:dyDescent="0.25">
      <c r="L1008" s="25">
        <v>1007</v>
      </c>
      <c r="M1008" s="25">
        <v>7363</v>
      </c>
      <c r="N1008" s="25">
        <v>40491</v>
      </c>
      <c r="O1008" s="25" t="s">
        <v>671</v>
      </c>
      <c r="P1008" s="25" t="s">
        <v>820</v>
      </c>
      <c r="Q1008" s="25" t="s">
        <v>821</v>
      </c>
      <c r="R1008" s="25" t="s">
        <v>650</v>
      </c>
      <c r="S1008" s="25" t="s">
        <v>639</v>
      </c>
      <c r="T1008" s="25" t="s">
        <v>643</v>
      </c>
      <c r="U1008" s="25" t="s">
        <v>644</v>
      </c>
      <c r="V1008" s="25">
        <v>875.52</v>
      </c>
      <c r="W1008" s="25">
        <v>37.93</v>
      </c>
    </row>
    <row r="1009" spans="12:23" x14ac:dyDescent="0.25">
      <c r="L1009" s="25">
        <v>1008</v>
      </c>
      <c r="M1009" s="25">
        <v>7364</v>
      </c>
      <c r="N1009" s="25">
        <v>39941</v>
      </c>
      <c r="O1009" s="25" t="s">
        <v>641</v>
      </c>
      <c r="P1009" s="25" t="s">
        <v>1210</v>
      </c>
      <c r="Q1009" s="25" t="s">
        <v>791</v>
      </c>
      <c r="R1009" s="25" t="s">
        <v>631</v>
      </c>
      <c r="S1009" s="25" t="s">
        <v>639</v>
      </c>
      <c r="T1009" s="25" t="s">
        <v>633</v>
      </c>
      <c r="U1009" s="25" t="s">
        <v>716</v>
      </c>
      <c r="V1009" s="25">
        <v>260.39</v>
      </c>
      <c r="W1009" s="25">
        <v>16.98</v>
      </c>
    </row>
    <row r="1010" spans="12:23" x14ac:dyDescent="0.25">
      <c r="L1010" s="25">
        <v>1009</v>
      </c>
      <c r="M1010" s="25">
        <v>7367</v>
      </c>
      <c r="N1010" s="25">
        <v>40699</v>
      </c>
      <c r="O1010" s="25" t="s">
        <v>628</v>
      </c>
      <c r="P1010" s="25" t="s">
        <v>844</v>
      </c>
      <c r="Q1010" s="25" t="s">
        <v>684</v>
      </c>
      <c r="R1010" s="25" t="s">
        <v>667</v>
      </c>
      <c r="S1010" s="25" t="s">
        <v>632</v>
      </c>
      <c r="T1010" s="25" t="s">
        <v>633</v>
      </c>
      <c r="U1010" s="25" t="s">
        <v>677</v>
      </c>
      <c r="V1010" s="25">
        <v>269.93</v>
      </c>
      <c r="W1010" s="25">
        <v>5.43</v>
      </c>
    </row>
    <row r="1011" spans="12:23" x14ac:dyDescent="0.25">
      <c r="L1011" s="25">
        <v>1010</v>
      </c>
      <c r="M1011" s="25">
        <v>7367</v>
      </c>
      <c r="N1011" s="25">
        <v>40699</v>
      </c>
      <c r="O1011" s="25" t="s">
        <v>628</v>
      </c>
      <c r="P1011" s="25" t="s">
        <v>1211</v>
      </c>
      <c r="Q1011" s="25" t="s">
        <v>814</v>
      </c>
      <c r="R1011" s="25" t="s">
        <v>667</v>
      </c>
      <c r="S1011" s="25" t="s">
        <v>632</v>
      </c>
      <c r="T1011" s="25" t="s">
        <v>646</v>
      </c>
      <c r="U1011" s="25" t="s">
        <v>651</v>
      </c>
      <c r="V1011" s="25">
        <v>303.62</v>
      </c>
      <c r="W1011" s="25">
        <v>6.48</v>
      </c>
    </row>
    <row r="1012" spans="12:23" x14ac:dyDescent="0.25">
      <c r="L1012" s="25">
        <v>1011</v>
      </c>
      <c r="M1012" s="25">
        <v>7398</v>
      </c>
      <c r="N1012" s="25">
        <v>39965</v>
      </c>
      <c r="O1012" s="25" t="s">
        <v>635</v>
      </c>
      <c r="P1012" s="25" t="s">
        <v>1212</v>
      </c>
      <c r="Q1012" s="25" t="s">
        <v>731</v>
      </c>
      <c r="R1012" s="25" t="s">
        <v>638</v>
      </c>
      <c r="S1012" s="25" t="s">
        <v>639</v>
      </c>
      <c r="T1012" s="25" t="s">
        <v>633</v>
      </c>
      <c r="U1012" s="25" t="s">
        <v>654</v>
      </c>
      <c r="V1012" s="25">
        <v>55.77</v>
      </c>
      <c r="W1012" s="25">
        <v>9.11</v>
      </c>
    </row>
    <row r="1013" spans="12:23" x14ac:dyDescent="0.25">
      <c r="L1013" s="25">
        <v>1012</v>
      </c>
      <c r="M1013" s="25">
        <v>7398</v>
      </c>
      <c r="N1013" s="25">
        <v>39965</v>
      </c>
      <c r="O1013" s="25" t="s">
        <v>635</v>
      </c>
      <c r="P1013" s="25" t="s">
        <v>1212</v>
      </c>
      <c r="Q1013" s="25" t="s">
        <v>731</v>
      </c>
      <c r="R1013" s="25" t="s">
        <v>638</v>
      </c>
      <c r="S1013" s="25" t="s">
        <v>639</v>
      </c>
      <c r="T1013" s="25" t="s">
        <v>633</v>
      </c>
      <c r="U1013" s="25" t="s">
        <v>634</v>
      </c>
      <c r="V1013" s="25">
        <v>2181.44</v>
      </c>
      <c r="W1013" s="25">
        <v>64.650000000000006</v>
      </c>
    </row>
    <row r="1014" spans="12:23" x14ac:dyDescent="0.25">
      <c r="L1014" s="25">
        <v>1013</v>
      </c>
      <c r="M1014" s="25">
        <v>7427</v>
      </c>
      <c r="N1014" s="25">
        <v>41258</v>
      </c>
      <c r="O1014" s="25" t="s">
        <v>635</v>
      </c>
      <c r="P1014" s="25" t="s">
        <v>1166</v>
      </c>
      <c r="Q1014" s="25" t="s">
        <v>720</v>
      </c>
      <c r="R1014" s="25" t="s">
        <v>631</v>
      </c>
      <c r="S1014" s="25" t="s">
        <v>639</v>
      </c>
      <c r="T1014" s="25" t="s">
        <v>633</v>
      </c>
      <c r="U1014" s="25" t="s">
        <v>705</v>
      </c>
      <c r="V1014" s="25">
        <v>16002.29</v>
      </c>
      <c r="W1014" s="25">
        <v>363.25</v>
      </c>
    </row>
    <row r="1015" spans="12:23" x14ac:dyDescent="0.25">
      <c r="L1015" s="25">
        <v>1014</v>
      </c>
      <c r="M1015" s="25">
        <v>7427</v>
      </c>
      <c r="N1015" s="25">
        <v>41258</v>
      </c>
      <c r="O1015" s="25" t="s">
        <v>635</v>
      </c>
      <c r="P1015" s="25" t="s">
        <v>1166</v>
      </c>
      <c r="Q1015" s="25" t="s">
        <v>720</v>
      </c>
      <c r="R1015" s="25" t="s">
        <v>631</v>
      </c>
      <c r="S1015" s="25" t="s">
        <v>639</v>
      </c>
      <c r="T1015" s="25" t="s">
        <v>633</v>
      </c>
      <c r="U1015" s="25" t="s">
        <v>702</v>
      </c>
      <c r="V1015" s="25">
        <v>182.26</v>
      </c>
      <c r="W1015" s="25">
        <v>18.940000000000001</v>
      </c>
    </row>
    <row r="1016" spans="12:23" x14ac:dyDescent="0.25">
      <c r="L1016" s="25">
        <v>1015</v>
      </c>
      <c r="M1016" s="25">
        <v>7429</v>
      </c>
      <c r="N1016" s="25">
        <v>40324</v>
      </c>
      <c r="O1016" s="25" t="s">
        <v>635</v>
      </c>
      <c r="P1016" s="25" t="s">
        <v>1213</v>
      </c>
      <c r="Q1016" s="25" t="s">
        <v>742</v>
      </c>
      <c r="R1016" s="25" t="s">
        <v>667</v>
      </c>
      <c r="S1016" s="25" t="s">
        <v>658</v>
      </c>
      <c r="T1016" s="25" t="s">
        <v>646</v>
      </c>
      <c r="U1016" s="25" t="s">
        <v>651</v>
      </c>
      <c r="V1016" s="25">
        <v>1379.34</v>
      </c>
      <c r="W1016" s="25">
        <v>40.479999999999997</v>
      </c>
    </row>
    <row r="1017" spans="12:23" x14ac:dyDescent="0.25">
      <c r="L1017" s="25">
        <v>1016</v>
      </c>
      <c r="M1017" s="25">
        <v>7429</v>
      </c>
      <c r="N1017" s="25">
        <v>40324</v>
      </c>
      <c r="O1017" s="25" t="s">
        <v>635</v>
      </c>
      <c r="P1017" s="25" t="s">
        <v>1213</v>
      </c>
      <c r="Q1017" s="25" t="s">
        <v>742</v>
      </c>
      <c r="R1017" s="25" t="s">
        <v>667</v>
      </c>
      <c r="S1017" s="25" t="s">
        <v>658</v>
      </c>
      <c r="T1017" s="25" t="s">
        <v>643</v>
      </c>
      <c r="U1017" s="25" t="s">
        <v>644</v>
      </c>
      <c r="V1017" s="25">
        <v>168.25</v>
      </c>
      <c r="W1017" s="25">
        <v>26.48</v>
      </c>
    </row>
    <row r="1018" spans="12:23" x14ac:dyDescent="0.25">
      <c r="L1018" s="25">
        <v>1017</v>
      </c>
      <c r="M1018" s="25">
        <v>7430</v>
      </c>
      <c r="N1018" s="25">
        <v>40337</v>
      </c>
      <c r="O1018" s="25" t="s">
        <v>671</v>
      </c>
      <c r="P1018" s="25" t="s">
        <v>1154</v>
      </c>
      <c r="Q1018" s="25" t="s">
        <v>630</v>
      </c>
      <c r="R1018" s="25" t="s">
        <v>631</v>
      </c>
      <c r="S1018" s="25" t="s">
        <v>639</v>
      </c>
      <c r="T1018" s="25" t="s">
        <v>633</v>
      </c>
      <c r="U1018" s="25" t="s">
        <v>716</v>
      </c>
      <c r="V1018" s="25">
        <v>751.77</v>
      </c>
      <c r="W1018" s="25">
        <v>15.67</v>
      </c>
    </row>
    <row r="1019" spans="12:23" x14ac:dyDescent="0.25">
      <c r="L1019" s="25">
        <v>1018</v>
      </c>
      <c r="M1019" s="25">
        <v>7431</v>
      </c>
      <c r="N1019" s="25">
        <v>39934</v>
      </c>
      <c r="O1019" s="25" t="s">
        <v>671</v>
      </c>
      <c r="P1019" s="25" t="s">
        <v>1202</v>
      </c>
      <c r="Q1019" s="25" t="s">
        <v>731</v>
      </c>
      <c r="R1019" s="25" t="s">
        <v>638</v>
      </c>
      <c r="S1019" s="25" t="s">
        <v>663</v>
      </c>
      <c r="T1019" s="25" t="s">
        <v>643</v>
      </c>
      <c r="U1019" s="25" t="s">
        <v>644</v>
      </c>
      <c r="V1019" s="25">
        <v>78.81</v>
      </c>
      <c r="W1019" s="25">
        <v>2.23</v>
      </c>
    </row>
    <row r="1020" spans="12:23" x14ac:dyDescent="0.25">
      <c r="L1020" s="25">
        <v>1019</v>
      </c>
      <c r="M1020" s="25">
        <v>7457</v>
      </c>
      <c r="N1020" s="25">
        <v>40451</v>
      </c>
      <c r="O1020" s="25" t="s">
        <v>635</v>
      </c>
      <c r="P1020" s="25" t="s">
        <v>1214</v>
      </c>
      <c r="Q1020" s="25" t="s">
        <v>690</v>
      </c>
      <c r="R1020" s="25" t="s">
        <v>650</v>
      </c>
      <c r="S1020" s="25" t="s">
        <v>632</v>
      </c>
      <c r="T1020" s="25" t="s">
        <v>633</v>
      </c>
      <c r="U1020" s="25" t="s">
        <v>716</v>
      </c>
      <c r="V1020" s="25">
        <v>2300.4499999999998</v>
      </c>
      <c r="W1020" s="25">
        <v>60.98</v>
      </c>
    </row>
    <row r="1021" spans="12:23" x14ac:dyDescent="0.25">
      <c r="L1021" s="25">
        <v>1020</v>
      </c>
      <c r="M1021" s="25">
        <v>7457</v>
      </c>
      <c r="N1021" s="25">
        <v>40451</v>
      </c>
      <c r="O1021" s="25" t="s">
        <v>635</v>
      </c>
      <c r="P1021" s="25" t="s">
        <v>1214</v>
      </c>
      <c r="Q1021" s="25" t="s">
        <v>690</v>
      </c>
      <c r="R1021" s="25" t="s">
        <v>650</v>
      </c>
      <c r="S1021" s="25" t="s">
        <v>632</v>
      </c>
      <c r="T1021" s="25" t="s">
        <v>633</v>
      </c>
      <c r="U1021" s="25" t="s">
        <v>654</v>
      </c>
      <c r="V1021" s="25">
        <v>548.11</v>
      </c>
      <c r="W1021" s="25">
        <v>11.55</v>
      </c>
    </row>
    <row r="1022" spans="12:23" x14ac:dyDescent="0.25">
      <c r="L1022" s="25">
        <v>1021</v>
      </c>
      <c r="M1022" s="25">
        <v>7458</v>
      </c>
      <c r="N1022" s="25">
        <v>41003</v>
      </c>
      <c r="O1022" s="25" t="s">
        <v>655</v>
      </c>
      <c r="P1022" s="25" t="s">
        <v>1215</v>
      </c>
      <c r="Q1022" s="25" t="s">
        <v>773</v>
      </c>
      <c r="R1022" s="25" t="s">
        <v>667</v>
      </c>
      <c r="S1022" s="25" t="s">
        <v>639</v>
      </c>
      <c r="T1022" s="25" t="s">
        <v>633</v>
      </c>
      <c r="U1022" s="25" t="s">
        <v>702</v>
      </c>
      <c r="V1022" s="25">
        <v>226.81</v>
      </c>
      <c r="W1022" s="25">
        <v>14.45</v>
      </c>
    </row>
    <row r="1023" spans="12:23" x14ac:dyDescent="0.25">
      <c r="L1023" s="25">
        <v>1022</v>
      </c>
      <c r="M1023" s="25">
        <v>7458</v>
      </c>
      <c r="N1023" s="25">
        <v>41003</v>
      </c>
      <c r="O1023" s="25" t="s">
        <v>655</v>
      </c>
      <c r="P1023" s="25" t="s">
        <v>1216</v>
      </c>
      <c r="Q1023" s="25" t="s">
        <v>773</v>
      </c>
      <c r="R1023" s="25" t="s">
        <v>667</v>
      </c>
      <c r="S1023" s="25" t="s">
        <v>639</v>
      </c>
      <c r="T1023" s="25" t="s">
        <v>646</v>
      </c>
      <c r="U1023" s="25" t="s">
        <v>651</v>
      </c>
      <c r="V1023" s="25">
        <v>511.07</v>
      </c>
      <c r="W1023" s="25">
        <v>10.97</v>
      </c>
    </row>
    <row r="1024" spans="12:23" x14ac:dyDescent="0.25">
      <c r="L1024" s="25">
        <v>1023</v>
      </c>
      <c r="M1024" s="25">
        <v>7458</v>
      </c>
      <c r="N1024" s="25">
        <v>41003</v>
      </c>
      <c r="O1024" s="25" t="s">
        <v>655</v>
      </c>
      <c r="P1024" s="25" t="s">
        <v>1217</v>
      </c>
      <c r="Q1024" s="25" t="s">
        <v>694</v>
      </c>
      <c r="R1024" s="25" t="s">
        <v>638</v>
      </c>
      <c r="S1024" s="25" t="s">
        <v>639</v>
      </c>
      <c r="T1024" s="25" t="s">
        <v>646</v>
      </c>
      <c r="U1024" s="25" t="s">
        <v>651</v>
      </c>
      <c r="V1024" s="25">
        <v>337.34</v>
      </c>
      <c r="W1024" s="25">
        <v>39.479999999999997</v>
      </c>
    </row>
    <row r="1025" spans="12:23" x14ac:dyDescent="0.25">
      <c r="L1025" s="25">
        <v>1024</v>
      </c>
      <c r="M1025" s="25">
        <v>7461</v>
      </c>
      <c r="N1025" s="25">
        <v>39825</v>
      </c>
      <c r="O1025" s="25" t="s">
        <v>628</v>
      </c>
      <c r="P1025" s="25" t="s">
        <v>849</v>
      </c>
      <c r="Q1025" s="25" t="s">
        <v>744</v>
      </c>
      <c r="R1025" s="25" t="s">
        <v>638</v>
      </c>
      <c r="S1025" s="25" t="s">
        <v>658</v>
      </c>
      <c r="T1025" s="25" t="s">
        <v>643</v>
      </c>
      <c r="U1025" s="25" t="s">
        <v>748</v>
      </c>
      <c r="V1025" s="25">
        <v>4080.3</v>
      </c>
      <c r="W1025" s="25">
        <v>350.99</v>
      </c>
    </row>
    <row r="1026" spans="12:23" x14ac:dyDescent="0.25">
      <c r="L1026" s="25">
        <v>1025</v>
      </c>
      <c r="M1026" s="25">
        <v>7461</v>
      </c>
      <c r="N1026" s="25">
        <v>39825</v>
      </c>
      <c r="O1026" s="25" t="s">
        <v>628</v>
      </c>
      <c r="P1026" s="25" t="s">
        <v>849</v>
      </c>
      <c r="Q1026" s="25" t="s">
        <v>744</v>
      </c>
      <c r="R1026" s="25" t="s">
        <v>638</v>
      </c>
      <c r="S1026" s="25" t="s">
        <v>658</v>
      </c>
      <c r="T1026" s="25" t="s">
        <v>633</v>
      </c>
      <c r="U1026" s="25" t="s">
        <v>716</v>
      </c>
      <c r="V1026" s="25">
        <v>260.79000000000002</v>
      </c>
      <c r="W1026" s="25">
        <v>8.74</v>
      </c>
    </row>
    <row r="1027" spans="12:23" x14ac:dyDescent="0.25">
      <c r="L1027" s="25">
        <v>1026</v>
      </c>
      <c r="M1027" s="25">
        <v>7461</v>
      </c>
      <c r="N1027" s="25">
        <v>39825</v>
      </c>
      <c r="O1027" s="25" t="s">
        <v>628</v>
      </c>
      <c r="P1027" s="25" t="s">
        <v>849</v>
      </c>
      <c r="Q1027" s="25" t="s">
        <v>744</v>
      </c>
      <c r="R1027" s="25" t="s">
        <v>638</v>
      </c>
      <c r="S1027" s="25" t="s">
        <v>658</v>
      </c>
      <c r="T1027" s="25" t="s">
        <v>633</v>
      </c>
      <c r="U1027" s="25" t="s">
        <v>668</v>
      </c>
      <c r="V1027" s="25">
        <v>90.35</v>
      </c>
      <c r="W1027" s="25">
        <v>1.98</v>
      </c>
    </row>
    <row r="1028" spans="12:23" x14ac:dyDescent="0.25">
      <c r="L1028" s="25">
        <v>1027</v>
      </c>
      <c r="M1028" s="25">
        <v>7462</v>
      </c>
      <c r="N1028" s="25">
        <v>40594</v>
      </c>
      <c r="O1028" s="25" t="s">
        <v>641</v>
      </c>
      <c r="P1028" s="25" t="s">
        <v>862</v>
      </c>
      <c r="Q1028" s="25" t="s">
        <v>687</v>
      </c>
      <c r="R1028" s="25" t="s">
        <v>631</v>
      </c>
      <c r="S1028" s="25" t="s">
        <v>632</v>
      </c>
      <c r="T1028" s="25" t="s">
        <v>633</v>
      </c>
      <c r="U1028" s="25" t="s">
        <v>654</v>
      </c>
      <c r="V1028" s="25">
        <v>72.63</v>
      </c>
      <c r="W1028" s="25">
        <v>22.01</v>
      </c>
    </row>
    <row r="1029" spans="12:23" x14ac:dyDescent="0.25">
      <c r="L1029" s="25">
        <v>1028</v>
      </c>
      <c r="M1029" s="25">
        <v>7488</v>
      </c>
      <c r="N1029" s="25">
        <v>41032</v>
      </c>
      <c r="O1029" s="25" t="s">
        <v>655</v>
      </c>
      <c r="P1029" s="25" t="s">
        <v>1188</v>
      </c>
      <c r="Q1029" s="25" t="s">
        <v>1109</v>
      </c>
      <c r="R1029" s="25" t="s">
        <v>638</v>
      </c>
      <c r="S1029" s="25" t="s">
        <v>639</v>
      </c>
      <c r="T1029" s="25" t="s">
        <v>633</v>
      </c>
      <c r="U1029" s="25" t="s">
        <v>654</v>
      </c>
      <c r="V1029" s="25">
        <v>26.09</v>
      </c>
      <c r="W1029" s="25">
        <v>2.84</v>
      </c>
    </row>
    <row r="1030" spans="12:23" x14ac:dyDescent="0.25">
      <c r="L1030" s="25">
        <v>1029</v>
      </c>
      <c r="M1030" s="25">
        <v>7489</v>
      </c>
      <c r="N1030" s="25">
        <v>40451</v>
      </c>
      <c r="O1030" s="25" t="s">
        <v>655</v>
      </c>
      <c r="P1030" s="25" t="s">
        <v>1218</v>
      </c>
      <c r="Q1030" s="25" t="s">
        <v>653</v>
      </c>
      <c r="R1030" s="25" t="s">
        <v>631</v>
      </c>
      <c r="S1030" s="25" t="s">
        <v>658</v>
      </c>
      <c r="T1030" s="25" t="s">
        <v>643</v>
      </c>
      <c r="U1030" s="25" t="s">
        <v>685</v>
      </c>
      <c r="V1030" s="25">
        <v>6900.13</v>
      </c>
      <c r="W1030" s="25">
        <v>180.98</v>
      </c>
    </row>
    <row r="1031" spans="12:23" x14ac:dyDescent="0.25">
      <c r="L1031" s="25">
        <v>1030</v>
      </c>
      <c r="M1031" s="25">
        <v>7521</v>
      </c>
      <c r="N1031" s="25">
        <v>40601</v>
      </c>
      <c r="O1031" s="25" t="s">
        <v>628</v>
      </c>
      <c r="P1031" s="25" t="s">
        <v>1219</v>
      </c>
      <c r="Q1031" s="25" t="s">
        <v>851</v>
      </c>
      <c r="R1031" s="25" t="s">
        <v>667</v>
      </c>
      <c r="S1031" s="25" t="s">
        <v>632</v>
      </c>
      <c r="T1031" s="25" t="s">
        <v>646</v>
      </c>
      <c r="U1031" s="25" t="s">
        <v>647</v>
      </c>
      <c r="V1031" s="25">
        <v>1942.1734999999999</v>
      </c>
      <c r="W1031" s="25">
        <v>115.99</v>
      </c>
    </row>
    <row r="1032" spans="12:23" x14ac:dyDescent="0.25">
      <c r="L1032" s="25">
        <v>1031</v>
      </c>
      <c r="M1032" s="25">
        <v>7527</v>
      </c>
      <c r="N1032" s="25">
        <v>40158</v>
      </c>
      <c r="O1032" s="25" t="s">
        <v>671</v>
      </c>
      <c r="P1032" s="25" t="s">
        <v>927</v>
      </c>
      <c r="Q1032" s="25" t="s">
        <v>795</v>
      </c>
      <c r="R1032" s="25" t="s">
        <v>650</v>
      </c>
      <c r="S1032" s="25" t="s">
        <v>632</v>
      </c>
      <c r="T1032" s="25" t="s">
        <v>643</v>
      </c>
      <c r="U1032" s="25" t="s">
        <v>644</v>
      </c>
      <c r="V1032" s="25">
        <v>560.39</v>
      </c>
      <c r="W1032" s="25">
        <v>15.68</v>
      </c>
    </row>
    <row r="1033" spans="12:23" x14ac:dyDescent="0.25">
      <c r="L1033" s="25">
        <v>1032</v>
      </c>
      <c r="M1033" s="25">
        <v>7527</v>
      </c>
      <c r="N1033" s="25">
        <v>40158</v>
      </c>
      <c r="O1033" s="25" t="s">
        <v>671</v>
      </c>
      <c r="P1033" s="25" t="s">
        <v>927</v>
      </c>
      <c r="Q1033" s="25" t="s">
        <v>795</v>
      </c>
      <c r="R1033" s="25" t="s">
        <v>650</v>
      </c>
      <c r="S1033" s="25" t="s">
        <v>632</v>
      </c>
      <c r="T1033" s="25" t="s">
        <v>646</v>
      </c>
      <c r="U1033" s="25" t="s">
        <v>647</v>
      </c>
      <c r="V1033" s="25">
        <v>7062.6159999999991</v>
      </c>
      <c r="W1033" s="25">
        <v>195.99</v>
      </c>
    </row>
    <row r="1034" spans="12:23" x14ac:dyDescent="0.25">
      <c r="L1034" s="25">
        <v>1033</v>
      </c>
      <c r="M1034" s="25">
        <v>7552</v>
      </c>
      <c r="N1034" s="25">
        <v>41162</v>
      </c>
      <c r="O1034" s="25" t="s">
        <v>655</v>
      </c>
      <c r="P1034" s="25" t="s">
        <v>1188</v>
      </c>
      <c r="Q1034" s="25" t="s">
        <v>1109</v>
      </c>
      <c r="R1034" s="25" t="s">
        <v>638</v>
      </c>
      <c r="S1034" s="25" t="s">
        <v>639</v>
      </c>
      <c r="T1034" s="25" t="s">
        <v>633</v>
      </c>
      <c r="U1034" s="25" t="s">
        <v>654</v>
      </c>
      <c r="V1034" s="25">
        <v>1406.49</v>
      </c>
      <c r="W1034" s="25">
        <v>28.15</v>
      </c>
    </row>
    <row r="1035" spans="12:23" x14ac:dyDescent="0.25">
      <c r="L1035" s="25">
        <v>1034</v>
      </c>
      <c r="M1035" s="25">
        <v>7552</v>
      </c>
      <c r="N1035" s="25">
        <v>41162</v>
      </c>
      <c r="O1035" s="25" t="s">
        <v>655</v>
      </c>
      <c r="P1035" s="25" t="s">
        <v>1188</v>
      </c>
      <c r="Q1035" s="25" t="s">
        <v>1109</v>
      </c>
      <c r="R1035" s="25" t="s">
        <v>638</v>
      </c>
      <c r="S1035" s="25" t="s">
        <v>639</v>
      </c>
      <c r="T1035" s="25" t="s">
        <v>633</v>
      </c>
      <c r="U1035" s="25" t="s">
        <v>640</v>
      </c>
      <c r="V1035" s="25">
        <v>587.71</v>
      </c>
      <c r="W1035" s="25">
        <v>12.98</v>
      </c>
    </row>
    <row r="1036" spans="12:23" x14ac:dyDescent="0.25">
      <c r="L1036" s="25">
        <v>1035</v>
      </c>
      <c r="M1036" s="25">
        <v>7553</v>
      </c>
      <c r="N1036" s="25">
        <v>40305</v>
      </c>
      <c r="O1036" s="25" t="s">
        <v>671</v>
      </c>
      <c r="P1036" s="25" t="s">
        <v>733</v>
      </c>
      <c r="Q1036" s="25" t="s">
        <v>637</v>
      </c>
      <c r="R1036" s="25" t="s">
        <v>638</v>
      </c>
      <c r="S1036" s="25" t="s">
        <v>658</v>
      </c>
      <c r="T1036" s="25" t="s">
        <v>643</v>
      </c>
      <c r="U1036" s="25" t="s">
        <v>644</v>
      </c>
      <c r="V1036" s="25">
        <v>1079.19</v>
      </c>
      <c r="W1036" s="25">
        <v>92.23</v>
      </c>
    </row>
    <row r="1037" spans="12:23" x14ac:dyDescent="0.25">
      <c r="L1037" s="25">
        <v>1036</v>
      </c>
      <c r="M1037" s="25">
        <v>7553</v>
      </c>
      <c r="N1037" s="25">
        <v>40305</v>
      </c>
      <c r="O1037" s="25" t="s">
        <v>671</v>
      </c>
      <c r="P1037" s="25" t="s">
        <v>733</v>
      </c>
      <c r="Q1037" s="25" t="s">
        <v>637</v>
      </c>
      <c r="R1037" s="25" t="s">
        <v>638</v>
      </c>
      <c r="S1037" s="25" t="s">
        <v>658</v>
      </c>
      <c r="T1037" s="25" t="s">
        <v>633</v>
      </c>
      <c r="U1037" s="25" t="s">
        <v>677</v>
      </c>
      <c r="V1037" s="25">
        <v>19.05</v>
      </c>
      <c r="W1037" s="25">
        <v>4.28</v>
      </c>
    </row>
    <row r="1038" spans="12:23" x14ac:dyDescent="0.25">
      <c r="L1038" s="25">
        <v>1037</v>
      </c>
      <c r="M1038" s="25">
        <v>7559</v>
      </c>
      <c r="N1038" s="25">
        <v>40463</v>
      </c>
      <c r="O1038" s="25" t="s">
        <v>655</v>
      </c>
      <c r="P1038" s="25" t="s">
        <v>656</v>
      </c>
      <c r="Q1038" s="25" t="s">
        <v>701</v>
      </c>
      <c r="R1038" s="25" t="s">
        <v>650</v>
      </c>
      <c r="S1038" s="25" t="s">
        <v>639</v>
      </c>
      <c r="T1038" s="25" t="s">
        <v>633</v>
      </c>
      <c r="U1038" s="25" t="s">
        <v>705</v>
      </c>
      <c r="V1038" s="25">
        <v>90.37</v>
      </c>
      <c r="W1038" s="25">
        <v>4.4800000000000004</v>
      </c>
    </row>
    <row r="1039" spans="12:23" x14ac:dyDescent="0.25">
      <c r="L1039" s="25">
        <v>1038</v>
      </c>
      <c r="M1039" s="25">
        <v>7559</v>
      </c>
      <c r="N1039" s="25">
        <v>40463</v>
      </c>
      <c r="O1039" s="25" t="s">
        <v>655</v>
      </c>
      <c r="P1039" s="25" t="s">
        <v>656</v>
      </c>
      <c r="Q1039" s="25" t="s">
        <v>701</v>
      </c>
      <c r="R1039" s="25" t="s">
        <v>650</v>
      </c>
      <c r="S1039" s="25" t="s">
        <v>639</v>
      </c>
      <c r="T1039" s="25" t="s">
        <v>646</v>
      </c>
      <c r="U1039" s="25" t="s">
        <v>651</v>
      </c>
      <c r="V1039" s="25">
        <v>806.05</v>
      </c>
      <c r="W1039" s="25">
        <v>20.95</v>
      </c>
    </row>
    <row r="1040" spans="12:23" x14ac:dyDescent="0.25">
      <c r="L1040" s="25">
        <v>1039</v>
      </c>
      <c r="M1040" s="25">
        <v>7585</v>
      </c>
      <c r="N1040" s="25">
        <v>40682</v>
      </c>
      <c r="O1040" s="25" t="s">
        <v>641</v>
      </c>
      <c r="P1040" s="25" t="s">
        <v>1220</v>
      </c>
      <c r="Q1040" s="25" t="s">
        <v>1109</v>
      </c>
      <c r="R1040" s="25" t="s">
        <v>638</v>
      </c>
      <c r="S1040" s="25" t="s">
        <v>663</v>
      </c>
      <c r="T1040" s="25" t="s">
        <v>646</v>
      </c>
      <c r="U1040" s="25" t="s">
        <v>647</v>
      </c>
      <c r="V1040" s="25">
        <v>650.1395</v>
      </c>
      <c r="W1040" s="25">
        <v>20.99</v>
      </c>
    </row>
    <row r="1041" spans="12:23" x14ac:dyDescent="0.25">
      <c r="L1041" s="25">
        <v>1040</v>
      </c>
      <c r="M1041" s="25">
        <v>7619</v>
      </c>
      <c r="N1041" s="25">
        <v>40459</v>
      </c>
      <c r="O1041" s="25" t="s">
        <v>635</v>
      </c>
      <c r="P1041" s="25" t="s">
        <v>929</v>
      </c>
      <c r="Q1041" s="25" t="s">
        <v>734</v>
      </c>
      <c r="R1041" s="25" t="s">
        <v>667</v>
      </c>
      <c r="S1041" s="25" t="s">
        <v>663</v>
      </c>
      <c r="T1041" s="25" t="s">
        <v>646</v>
      </c>
      <c r="U1041" s="25" t="s">
        <v>651</v>
      </c>
      <c r="V1041" s="25">
        <v>141.77000000000001</v>
      </c>
      <c r="W1041" s="25">
        <v>17.48</v>
      </c>
    </row>
    <row r="1042" spans="12:23" x14ac:dyDescent="0.25">
      <c r="L1042" s="25">
        <v>1041</v>
      </c>
      <c r="M1042" s="25">
        <v>7623</v>
      </c>
      <c r="N1042" s="25">
        <v>40114</v>
      </c>
      <c r="O1042" s="25" t="s">
        <v>655</v>
      </c>
      <c r="P1042" s="25" t="s">
        <v>1047</v>
      </c>
      <c r="Q1042" s="25" t="s">
        <v>666</v>
      </c>
      <c r="R1042" s="25" t="s">
        <v>667</v>
      </c>
      <c r="S1042" s="25" t="s">
        <v>639</v>
      </c>
      <c r="T1042" s="25" t="s">
        <v>633</v>
      </c>
      <c r="U1042" s="25" t="s">
        <v>705</v>
      </c>
      <c r="V1042" s="25">
        <v>5459.32</v>
      </c>
      <c r="W1042" s="25">
        <v>300.64999999999998</v>
      </c>
    </row>
    <row r="1043" spans="12:23" x14ac:dyDescent="0.25">
      <c r="L1043" s="25">
        <v>1042</v>
      </c>
      <c r="M1043" s="25">
        <v>7623</v>
      </c>
      <c r="N1043" s="25">
        <v>40114</v>
      </c>
      <c r="O1043" s="25" t="s">
        <v>655</v>
      </c>
      <c r="P1043" s="25" t="s">
        <v>1047</v>
      </c>
      <c r="Q1043" s="25" t="s">
        <v>666</v>
      </c>
      <c r="R1043" s="25" t="s">
        <v>667</v>
      </c>
      <c r="S1043" s="25" t="s">
        <v>639</v>
      </c>
      <c r="T1043" s="25" t="s">
        <v>646</v>
      </c>
      <c r="U1043" s="25" t="s">
        <v>651</v>
      </c>
      <c r="V1043" s="25">
        <v>1793.42</v>
      </c>
      <c r="W1043" s="25">
        <v>49.99</v>
      </c>
    </row>
    <row r="1044" spans="12:23" x14ac:dyDescent="0.25">
      <c r="L1044" s="25">
        <v>1043</v>
      </c>
      <c r="M1044" s="25">
        <v>7623</v>
      </c>
      <c r="N1044" s="25">
        <v>40114</v>
      </c>
      <c r="O1044" s="25" t="s">
        <v>655</v>
      </c>
      <c r="P1044" s="25" t="s">
        <v>1047</v>
      </c>
      <c r="Q1044" s="25" t="s">
        <v>666</v>
      </c>
      <c r="R1044" s="25" t="s">
        <v>667</v>
      </c>
      <c r="S1044" s="25" t="s">
        <v>639</v>
      </c>
      <c r="T1044" s="25" t="s">
        <v>633</v>
      </c>
      <c r="U1044" s="25" t="s">
        <v>677</v>
      </c>
      <c r="V1044" s="25">
        <v>3080.07</v>
      </c>
      <c r="W1044" s="25">
        <v>104.85</v>
      </c>
    </row>
    <row r="1045" spans="12:23" x14ac:dyDescent="0.25">
      <c r="L1045" s="25">
        <v>1044</v>
      </c>
      <c r="M1045" s="25">
        <v>7653</v>
      </c>
      <c r="N1045" s="25">
        <v>40966</v>
      </c>
      <c r="O1045" s="25" t="s">
        <v>671</v>
      </c>
      <c r="P1045" s="25" t="s">
        <v>1221</v>
      </c>
      <c r="Q1045" s="25" t="s">
        <v>690</v>
      </c>
      <c r="R1045" s="25" t="s">
        <v>650</v>
      </c>
      <c r="S1045" s="25" t="s">
        <v>663</v>
      </c>
      <c r="T1045" s="25" t="s">
        <v>633</v>
      </c>
      <c r="U1045" s="25" t="s">
        <v>677</v>
      </c>
      <c r="V1045" s="25">
        <v>1425.06</v>
      </c>
      <c r="W1045" s="25">
        <v>48.04</v>
      </c>
    </row>
    <row r="1046" spans="12:23" x14ac:dyDescent="0.25">
      <c r="L1046" s="25">
        <v>1045</v>
      </c>
      <c r="M1046" s="25">
        <v>7654</v>
      </c>
      <c r="N1046" s="25">
        <v>40219</v>
      </c>
      <c r="O1046" s="25" t="s">
        <v>641</v>
      </c>
      <c r="P1046" s="25" t="s">
        <v>874</v>
      </c>
      <c r="Q1046" s="25" t="s">
        <v>729</v>
      </c>
      <c r="R1046" s="25" t="s">
        <v>638</v>
      </c>
      <c r="S1046" s="25" t="s">
        <v>632</v>
      </c>
      <c r="T1046" s="25" t="s">
        <v>633</v>
      </c>
      <c r="U1046" s="25" t="s">
        <v>674</v>
      </c>
      <c r="V1046" s="25">
        <v>19.47</v>
      </c>
      <c r="W1046" s="25">
        <v>4.13</v>
      </c>
    </row>
    <row r="1047" spans="12:23" x14ac:dyDescent="0.25">
      <c r="L1047" s="25">
        <v>1046</v>
      </c>
      <c r="M1047" s="25">
        <v>7680</v>
      </c>
      <c r="N1047" s="25">
        <v>40641</v>
      </c>
      <c r="O1047" s="25" t="s">
        <v>635</v>
      </c>
      <c r="P1047" s="25" t="s">
        <v>1222</v>
      </c>
      <c r="Q1047" s="25" t="s">
        <v>637</v>
      </c>
      <c r="R1047" s="25" t="s">
        <v>638</v>
      </c>
      <c r="S1047" s="25" t="s">
        <v>632</v>
      </c>
      <c r="T1047" s="25" t="s">
        <v>633</v>
      </c>
      <c r="U1047" s="25" t="s">
        <v>677</v>
      </c>
      <c r="V1047" s="25">
        <v>1141.3699999999999</v>
      </c>
      <c r="W1047" s="25">
        <v>35.44</v>
      </c>
    </row>
    <row r="1048" spans="12:23" x14ac:dyDescent="0.25">
      <c r="L1048" s="25">
        <v>1047</v>
      </c>
      <c r="M1048" s="25">
        <v>7719</v>
      </c>
      <c r="N1048" s="25">
        <v>39893</v>
      </c>
      <c r="O1048" s="25" t="s">
        <v>628</v>
      </c>
      <c r="P1048" s="25" t="s">
        <v>733</v>
      </c>
      <c r="Q1048" s="25" t="s">
        <v>637</v>
      </c>
      <c r="R1048" s="25" t="s">
        <v>638</v>
      </c>
      <c r="S1048" s="25" t="s">
        <v>658</v>
      </c>
      <c r="T1048" s="25" t="s">
        <v>633</v>
      </c>
      <c r="U1048" s="25" t="s">
        <v>634</v>
      </c>
      <c r="V1048" s="25">
        <v>522.62</v>
      </c>
      <c r="W1048" s="25">
        <v>13.48</v>
      </c>
    </row>
    <row r="1049" spans="12:23" x14ac:dyDescent="0.25">
      <c r="L1049" s="25">
        <v>1048</v>
      </c>
      <c r="M1049" s="25">
        <v>7744</v>
      </c>
      <c r="N1049" s="25">
        <v>40134</v>
      </c>
      <c r="O1049" s="25" t="s">
        <v>628</v>
      </c>
      <c r="P1049" s="25" t="s">
        <v>776</v>
      </c>
      <c r="Q1049" s="25" t="s">
        <v>734</v>
      </c>
      <c r="R1049" s="25" t="s">
        <v>667</v>
      </c>
      <c r="S1049" s="25" t="s">
        <v>639</v>
      </c>
      <c r="T1049" s="25" t="s">
        <v>633</v>
      </c>
      <c r="U1049" s="25" t="s">
        <v>702</v>
      </c>
      <c r="V1049" s="25">
        <v>4286.55</v>
      </c>
      <c r="W1049" s="25">
        <v>172.99</v>
      </c>
    </row>
    <row r="1050" spans="12:23" x14ac:dyDescent="0.25">
      <c r="L1050" s="25">
        <v>1049</v>
      </c>
      <c r="M1050" s="25">
        <v>7744</v>
      </c>
      <c r="N1050" s="25">
        <v>40134</v>
      </c>
      <c r="O1050" s="25" t="s">
        <v>628</v>
      </c>
      <c r="P1050" s="25" t="s">
        <v>1223</v>
      </c>
      <c r="Q1050" s="25" t="s">
        <v>734</v>
      </c>
      <c r="R1050" s="25" t="s">
        <v>667</v>
      </c>
      <c r="S1050" s="25" t="s">
        <v>639</v>
      </c>
      <c r="T1050" s="25" t="s">
        <v>633</v>
      </c>
      <c r="U1050" s="25" t="s">
        <v>716</v>
      </c>
      <c r="V1050" s="25">
        <v>8.34</v>
      </c>
      <c r="W1050" s="25">
        <v>7.64</v>
      </c>
    </row>
    <row r="1051" spans="12:23" x14ac:dyDescent="0.25">
      <c r="L1051" s="25">
        <v>1050</v>
      </c>
      <c r="M1051" s="25">
        <v>7746</v>
      </c>
      <c r="N1051" s="25">
        <v>40517</v>
      </c>
      <c r="O1051" s="25" t="s">
        <v>671</v>
      </c>
      <c r="P1051" s="25" t="s">
        <v>874</v>
      </c>
      <c r="Q1051" s="25" t="s">
        <v>729</v>
      </c>
      <c r="R1051" s="25" t="s">
        <v>638</v>
      </c>
      <c r="S1051" s="25" t="s">
        <v>663</v>
      </c>
      <c r="T1051" s="25" t="s">
        <v>633</v>
      </c>
      <c r="U1051" s="25" t="s">
        <v>677</v>
      </c>
      <c r="V1051" s="25">
        <v>28.96</v>
      </c>
      <c r="W1051" s="25">
        <v>19.98</v>
      </c>
    </row>
    <row r="1052" spans="12:23" x14ac:dyDescent="0.25">
      <c r="L1052" s="25">
        <v>1051</v>
      </c>
      <c r="M1052" s="25">
        <v>7751</v>
      </c>
      <c r="N1052" s="25">
        <v>41266</v>
      </c>
      <c r="O1052" s="25" t="s">
        <v>635</v>
      </c>
      <c r="P1052" s="25" t="s">
        <v>683</v>
      </c>
      <c r="Q1052" s="25" t="s">
        <v>684</v>
      </c>
      <c r="R1052" s="25" t="s">
        <v>667</v>
      </c>
      <c r="S1052" s="25" t="s">
        <v>639</v>
      </c>
      <c r="T1052" s="25" t="s">
        <v>643</v>
      </c>
      <c r="U1052" s="25" t="s">
        <v>748</v>
      </c>
      <c r="V1052" s="25">
        <v>4547.8999999999996</v>
      </c>
      <c r="W1052" s="25">
        <v>95.98</v>
      </c>
    </row>
    <row r="1053" spans="12:23" x14ac:dyDescent="0.25">
      <c r="L1053" s="25">
        <v>1052</v>
      </c>
      <c r="M1053" s="25">
        <v>7776</v>
      </c>
      <c r="N1053" s="25">
        <v>39886</v>
      </c>
      <c r="O1053" s="25" t="s">
        <v>671</v>
      </c>
      <c r="P1053" s="25" t="s">
        <v>1175</v>
      </c>
      <c r="Q1053" s="25" t="s">
        <v>752</v>
      </c>
      <c r="R1053" s="25" t="s">
        <v>650</v>
      </c>
      <c r="S1053" s="25" t="s">
        <v>639</v>
      </c>
      <c r="T1053" s="25" t="s">
        <v>643</v>
      </c>
      <c r="U1053" s="25" t="s">
        <v>748</v>
      </c>
      <c r="V1053" s="25">
        <v>7223.59</v>
      </c>
      <c r="W1053" s="25">
        <v>200.98</v>
      </c>
    </row>
    <row r="1054" spans="12:23" x14ac:dyDescent="0.25">
      <c r="L1054" s="25">
        <v>1053</v>
      </c>
      <c r="M1054" s="25">
        <v>7776</v>
      </c>
      <c r="N1054" s="25">
        <v>39886</v>
      </c>
      <c r="O1054" s="25" t="s">
        <v>671</v>
      </c>
      <c r="P1054" s="25" t="s">
        <v>1175</v>
      </c>
      <c r="Q1054" s="25" t="s">
        <v>752</v>
      </c>
      <c r="R1054" s="25" t="s">
        <v>650</v>
      </c>
      <c r="S1054" s="25" t="s">
        <v>639</v>
      </c>
      <c r="T1054" s="25" t="s">
        <v>643</v>
      </c>
      <c r="U1054" s="25" t="s">
        <v>645</v>
      </c>
      <c r="V1054" s="25">
        <v>934.21600000000001</v>
      </c>
      <c r="W1054" s="25">
        <v>179.29</v>
      </c>
    </row>
    <row r="1055" spans="12:23" x14ac:dyDescent="0.25">
      <c r="L1055" s="25">
        <v>1054</v>
      </c>
      <c r="M1055" s="25">
        <v>7782</v>
      </c>
      <c r="N1055" s="25">
        <v>39996</v>
      </c>
      <c r="O1055" s="25" t="s">
        <v>655</v>
      </c>
      <c r="P1055" s="25" t="s">
        <v>973</v>
      </c>
      <c r="Q1055" s="25" t="s">
        <v>649</v>
      </c>
      <c r="R1055" s="25" t="s">
        <v>650</v>
      </c>
      <c r="S1055" s="25" t="s">
        <v>639</v>
      </c>
      <c r="T1055" s="25" t="s">
        <v>633</v>
      </c>
      <c r="U1055" s="25" t="s">
        <v>705</v>
      </c>
      <c r="V1055" s="25">
        <v>1205.73</v>
      </c>
      <c r="W1055" s="25">
        <v>60.97</v>
      </c>
    </row>
    <row r="1056" spans="12:23" x14ac:dyDescent="0.25">
      <c r="L1056" s="25">
        <v>1055</v>
      </c>
      <c r="M1056" s="25">
        <v>7783</v>
      </c>
      <c r="N1056" s="25">
        <v>40920</v>
      </c>
      <c r="O1056" s="25" t="s">
        <v>671</v>
      </c>
      <c r="P1056" s="25" t="s">
        <v>1224</v>
      </c>
      <c r="Q1056" s="25" t="s">
        <v>690</v>
      </c>
      <c r="R1056" s="25" t="s">
        <v>650</v>
      </c>
      <c r="S1056" s="25" t="s">
        <v>639</v>
      </c>
      <c r="T1056" s="25" t="s">
        <v>633</v>
      </c>
      <c r="U1056" s="25" t="s">
        <v>702</v>
      </c>
      <c r="V1056" s="25">
        <v>31.35</v>
      </c>
      <c r="W1056" s="25">
        <v>8.85</v>
      </c>
    </row>
    <row r="1057" spans="12:23" x14ac:dyDescent="0.25">
      <c r="L1057" s="25">
        <v>1056</v>
      </c>
      <c r="M1057" s="25">
        <v>7812</v>
      </c>
      <c r="N1057" s="25">
        <v>40653</v>
      </c>
      <c r="O1057" s="25" t="s">
        <v>628</v>
      </c>
      <c r="P1057" s="25" t="s">
        <v>1027</v>
      </c>
      <c r="Q1057" s="25" t="s">
        <v>694</v>
      </c>
      <c r="R1057" s="25" t="s">
        <v>638</v>
      </c>
      <c r="S1057" s="25" t="s">
        <v>639</v>
      </c>
      <c r="T1057" s="25" t="s">
        <v>643</v>
      </c>
      <c r="U1057" s="25" t="s">
        <v>644</v>
      </c>
      <c r="V1057" s="25">
        <v>475.9</v>
      </c>
      <c r="W1057" s="25">
        <v>27.42</v>
      </c>
    </row>
    <row r="1058" spans="12:23" x14ac:dyDescent="0.25">
      <c r="L1058" s="25">
        <v>1057</v>
      </c>
      <c r="M1058" s="25">
        <v>7812</v>
      </c>
      <c r="N1058" s="25">
        <v>40653</v>
      </c>
      <c r="O1058" s="25" t="s">
        <v>628</v>
      </c>
      <c r="P1058" s="25" t="s">
        <v>1027</v>
      </c>
      <c r="Q1058" s="25" t="s">
        <v>694</v>
      </c>
      <c r="R1058" s="25" t="s">
        <v>638</v>
      </c>
      <c r="S1058" s="25" t="s">
        <v>639</v>
      </c>
      <c r="T1058" s="25" t="s">
        <v>643</v>
      </c>
      <c r="U1058" s="25" t="s">
        <v>645</v>
      </c>
      <c r="V1058" s="25">
        <v>3635.63</v>
      </c>
      <c r="W1058" s="25">
        <v>320.64</v>
      </c>
    </row>
    <row r="1059" spans="12:23" x14ac:dyDescent="0.25">
      <c r="L1059" s="25">
        <v>1058</v>
      </c>
      <c r="M1059" s="25">
        <v>7815</v>
      </c>
      <c r="N1059" s="25">
        <v>39835</v>
      </c>
      <c r="O1059" s="25" t="s">
        <v>655</v>
      </c>
      <c r="P1059" s="25" t="s">
        <v>1225</v>
      </c>
      <c r="Q1059" s="25" t="s">
        <v>679</v>
      </c>
      <c r="R1059" s="25" t="s">
        <v>650</v>
      </c>
      <c r="S1059" s="25" t="s">
        <v>658</v>
      </c>
      <c r="T1059" s="25" t="s">
        <v>646</v>
      </c>
      <c r="U1059" s="25" t="s">
        <v>651</v>
      </c>
      <c r="V1059" s="25">
        <v>187.37</v>
      </c>
      <c r="W1059" s="25">
        <v>32.979999999999997</v>
      </c>
    </row>
    <row r="1060" spans="12:23" x14ac:dyDescent="0.25">
      <c r="L1060" s="25">
        <v>1059</v>
      </c>
      <c r="M1060" s="25">
        <v>7840</v>
      </c>
      <c r="N1060" s="25">
        <v>40551</v>
      </c>
      <c r="O1060" s="25" t="s">
        <v>628</v>
      </c>
      <c r="P1060" s="25" t="s">
        <v>1190</v>
      </c>
      <c r="Q1060" s="25" t="s">
        <v>694</v>
      </c>
      <c r="R1060" s="25" t="s">
        <v>638</v>
      </c>
      <c r="S1060" s="25" t="s">
        <v>663</v>
      </c>
      <c r="T1060" s="25" t="s">
        <v>646</v>
      </c>
      <c r="U1060" s="25" t="s">
        <v>651</v>
      </c>
      <c r="V1060" s="25">
        <v>157.56</v>
      </c>
      <c r="W1060" s="25">
        <v>4.8899999999999997</v>
      </c>
    </row>
    <row r="1061" spans="12:23" x14ac:dyDescent="0.25">
      <c r="L1061" s="25">
        <v>1060</v>
      </c>
      <c r="M1061" s="25">
        <v>7841</v>
      </c>
      <c r="N1061" s="25">
        <v>41049</v>
      </c>
      <c r="O1061" s="25" t="s">
        <v>635</v>
      </c>
      <c r="P1061" s="25" t="s">
        <v>1226</v>
      </c>
      <c r="Q1061" s="25" t="s">
        <v>660</v>
      </c>
      <c r="R1061" s="25" t="s">
        <v>631</v>
      </c>
      <c r="S1061" s="25" t="s">
        <v>663</v>
      </c>
      <c r="T1061" s="25" t="s">
        <v>643</v>
      </c>
      <c r="U1061" s="25" t="s">
        <v>644</v>
      </c>
      <c r="V1061" s="25">
        <v>1002.77</v>
      </c>
      <c r="W1061" s="25">
        <v>49.34</v>
      </c>
    </row>
    <row r="1062" spans="12:23" x14ac:dyDescent="0.25">
      <c r="L1062" s="25">
        <v>1061</v>
      </c>
      <c r="M1062" s="25">
        <v>7841</v>
      </c>
      <c r="N1062" s="25">
        <v>41049</v>
      </c>
      <c r="O1062" s="25" t="s">
        <v>635</v>
      </c>
      <c r="P1062" s="25" t="s">
        <v>1226</v>
      </c>
      <c r="Q1062" s="25" t="s">
        <v>660</v>
      </c>
      <c r="R1062" s="25" t="s">
        <v>631</v>
      </c>
      <c r="S1062" s="25" t="s">
        <v>663</v>
      </c>
      <c r="T1062" s="25" t="s">
        <v>643</v>
      </c>
      <c r="U1062" s="25" t="s">
        <v>644</v>
      </c>
      <c r="V1062" s="25">
        <v>178.14</v>
      </c>
      <c r="W1062" s="25">
        <v>10.06</v>
      </c>
    </row>
    <row r="1063" spans="12:23" x14ac:dyDescent="0.25">
      <c r="L1063" s="25">
        <v>1062</v>
      </c>
      <c r="M1063" s="25">
        <v>7845</v>
      </c>
      <c r="N1063" s="25">
        <v>40160</v>
      </c>
      <c r="O1063" s="25" t="s">
        <v>655</v>
      </c>
      <c r="P1063" s="25" t="s">
        <v>1186</v>
      </c>
      <c r="Q1063" s="25" t="s">
        <v>687</v>
      </c>
      <c r="R1063" s="25" t="s">
        <v>631</v>
      </c>
      <c r="S1063" s="25" t="s">
        <v>632</v>
      </c>
      <c r="T1063" s="25" t="s">
        <v>633</v>
      </c>
      <c r="U1063" s="25" t="s">
        <v>702</v>
      </c>
      <c r="V1063" s="25">
        <v>118.56</v>
      </c>
      <c r="W1063" s="25">
        <v>4.91</v>
      </c>
    </row>
    <row r="1064" spans="12:23" x14ac:dyDescent="0.25">
      <c r="L1064" s="25">
        <v>1063</v>
      </c>
      <c r="M1064" s="25">
        <v>7845</v>
      </c>
      <c r="N1064" s="25">
        <v>40160</v>
      </c>
      <c r="O1064" s="25" t="s">
        <v>655</v>
      </c>
      <c r="P1064" s="25" t="s">
        <v>1186</v>
      </c>
      <c r="Q1064" s="25" t="s">
        <v>687</v>
      </c>
      <c r="R1064" s="25" t="s">
        <v>631</v>
      </c>
      <c r="S1064" s="25" t="s">
        <v>632</v>
      </c>
      <c r="T1064" s="25" t="s">
        <v>633</v>
      </c>
      <c r="U1064" s="25" t="s">
        <v>677</v>
      </c>
      <c r="V1064" s="25">
        <v>2145.0500000000002</v>
      </c>
      <c r="W1064" s="25">
        <v>48.94</v>
      </c>
    </row>
    <row r="1065" spans="12:23" x14ac:dyDescent="0.25">
      <c r="L1065" s="25">
        <v>1064</v>
      </c>
      <c r="M1065" s="25">
        <v>7846</v>
      </c>
      <c r="N1065" s="25">
        <v>40719</v>
      </c>
      <c r="O1065" s="25" t="s">
        <v>628</v>
      </c>
      <c r="P1065" s="25" t="s">
        <v>757</v>
      </c>
      <c r="Q1065" s="25" t="s">
        <v>725</v>
      </c>
      <c r="R1065" s="25" t="s">
        <v>667</v>
      </c>
      <c r="S1065" s="25" t="s">
        <v>639</v>
      </c>
      <c r="T1065" s="25" t="s">
        <v>633</v>
      </c>
      <c r="U1065" s="25" t="s">
        <v>702</v>
      </c>
      <c r="V1065" s="25">
        <v>2926.33</v>
      </c>
      <c r="W1065" s="25">
        <v>67.28</v>
      </c>
    </row>
    <row r="1066" spans="12:23" x14ac:dyDescent="0.25">
      <c r="L1066" s="25">
        <v>1065</v>
      </c>
      <c r="M1066" s="25">
        <v>7846</v>
      </c>
      <c r="N1066" s="25">
        <v>40719</v>
      </c>
      <c r="O1066" s="25" t="s">
        <v>628</v>
      </c>
      <c r="P1066" s="25" t="s">
        <v>757</v>
      </c>
      <c r="Q1066" s="25" t="s">
        <v>725</v>
      </c>
      <c r="R1066" s="25" t="s">
        <v>667</v>
      </c>
      <c r="S1066" s="25" t="s">
        <v>639</v>
      </c>
      <c r="T1066" s="25" t="s">
        <v>633</v>
      </c>
      <c r="U1066" s="25" t="s">
        <v>702</v>
      </c>
      <c r="V1066" s="25">
        <v>40.049999999999997</v>
      </c>
      <c r="W1066" s="25">
        <v>2.08</v>
      </c>
    </row>
    <row r="1067" spans="12:23" x14ac:dyDescent="0.25">
      <c r="L1067" s="25">
        <v>1066</v>
      </c>
      <c r="M1067" s="25">
        <v>7846</v>
      </c>
      <c r="N1067" s="25">
        <v>40719</v>
      </c>
      <c r="O1067" s="25" t="s">
        <v>628</v>
      </c>
      <c r="P1067" s="25" t="s">
        <v>757</v>
      </c>
      <c r="Q1067" s="25" t="s">
        <v>725</v>
      </c>
      <c r="R1067" s="25" t="s">
        <v>667</v>
      </c>
      <c r="S1067" s="25" t="s">
        <v>639</v>
      </c>
      <c r="T1067" s="25" t="s">
        <v>646</v>
      </c>
      <c r="U1067" s="25" t="s">
        <v>651</v>
      </c>
      <c r="V1067" s="25">
        <v>552.87</v>
      </c>
      <c r="W1067" s="25">
        <v>26.31</v>
      </c>
    </row>
    <row r="1068" spans="12:23" x14ac:dyDescent="0.25">
      <c r="L1068" s="25">
        <v>1067</v>
      </c>
      <c r="M1068" s="25">
        <v>7846</v>
      </c>
      <c r="N1068" s="25">
        <v>40719</v>
      </c>
      <c r="O1068" s="25" t="s">
        <v>628</v>
      </c>
      <c r="P1068" s="25" t="s">
        <v>757</v>
      </c>
      <c r="Q1068" s="25" t="s">
        <v>725</v>
      </c>
      <c r="R1068" s="25" t="s">
        <v>667</v>
      </c>
      <c r="S1068" s="25" t="s">
        <v>639</v>
      </c>
      <c r="T1068" s="25" t="s">
        <v>643</v>
      </c>
      <c r="U1068" s="25" t="s">
        <v>644</v>
      </c>
      <c r="V1068" s="25">
        <v>26.33</v>
      </c>
      <c r="W1068" s="25">
        <v>1.76</v>
      </c>
    </row>
    <row r="1069" spans="12:23" x14ac:dyDescent="0.25">
      <c r="L1069" s="25">
        <v>1068</v>
      </c>
      <c r="M1069" s="25">
        <v>7878</v>
      </c>
      <c r="N1069" s="25">
        <v>40664</v>
      </c>
      <c r="O1069" s="25" t="s">
        <v>655</v>
      </c>
      <c r="P1069" s="25" t="s">
        <v>790</v>
      </c>
      <c r="Q1069" s="25" t="s">
        <v>791</v>
      </c>
      <c r="R1069" s="25" t="s">
        <v>631</v>
      </c>
      <c r="S1069" s="25" t="s">
        <v>639</v>
      </c>
      <c r="T1069" s="25" t="s">
        <v>643</v>
      </c>
      <c r="U1069" s="25" t="s">
        <v>685</v>
      </c>
      <c r="V1069" s="25">
        <v>3904.12</v>
      </c>
      <c r="W1069" s="25">
        <v>81.94</v>
      </c>
    </row>
    <row r="1070" spans="12:23" x14ac:dyDescent="0.25">
      <c r="L1070" s="25">
        <v>1069</v>
      </c>
      <c r="M1070" s="25">
        <v>7878</v>
      </c>
      <c r="N1070" s="25">
        <v>40664</v>
      </c>
      <c r="O1070" s="25" t="s">
        <v>655</v>
      </c>
      <c r="P1070" s="25" t="s">
        <v>790</v>
      </c>
      <c r="Q1070" s="25" t="s">
        <v>791</v>
      </c>
      <c r="R1070" s="25" t="s">
        <v>631</v>
      </c>
      <c r="S1070" s="25" t="s">
        <v>639</v>
      </c>
      <c r="T1070" s="25" t="s">
        <v>643</v>
      </c>
      <c r="U1070" s="25" t="s">
        <v>644</v>
      </c>
      <c r="V1070" s="25">
        <v>343.64</v>
      </c>
      <c r="W1070" s="25">
        <v>8.57</v>
      </c>
    </row>
    <row r="1071" spans="12:23" x14ac:dyDescent="0.25">
      <c r="L1071" s="25">
        <v>1070</v>
      </c>
      <c r="M1071" s="25">
        <v>7878</v>
      </c>
      <c r="N1071" s="25">
        <v>40664</v>
      </c>
      <c r="O1071" s="25" t="s">
        <v>628</v>
      </c>
      <c r="P1071" s="25" t="s">
        <v>790</v>
      </c>
      <c r="Q1071" s="25" t="s">
        <v>791</v>
      </c>
      <c r="R1071" s="25" t="s">
        <v>631</v>
      </c>
      <c r="S1071" s="25" t="s">
        <v>639</v>
      </c>
      <c r="T1071" s="25" t="s">
        <v>633</v>
      </c>
      <c r="U1071" s="25" t="s">
        <v>668</v>
      </c>
      <c r="V1071" s="25">
        <v>256.64</v>
      </c>
      <c r="W1071" s="25">
        <v>5.81</v>
      </c>
    </row>
    <row r="1072" spans="12:23" x14ac:dyDescent="0.25">
      <c r="L1072" s="25">
        <v>1071</v>
      </c>
      <c r="M1072" s="25">
        <v>7904</v>
      </c>
      <c r="N1072" s="25">
        <v>40325</v>
      </c>
      <c r="O1072" s="25" t="s">
        <v>628</v>
      </c>
      <c r="P1072" s="25" t="s">
        <v>1227</v>
      </c>
      <c r="Q1072" s="25" t="s">
        <v>657</v>
      </c>
      <c r="R1072" s="25" t="s">
        <v>638</v>
      </c>
      <c r="S1072" s="25" t="s">
        <v>639</v>
      </c>
      <c r="T1072" s="25" t="s">
        <v>633</v>
      </c>
      <c r="U1072" s="25" t="s">
        <v>674</v>
      </c>
      <c r="V1072" s="25">
        <v>298.3</v>
      </c>
      <c r="W1072" s="25">
        <v>6.3</v>
      </c>
    </row>
    <row r="1073" spans="12:23" x14ac:dyDescent="0.25">
      <c r="L1073" s="25">
        <v>1072</v>
      </c>
      <c r="M1073" s="25">
        <v>7905</v>
      </c>
      <c r="N1073" s="25">
        <v>39967</v>
      </c>
      <c r="O1073" s="25" t="s">
        <v>628</v>
      </c>
      <c r="P1073" s="25" t="s">
        <v>1228</v>
      </c>
      <c r="Q1073" s="25" t="s">
        <v>690</v>
      </c>
      <c r="R1073" s="25" t="s">
        <v>650</v>
      </c>
      <c r="S1073" s="25" t="s">
        <v>632</v>
      </c>
      <c r="T1073" s="25" t="s">
        <v>643</v>
      </c>
      <c r="U1073" s="25" t="s">
        <v>645</v>
      </c>
      <c r="V1073" s="25">
        <v>11057.6</v>
      </c>
      <c r="W1073" s="25">
        <v>259.70999999999998</v>
      </c>
    </row>
    <row r="1074" spans="12:23" x14ac:dyDescent="0.25">
      <c r="L1074" s="25">
        <v>1073</v>
      </c>
      <c r="M1074" s="25">
        <v>7906</v>
      </c>
      <c r="N1074" s="25">
        <v>40103</v>
      </c>
      <c r="O1074" s="25" t="s">
        <v>671</v>
      </c>
      <c r="P1074" s="25" t="s">
        <v>1229</v>
      </c>
      <c r="Q1074" s="25" t="s">
        <v>630</v>
      </c>
      <c r="R1074" s="25" t="s">
        <v>631</v>
      </c>
      <c r="S1074" s="25" t="s">
        <v>663</v>
      </c>
      <c r="T1074" s="25" t="s">
        <v>633</v>
      </c>
      <c r="U1074" s="25" t="s">
        <v>705</v>
      </c>
      <c r="V1074" s="25">
        <v>1003.06</v>
      </c>
      <c r="W1074" s="25">
        <v>25.98</v>
      </c>
    </row>
    <row r="1075" spans="12:23" x14ac:dyDescent="0.25">
      <c r="L1075" s="25">
        <v>1074</v>
      </c>
      <c r="M1075" s="25">
        <v>7909</v>
      </c>
      <c r="N1075" s="25">
        <v>39816</v>
      </c>
      <c r="O1075" s="25" t="s">
        <v>641</v>
      </c>
      <c r="P1075" s="25" t="s">
        <v>1230</v>
      </c>
      <c r="Q1075" s="25" t="s">
        <v>657</v>
      </c>
      <c r="R1075" s="25" t="s">
        <v>638</v>
      </c>
      <c r="S1075" s="25" t="s">
        <v>658</v>
      </c>
      <c r="T1075" s="25" t="s">
        <v>633</v>
      </c>
      <c r="U1075" s="25" t="s">
        <v>654</v>
      </c>
      <c r="V1075" s="25">
        <v>122.23</v>
      </c>
      <c r="W1075" s="25">
        <v>4.26</v>
      </c>
    </row>
    <row r="1076" spans="12:23" x14ac:dyDescent="0.25">
      <c r="L1076" s="25">
        <v>1075</v>
      </c>
      <c r="M1076" s="25">
        <v>7910</v>
      </c>
      <c r="N1076" s="25">
        <v>40288</v>
      </c>
      <c r="O1076" s="25" t="s">
        <v>655</v>
      </c>
      <c r="P1076" s="25" t="s">
        <v>1231</v>
      </c>
      <c r="Q1076" s="25" t="s">
        <v>742</v>
      </c>
      <c r="R1076" s="25" t="s">
        <v>667</v>
      </c>
      <c r="S1076" s="25" t="s">
        <v>632</v>
      </c>
      <c r="T1076" s="25" t="s">
        <v>643</v>
      </c>
      <c r="U1076" s="25" t="s">
        <v>644</v>
      </c>
      <c r="V1076" s="25">
        <v>1871.13</v>
      </c>
      <c r="W1076" s="25">
        <v>45.98</v>
      </c>
    </row>
    <row r="1077" spans="12:23" x14ac:dyDescent="0.25">
      <c r="L1077" s="25">
        <v>1076</v>
      </c>
      <c r="M1077" s="25">
        <v>7910</v>
      </c>
      <c r="N1077" s="25">
        <v>40288</v>
      </c>
      <c r="O1077" s="25" t="s">
        <v>655</v>
      </c>
      <c r="P1077" s="25" t="s">
        <v>1231</v>
      </c>
      <c r="Q1077" s="25" t="s">
        <v>742</v>
      </c>
      <c r="R1077" s="25" t="s">
        <v>667</v>
      </c>
      <c r="S1077" s="25" t="s">
        <v>632</v>
      </c>
      <c r="T1077" s="25" t="s">
        <v>633</v>
      </c>
      <c r="U1077" s="25" t="s">
        <v>677</v>
      </c>
      <c r="V1077" s="25">
        <v>729.57</v>
      </c>
      <c r="W1077" s="25">
        <v>35.44</v>
      </c>
    </row>
    <row r="1078" spans="12:23" x14ac:dyDescent="0.25">
      <c r="L1078" s="25">
        <v>1077</v>
      </c>
      <c r="M1078" s="25">
        <v>7936</v>
      </c>
      <c r="N1078" s="25">
        <v>40273</v>
      </c>
      <c r="O1078" s="25" t="s">
        <v>628</v>
      </c>
      <c r="P1078" s="25" t="s">
        <v>1100</v>
      </c>
      <c r="Q1078" s="25" t="s">
        <v>725</v>
      </c>
      <c r="R1078" s="25" t="s">
        <v>667</v>
      </c>
      <c r="S1078" s="25" t="s">
        <v>639</v>
      </c>
      <c r="T1078" s="25" t="s">
        <v>643</v>
      </c>
      <c r="U1078" s="25" t="s">
        <v>685</v>
      </c>
      <c r="V1078" s="25">
        <v>2851.17</v>
      </c>
      <c r="W1078" s="25">
        <v>58.14</v>
      </c>
    </row>
    <row r="1079" spans="12:23" x14ac:dyDescent="0.25">
      <c r="L1079" s="25">
        <v>1078</v>
      </c>
      <c r="M1079" s="25">
        <v>7936</v>
      </c>
      <c r="N1079" s="25">
        <v>40273</v>
      </c>
      <c r="O1079" s="25" t="s">
        <v>628</v>
      </c>
      <c r="P1079" s="25" t="s">
        <v>1100</v>
      </c>
      <c r="Q1079" s="25" t="s">
        <v>725</v>
      </c>
      <c r="R1079" s="25" t="s">
        <v>667</v>
      </c>
      <c r="S1079" s="25" t="s">
        <v>639</v>
      </c>
      <c r="T1079" s="25" t="s">
        <v>633</v>
      </c>
      <c r="U1079" s="25" t="s">
        <v>634</v>
      </c>
      <c r="V1079" s="25">
        <v>183.43</v>
      </c>
      <c r="W1079" s="25">
        <v>12.44</v>
      </c>
    </row>
    <row r="1080" spans="12:23" x14ac:dyDescent="0.25">
      <c r="L1080" s="25">
        <v>1079</v>
      </c>
      <c r="M1080" s="25">
        <v>7938</v>
      </c>
      <c r="N1080" s="25">
        <v>40250</v>
      </c>
      <c r="O1080" s="25" t="s">
        <v>671</v>
      </c>
      <c r="P1080" s="25" t="s">
        <v>1232</v>
      </c>
      <c r="Q1080" s="25" t="s">
        <v>814</v>
      </c>
      <c r="R1080" s="25" t="s">
        <v>667</v>
      </c>
      <c r="S1080" s="25" t="s">
        <v>639</v>
      </c>
      <c r="T1080" s="25" t="s">
        <v>633</v>
      </c>
      <c r="U1080" s="25" t="s">
        <v>654</v>
      </c>
      <c r="V1080" s="25">
        <v>334.66</v>
      </c>
      <c r="W1080" s="25">
        <v>9.93</v>
      </c>
    </row>
    <row r="1081" spans="12:23" x14ac:dyDescent="0.25">
      <c r="L1081" s="25">
        <v>1080</v>
      </c>
      <c r="M1081" s="25">
        <v>7938</v>
      </c>
      <c r="N1081" s="25">
        <v>40250</v>
      </c>
      <c r="O1081" s="25" t="s">
        <v>671</v>
      </c>
      <c r="P1081" s="25" t="s">
        <v>1090</v>
      </c>
      <c r="Q1081" s="25" t="s">
        <v>682</v>
      </c>
      <c r="R1081" s="25" t="s">
        <v>667</v>
      </c>
      <c r="S1081" s="25" t="s">
        <v>639</v>
      </c>
      <c r="T1081" s="25" t="s">
        <v>633</v>
      </c>
      <c r="U1081" s="25" t="s">
        <v>677</v>
      </c>
      <c r="V1081" s="25">
        <v>139.19</v>
      </c>
      <c r="W1081" s="25">
        <v>5.98</v>
      </c>
    </row>
    <row r="1082" spans="12:23" x14ac:dyDescent="0.25">
      <c r="L1082" s="25">
        <v>1081</v>
      </c>
      <c r="M1082" s="25">
        <v>7938</v>
      </c>
      <c r="N1082" s="25">
        <v>40250</v>
      </c>
      <c r="O1082" s="25" t="s">
        <v>671</v>
      </c>
      <c r="P1082" s="25" t="s">
        <v>1233</v>
      </c>
      <c r="Q1082" s="25" t="s">
        <v>694</v>
      </c>
      <c r="R1082" s="25" t="s">
        <v>638</v>
      </c>
      <c r="S1082" s="25" t="s">
        <v>639</v>
      </c>
      <c r="T1082" s="25" t="s">
        <v>643</v>
      </c>
      <c r="U1082" s="25" t="s">
        <v>748</v>
      </c>
      <c r="V1082" s="25">
        <v>2026.05</v>
      </c>
      <c r="W1082" s="25">
        <v>135.99</v>
      </c>
    </row>
    <row r="1083" spans="12:23" x14ac:dyDescent="0.25">
      <c r="L1083" s="25">
        <v>1082</v>
      </c>
      <c r="M1083" s="25">
        <v>7941</v>
      </c>
      <c r="N1083" s="25">
        <v>40991</v>
      </c>
      <c r="O1083" s="25" t="s">
        <v>628</v>
      </c>
      <c r="P1083" s="25" t="s">
        <v>1083</v>
      </c>
      <c r="Q1083" s="25" t="s">
        <v>649</v>
      </c>
      <c r="R1083" s="25" t="s">
        <v>650</v>
      </c>
      <c r="S1083" s="25" t="s">
        <v>639</v>
      </c>
      <c r="T1083" s="25" t="s">
        <v>633</v>
      </c>
      <c r="U1083" s="25" t="s">
        <v>634</v>
      </c>
      <c r="V1083" s="25">
        <v>2796.67</v>
      </c>
      <c r="W1083" s="25">
        <v>55.29</v>
      </c>
    </row>
    <row r="1084" spans="12:23" x14ac:dyDescent="0.25">
      <c r="L1084" s="25">
        <v>1083</v>
      </c>
      <c r="M1084" s="25">
        <v>7968</v>
      </c>
      <c r="N1084" s="25">
        <v>40436</v>
      </c>
      <c r="O1084" s="25" t="s">
        <v>628</v>
      </c>
      <c r="P1084" s="25" t="s">
        <v>1234</v>
      </c>
      <c r="Q1084" s="25" t="s">
        <v>653</v>
      </c>
      <c r="R1084" s="25" t="s">
        <v>631</v>
      </c>
      <c r="S1084" s="25" t="s">
        <v>663</v>
      </c>
      <c r="T1084" s="25" t="s">
        <v>643</v>
      </c>
      <c r="U1084" s="25" t="s">
        <v>748</v>
      </c>
      <c r="V1084" s="25">
        <v>1449.21</v>
      </c>
      <c r="W1084" s="25">
        <v>150.97999999999999</v>
      </c>
    </row>
    <row r="1085" spans="12:23" x14ac:dyDescent="0.25">
      <c r="L1085" s="25">
        <v>1084</v>
      </c>
      <c r="M1085" s="25">
        <v>8000</v>
      </c>
      <c r="N1085" s="25">
        <v>40440</v>
      </c>
      <c r="O1085" s="25" t="s">
        <v>628</v>
      </c>
      <c r="P1085" s="25" t="s">
        <v>1038</v>
      </c>
      <c r="Q1085" s="25" t="s">
        <v>666</v>
      </c>
      <c r="R1085" s="25" t="s">
        <v>667</v>
      </c>
      <c r="S1085" s="25" t="s">
        <v>632</v>
      </c>
      <c r="T1085" s="25" t="s">
        <v>633</v>
      </c>
      <c r="U1085" s="25" t="s">
        <v>702</v>
      </c>
      <c r="V1085" s="25">
        <v>149.25</v>
      </c>
      <c r="W1085" s="25">
        <v>15.01</v>
      </c>
    </row>
    <row r="1086" spans="12:23" x14ac:dyDescent="0.25">
      <c r="L1086" s="25">
        <v>1085</v>
      </c>
      <c r="M1086" s="25">
        <v>8000</v>
      </c>
      <c r="N1086" s="25">
        <v>40440</v>
      </c>
      <c r="O1086" s="25" t="s">
        <v>628</v>
      </c>
      <c r="P1086" s="25" t="s">
        <v>1038</v>
      </c>
      <c r="Q1086" s="25" t="s">
        <v>666</v>
      </c>
      <c r="R1086" s="25" t="s">
        <v>667</v>
      </c>
      <c r="S1086" s="25" t="s">
        <v>632</v>
      </c>
      <c r="T1086" s="25" t="s">
        <v>633</v>
      </c>
      <c r="U1086" s="25" t="s">
        <v>702</v>
      </c>
      <c r="V1086" s="25">
        <v>10.14</v>
      </c>
      <c r="W1086" s="25">
        <v>4.82</v>
      </c>
    </row>
    <row r="1087" spans="12:23" x14ac:dyDescent="0.25">
      <c r="L1087" s="25">
        <v>1086</v>
      </c>
      <c r="M1087" s="25">
        <v>8001</v>
      </c>
      <c r="N1087" s="25">
        <v>40501</v>
      </c>
      <c r="O1087" s="25" t="s">
        <v>641</v>
      </c>
      <c r="P1087" s="25" t="s">
        <v>972</v>
      </c>
      <c r="Q1087" s="25" t="s">
        <v>694</v>
      </c>
      <c r="R1087" s="25" t="s">
        <v>638</v>
      </c>
      <c r="S1087" s="25" t="s">
        <v>663</v>
      </c>
      <c r="T1087" s="25" t="s">
        <v>633</v>
      </c>
      <c r="U1087" s="25" t="s">
        <v>677</v>
      </c>
      <c r="V1087" s="25">
        <v>37.700000000000003</v>
      </c>
      <c r="W1087" s="25">
        <v>2.1800000000000002</v>
      </c>
    </row>
    <row r="1088" spans="12:23" x14ac:dyDescent="0.25">
      <c r="L1088" s="25">
        <v>1087</v>
      </c>
      <c r="M1088" s="25">
        <v>8001</v>
      </c>
      <c r="N1088" s="25">
        <v>40501</v>
      </c>
      <c r="O1088" s="25" t="s">
        <v>641</v>
      </c>
      <c r="P1088" s="25" t="s">
        <v>972</v>
      </c>
      <c r="Q1088" s="25" t="s">
        <v>694</v>
      </c>
      <c r="R1088" s="25" t="s">
        <v>638</v>
      </c>
      <c r="S1088" s="25" t="s">
        <v>663</v>
      </c>
      <c r="T1088" s="25" t="s">
        <v>633</v>
      </c>
      <c r="U1088" s="25" t="s">
        <v>634</v>
      </c>
      <c r="V1088" s="25">
        <v>1059.72</v>
      </c>
      <c r="W1088" s="25">
        <v>20.98</v>
      </c>
    </row>
    <row r="1089" spans="12:23" x14ac:dyDescent="0.25">
      <c r="L1089" s="25">
        <v>1088</v>
      </c>
      <c r="M1089" s="25">
        <v>8005</v>
      </c>
      <c r="N1089" s="25">
        <v>41004</v>
      </c>
      <c r="O1089" s="25" t="s">
        <v>655</v>
      </c>
      <c r="P1089" s="25" t="s">
        <v>1212</v>
      </c>
      <c r="Q1089" s="25" t="s">
        <v>731</v>
      </c>
      <c r="R1089" s="25" t="s">
        <v>638</v>
      </c>
      <c r="S1089" s="25" t="s">
        <v>632</v>
      </c>
      <c r="T1089" s="25" t="s">
        <v>633</v>
      </c>
      <c r="U1089" s="25" t="s">
        <v>702</v>
      </c>
      <c r="V1089" s="25">
        <v>790.63</v>
      </c>
      <c r="W1089" s="25">
        <v>34.54</v>
      </c>
    </row>
    <row r="1090" spans="12:23" x14ac:dyDescent="0.25">
      <c r="L1090" s="25">
        <v>1089</v>
      </c>
      <c r="M1090" s="25">
        <v>8006</v>
      </c>
      <c r="N1090" s="25">
        <v>40697</v>
      </c>
      <c r="O1090" s="25" t="s">
        <v>671</v>
      </c>
      <c r="P1090" s="25" t="s">
        <v>1235</v>
      </c>
      <c r="Q1090" s="25" t="s">
        <v>734</v>
      </c>
      <c r="R1090" s="25" t="s">
        <v>667</v>
      </c>
      <c r="S1090" s="25" t="s">
        <v>663</v>
      </c>
      <c r="T1090" s="25" t="s">
        <v>633</v>
      </c>
      <c r="U1090" s="25" t="s">
        <v>677</v>
      </c>
      <c r="V1090" s="25">
        <v>197.15</v>
      </c>
      <c r="W1090" s="25">
        <v>6.68</v>
      </c>
    </row>
    <row r="1091" spans="12:23" x14ac:dyDescent="0.25">
      <c r="L1091" s="25">
        <v>1090</v>
      </c>
      <c r="M1091" s="25">
        <v>8007</v>
      </c>
      <c r="N1091" s="25">
        <v>40950</v>
      </c>
      <c r="O1091" s="25" t="s">
        <v>628</v>
      </c>
      <c r="P1091" s="25" t="s">
        <v>1236</v>
      </c>
      <c r="Q1091" s="25" t="s">
        <v>699</v>
      </c>
      <c r="R1091" s="25" t="s">
        <v>631</v>
      </c>
      <c r="S1091" s="25" t="s">
        <v>639</v>
      </c>
      <c r="T1091" s="25" t="s">
        <v>646</v>
      </c>
      <c r="U1091" s="25" t="s">
        <v>647</v>
      </c>
      <c r="V1091" s="25">
        <v>820.56449999999995</v>
      </c>
      <c r="W1091" s="25">
        <v>205.99</v>
      </c>
    </row>
    <row r="1092" spans="12:23" x14ac:dyDescent="0.25">
      <c r="L1092" s="25">
        <v>1091</v>
      </c>
      <c r="M1092" s="25">
        <v>8007</v>
      </c>
      <c r="N1092" s="25">
        <v>40950</v>
      </c>
      <c r="O1092" s="25" t="s">
        <v>628</v>
      </c>
      <c r="P1092" s="25" t="s">
        <v>1237</v>
      </c>
      <c r="Q1092" s="25" t="s">
        <v>701</v>
      </c>
      <c r="R1092" s="25" t="s">
        <v>650</v>
      </c>
      <c r="S1092" s="25" t="s">
        <v>639</v>
      </c>
      <c r="T1092" s="25" t="s">
        <v>646</v>
      </c>
      <c r="U1092" s="25" t="s">
        <v>680</v>
      </c>
      <c r="V1092" s="25">
        <v>3332.06</v>
      </c>
      <c r="W1092" s="25">
        <v>99.99</v>
      </c>
    </row>
    <row r="1093" spans="12:23" x14ac:dyDescent="0.25">
      <c r="L1093" s="25">
        <v>1092</v>
      </c>
      <c r="M1093" s="25">
        <v>8033</v>
      </c>
      <c r="N1093" s="25">
        <v>41023</v>
      </c>
      <c r="O1093" s="25" t="s">
        <v>641</v>
      </c>
      <c r="P1093" s="25" t="s">
        <v>1238</v>
      </c>
      <c r="Q1093" s="25" t="s">
        <v>687</v>
      </c>
      <c r="R1093" s="25" t="s">
        <v>631</v>
      </c>
      <c r="S1093" s="25" t="s">
        <v>632</v>
      </c>
      <c r="T1093" s="25" t="s">
        <v>633</v>
      </c>
      <c r="U1093" s="25" t="s">
        <v>705</v>
      </c>
      <c r="V1093" s="25">
        <v>118.18</v>
      </c>
      <c r="W1093" s="25">
        <v>4.0599999999999996</v>
      </c>
    </row>
    <row r="1094" spans="12:23" x14ac:dyDescent="0.25">
      <c r="L1094" s="25">
        <v>1093</v>
      </c>
      <c r="M1094" s="25">
        <v>8034</v>
      </c>
      <c r="N1094" s="25">
        <v>40927</v>
      </c>
      <c r="O1094" s="25" t="s">
        <v>641</v>
      </c>
      <c r="P1094" s="25" t="s">
        <v>1239</v>
      </c>
      <c r="Q1094" s="25" t="s">
        <v>649</v>
      </c>
      <c r="R1094" s="25" t="s">
        <v>650</v>
      </c>
      <c r="S1094" s="25" t="s">
        <v>639</v>
      </c>
      <c r="T1094" s="25" t="s">
        <v>633</v>
      </c>
      <c r="U1094" s="25" t="s">
        <v>705</v>
      </c>
      <c r="V1094" s="25">
        <v>354.45</v>
      </c>
      <c r="W1094" s="25">
        <v>10.98</v>
      </c>
    </row>
    <row r="1095" spans="12:23" x14ac:dyDescent="0.25">
      <c r="L1095" s="25">
        <v>1094</v>
      </c>
      <c r="M1095" s="25">
        <v>8034</v>
      </c>
      <c r="N1095" s="25">
        <v>40927</v>
      </c>
      <c r="O1095" s="25" t="s">
        <v>641</v>
      </c>
      <c r="P1095" s="25" t="s">
        <v>1239</v>
      </c>
      <c r="Q1095" s="25" t="s">
        <v>649</v>
      </c>
      <c r="R1095" s="25" t="s">
        <v>650</v>
      </c>
      <c r="S1095" s="25" t="s">
        <v>639</v>
      </c>
      <c r="T1095" s="25" t="s">
        <v>633</v>
      </c>
      <c r="U1095" s="25" t="s">
        <v>654</v>
      </c>
      <c r="V1095" s="25">
        <v>238.43</v>
      </c>
      <c r="W1095" s="25">
        <v>16.989999999999998</v>
      </c>
    </row>
    <row r="1096" spans="12:23" x14ac:dyDescent="0.25">
      <c r="L1096" s="25">
        <v>1095</v>
      </c>
      <c r="M1096" s="25">
        <v>8034</v>
      </c>
      <c r="N1096" s="25">
        <v>40927</v>
      </c>
      <c r="O1096" s="25" t="s">
        <v>641</v>
      </c>
      <c r="P1096" s="25" t="s">
        <v>1239</v>
      </c>
      <c r="Q1096" s="25" t="s">
        <v>649</v>
      </c>
      <c r="R1096" s="25" t="s">
        <v>650</v>
      </c>
      <c r="S1096" s="25" t="s">
        <v>639</v>
      </c>
      <c r="T1096" s="25" t="s">
        <v>643</v>
      </c>
      <c r="U1096" s="25" t="s">
        <v>645</v>
      </c>
      <c r="V1096" s="25">
        <v>1606.4</v>
      </c>
      <c r="W1096" s="25">
        <v>44.43</v>
      </c>
    </row>
    <row r="1097" spans="12:23" x14ac:dyDescent="0.25">
      <c r="L1097" s="25">
        <v>1096</v>
      </c>
      <c r="M1097" s="25">
        <v>8035</v>
      </c>
      <c r="N1097" s="25">
        <v>40969</v>
      </c>
      <c r="O1097" s="25" t="s">
        <v>671</v>
      </c>
      <c r="P1097" s="25" t="s">
        <v>1240</v>
      </c>
      <c r="Q1097" s="25" t="s">
        <v>742</v>
      </c>
      <c r="R1097" s="25" t="s">
        <v>667</v>
      </c>
      <c r="S1097" s="25" t="s">
        <v>639</v>
      </c>
      <c r="T1097" s="25" t="s">
        <v>633</v>
      </c>
      <c r="U1097" s="25" t="s">
        <v>705</v>
      </c>
      <c r="V1097" s="25">
        <v>104.38</v>
      </c>
      <c r="W1097" s="25">
        <v>14.42</v>
      </c>
    </row>
    <row r="1098" spans="12:23" x14ac:dyDescent="0.25">
      <c r="L1098" s="25">
        <v>1097</v>
      </c>
      <c r="M1098" s="25">
        <v>8039</v>
      </c>
      <c r="N1098" s="25">
        <v>41144</v>
      </c>
      <c r="O1098" s="25" t="s">
        <v>671</v>
      </c>
      <c r="P1098" s="25" t="s">
        <v>1150</v>
      </c>
      <c r="Q1098" s="25" t="s">
        <v>666</v>
      </c>
      <c r="R1098" s="25" t="s">
        <v>667</v>
      </c>
      <c r="S1098" s="25" t="s">
        <v>632</v>
      </c>
      <c r="T1098" s="25" t="s">
        <v>633</v>
      </c>
      <c r="U1098" s="25" t="s">
        <v>716</v>
      </c>
      <c r="V1098" s="25">
        <v>1199.7</v>
      </c>
      <c r="W1098" s="25">
        <v>30.98</v>
      </c>
    </row>
    <row r="1099" spans="12:23" x14ac:dyDescent="0.25">
      <c r="L1099" s="25">
        <v>1098</v>
      </c>
      <c r="M1099" s="25">
        <v>8064</v>
      </c>
      <c r="N1099" s="25">
        <v>40675</v>
      </c>
      <c r="O1099" s="25" t="s">
        <v>641</v>
      </c>
      <c r="P1099" s="25" t="s">
        <v>1241</v>
      </c>
      <c r="Q1099" s="25" t="s">
        <v>690</v>
      </c>
      <c r="R1099" s="25" t="s">
        <v>650</v>
      </c>
      <c r="S1099" s="25" t="s">
        <v>658</v>
      </c>
      <c r="T1099" s="25" t="s">
        <v>643</v>
      </c>
      <c r="U1099" s="25" t="s">
        <v>748</v>
      </c>
      <c r="V1099" s="25">
        <v>10445.950000000001</v>
      </c>
      <c r="W1099" s="25">
        <v>243.98</v>
      </c>
    </row>
    <row r="1100" spans="12:23" x14ac:dyDescent="0.25">
      <c r="L1100" s="25">
        <v>1099</v>
      </c>
      <c r="M1100" s="25">
        <v>8065</v>
      </c>
      <c r="N1100" s="25">
        <v>41203</v>
      </c>
      <c r="O1100" s="25" t="s">
        <v>671</v>
      </c>
      <c r="P1100" s="25" t="s">
        <v>1242</v>
      </c>
      <c r="Q1100" s="25" t="s">
        <v>682</v>
      </c>
      <c r="R1100" s="25" t="s">
        <v>667</v>
      </c>
      <c r="S1100" s="25" t="s">
        <v>632</v>
      </c>
      <c r="T1100" s="25" t="s">
        <v>643</v>
      </c>
      <c r="U1100" s="25" t="s">
        <v>644</v>
      </c>
      <c r="V1100" s="25">
        <v>1125.76</v>
      </c>
      <c r="W1100" s="25">
        <v>60.65</v>
      </c>
    </row>
    <row r="1101" spans="12:23" x14ac:dyDescent="0.25">
      <c r="L1101" s="25">
        <v>1100</v>
      </c>
      <c r="M1101" s="25">
        <v>8070</v>
      </c>
      <c r="N1101" s="25">
        <v>40936</v>
      </c>
      <c r="O1101" s="25" t="s">
        <v>671</v>
      </c>
      <c r="P1101" s="25" t="s">
        <v>1122</v>
      </c>
      <c r="Q1101" s="25" t="s">
        <v>701</v>
      </c>
      <c r="R1101" s="25" t="s">
        <v>650</v>
      </c>
      <c r="S1101" s="25" t="s">
        <v>658</v>
      </c>
      <c r="T1101" s="25" t="s">
        <v>633</v>
      </c>
      <c r="U1101" s="25" t="s">
        <v>654</v>
      </c>
      <c r="V1101" s="25">
        <v>622.72</v>
      </c>
      <c r="W1101" s="25">
        <v>40.97</v>
      </c>
    </row>
    <row r="1102" spans="12:23" x14ac:dyDescent="0.25">
      <c r="L1102" s="25">
        <v>1101</v>
      </c>
      <c r="M1102" s="25">
        <v>8097</v>
      </c>
      <c r="N1102" s="25">
        <v>40521</v>
      </c>
      <c r="O1102" s="25" t="s">
        <v>671</v>
      </c>
      <c r="P1102" s="25" t="s">
        <v>812</v>
      </c>
      <c r="Q1102" s="25" t="s">
        <v>709</v>
      </c>
      <c r="R1102" s="25" t="s">
        <v>667</v>
      </c>
      <c r="S1102" s="25" t="s">
        <v>658</v>
      </c>
      <c r="T1102" s="25" t="s">
        <v>633</v>
      </c>
      <c r="U1102" s="25" t="s">
        <v>716</v>
      </c>
      <c r="V1102" s="25">
        <v>7522.8</v>
      </c>
      <c r="W1102" s="25">
        <v>162.93</v>
      </c>
    </row>
    <row r="1103" spans="12:23" x14ac:dyDescent="0.25">
      <c r="L1103" s="25">
        <v>1102</v>
      </c>
      <c r="M1103" s="25">
        <v>8101</v>
      </c>
      <c r="N1103" s="25">
        <v>40241</v>
      </c>
      <c r="O1103" s="25" t="s">
        <v>671</v>
      </c>
      <c r="P1103" s="25" t="s">
        <v>1193</v>
      </c>
      <c r="Q1103" s="25" t="s">
        <v>694</v>
      </c>
      <c r="R1103" s="25" t="s">
        <v>638</v>
      </c>
      <c r="S1103" s="25" t="s">
        <v>663</v>
      </c>
      <c r="T1103" s="25" t="s">
        <v>643</v>
      </c>
      <c r="U1103" s="25" t="s">
        <v>748</v>
      </c>
      <c r="V1103" s="25">
        <v>3491.71</v>
      </c>
      <c r="W1103" s="25">
        <v>95.95</v>
      </c>
    </row>
    <row r="1104" spans="12:23" x14ac:dyDescent="0.25">
      <c r="L1104" s="25">
        <v>1103</v>
      </c>
      <c r="M1104" s="25">
        <v>8101</v>
      </c>
      <c r="N1104" s="25">
        <v>40241</v>
      </c>
      <c r="O1104" s="25" t="s">
        <v>671</v>
      </c>
      <c r="P1104" s="25" t="s">
        <v>1243</v>
      </c>
      <c r="Q1104" s="25" t="s">
        <v>694</v>
      </c>
      <c r="R1104" s="25" t="s">
        <v>638</v>
      </c>
      <c r="S1104" s="25" t="s">
        <v>663</v>
      </c>
      <c r="T1104" s="25" t="s">
        <v>633</v>
      </c>
      <c r="U1104" s="25" t="s">
        <v>654</v>
      </c>
      <c r="V1104" s="25">
        <v>485.16</v>
      </c>
      <c r="W1104" s="25">
        <v>34.58</v>
      </c>
    </row>
    <row r="1105" spans="12:23" x14ac:dyDescent="0.25">
      <c r="L1105" s="25">
        <v>1104</v>
      </c>
      <c r="M1105" s="25">
        <v>8103</v>
      </c>
      <c r="N1105" s="25">
        <v>40119</v>
      </c>
      <c r="O1105" s="25" t="s">
        <v>628</v>
      </c>
      <c r="P1105" s="25" t="s">
        <v>1244</v>
      </c>
      <c r="Q1105" s="25" t="s">
        <v>660</v>
      </c>
      <c r="R1105" s="25" t="s">
        <v>631</v>
      </c>
      <c r="S1105" s="25" t="s">
        <v>639</v>
      </c>
      <c r="T1105" s="25" t="s">
        <v>633</v>
      </c>
      <c r="U1105" s="25" t="s">
        <v>702</v>
      </c>
      <c r="V1105" s="25">
        <v>457.68</v>
      </c>
      <c r="W1105" s="25">
        <v>29.17</v>
      </c>
    </row>
    <row r="1106" spans="12:23" x14ac:dyDescent="0.25">
      <c r="L1106" s="25">
        <v>1105</v>
      </c>
      <c r="M1106" s="25">
        <v>8130</v>
      </c>
      <c r="N1106" s="25">
        <v>41042</v>
      </c>
      <c r="O1106" s="25" t="s">
        <v>655</v>
      </c>
      <c r="P1106" s="25" t="s">
        <v>775</v>
      </c>
      <c r="Q1106" s="25" t="s">
        <v>690</v>
      </c>
      <c r="R1106" s="25" t="s">
        <v>650</v>
      </c>
      <c r="S1106" s="25" t="s">
        <v>663</v>
      </c>
      <c r="T1106" s="25" t="s">
        <v>633</v>
      </c>
      <c r="U1106" s="25" t="s">
        <v>702</v>
      </c>
      <c r="V1106" s="25">
        <v>66.33</v>
      </c>
      <c r="W1106" s="25">
        <v>4.13</v>
      </c>
    </row>
    <row r="1107" spans="12:23" x14ac:dyDescent="0.25">
      <c r="L1107" s="25">
        <v>1106</v>
      </c>
      <c r="M1107" s="25">
        <v>8131</v>
      </c>
      <c r="N1107" s="25">
        <v>40301</v>
      </c>
      <c r="O1107" s="25" t="s">
        <v>655</v>
      </c>
      <c r="P1107" s="25" t="s">
        <v>1245</v>
      </c>
      <c r="Q1107" s="25" t="s">
        <v>761</v>
      </c>
      <c r="R1107" s="25" t="s">
        <v>631</v>
      </c>
      <c r="S1107" s="25" t="s">
        <v>658</v>
      </c>
      <c r="T1107" s="25" t="s">
        <v>646</v>
      </c>
      <c r="U1107" s="25" t="s">
        <v>651</v>
      </c>
      <c r="V1107" s="25">
        <v>717.29</v>
      </c>
      <c r="W1107" s="25">
        <v>29.89</v>
      </c>
    </row>
    <row r="1108" spans="12:23" x14ac:dyDescent="0.25">
      <c r="L1108" s="25">
        <v>1107</v>
      </c>
      <c r="M1108" s="25">
        <v>8132</v>
      </c>
      <c r="N1108" s="25">
        <v>39947</v>
      </c>
      <c r="O1108" s="25" t="s">
        <v>628</v>
      </c>
      <c r="P1108" s="25" t="s">
        <v>1246</v>
      </c>
      <c r="Q1108" s="25" t="s">
        <v>673</v>
      </c>
      <c r="R1108" s="25" t="s">
        <v>638</v>
      </c>
      <c r="S1108" s="25" t="s">
        <v>658</v>
      </c>
      <c r="T1108" s="25" t="s">
        <v>646</v>
      </c>
      <c r="U1108" s="25" t="s">
        <v>651</v>
      </c>
      <c r="V1108" s="25">
        <v>229.35</v>
      </c>
      <c r="W1108" s="25">
        <v>4.8899999999999997</v>
      </c>
    </row>
    <row r="1109" spans="12:23" x14ac:dyDescent="0.25">
      <c r="L1109" s="25">
        <v>1108</v>
      </c>
      <c r="M1109" s="25">
        <v>8132</v>
      </c>
      <c r="N1109" s="25">
        <v>39947</v>
      </c>
      <c r="O1109" s="25" t="s">
        <v>628</v>
      </c>
      <c r="P1109" s="25" t="s">
        <v>1246</v>
      </c>
      <c r="Q1109" s="25" t="s">
        <v>673</v>
      </c>
      <c r="R1109" s="25" t="s">
        <v>638</v>
      </c>
      <c r="S1109" s="25" t="s">
        <v>658</v>
      </c>
      <c r="T1109" s="25" t="s">
        <v>633</v>
      </c>
      <c r="U1109" s="25" t="s">
        <v>677</v>
      </c>
      <c r="V1109" s="25">
        <v>294.86</v>
      </c>
      <c r="W1109" s="25">
        <v>6.68</v>
      </c>
    </row>
    <row r="1110" spans="12:23" x14ac:dyDescent="0.25">
      <c r="L1110" s="25">
        <v>1109</v>
      </c>
      <c r="M1110" s="25">
        <v>8133</v>
      </c>
      <c r="N1110" s="25">
        <v>40600</v>
      </c>
      <c r="O1110" s="25" t="s">
        <v>671</v>
      </c>
      <c r="P1110" s="25" t="s">
        <v>901</v>
      </c>
      <c r="Q1110" s="25" t="s">
        <v>821</v>
      </c>
      <c r="R1110" s="25" t="s">
        <v>650</v>
      </c>
      <c r="S1110" s="25" t="s">
        <v>639</v>
      </c>
      <c r="T1110" s="25" t="s">
        <v>633</v>
      </c>
      <c r="U1110" s="25" t="s">
        <v>677</v>
      </c>
      <c r="V1110" s="25">
        <v>405.53</v>
      </c>
      <c r="W1110" s="25">
        <v>35.44</v>
      </c>
    </row>
    <row r="1111" spans="12:23" x14ac:dyDescent="0.25">
      <c r="L1111" s="25">
        <v>1110</v>
      </c>
      <c r="M1111" s="25">
        <v>8135</v>
      </c>
      <c r="N1111" s="25">
        <v>40720</v>
      </c>
      <c r="O1111" s="25" t="s">
        <v>635</v>
      </c>
      <c r="P1111" s="25" t="s">
        <v>865</v>
      </c>
      <c r="Q1111" s="25" t="s">
        <v>649</v>
      </c>
      <c r="R1111" s="25" t="s">
        <v>650</v>
      </c>
      <c r="S1111" s="25" t="s">
        <v>663</v>
      </c>
      <c r="T1111" s="25" t="s">
        <v>646</v>
      </c>
      <c r="U1111" s="25" t="s">
        <v>647</v>
      </c>
      <c r="V1111" s="25">
        <v>772.41200000000003</v>
      </c>
      <c r="W1111" s="25">
        <v>55.99</v>
      </c>
    </row>
    <row r="1112" spans="12:23" x14ac:dyDescent="0.25">
      <c r="L1112" s="25">
        <v>1111</v>
      </c>
      <c r="M1112" s="25">
        <v>8161</v>
      </c>
      <c r="N1112" s="25">
        <v>39967</v>
      </c>
      <c r="O1112" s="25" t="s">
        <v>641</v>
      </c>
      <c r="P1112" s="25" t="s">
        <v>1145</v>
      </c>
      <c r="Q1112" s="25" t="s">
        <v>694</v>
      </c>
      <c r="R1112" s="25" t="s">
        <v>638</v>
      </c>
      <c r="S1112" s="25" t="s">
        <v>663</v>
      </c>
      <c r="T1112" s="25" t="s">
        <v>633</v>
      </c>
      <c r="U1112" s="25" t="s">
        <v>674</v>
      </c>
      <c r="V1112" s="25">
        <v>112.72</v>
      </c>
      <c r="W1112" s="25">
        <v>2.61</v>
      </c>
    </row>
    <row r="1113" spans="12:23" x14ac:dyDescent="0.25">
      <c r="L1113" s="25">
        <v>1112</v>
      </c>
      <c r="M1113" s="25">
        <v>8162</v>
      </c>
      <c r="N1113" s="25">
        <v>40093</v>
      </c>
      <c r="O1113" s="25" t="s">
        <v>671</v>
      </c>
      <c r="P1113" s="25" t="s">
        <v>1247</v>
      </c>
      <c r="Q1113" s="25" t="s">
        <v>666</v>
      </c>
      <c r="R1113" s="25" t="s">
        <v>667</v>
      </c>
      <c r="S1113" s="25" t="s">
        <v>632</v>
      </c>
      <c r="T1113" s="25" t="s">
        <v>646</v>
      </c>
      <c r="U1113" s="25" t="s">
        <v>651</v>
      </c>
      <c r="V1113" s="25">
        <v>670.39</v>
      </c>
      <c r="W1113" s="25">
        <v>27.48</v>
      </c>
    </row>
    <row r="1114" spans="12:23" x14ac:dyDescent="0.25">
      <c r="L1114" s="25">
        <v>1113</v>
      </c>
      <c r="M1114" s="25">
        <v>8162</v>
      </c>
      <c r="N1114" s="25">
        <v>40093</v>
      </c>
      <c r="O1114" s="25" t="s">
        <v>671</v>
      </c>
      <c r="P1114" s="25" t="s">
        <v>1247</v>
      </c>
      <c r="Q1114" s="25" t="s">
        <v>666</v>
      </c>
      <c r="R1114" s="25" t="s">
        <v>667</v>
      </c>
      <c r="S1114" s="25" t="s">
        <v>632</v>
      </c>
      <c r="T1114" s="25" t="s">
        <v>646</v>
      </c>
      <c r="U1114" s="25" t="s">
        <v>651</v>
      </c>
      <c r="V1114" s="25">
        <v>5618.4</v>
      </c>
      <c r="W1114" s="25">
        <v>179.99</v>
      </c>
    </row>
    <row r="1115" spans="12:23" x14ac:dyDescent="0.25">
      <c r="L1115" s="25">
        <v>1114</v>
      </c>
      <c r="M1115" s="25">
        <v>8162</v>
      </c>
      <c r="N1115" s="25">
        <v>40093</v>
      </c>
      <c r="O1115" s="25" t="s">
        <v>671</v>
      </c>
      <c r="P1115" s="25" t="s">
        <v>1247</v>
      </c>
      <c r="Q1115" s="25" t="s">
        <v>666</v>
      </c>
      <c r="R1115" s="25" t="s">
        <v>667</v>
      </c>
      <c r="S1115" s="25" t="s">
        <v>632</v>
      </c>
      <c r="T1115" s="25" t="s">
        <v>633</v>
      </c>
      <c r="U1115" s="25" t="s">
        <v>634</v>
      </c>
      <c r="V1115" s="25">
        <v>5450.6</v>
      </c>
      <c r="W1115" s="25">
        <v>140.85</v>
      </c>
    </row>
    <row r="1116" spans="12:23" x14ac:dyDescent="0.25">
      <c r="L1116" s="25">
        <v>1115</v>
      </c>
      <c r="M1116" s="25">
        <v>8165</v>
      </c>
      <c r="N1116" s="25">
        <v>40101</v>
      </c>
      <c r="O1116" s="25" t="s">
        <v>628</v>
      </c>
      <c r="P1116" s="25" t="s">
        <v>730</v>
      </c>
      <c r="Q1116" s="25" t="s">
        <v>731</v>
      </c>
      <c r="R1116" s="25" t="s">
        <v>638</v>
      </c>
      <c r="S1116" s="25" t="s">
        <v>639</v>
      </c>
      <c r="T1116" s="25" t="s">
        <v>633</v>
      </c>
      <c r="U1116" s="25" t="s">
        <v>677</v>
      </c>
      <c r="V1116" s="25">
        <v>183.45</v>
      </c>
      <c r="W1116" s="25">
        <v>4.9800000000000004</v>
      </c>
    </row>
    <row r="1117" spans="12:23" x14ac:dyDescent="0.25">
      <c r="L1117" s="25">
        <v>1116</v>
      </c>
      <c r="M1117" s="25">
        <v>8167</v>
      </c>
      <c r="N1117" s="25">
        <v>41125</v>
      </c>
      <c r="O1117" s="25" t="s">
        <v>655</v>
      </c>
      <c r="P1117" s="25" t="s">
        <v>1222</v>
      </c>
      <c r="Q1117" s="25" t="s">
        <v>637</v>
      </c>
      <c r="R1117" s="25" t="s">
        <v>638</v>
      </c>
      <c r="S1117" s="25" t="s">
        <v>632</v>
      </c>
      <c r="T1117" s="25" t="s">
        <v>633</v>
      </c>
      <c r="U1117" s="25" t="s">
        <v>677</v>
      </c>
      <c r="V1117" s="25">
        <v>30.95</v>
      </c>
      <c r="W1117" s="25">
        <v>6.48</v>
      </c>
    </row>
    <row r="1118" spans="12:23" x14ac:dyDescent="0.25">
      <c r="L1118" s="25">
        <v>1117</v>
      </c>
      <c r="M1118" s="25">
        <v>8167</v>
      </c>
      <c r="N1118" s="25">
        <v>41125</v>
      </c>
      <c r="O1118" s="25" t="s">
        <v>655</v>
      </c>
      <c r="P1118" s="25" t="s">
        <v>1222</v>
      </c>
      <c r="Q1118" s="25" t="s">
        <v>637</v>
      </c>
      <c r="R1118" s="25" t="s">
        <v>638</v>
      </c>
      <c r="S1118" s="25" t="s">
        <v>632</v>
      </c>
      <c r="T1118" s="25" t="s">
        <v>646</v>
      </c>
      <c r="U1118" s="25" t="s">
        <v>647</v>
      </c>
      <c r="V1118" s="25">
        <v>1449.3009999999999</v>
      </c>
      <c r="W1118" s="25">
        <v>35.99</v>
      </c>
    </row>
    <row r="1119" spans="12:23" x14ac:dyDescent="0.25">
      <c r="L1119" s="25">
        <v>1118</v>
      </c>
      <c r="M1119" s="25">
        <v>8195</v>
      </c>
      <c r="N1119" s="25">
        <v>40549</v>
      </c>
      <c r="O1119" s="25" t="s">
        <v>671</v>
      </c>
      <c r="P1119" s="25" t="s">
        <v>1169</v>
      </c>
      <c r="Q1119" s="25" t="s">
        <v>725</v>
      </c>
      <c r="R1119" s="25" t="s">
        <v>667</v>
      </c>
      <c r="S1119" s="25" t="s">
        <v>663</v>
      </c>
      <c r="T1119" s="25" t="s">
        <v>633</v>
      </c>
      <c r="U1119" s="25" t="s">
        <v>677</v>
      </c>
      <c r="V1119" s="25">
        <v>51.3</v>
      </c>
      <c r="W1119" s="25">
        <v>7.28</v>
      </c>
    </row>
    <row r="1120" spans="12:23" x14ac:dyDescent="0.25">
      <c r="L1120" s="25">
        <v>1119</v>
      </c>
      <c r="M1120" s="25">
        <v>8195</v>
      </c>
      <c r="N1120" s="25">
        <v>40549</v>
      </c>
      <c r="O1120" s="25" t="s">
        <v>671</v>
      </c>
      <c r="P1120" s="25" t="s">
        <v>1248</v>
      </c>
      <c r="Q1120" s="25" t="s">
        <v>725</v>
      </c>
      <c r="R1120" s="25" t="s">
        <v>667</v>
      </c>
      <c r="S1120" s="25" t="s">
        <v>663</v>
      </c>
      <c r="T1120" s="25" t="s">
        <v>643</v>
      </c>
      <c r="U1120" s="25" t="s">
        <v>644</v>
      </c>
      <c r="V1120" s="25">
        <v>8.48</v>
      </c>
      <c r="W1120" s="25">
        <v>5.08</v>
      </c>
    </row>
    <row r="1121" spans="12:23" x14ac:dyDescent="0.25">
      <c r="L1121" s="25">
        <v>1120</v>
      </c>
      <c r="M1121" s="25">
        <v>8195</v>
      </c>
      <c r="N1121" s="25">
        <v>40549</v>
      </c>
      <c r="O1121" s="25" t="s">
        <v>671</v>
      </c>
      <c r="P1121" s="25" t="s">
        <v>1248</v>
      </c>
      <c r="Q1121" s="25" t="s">
        <v>725</v>
      </c>
      <c r="R1121" s="25" t="s">
        <v>667</v>
      </c>
      <c r="S1121" s="25" t="s">
        <v>663</v>
      </c>
      <c r="T1121" s="25" t="s">
        <v>633</v>
      </c>
      <c r="U1121" s="25" t="s">
        <v>654</v>
      </c>
      <c r="V1121" s="25">
        <v>87.52</v>
      </c>
      <c r="W1121" s="25">
        <v>3.28</v>
      </c>
    </row>
    <row r="1122" spans="12:23" x14ac:dyDescent="0.25">
      <c r="L1122" s="25">
        <v>1121</v>
      </c>
      <c r="M1122" s="25">
        <v>8224</v>
      </c>
      <c r="N1122" s="25">
        <v>40946</v>
      </c>
      <c r="O1122" s="25" t="s">
        <v>635</v>
      </c>
      <c r="P1122" s="25" t="s">
        <v>1249</v>
      </c>
      <c r="Q1122" s="25" t="s">
        <v>734</v>
      </c>
      <c r="R1122" s="25" t="s">
        <v>667</v>
      </c>
      <c r="S1122" s="25" t="s">
        <v>639</v>
      </c>
      <c r="T1122" s="25" t="s">
        <v>633</v>
      </c>
      <c r="U1122" s="25" t="s">
        <v>654</v>
      </c>
      <c r="V1122" s="25">
        <v>89.77</v>
      </c>
      <c r="W1122" s="25">
        <v>2.21</v>
      </c>
    </row>
    <row r="1123" spans="12:23" x14ac:dyDescent="0.25">
      <c r="L1123" s="25">
        <v>1122</v>
      </c>
      <c r="M1123" s="25">
        <v>8227</v>
      </c>
      <c r="N1123" s="25">
        <v>40188</v>
      </c>
      <c r="O1123" s="25" t="s">
        <v>635</v>
      </c>
      <c r="P1123" s="25" t="s">
        <v>1250</v>
      </c>
      <c r="Q1123" s="25" t="s">
        <v>653</v>
      </c>
      <c r="R1123" s="25" t="s">
        <v>631</v>
      </c>
      <c r="S1123" s="25" t="s">
        <v>632</v>
      </c>
      <c r="T1123" s="25" t="s">
        <v>646</v>
      </c>
      <c r="U1123" s="25" t="s">
        <v>651</v>
      </c>
      <c r="V1123" s="25">
        <v>162.25</v>
      </c>
      <c r="W1123" s="25">
        <v>4.7699999999999996</v>
      </c>
    </row>
    <row r="1124" spans="12:23" x14ac:dyDescent="0.25">
      <c r="L1124" s="25">
        <v>1123</v>
      </c>
      <c r="M1124" s="25">
        <v>8229</v>
      </c>
      <c r="N1124" s="25">
        <v>40154</v>
      </c>
      <c r="O1124" s="25" t="s">
        <v>671</v>
      </c>
      <c r="P1124" s="25" t="s">
        <v>1251</v>
      </c>
      <c r="Q1124" s="25" t="s">
        <v>720</v>
      </c>
      <c r="R1124" s="25" t="s">
        <v>631</v>
      </c>
      <c r="S1124" s="25" t="s">
        <v>658</v>
      </c>
      <c r="T1124" s="25" t="s">
        <v>646</v>
      </c>
      <c r="U1124" s="25" t="s">
        <v>680</v>
      </c>
      <c r="V1124" s="25">
        <v>3565.27</v>
      </c>
      <c r="W1124" s="25">
        <v>510.14</v>
      </c>
    </row>
    <row r="1125" spans="12:23" x14ac:dyDescent="0.25">
      <c r="L1125" s="25">
        <v>1124</v>
      </c>
      <c r="M1125" s="25">
        <v>8229</v>
      </c>
      <c r="N1125" s="25">
        <v>40154</v>
      </c>
      <c r="O1125" s="25" t="s">
        <v>671</v>
      </c>
      <c r="P1125" s="25" t="s">
        <v>1251</v>
      </c>
      <c r="Q1125" s="25" t="s">
        <v>720</v>
      </c>
      <c r="R1125" s="25" t="s">
        <v>631</v>
      </c>
      <c r="S1125" s="25" t="s">
        <v>658</v>
      </c>
      <c r="T1125" s="25" t="s">
        <v>633</v>
      </c>
      <c r="U1125" s="25" t="s">
        <v>677</v>
      </c>
      <c r="V1125" s="25">
        <v>241.01</v>
      </c>
      <c r="W1125" s="25">
        <v>4.76</v>
      </c>
    </row>
    <row r="1126" spans="12:23" x14ac:dyDescent="0.25">
      <c r="L1126" s="25">
        <v>1125</v>
      </c>
      <c r="M1126" s="25">
        <v>8231</v>
      </c>
      <c r="N1126" s="25">
        <v>41200</v>
      </c>
      <c r="O1126" s="25" t="s">
        <v>655</v>
      </c>
      <c r="P1126" s="25" t="s">
        <v>1071</v>
      </c>
      <c r="Q1126" s="25" t="s">
        <v>676</v>
      </c>
      <c r="R1126" s="25" t="s">
        <v>631</v>
      </c>
      <c r="S1126" s="25" t="s">
        <v>639</v>
      </c>
      <c r="T1126" s="25" t="s">
        <v>633</v>
      </c>
      <c r="U1126" s="25" t="s">
        <v>674</v>
      </c>
      <c r="V1126" s="25">
        <v>79.44</v>
      </c>
      <c r="W1126" s="25">
        <v>2.88</v>
      </c>
    </row>
    <row r="1127" spans="12:23" x14ac:dyDescent="0.25">
      <c r="L1127" s="25">
        <v>1126</v>
      </c>
      <c r="M1127" s="25">
        <v>8231</v>
      </c>
      <c r="N1127" s="25">
        <v>41200</v>
      </c>
      <c r="O1127" s="25" t="s">
        <v>655</v>
      </c>
      <c r="P1127" s="25" t="s">
        <v>1071</v>
      </c>
      <c r="Q1127" s="25" t="s">
        <v>676</v>
      </c>
      <c r="R1127" s="25" t="s">
        <v>631</v>
      </c>
      <c r="S1127" s="25" t="s">
        <v>639</v>
      </c>
      <c r="T1127" s="25" t="s">
        <v>643</v>
      </c>
      <c r="U1127" s="25" t="s">
        <v>644</v>
      </c>
      <c r="V1127" s="25">
        <v>110.03</v>
      </c>
      <c r="W1127" s="25">
        <v>19.98</v>
      </c>
    </row>
    <row r="1128" spans="12:23" x14ac:dyDescent="0.25">
      <c r="L1128" s="25">
        <v>1127</v>
      </c>
      <c r="M1128" s="25">
        <v>8257</v>
      </c>
      <c r="N1128" s="25">
        <v>39894</v>
      </c>
      <c r="O1128" s="25" t="s">
        <v>628</v>
      </c>
      <c r="P1128" s="25" t="s">
        <v>1099</v>
      </c>
      <c r="Q1128" s="25" t="s">
        <v>699</v>
      </c>
      <c r="R1128" s="25" t="s">
        <v>631</v>
      </c>
      <c r="S1128" s="25" t="s">
        <v>663</v>
      </c>
      <c r="T1128" s="25" t="s">
        <v>646</v>
      </c>
      <c r="U1128" s="25" t="s">
        <v>680</v>
      </c>
      <c r="V1128" s="25">
        <v>7486.09</v>
      </c>
      <c r="W1128" s="25">
        <v>1500.97</v>
      </c>
    </row>
    <row r="1129" spans="12:23" x14ac:dyDescent="0.25">
      <c r="L1129" s="25">
        <v>1128</v>
      </c>
      <c r="M1129" s="25">
        <v>8257</v>
      </c>
      <c r="N1129" s="25">
        <v>39894</v>
      </c>
      <c r="O1129" s="25" t="s">
        <v>628</v>
      </c>
      <c r="P1129" s="25" t="s">
        <v>1099</v>
      </c>
      <c r="Q1129" s="25" t="s">
        <v>699</v>
      </c>
      <c r="R1129" s="25" t="s">
        <v>631</v>
      </c>
      <c r="S1129" s="25" t="s">
        <v>663</v>
      </c>
      <c r="T1129" s="25" t="s">
        <v>633</v>
      </c>
      <c r="U1129" s="25" t="s">
        <v>677</v>
      </c>
      <c r="V1129" s="25">
        <v>881.32</v>
      </c>
      <c r="W1129" s="25">
        <v>48.04</v>
      </c>
    </row>
    <row r="1130" spans="12:23" x14ac:dyDescent="0.25">
      <c r="L1130" s="25">
        <v>1129</v>
      </c>
      <c r="M1130" s="25">
        <v>8257</v>
      </c>
      <c r="N1130" s="25">
        <v>39894</v>
      </c>
      <c r="O1130" s="25" t="s">
        <v>628</v>
      </c>
      <c r="P1130" s="25" t="s">
        <v>1099</v>
      </c>
      <c r="Q1130" s="25" t="s">
        <v>699</v>
      </c>
      <c r="R1130" s="25" t="s">
        <v>631</v>
      </c>
      <c r="S1130" s="25" t="s">
        <v>663</v>
      </c>
      <c r="T1130" s="25" t="s">
        <v>633</v>
      </c>
      <c r="U1130" s="25" t="s">
        <v>654</v>
      </c>
      <c r="V1130" s="25">
        <v>22.77</v>
      </c>
      <c r="W1130" s="25">
        <v>4.28</v>
      </c>
    </row>
    <row r="1131" spans="12:23" x14ac:dyDescent="0.25">
      <c r="L1131" s="25">
        <v>1130</v>
      </c>
      <c r="M1131" s="25">
        <v>8258</v>
      </c>
      <c r="N1131" s="25">
        <v>39873</v>
      </c>
      <c r="O1131" s="25" t="s">
        <v>641</v>
      </c>
      <c r="P1131" s="25" t="s">
        <v>990</v>
      </c>
      <c r="Q1131" s="25" t="s">
        <v>660</v>
      </c>
      <c r="R1131" s="25" t="s">
        <v>631</v>
      </c>
      <c r="S1131" s="25" t="s">
        <v>639</v>
      </c>
      <c r="T1131" s="25" t="s">
        <v>633</v>
      </c>
      <c r="U1131" s="25" t="s">
        <v>677</v>
      </c>
      <c r="V1131" s="25">
        <v>434.77</v>
      </c>
      <c r="W1131" s="25">
        <v>11.34</v>
      </c>
    </row>
    <row r="1132" spans="12:23" x14ac:dyDescent="0.25">
      <c r="L1132" s="25">
        <v>1131</v>
      </c>
      <c r="M1132" s="25">
        <v>8259</v>
      </c>
      <c r="N1132" s="25">
        <v>39921</v>
      </c>
      <c r="O1132" s="25" t="s">
        <v>671</v>
      </c>
      <c r="P1132" s="25" t="s">
        <v>700</v>
      </c>
      <c r="Q1132" s="25" t="s">
        <v>701</v>
      </c>
      <c r="R1132" s="25" t="s">
        <v>650</v>
      </c>
      <c r="S1132" s="25" t="s">
        <v>663</v>
      </c>
      <c r="T1132" s="25" t="s">
        <v>643</v>
      </c>
      <c r="U1132" s="25" t="s">
        <v>748</v>
      </c>
      <c r="V1132" s="25">
        <v>2130.2199999999998</v>
      </c>
      <c r="W1132" s="25">
        <v>89.99</v>
      </c>
    </row>
    <row r="1133" spans="12:23" x14ac:dyDescent="0.25">
      <c r="L1133" s="25">
        <v>1132</v>
      </c>
      <c r="M1133" s="25">
        <v>8288</v>
      </c>
      <c r="N1133" s="25">
        <v>40672</v>
      </c>
      <c r="O1133" s="25" t="s">
        <v>655</v>
      </c>
      <c r="P1133" s="25" t="s">
        <v>1252</v>
      </c>
      <c r="Q1133" s="25" t="s">
        <v>670</v>
      </c>
      <c r="R1133" s="25" t="s">
        <v>650</v>
      </c>
      <c r="S1133" s="25" t="s">
        <v>639</v>
      </c>
      <c r="T1133" s="25" t="s">
        <v>633</v>
      </c>
      <c r="U1133" s="25" t="s">
        <v>702</v>
      </c>
      <c r="V1133" s="25">
        <v>1337.81</v>
      </c>
      <c r="W1133" s="25">
        <v>59.78</v>
      </c>
    </row>
    <row r="1134" spans="12:23" x14ac:dyDescent="0.25">
      <c r="L1134" s="25">
        <v>1133</v>
      </c>
      <c r="M1134" s="25">
        <v>8289</v>
      </c>
      <c r="N1134" s="25">
        <v>41210</v>
      </c>
      <c r="O1134" s="25" t="s">
        <v>628</v>
      </c>
      <c r="P1134" s="25" t="s">
        <v>1220</v>
      </c>
      <c r="Q1134" s="25" t="s">
        <v>1109</v>
      </c>
      <c r="R1134" s="25" t="s">
        <v>638</v>
      </c>
      <c r="S1134" s="25" t="s">
        <v>663</v>
      </c>
      <c r="T1134" s="25" t="s">
        <v>633</v>
      </c>
      <c r="U1134" s="25" t="s">
        <v>702</v>
      </c>
      <c r="V1134" s="25">
        <v>572.74</v>
      </c>
      <c r="W1134" s="25">
        <v>14.45</v>
      </c>
    </row>
    <row r="1135" spans="12:23" x14ac:dyDescent="0.25">
      <c r="L1135" s="25">
        <v>1134</v>
      </c>
      <c r="M1135" s="25">
        <v>8290</v>
      </c>
      <c r="N1135" s="25">
        <v>40156</v>
      </c>
      <c r="O1135" s="25" t="s">
        <v>655</v>
      </c>
      <c r="P1135" s="25" t="s">
        <v>1253</v>
      </c>
      <c r="Q1135" s="25" t="s">
        <v>720</v>
      </c>
      <c r="R1135" s="25" t="s">
        <v>631</v>
      </c>
      <c r="S1135" s="25" t="s">
        <v>658</v>
      </c>
      <c r="T1135" s="25" t="s">
        <v>633</v>
      </c>
      <c r="U1135" s="25" t="s">
        <v>674</v>
      </c>
      <c r="V1135" s="25">
        <v>209.02</v>
      </c>
      <c r="W1135" s="25">
        <v>6.3</v>
      </c>
    </row>
    <row r="1136" spans="12:23" x14ac:dyDescent="0.25">
      <c r="L1136" s="25">
        <v>1135</v>
      </c>
      <c r="M1136" s="25">
        <v>8292</v>
      </c>
      <c r="N1136" s="25">
        <v>40210</v>
      </c>
      <c r="O1136" s="25" t="s">
        <v>635</v>
      </c>
      <c r="P1136" s="25" t="s">
        <v>1254</v>
      </c>
      <c r="Q1136" s="25" t="s">
        <v>682</v>
      </c>
      <c r="R1136" s="25" t="s">
        <v>667</v>
      </c>
      <c r="S1136" s="25" t="s">
        <v>639</v>
      </c>
      <c r="T1136" s="25" t="s">
        <v>633</v>
      </c>
      <c r="U1136" s="25" t="s">
        <v>716</v>
      </c>
      <c r="V1136" s="25">
        <v>299.87</v>
      </c>
      <c r="W1136" s="25">
        <v>15.74</v>
      </c>
    </row>
    <row r="1137" spans="12:23" x14ac:dyDescent="0.25">
      <c r="L1137" s="25">
        <v>1136</v>
      </c>
      <c r="M1137" s="25">
        <v>8293</v>
      </c>
      <c r="N1137" s="25">
        <v>41131</v>
      </c>
      <c r="O1137" s="25" t="s">
        <v>628</v>
      </c>
      <c r="P1137" s="25" t="s">
        <v>714</v>
      </c>
      <c r="Q1137" s="25" t="s">
        <v>715</v>
      </c>
      <c r="R1137" s="25" t="s">
        <v>650</v>
      </c>
      <c r="S1137" s="25" t="s">
        <v>632</v>
      </c>
      <c r="T1137" s="25" t="s">
        <v>633</v>
      </c>
      <c r="U1137" s="25" t="s">
        <v>640</v>
      </c>
      <c r="V1137" s="25">
        <v>75.03</v>
      </c>
      <c r="W1137" s="25">
        <v>3.14</v>
      </c>
    </row>
    <row r="1138" spans="12:23" x14ac:dyDescent="0.25">
      <c r="L1138" s="25">
        <v>1137</v>
      </c>
      <c r="M1138" s="25">
        <v>8293</v>
      </c>
      <c r="N1138" s="25">
        <v>41131</v>
      </c>
      <c r="O1138" s="25" t="s">
        <v>628</v>
      </c>
      <c r="P1138" s="25" t="s">
        <v>1255</v>
      </c>
      <c r="Q1138" s="25" t="s">
        <v>725</v>
      </c>
      <c r="R1138" s="25" t="s">
        <v>667</v>
      </c>
      <c r="S1138" s="25" t="s">
        <v>632</v>
      </c>
      <c r="T1138" s="25" t="s">
        <v>646</v>
      </c>
      <c r="U1138" s="25" t="s">
        <v>647</v>
      </c>
      <c r="V1138" s="25">
        <v>1497.7594999999999</v>
      </c>
      <c r="W1138" s="25">
        <v>35.99</v>
      </c>
    </row>
    <row r="1139" spans="12:23" x14ac:dyDescent="0.25">
      <c r="L1139" s="25">
        <v>1138</v>
      </c>
      <c r="M1139" s="25">
        <v>8294</v>
      </c>
      <c r="N1139" s="25">
        <v>41080</v>
      </c>
      <c r="O1139" s="25" t="s">
        <v>671</v>
      </c>
      <c r="P1139" s="25" t="s">
        <v>1256</v>
      </c>
      <c r="Q1139" s="25" t="s">
        <v>690</v>
      </c>
      <c r="R1139" s="25" t="s">
        <v>650</v>
      </c>
      <c r="S1139" s="25" t="s">
        <v>658</v>
      </c>
      <c r="T1139" s="25" t="s">
        <v>646</v>
      </c>
      <c r="U1139" s="25" t="s">
        <v>647</v>
      </c>
      <c r="V1139" s="25">
        <v>197.57399999999998</v>
      </c>
      <c r="W1139" s="25">
        <v>7.99</v>
      </c>
    </row>
    <row r="1140" spans="12:23" x14ac:dyDescent="0.25">
      <c r="L1140" s="25">
        <v>1139</v>
      </c>
      <c r="M1140" s="25">
        <v>8295</v>
      </c>
      <c r="N1140" s="25">
        <v>39904</v>
      </c>
      <c r="O1140" s="25" t="s">
        <v>641</v>
      </c>
      <c r="P1140" s="25" t="s">
        <v>1257</v>
      </c>
      <c r="Q1140" s="25" t="s">
        <v>816</v>
      </c>
      <c r="R1140" s="25" t="s">
        <v>650</v>
      </c>
      <c r="S1140" s="25" t="s">
        <v>663</v>
      </c>
      <c r="T1140" s="25" t="s">
        <v>646</v>
      </c>
      <c r="U1140" s="25" t="s">
        <v>647</v>
      </c>
      <c r="V1140" s="25">
        <v>835.15049999999997</v>
      </c>
      <c r="W1140" s="25">
        <v>35.99</v>
      </c>
    </row>
    <row r="1141" spans="12:23" x14ac:dyDescent="0.25">
      <c r="L1141" s="25">
        <v>1140</v>
      </c>
      <c r="M1141" s="25">
        <v>8295</v>
      </c>
      <c r="N1141" s="25">
        <v>39904</v>
      </c>
      <c r="O1141" s="25" t="s">
        <v>641</v>
      </c>
      <c r="P1141" s="25" t="s">
        <v>1257</v>
      </c>
      <c r="Q1141" s="25" t="s">
        <v>816</v>
      </c>
      <c r="R1141" s="25" t="s">
        <v>650</v>
      </c>
      <c r="S1141" s="25" t="s">
        <v>663</v>
      </c>
      <c r="T1141" s="25" t="s">
        <v>646</v>
      </c>
      <c r="U1141" s="25" t="s">
        <v>647</v>
      </c>
      <c r="V1141" s="25">
        <v>771.83399999999995</v>
      </c>
      <c r="W1141" s="25">
        <v>125.99</v>
      </c>
    </row>
    <row r="1142" spans="12:23" x14ac:dyDescent="0.25">
      <c r="L1142" s="25">
        <v>1141</v>
      </c>
      <c r="M1142" s="25">
        <v>8320</v>
      </c>
      <c r="N1142" s="25">
        <v>40075</v>
      </c>
      <c r="O1142" s="25" t="s">
        <v>635</v>
      </c>
      <c r="P1142" s="25" t="s">
        <v>1027</v>
      </c>
      <c r="Q1142" s="25" t="s">
        <v>694</v>
      </c>
      <c r="R1142" s="25" t="s">
        <v>638</v>
      </c>
      <c r="S1142" s="25" t="s">
        <v>658</v>
      </c>
      <c r="T1142" s="25" t="s">
        <v>633</v>
      </c>
      <c r="U1142" s="25" t="s">
        <v>677</v>
      </c>
      <c r="V1142" s="25">
        <v>150.34</v>
      </c>
      <c r="W1142" s="25">
        <v>6.48</v>
      </c>
    </row>
    <row r="1143" spans="12:23" x14ac:dyDescent="0.25">
      <c r="L1143" s="25">
        <v>1142</v>
      </c>
      <c r="M1143" s="25">
        <v>8320</v>
      </c>
      <c r="N1143" s="25">
        <v>40075</v>
      </c>
      <c r="O1143" s="25" t="s">
        <v>635</v>
      </c>
      <c r="P1143" s="25" t="s">
        <v>1077</v>
      </c>
      <c r="Q1143" s="25" t="s">
        <v>814</v>
      </c>
      <c r="R1143" s="25" t="s">
        <v>667</v>
      </c>
      <c r="S1143" s="25" t="s">
        <v>658</v>
      </c>
      <c r="T1143" s="25" t="s">
        <v>646</v>
      </c>
      <c r="U1143" s="25" t="s">
        <v>651</v>
      </c>
      <c r="V1143" s="25">
        <v>1142.3599999999999</v>
      </c>
      <c r="W1143" s="25">
        <v>30.73</v>
      </c>
    </row>
    <row r="1144" spans="12:23" x14ac:dyDescent="0.25">
      <c r="L1144" s="25">
        <v>1143</v>
      </c>
      <c r="M1144" s="25">
        <v>8323</v>
      </c>
      <c r="N1144" s="25">
        <v>40792</v>
      </c>
      <c r="O1144" s="25" t="s">
        <v>641</v>
      </c>
      <c r="P1144" s="25" t="s">
        <v>1258</v>
      </c>
      <c r="Q1144" s="25" t="s">
        <v>734</v>
      </c>
      <c r="R1144" s="25" t="s">
        <v>667</v>
      </c>
      <c r="S1144" s="25" t="s">
        <v>658</v>
      </c>
      <c r="T1144" s="25" t="s">
        <v>646</v>
      </c>
      <c r="U1144" s="25" t="s">
        <v>647</v>
      </c>
      <c r="V1144" s="25">
        <v>766.96349999999995</v>
      </c>
      <c r="W1144" s="25">
        <v>20.99</v>
      </c>
    </row>
    <row r="1145" spans="12:23" x14ac:dyDescent="0.25">
      <c r="L1145" s="25">
        <v>1144</v>
      </c>
      <c r="M1145" s="25">
        <v>8325</v>
      </c>
      <c r="N1145" s="25">
        <v>39827</v>
      </c>
      <c r="O1145" s="25" t="s">
        <v>655</v>
      </c>
      <c r="P1145" s="25" t="s">
        <v>1259</v>
      </c>
      <c r="Q1145" s="25" t="s">
        <v>694</v>
      </c>
      <c r="R1145" s="25" t="s">
        <v>638</v>
      </c>
      <c r="S1145" s="25" t="s">
        <v>658</v>
      </c>
      <c r="T1145" s="25" t="s">
        <v>646</v>
      </c>
      <c r="U1145" s="25" t="s">
        <v>680</v>
      </c>
      <c r="V1145" s="25">
        <v>2364.29</v>
      </c>
      <c r="W1145" s="25">
        <v>115.99</v>
      </c>
    </row>
    <row r="1146" spans="12:23" x14ac:dyDescent="0.25">
      <c r="L1146" s="25">
        <v>1145</v>
      </c>
      <c r="M1146" s="25">
        <v>8325</v>
      </c>
      <c r="N1146" s="25">
        <v>39827</v>
      </c>
      <c r="O1146" s="25" t="s">
        <v>655</v>
      </c>
      <c r="P1146" s="25" t="s">
        <v>1259</v>
      </c>
      <c r="Q1146" s="25" t="s">
        <v>694</v>
      </c>
      <c r="R1146" s="25" t="s">
        <v>638</v>
      </c>
      <c r="S1146" s="25" t="s">
        <v>658</v>
      </c>
      <c r="T1146" s="25" t="s">
        <v>633</v>
      </c>
      <c r="U1146" s="25" t="s">
        <v>654</v>
      </c>
      <c r="V1146" s="25">
        <v>112.57</v>
      </c>
      <c r="W1146" s="25">
        <v>4.28</v>
      </c>
    </row>
    <row r="1147" spans="12:23" x14ac:dyDescent="0.25">
      <c r="L1147" s="25">
        <v>1146</v>
      </c>
      <c r="M1147" s="25">
        <v>8353</v>
      </c>
      <c r="N1147" s="25">
        <v>39948</v>
      </c>
      <c r="O1147" s="25" t="s">
        <v>671</v>
      </c>
      <c r="P1147" s="25" t="s">
        <v>1176</v>
      </c>
      <c r="Q1147" s="25" t="s">
        <v>637</v>
      </c>
      <c r="R1147" s="25" t="s">
        <v>638</v>
      </c>
      <c r="S1147" s="25" t="s">
        <v>663</v>
      </c>
      <c r="T1147" s="25" t="s">
        <v>646</v>
      </c>
      <c r="U1147" s="25" t="s">
        <v>651</v>
      </c>
      <c r="V1147" s="25">
        <v>286.89999999999998</v>
      </c>
      <c r="W1147" s="25">
        <v>8.32</v>
      </c>
    </row>
    <row r="1148" spans="12:23" x14ac:dyDescent="0.25">
      <c r="L1148" s="25">
        <v>1147</v>
      </c>
      <c r="M1148" s="25">
        <v>8353</v>
      </c>
      <c r="N1148" s="25">
        <v>39948</v>
      </c>
      <c r="O1148" s="25" t="s">
        <v>671</v>
      </c>
      <c r="P1148" s="25" t="s">
        <v>1176</v>
      </c>
      <c r="Q1148" s="25" t="s">
        <v>637</v>
      </c>
      <c r="R1148" s="25" t="s">
        <v>638</v>
      </c>
      <c r="S1148" s="25" t="s">
        <v>663</v>
      </c>
      <c r="T1148" s="25" t="s">
        <v>633</v>
      </c>
      <c r="U1148" s="25" t="s">
        <v>654</v>
      </c>
      <c r="V1148" s="25">
        <v>46.4</v>
      </c>
      <c r="W1148" s="25">
        <v>2.94</v>
      </c>
    </row>
    <row r="1149" spans="12:23" x14ac:dyDescent="0.25">
      <c r="L1149" s="25">
        <v>1148</v>
      </c>
      <c r="M1149" s="25">
        <v>8384</v>
      </c>
      <c r="N1149" s="25">
        <v>40303</v>
      </c>
      <c r="O1149" s="25" t="s">
        <v>641</v>
      </c>
      <c r="P1149" s="25" t="s">
        <v>1228</v>
      </c>
      <c r="Q1149" s="25" t="s">
        <v>690</v>
      </c>
      <c r="R1149" s="25" t="s">
        <v>650</v>
      </c>
      <c r="S1149" s="25" t="s">
        <v>632</v>
      </c>
      <c r="T1149" s="25" t="s">
        <v>643</v>
      </c>
      <c r="U1149" s="25" t="s">
        <v>685</v>
      </c>
      <c r="V1149" s="25">
        <v>4935.72</v>
      </c>
      <c r="W1149" s="25">
        <v>140.97999999999999</v>
      </c>
    </row>
    <row r="1150" spans="12:23" x14ac:dyDescent="0.25">
      <c r="L1150" s="25">
        <v>1149</v>
      </c>
      <c r="M1150" s="25">
        <v>8387</v>
      </c>
      <c r="N1150" s="25">
        <v>40257</v>
      </c>
      <c r="O1150" s="25" t="s">
        <v>635</v>
      </c>
      <c r="P1150" s="25" t="s">
        <v>1260</v>
      </c>
      <c r="Q1150" s="25" t="s">
        <v>729</v>
      </c>
      <c r="R1150" s="25" t="s">
        <v>638</v>
      </c>
      <c r="S1150" s="25" t="s">
        <v>639</v>
      </c>
      <c r="T1150" s="25" t="s">
        <v>633</v>
      </c>
      <c r="U1150" s="25" t="s">
        <v>702</v>
      </c>
      <c r="V1150" s="25">
        <v>1133.96</v>
      </c>
      <c r="W1150" s="25">
        <v>31.74</v>
      </c>
    </row>
    <row r="1151" spans="12:23" x14ac:dyDescent="0.25">
      <c r="L1151" s="25">
        <v>1150</v>
      </c>
      <c r="M1151" s="25">
        <v>8388</v>
      </c>
      <c r="N1151" s="25">
        <v>40962</v>
      </c>
      <c r="O1151" s="25" t="s">
        <v>628</v>
      </c>
      <c r="P1151" s="25" t="s">
        <v>780</v>
      </c>
      <c r="Q1151" s="25" t="s">
        <v>687</v>
      </c>
      <c r="R1151" s="25" t="s">
        <v>631</v>
      </c>
      <c r="S1151" s="25" t="s">
        <v>658</v>
      </c>
      <c r="T1151" s="25" t="s">
        <v>643</v>
      </c>
      <c r="U1151" s="25" t="s">
        <v>644</v>
      </c>
      <c r="V1151" s="25">
        <v>290.3</v>
      </c>
      <c r="W1151" s="25">
        <v>7.59</v>
      </c>
    </row>
    <row r="1152" spans="12:23" x14ac:dyDescent="0.25">
      <c r="L1152" s="25">
        <v>1151</v>
      </c>
      <c r="M1152" s="25">
        <v>8388</v>
      </c>
      <c r="N1152" s="25">
        <v>40962</v>
      </c>
      <c r="O1152" s="25" t="s">
        <v>628</v>
      </c>
      <c r="P1152" s="25" t="s">
        <v>1261</v>
      </c>
      <c r="Q1152" s="25" t="s">
        <v>687</v>
      </c>
      <c r="R1152" s="25" t="s">
        <v>631</v>
      </c>
      <c r="S1152" s="25" t="s">
        <v>658</v>
      </c>
      <c r="T1152" s="25" t="s">
        <v>633</v>
      </c>
      <c r="U1152" s="25" t="s">
        <v>702</v>
      </c>
      <c r="V1152" s="25">
        <v>434.11</v>
      </c>
      <c r="W1152" s="25">
        <v>11.7</v>
      </c>
    </row>
    <row r="1153" spans="12:23" x14ac:dyDescent="0.25">
      <c r="L1153" s="25">
        <v>1152</v>
      </c>
      <c r="M1153" s="25">
        <v>8388</v>
      </c>
      <c r="N1153" s="25">
        <v>40962</v>
      </c>
      <c r="O1153" s="25" t="s">
        <v>628</v>
      </c>
      <c r="P1153" s="25" t="s">
        <v>1261</v>
      </c>
      <c r="Q1153" s="25" t="s">
        <v>687</v>
      </c>
      <c r="R1153" s="25" t="s">
        <v>631</v>
      </c>
      <c r="S1153" s="25" t="s">
        <v>658</v>
      </c>
      <c r="T1153" s="25" t="s">
        <v>633</v>
      </c>
      <c r="U1153" s="25" t="s">
        <v>677</v>
      </c>
      <c r="V1153" s="25">
        <v>288.89999999999998</v>
      </c>
      <c r="W1153" s="25">
        <v>6.98</v>
      </c>
    </row>
    <row r="1154" spans="12:23" x14ac:dyDescent="0.25">
      <c r="L1154" s="25">
        <v>1153</v>
      </c>
      <c r="M1154" s="25">
        <v>8390</v>
      </c>
      <c r="N1154" s="25">
        <v>41020</v>
      </c>
      <c r="O1154" s="25" t="s">
        <v>671</v>
      </c>
      <c r="P1154" s="25" t="s">
        <v>829</v>
      </c>
      <c r="Q1154" s="25" t="s">
        <v>711</v>
      </c>
      <c r="R1154" s="25" t="s">
        <v>631</v>
      </c>
      <c r="S1154" s="25" t="s">
        <v>658</v>
      </c>
      <c r="T1154" s="25" t="s">
        <v>646</v>
      </c>
      <c r="U1154" s="25" t="s">
        <v>651</v>
      </c>
      <c r="V1154" s="25">
        <v>715.4</v>
      </c>
      <c r="W1154" s="25">
        <v>30.98</v>
      </c>
    </row>
    <row r="1155" spans="12:23" x14ac:dyDescent="0.25">
      <c r="L1155" s="25">
        <v>1154</v>
      </c>
      <c r="M1155" s="25">
        <v>8391</v>
      </c>
      <c r="N1155" s="25">
        <v>40783</v>
      </c>
      <c r="O1155" s="25" t="s">
        <v>641</v>
      </c>
      <c r="P1155" s="25" t="s">
        <v>1262</v>
      </c>
      <c r="Q1155" s="25" t="s">
        <v>630</v>
      </c>
      <c r="R1155" s="25" t="s">
        <v>631</v>
      </c>
      <c r="S1155" s="25" t="s">
        <v>639</v>
      </c>
      <c r="T1155" s="25" t="s">
        <v>643</v>
      </c>
      <c r="U1155" s="25" t="s">
        <v>748</v>
      </c>
      <c r="V1155" s="25">
        <v>1266.72</v>
      </c>
      <c r="W1155" s="25">
        <v>300.98</v>
      </c>
    </row>
    <row r="1156" spans="12:23" x14ac:dyDescent="0.25">
      <c r="L1156" s="25">
        <v>1155</v>
      </c>
      <c r="M1156" s="25">
        <v>8416</v>
      </c>
      <c r="N1156" s="25">
        <v>40396</v>
      </c>
      <c r="O1156" s="25" t="s">
        <v>628</v>
      </c>
      <c r="P1156" s="25" t="s">
        <v>760</v>
      </c>
      <c r="Q1156" s="25" t="s">
        <v>821</v>
      </c>
      <c r="R1156" s="25" t="s">
        <v>650</v>
      </c>
      <c r="S1156" s="25" t="s">
        <v>632</v>
      </c>
      <c r="T1156" s="25" t="s">
        <v>633</v>
      </c>
      <c r="U1156" s="25" t="s">
        <v>677</v>
      </c>
      <c r="V1156" s="25">
        <v>22.07</v>
      </c>
      <c r="W1156" s="25">
        <v>5.98</v>
      </c>
    </row>
    <row r="1157" spans="12:23" x14ac:dyDescent="0.25">
      <c r="L1157" s="25">
        <v>1156</v>
      </c>
      <c r="M1157" s="25">
        <v>8419</v>
      </c>
      <c r="N1157" s="25">
        <v>40815</v>
      </c>
      <c r="O1157" s="25" t="s">
        <v>655</v>
      </c>
      <c r="P1157" s="25" t="s">
        <v>1015</v>
      </c>
      <c r="Q1157" s="25" t="s">
        <v>630</v>
      </c>
      <c r="R1157" s="25" t="s">
        <v>631</v>
      </c>
      <c r="S1157" s="25" t="s">
        <v>632</v>
      </c>
      <c r="T1157" s="25" t="s">
        <v>633</v>
      </c>
      <c r="U1157" s="25" t="s">
        <v>677</v>
      </c>
      <c r="V1157" s="25">
        <v>368.04</v>
      </c>
      <c r="W1157" s="25">
        <v>19.98</v>
      </c>
    </row>
    <row r="1158" spans="12:23" x14ac:dyDescent="0.25">
      <c r="L1158" s="25">
        <v>1157</v>
      </c>
      <c r="M1158" s="25">
        <v>8419</v>
      </c>
      <c r="N1158" s="25">
        <v>40815</v>
      </c>
      <c r="O1158" s="25" t="s">
        <v>655</v>
      </c>
      <c r="P1158" s="25" t="s">
        <v>1015</v>
      </c>
      <c r="Q1158" s="25" t="s">
        <v>630</v>
      </c>
      <c r="R1158" s="25" t="s">
        <v>631</v>
      </c>
      <c r="S1158" s="25" t="s">
        <v>632</v>
      </c>
      <c r="T1158" s="25" t="s">
        <v>633</v>
      </c>
      <c r="U1158" s="25" t="s">
        <v>677</v>
      </c>
      <c r="V1158" s="25">
        <v>152.6</v>
      </c>
      <c r="W1158" s="25">
        <v>6.48</v>
      </c>
    </row>
    <row r="1159" spans="12:23" x14ac:dyDescent="0.25">
      <c r="L1159" s="25">
        <v>1158</v>
      </c>
      <c r="M1159" s="25">
        <v>8422</v>
      </c>
      <c r="N1159" s="25">
        <v>39917</v>
      </c>
      <c r="O1159" s="25" t="s">
        <v>671</v>
      </c>
      <c r="P1159" s="25" t="s">
        <v>1263</v>
      </c>
      <c r="Q1159" s="25" t="s">
        <v>709</v>
      </c>
      <c r="R1159" s="25" t="s">
        <v>667</v>
      </c>
      <c r="S1159" s="25" t="s">
        <v>658</v>
      </c>
      <c r="T1159" s="25" t="s">
        <v>646</v>
      </c>
      <c r="U1159" s="25" t="s">
        <v>651</v>
      </c>
      <c r="V1159" s="25">
        <v>1003.71</v>
      </c>
      <c r="W1159" s="25">
        <v>29.1</v>
      </c>
    </row>
    <row r="1160" spans="12:23" x14ac:dyDescent="0.25">
      <c r="L1160" s="25">
        <v>1159</v>
      </c>
      <c r="M1160" s="25">
        <v>8422</v>
      </c>
      <c r="N1160" s="25">
        <v>39917</v>
      </c>
      <c r="O1160" s="25" t="s">
        <v>671</v>
      </c>
      <c r="P1160" s="25" t="s">
        <v>723</v>
      </c>
      <c r="Q1160" s="25" t="s">
        <v>684</v>
      </c>
      <c r="R1160" s="25" t="s">
        <v>667</v>
      </c>
      <c r="S1160" s="25" t="s">
        <v>658</v>
      </c>
      <c r="T1160" s="25" t="s">
        <v>643</v>
      </c>
      <c r="U1160" s="25" t="s">
        <v>645</v>
      </c>
      <c r="V1160" s="25">
        <v>4212.7519999999995</v>
      </c>
      <c r="W1160" s="25">
        <v>296.18</v>
      </c>
    </row>
    <row r="1161" spans="12:23" x14ac:dyDescent="0.25">
      <c r="L1161" s="25">
        <v>1160</v>
      </c>
      <c r="M1161" s="25">
        <v>8450</v>
      </c>
      <c r="N1161" s="25">
        <v>41012</v>
      </c>
      <c r="O1161" s="25" t="s">
        <v>635</v>
      </c>
      <c r="P1161" s="25" t="s">
        <v>1264</v>
      </c>
      <c r="Q1161" s="25" t="s">
        <v>752</v>
      </c>
      <c r="R1161" s="25" t="s">
        <v>650</v>
      </c>
      <c r="S1161" s="25" t="s">
        <v>658</v>
      </c>
      <c r="T1161" s="25" t="s">
        <v>633</v>
      </c>
      <c r="U1161" s="25" t="s">
        <v>705</v>
      </c>
      <c r="V1161" s="25">
        <v>1307</v>
      </c>
      <c r="W1161" s="25">
        <v>54.48</v>
      </c>
    </row>
    <row r="1162" spans="12:23" x14ac:dyDescent="0.25">
      <c r="L1162" s="25">
        <v>1161</v>
      </c>
      <c r="M1162" s="25">
        <v>8450</v>
      </c>
      <c r="N1162" s="25">
        <v>41012</v>
      </c>
      <c r="O1162" s="25" t="s">
        <v>635</v>
      </c>
      <c r="P1162" s="25" t="s">
        <v>1264</v>
      </c>
      <c r="Q1162" s="25" t="s">
        <v>752</v>
      </c>
      <c r="R1162" s="25" t="s">
        <v>650</v>
      </c>
      <c r="S1162" s="25" t="s">
        <v>658</v>
      </c>
      <c r="T1162" s="25" t="s">
        <v>633</v>
      </c>
      <c r="U1162" s="25" t="s">
        <v>702</v>
      </c>
      <c r="V1162" s="25">
        <v>41.39</v>
      </c>
      <c r="W1162" s="25">
        <v>1.88</v>
      </c>
    </row>
    <row r="1163" spans="12:23" x14ac:dyDescent="0.25">
      <c r="L1163" s="25">
        <v>1162</v>
      </c>
      <c r="M1163" s="25">
        <v>8454</v>
      </c>
      <c r="N1163" s="25">
        <v>41136</v>
      </c>
      <c r="O1163" s="25" t="s">
        <v>671</v>
      </c>
      <c r="P1163" s="25" t="s">
        <v>1265</v>
      </c>
      <c r="Q1163" s="25" t="s">
        <v>660</v>
      </c>
      <c r="R1163" s="25" t="s">
        <v>631</v>
      </c>
      <c r="S1163" s="25" t="s">
        <v>632</v>
      </c>
      <c r="T1163" s="25" t="s">
        <v>633</v>
      </c>
      <c r="U1163" s="25" t="s">
        <v>702</v>
      </c>
      <c r="V1163" s="25">
        <v>218.77</v>
      </c>
      <c r="W1163" s="25">
        <v>5.4</v>
      </c>
    </row>
    <row r="1164" spans="12:23" x14ac:dyDescent="0.25">
      <c r="L1164" s="25">
        <v>1163</v>
      </c>
      <c r="M1164" s="25">
        <v>8480</v>
      </c>
      <c r="N1164" s="25">
        <v>40572</v>
      </c>
      <c r="O1164" s="25" t="s">
        <v>641</v>
      </c>
      <c r="P1164" s="25" t="s">
        <v>1266</v>
      </c>
      <c r="Q1164" s="25" t="s">
        <v>734</v>
      </c>
      <c r="R1164" s="25" t="s">
        <v>667</v>
      </c>
      <c r="S1164" s="25" t="s">
        <v>639</v>
      </c>
      <c r="T1164" s="25" t="s">
        <v>633</v>
      </c>
      <c r="U1164" s="25" t="s">
        <v>677</v>
      </c>
      <c r="V1164" s="25">
        <v>76.36</v>
      </c>
      <c r="W1164" s="25">
        <v>6.48</v>
      </c>
    </row>
    <row r="1165" spans="12:23" x14ac:dyDescent="0.25">
      <c r="L1165" s="25">
        <v>1164</v>
      </c>
      <c r="M1165" s="25">
        <v>8480</v>
      </c>
      <c r="N1165" s="25">
        <v>40572</v>
      </c>
      <c r="O1165" s="25" t="s">
        <v>641</v>
      </c>
      <c r="P1165" s="25" t="s">
        <v>1266</v>
      </c>
      <c r="Q1165" s="25" t="s">
        <v>734</v>
      </c>
      <c r="R1165" s="25" t="s">
        <v>667</v>
      </c>
      <c r="S1165" s="25" t="s">
        <v>639</v>
      </c>
      <c r="T1165" s="25" t="s">
        <v>646</v>
      </c>
      <c r="U1165" s="25" t="s">
        <v>647</v>
      </c>
      <c r="V1165" s="25">
        <v>309.9015</v>
      </c>
      <c r="W1165" s="25">
        <v>125.99</v>
      </c>
    </row>
    <row r="1166" spans="12:23" x14ac:dyDescent="0.25">
      <c r="L1166" s="25">
        <v>1165</v>
      </c>
      <c r="M1166" s="25">
        <v>8513</v>
      </c>
      <c r="N1166" s="25">
        <v>40739</v>
      </c>
      <c r="O1166" s="25" t="s">
        <v>628</v>
      </c>
      <c r="P1166" s="25" t="s">
        <v>1232</v>
      </c>
      <c r="Q1166" s="25" t="s">
        <v>847</v>
      </c>
      <c r="R1166" s="25" t="s">
        <v>667</v>
      </c>
      <c r="S1166" s="25" t="s">
        <v>632</v>
      </c>
      <c r="T1166" s="25" t="s">
        <v>646</v>
      </c>
      <c r="U1166" s="25" t="s">
        <v>680</v>
      </c>
      <c r="V1166" s="25">
        <v>163.78</v>
      </c>
      <c r="W1166" s="25">
        <v>17.98</v>
      </c>
    </row>
    <row r="1167" spans="12:23" x14ac:dyDescent="0.25">
      <c r="L1167" s="25">
        <v>1166</v>
      </c>
      <c r="M1167" s="25">
        <v>8513</v>
      </c>
      <c r="N1167" s="25">
        <v>40739</v>
      </c>
      <c r="O1167" s="25" t="s">
        <v>628</v>
      </c>
      <c r="P1167" s="25" t="s">
        <v>1267</v>
      </c>
      <c r="Q1167" s="25" t="s">
        <v>682</v>
      </c>
      <c r="R1167" s="25" t="s">
        <v>667</v>
      </c>
      <c r="S1167" s="25" t="s">
        <v>632</v>
      </c>
      <c r="T1167" s="25" t="s">
        <v>633</v>
      </c>
      <c r="U1167" s="25" t="s">
        <v>705</v>
      </c>
      <c r="V1167" s="25">
        <v>84.64</v>
      </c>
      <c r="W1167" s="25">
        <v>8.6199999999999992</v>
      </c>
    </row>
    <row r="1168" spans="12:23" x14ac:dyDescent="0.25">
      <c r="L1168" s="25">
        <v>1167</v>
      </c>
      <c r="M1168" s="25">
        <v>8515</v>
      </c>
      <c r="N1168" s="25">
        <v>40533</v>
      </c>
      <c r="O1168" s="25" t="s">
        <v>655</v>
      </c>
      <c r="P1168" s="25" t="s">
        <v>1268</v>
      </c>
      <c r="Q1168" s="25" t="s">
        <v>720</v>
      </c>
      <c r="R1168" s="25" t="s">
        <v>631</v>
      </c>
      <c r="S1168" s="25" t="s">
        <v>632</v>
      </c>
      <c r="T1168" s="25" t="s">
        <v>646</v>
      </c>
      <c r="U1168" s="25" t="s">
        <v>651</v>
      </c>
      <c r="V1168" s="25">
        <v>729.92</v>
      </c>
      <c r="W1168" s="25">
        <v>20.95</v>
      </c>
    </row>
    <row r="1169" spans="12:23" x14ac:dyDescent="0.25">
      <c r="L1169" s="25">
        <v>1168</v>
      </c>
      <c r="M1169" s="25">
        <v>8545</v>
      </c>
      <c r="N1169" s="25">
        <v>39981</v>
      </c>
      <c r="O1169" s="25" t="s">
        <v>628</v>
      </c>
      <c r="P1169" s="25" t="s">
        <v>1269</v>
      </c>
      <c r="Q1169" s="25" t="s">
        <v>711</v>
      </c>
      <c r="R1169" s="25" t="s">
        <v>631</v>
      </c>
      <c r="S1169" s="25" t="s">
        <v>632</v>
      </c>
      <c r="T1169" s="25" t="s">
        <v>633</v>
      </c>
      <c r="U1169" s="25" t="s">
        <v>702</v>
      </c>
      <c r="V1169" s="25">
        <v>113.75</v>
      </c>
      <c r="W1169" s="25">
        <v>4.13</v>
      </c>
    </row>
    <row r="1170" spans="12:23" x14ac:dyDescent="0.25">
      <c r="L1170" s="25">
        <v>1169</v>
      </c>
      <c r="M1170" s="25">
        <v>8545</v>
      </c>
      <c r="N1170" s="25">
        <v>39981</v>
      </c>
      <c r="O1170" s="25" t="s">
        <v>628</v>
      </c>
      <c r="P1170" s="25" t="s">
        <v>1269</v>
      </c>
      <c r="Q1170" s="25" t="s">
        <v>711</v>
      </c>
      <c r="R1170" s="25" t="s">
        <v>631</v>
      </c>
      <c r="S1170" s="25" t="s">
        <v>632</v>
      </c>
      <c r="T1170" s="25" t="s">
        <v>643</v>
      </c>
      <c r="U1170" s="25" t="s">
        <v>685</v>
      </c>
      <c r="V1170" s="25">
        <v>3081.95</v>
      </c>
      <c r="W1170" s="25">
        <v>130.97999999999999</v>
      </c>
    </row>
    <row r="1171" spans="12:23" x14ac:dyDescent="0.25">
      <c r="L1171" s="25">
        <v>1170</v>
      </c>
      <c r="M1171" s="25">
        <v>8546</v>
      </c>
      <c r="N1171" s="25">
        <v>41000</v>
      </c>
      <c r="O1171" s="25" t="s">
        <v>641</v>
      </c>
      <c r="P1171" s="25" t="s">
        <v>1270</v>
      </c>
      <c r="Q1171" s="25" t="s">
        <v>795</v>
      </c>
      <c r="R1171" s="25" t="s">
        <v>650</v>
      </c>
      <c r="S1171" s="25" t="s">
        <v>632</v>
      </c>
      <c r="T1171" s="25" t="s">
        <v>646</v>
      </c>
      <c r="U1171" s="25" t="s">
        <v>651</v>
      </c>
      <c r="V1171" s="25">
        <v>51.94</v>
      </c>
      <c r="W1171" s="25">
        <v>10.01</v>
      </c>
    </row>
    <row r="1172" spans="12:23" x14ac:dyDescent="0.25">
      <c r="L1172" s="25">
        <v>1171</v>
      </c>
      <c r="M1172" s="25">
        <v>8551</v>
      </c>
      <c r="N1172" s="25">
        <v>40023</v>
      </c>
      <c r="O1172" s="25" t="s">
        <v>655</v>
      </c>
      <c r="P1172" s="25" t="s">
        <v>1271</v>
      </c>
      <c r="Q1172" s="25" t="s">
        <v>791</v>
      </c>
      <c r="R1172" s="25" t="s">
        <v>631</v>
      </c>
      <c r="S1172" s="25" t="s">
        <v>639</v>
      </c>
      <c r="T1172" s="25" t="s">
        <v>633</v>
      </c>
      <c r="U1172" s="25" t="s">
        <v>702</v>
      </c>
      <c r="V1172" s="25">
        <v>185.64</v>
      </c>
      <c r="W1172" s="25">
        <v>7.45</v>
      </c>
    </row>
    <row r="1173" spans="12:23" x14ac:dyDescent="0.25">
      <c r="L1173" s="25">
        <v>1172</v>
      </c>
      <c r="M1173" s="25">
        <v>8551</v>
      </c>
      <c r="N1173" s="25">
        <v>40023</v>
      </c>
      <c r="O1173" s="25" t="s">
        <v>655</v>
      </c>
      <c r="P1173" s="25" t="s">
        <v>1271</v>
      </c>
      <c r="Q1173" s="25" t="s">
        <v>791</v>
      </c>
      <c r="R1173" s="25" t="s">
        <v>631</v>
      </c>
      <c r="S1173" s="25" t="s">
        <v>639</v>
      </c>
      <c r="T1173" s="25" t="s">
        <v>633</v>
      </c>
      <c r="U1173" s="25" t="s">
        <v>677</v>
      </c>
      <c r="V1173" s="25">
        <v>225.98</v>
      </c>
      <c r="W1173" s="25">
        <v>6.48</v>
      </c>
    </row>
    <row r="1174" spans="12:23" x14ac:dyDescent="0.25">
      <c r="L1174" s="25">
        <v>1173</v>
      </c>
      <c r="M1174" s="25">
        <v>8576</v>
      </c>
      <c r="N1174" s="25">
        <v>39822</v>
      </c>
      <c r="O1174" s="25" t="s">
        <v>641</v>
      </c>
      <c r="P1174" s="25" t="s">
        <v>1272</v>
      </c>
      <c r="Q1174" s="25" t="s">
        <v>694</v>
      </c>
      <c r="R1174" s="25" t="s">
        <v>638</v>
      </c>
      <c r="S1174" s="25" t="s">
        <v>639</v>
      </c>
      <c r="T1174" s="25" t="s">
        <v>633</v>
      </c>
      <c r="U1174" s="25" t="s">
        <v>654</v>
      </c>
      <c r="V1174" s="25">
        <v>541.45000000000005</v>
      </c>
      <c r="W1174" s="25">
        <v>11.66</v>
      </c>
    </row>
    <row r="1175" spans="12:23" x14ac:dyDescent="0.25">
      <c r="L1175" s="25">
        <v>1174</v>
      </c>
      <c r="M1175" s="25">
        <v>8578</v>
      </c>
      <c r="N1175" s="25">
        <v>40788</v>
      </c>
      <c r="O1175" s="25" t="s">
        <v>641</v>
      </c>
      <c r="P1175" s="25" t="s">
        <v>1005</v>
      </c>
      <c r="Q1175" s="25" t="s">
        <v>795</v>
      </c>
      <c r="R1175" s="25" t="s">
        <v>650</v>
      </c>
      <c r="S1175" s="25" t="s">
        <v>639</v>
      </c>
      <c r="T1175" s="25" t="s">
        <v>643</v>
      </c>
      <c r="U1175" s="25" t="s">
        <v>644</v>
      </c>
      <c r="V1175" s="25">
        <v>366.87</v>
      </c>
      <c r="W1175" s="25">
        <v>9.74</v>
      </c>
    </row>
    <row r="1176" spans="12:23" x14ac:dyDescent="0.25">
      <c r="L1176" s="25">
        <v>1175</v>
      </c>
      <c r="M1176" s="25">
        <v>8580</v>
      </c>
      <c r="N1176" s="25">
        <v>40624</v>
      </c>
      <c r="O1176" s="25" t="s">
        <v>641</v>
      </c>
      <c r="P1176" s="25" t="s">
        <v>1273</v>
      </c>
      <c r="Q1176" s="25" t="s">
        <v>690</v>
      </c>
      <c r="R1176" s="25" t="s">
        <v>650</v>
      </c>
      <c r="S1176" s="25" t="s">
        <v>663</v>
      </c>
      <c r="T1176" s="25" t="s">
        <v>633</v>
      </c>
      <c r="U1176" s="25" t="s">
        <v>716</v>
      </c>
      <c r="V1176" s="25">
        <v>151.49</v>
      </c>
      <c r="W1176" s="25">
        <v>11.58</v>
      </c>
    </row>
    <row r="1177" spans="12:23" x14ac:dyDescent="0.25">
      <c r="L1177" s="25">
        <v>1176</v>
      </c>
      <c r="M1177" s="25">
        <v>8580</v>
      </c>
      <c r="N1177" s="25">
        <v>40624</v>
      </c>
      <c r="O1177" s="25" t="s">
        <v>641</v>
      </c>
      <c r="P1177" s="25" t="s">
        <v>1274</v>
      </c>
      <c r="Q1177" s="25" t="s">
        <v>690</v>
      </c>
      <c r="R1177" s="25" t="s">
        <v>650</v>
      </c>
      <c r="S1177" s="25" t="s">
        <v>663</v>
      </c>
      <c r="T1177" s="25" t="s">
        <v>633</v>
      </c>
      <c r="U1177" s="25" t="s">
        <v>705</v>
      </c>
      <c r="V1177" s="25">
        <v>308.22000000000003</v>
      </c>
      <c r="W1177" s="25">
        <v>7.77</v>
      </c>
    </row>
    <row r="1178" spans="12:23" x14ac:dyDescent="0.25">
      <c r="L1178" s="25">
        <v>1177</v>
      </c>
      <c r="M1178" s="25">
        <v>8582</v>
      </c>
      <c r="N1178" s="25">
        <v>40502</v>
      </c>
      <c r="O1178" s="25" t="s">
        <v>628</v>
      </c>
      <c r="P1178" s="25" t="s">
        <v>786</v>
      </c>
      <c r="Q1178" s="25" t="s">
        <v>694</v>
      </c>
      <c r="R1178" s="25" t="s">
        <v>638</v>
      </c>
      <c r="S1178" s="25" t="s">
        <v>658</v>
      </c>
      <c r="T1178" s="25" t="s">
        <v>643</v>
      </c>
      <c r="U1178" s="25" t="s">
        <v>644</v>
      </c>
      <c r="V1178" s="25">
        <v>1556.55</v>
      </c>
      <c r="W1178" s="25">
        <v>105.34</v>
      </c>
    </row>
    <row r="1179" spans="12:23" x14ac:dyDescent="0.25">
      <c r="L1179" s="25">
        <v>1178</v>
      </c>
      <c r="M1179" s="25">
        <v>8609</v>
      </c>
      <c r="N1179" s="25">
        <v>41013</v>
      </c>
      <c r="O1179" s="25" t="s">
        <v>655</v>
      </c>
      <c r="P1179" s="25" t="s">
        <v>883</v>
      </c>
      <c r="Q1179" s="25" t="s">
        <v>637</v>
      </c>
      <c r="R1179" s="25" t="s">
        <v>638</v>
      </c>
      <c r="S1179" s="25" t="s">
        <v>639</v>
      </c>
      <c r="T1179" s="25" t="s">
        <v>646</v>
      </c>
      <c r="U1179" s="25" t="s">
        <v>647</v>
      </c>
      <c r="V1179" s="25">
        <v>72.003499999999988</v>
      </c>
      <c r="W1179" s="25">
        <v>20.99</v>
      </c>
    </row>
    <row r="1180" spans="12:23" x14ac:dyDescent="0.25">
      <c r="L1180" s="25">
        <v>1179</v>
      </c>
      <c r="M1180" s="25">
        <v>8614</v>
      </c>
      <c r="N1180" s="25">
        <v>39968</v>
      </c>
      <c r="O1180" s="25" t="s">
        <v>628</v>
      </c>
      <c r="P1180" s="25" t="s">
        <v>1227</v>
      </c>
      <c r="Q1180" s="25" t="s">
        <v>657</v>
      </c>
      <c r="R1180" s="25" t="s">
        <v>638</v>
      </c>
      <c r="S1180" s="25" t="s">
        <v>639</v>
      </c>
      <c r="T1180" s="25" t="s">
        <v>646</v>
      </c>
      <c r="U1180" s="25" t="s">
        <v>647</v>
      </c>
      <c r="V1180" s="25">
        <v>1289.127</v>
      </c>
      <c r="W1180" s="25">
        <v>115.99</v>
      </c>
    </row>
    <row r="1181" spans="12:23" x14ac:dyDescent="0.25">
      <c r="L1181" s="25">
        <v>1180</v>
      </c>
      <c r="M1181" s="25">
        <v>8642</v>
      </c>
      <c r="N1181" s="25">
        <v>40194</v>
      </c>
      <c r="O1181" s="25" t="s">
        <v>641</v>
      </c>
      <c r="P1181" s="25" t="s">
        <v>1275</v>
      </c>
      <c r="Q1181" s="25" t="s">
        <v>701</v>
      </c>
      <c r="R1181" s="25" t="s">
        <v>650</v>
      </c>
      <c r="S1181" s="25" t="s">
        <v>639</v>
      </c>
      <c r="T1181" s="25" t="s">
        <v>633</v>
      </c>
      <c r="U1181" s="25" t="s">
        <v>702</v>
      </c>
      <c r="V1181" s="25">
        <v>151.05000000000001</v>
      </c>
      <c r="W1181" s="25">
        <v>5.8</v>
      </c>
    </row>
    <row r="1182" spans="12:23" x14ac:dyDescent="0.25">
      <c r="L1182" s="25">
        <v>1181</v>
      </c>
      <c r="M1182" s="25">
        <v>8642</v>
      </c>
      <c r="N1182" s="25">
        <v>40194</v>
      </c>
      <c r="O1182" s="25" t="s">
        <v>641</v>
      </c>
      <c r="P1182" s="25" t="s">
        <v>1275</v>
      </c>
      <c r="Q1182" s="25" t="s">
        <v>701</v>
      </c>
      <c r="R1182" s="25" t="s">
        <v>650</v>
      </c>
      <c r="S1182" s="25" t="s">
        <v>639</v>
      </c>
      <c r="T1182" s="25" t="s">
        <v>633</v>
      </c>
      <c r="U1182" s="25" t="s">
        <v>674</v>
      </c>
      <c r="V1182" s="25">
        <v>133.04</v>
      </c>
      <c r="W1182" s="25">
        <v>10.35</v>
      </c>
    </row>
    <row r="1183" spans="12:23" x14ac:dyDescent="0.25">
      <c r="L1183" s="25">
        <v>1182</v>
      </c>
      <c r="M1183" s="25">
        <v>8646</v>
      </c>
      <c r="N1183" s="25">
        <v>39912</v>
      </c>
      <c r="O1183" s="25" t="s">
        <v>641</v>
      </c>
      <c r="P1183" s="25" t="s">
        <v>1276</v>
      </c>
      <c r="Q1183" s="25" t="s">
        <v>690</v>
      </c>
      <c r="R1183" s="25" t="s">
        <v>650</v>
      </c>
      <c r="S1183" s="25" t="s">
        <v>663</v>
      </c>
      <c r="T1183" s="25" t="s">
        <v>633</v>
      </c>
      <c r="U1183" s="25" t="s">
        <v>705</v>
      </c>
      <c r="V1183" s="25">
        <v>85.85</v>
      </c>
      <c r="W1183" s="25">
        <v>4.4800000000000004</v>
      </c>
    </row>
    <row r="1184" spans="12:23" x14ac:dyDescent="0.25">
      <c r="L1184" s="25">
        <v>1183</v>
      </c>
      <c r="M1184" s="25">
        <v>8646</v>
      </c>
      <c r="N1184" s="25">
        <v>39912</v>
      </c>
      <c r="O1184" s="25" t="s">
        <v>641</v>
      </c>
      <c r="P1184" s="25" t="s">
        <v>1276</v>
      </c>
      <c r="Q1184" s="25" t="s">
        <v>690</v>
      </c>
      <c r="R1184" s="25" t="s">
        <v>650</v>
      </c>
      <c r="S1184" s="25" t="s">
        <v>663</v>
      </c>
      <c r="T1184" s="25" t="s">
        <v>643</v>
      </c>
      <c r="U1184" s="25" t="s">
        <v>748</v>
      </c>
      <c r="V1184" s="25">
        <v>14377.78</v>
      </c>
      <c r="W1184" s="25">
        <v>350.99</v>
      </c>
    </row>
    <row r="1185" spans="12:23" x14ac:dyDescent="0.25">
      <c r="L1185" s="25">
        <v>1184</v>
      </c>
      <c r="M1185" s="25">
        <v>8646</v>
      </c>
      <c r="N1185" s="25">
        <v>39912</v>
      </c>
      <c r="O1185" s="25" t="s">
        <v>641</v>
      </c>
      <c r="P1185" s="25" t="s">
        <v>1276</v>
      </c>
      <c r="Q1185" s="25" t="s">
        <v>690</v>
      </c>
      <c r="R1185" s="25" t="s">
        <v>650</v>
      </c>
      <c r="S1185" s="25" t="s">
        <v>663</v>
      </c>
      <c r="T1185" s="25" t="s">
        <v>646</v>
      </c>
      <c r="U1185" s="25" t="s">
        <v>651</v>
      </c>
      <c r="V1185" s="25">
        <v>994.27</v>
      </c>
      <c r="W1185" s="25">
        <v>40.98</v>
      </c>
    </row>
    <row r="1186" spans="12:23" x14ac:dyDescent="0.25">
      <c r="L1186" s="25">
        <v>1185</v>
      </c>
      <c r="M1186" s="25">
        <v>8646</v>
      </c>
      <c r="N1186" s="25">
        <v>39912</v>
      </c>
      <c r="O1186" s="25" t="s">
        <v>641</v>
      </c>
      <c r="P1186" s="25" t="s">
        <v>1276</v>
      </c>
      <c r="Q1186" s="25" t="s">
        <v>690</v>
      </c>
      <c r="R1186" s="25" t="s">
        <v>650</v>
      </c>
      <c r="S1186" s="25" t="s">
        <v>663</v>
      </c>
      <c r="T1186" s="25" t="s">
        <v>643</v>
      </c>
      <c r="U1186" s="25" t="s">
        <v>645</v>
      </c>
      <c r="V1186" s="25">
        <v>9558.65</v>
      </c>
      <c r="W1186" s="25">
        <v>349.45</v>
      </c>
    </row>
    <row r="1187" spans="12:23" x14ac:dyDescent="0.25">
      <c r="L1187" s="25">
        <v>1186</v>
      </c>
      <c r="M1187" s="25">
        <v>8677</v>
      </c>
      <c r="N1187" s="25">
        <v>41189</v>
      </c>
      <c r="O1187" s="25" t="s">
        <v>641</v>
      </c>
      <c r="P1187" s="25" t="s">
        <v>708</v>
      </c>
      <c r="Q1187" s="25" t="s">
        <v>709</v>
      </c>
      <c r="R1187" s="25" t="s">
        <v>667</v>
      </c>
      <c r="S1187" s="25" t="s">
        <v>639</v>
      </c>
      <c r="T1187" s="25" t="s">
        <v>633</v>
      </c>
      <c r="U1187" s="25" t="s">
        <v>634</v>
      </c>
      <c r="V1187" s="25">
        <v>1610.76</v>
      </c>
      <c r="W1187" s="25">
        <v>43.57</v>
      </c>
    </row>
    <row r="1188" spans="12:23" x14ac:dyDescent="0.25">
      <c r="L1188" s="25">
        <v>1187</v>
      </c>
      <c r="M1188" s="25">
        <v>8678</v>
      </c>
      <c r="N1188" s="25">
        <v>41182</v>
      </c>
      <c r="O1188" s="25" t="s">
        <v>628</v>
      </c>
      <c r="P1188" s="25" t="s">
        <v>1035</v>
      </c>
      <c r="Q1188" s="25" t="s">
        <v>670</v>
      </c>
      <c r="R1188" s="25" t="s">
        <v>650</v>
      </c>
      <c r="S1188" s="25" t="s">
        <v>663</v>
      </c>
      <c r="T1188" s="25" t="s">
        <v>633</v>
      </c>
      <c r="U1188" s="25" t="s">
        <v>634</v>
      </c>
      <c r="V1188" s="25">
        <v>937.8</v>
      </c>
      <c r="W1188" s="25">
        <v>29.74</v>
      </c>
    </row>
    <row r="1189" spans="12:23" x14ac:dyDescent="0.25">
      <c r="L1189" s="25">
        <v>1188</v>
      </c>
      <c r="M1189" s="25">
        <v>8679</v>
      </c>
      <c r="N1189" s="25">
        <v>41035</v>
      </c>
      <c r="O1189" s="25" t="s">
        <v>671</v>
      </c>
      <c r="P1189" s="25" t="s">
        <v>1188</v>
      </c>
      <c r="Q1189" s="25" t="s">
        <v>1109</v>
      </c>
      <c r="R1189" s="25" t="s">
        <v>638</v>
      </c>
      <c r="S1189" s="25" t="s">
        <v>658</v>
      </c>
      <c r="T1189" s="25" t="s">
        <v>633</v>
      </c>
      <c r="U1189" s="25" t="s">
        <v>677</v>
      </c>
      <c r="V1189" s="25">
        <v>446.06</v>
      </c>
      <c r="W1189" s="25">
        <v>9.11</v>
      </c>
    </row>
    <row r="1190" spans="12:23" x14ac:dyDescent="0.25">
      <c r="L1190" s="25">
        <v>1189</v>
      </c>
      <c r="M1190" s="25">
        <v>8704</v>
      </c>
      <c r="N1190" s="25">
        <v>40724</v>
      </c>
      <c r="O1190" s="25" t="s">
        <v>671</v>
      </c>
      <c r="P1190" s="25" t="s">
        <v>1277</v>
      </c>
      <c r="Q1190" s="25" t="s">
        <v>816</v>
      </c>
      <c r="R1190" s="25" t="s">
        <v>650</v>
      </c>
      <c r="S1190" s="25" t="s">
        <v>658</v>
      </c>
      <c r="T1190" s="25" t="s">
        <v>633</v>
      </c>
      <c r="U1190" s="25" t="s">
        <v>654</v>
      </c>
      <c r="V1190" s="25">
        <v>449.17</v>
      </c>
      <c r="W1190" s="25">
        <v>9.93</v>
      </c>
    </row>
    <row r="1191" spans="12:23" x14ac:dyDescent="0.25">
      <c r="L1191" s="25">
        <v>1190</v>
      </c>
      <c r="M1191" s="25">
        <v>8704</v>
      </c>
      <c r="N1191" s="25">
        <v>40724</v>
      </c>
      <c r="O1191" s="25" t="s">
        <v>671</v>
      </c>
      <c r="P1191" s="25" t="s">
        <v>1277</v>
      </c>
      <c r="Q1191" s="25" t="s">
        <v>816</v>
      </c>
      <c r="R1191" s="25" t="s">
        <v>650</v>
      </c>
      <c r="S1191" s="25" t="s">
        <v>658</v>
      </c>
      <c r="T1191" s="25" t="s">
        <v>633</v>
      </c>
      <c r="U1191" s="25" t="s">
        <v>654</v>
      </c>
      <c r="V1191" s="25">
        <v>79.81</v>
      </c>
      <c r="W1191" s="25">
        <v>2.21</v>
      </c>
    </row>
    <row r="1192" spans="12:23" x14ac:dyDescent="0.25">
      <c r="L1192" s="25">
        <v>1191</v>
      </c>
      <c r="M1192" s="25">
        <v>8709</v>
      </c>
      <c r="N1192" s="25">
        <v>39880</v>
      </c>
      <c r="O1192" s="25" t="s">
        <v>641</v>
      </c>
      <c r="P1192" s="25" t="s">
        <v>1278</v>
      </c>
      <c r="Q1192" s="25" t="s">
        <v>676</v>
      </c>
      <c r="R1192" s="25" t="s">
        <v>631</v>
      </c>
      <c r="S1192" s="25" t="s">
        <v>658</v>
      </c>
      <c r="T1192" s="25" t="s">
        <v>646</v>
      </c>
      <c r="U1192" s="25" t="s">
        <v>680</v>
      </c>
      <c r="V1192" s="25">
        <v>2451.41</v>
      </c>
      <c r="W1192" s="25">
        <v>51.98</v>
      </c>
    </row>
    <row r="1193" spans="12:23" x14ac:dyDescent="0.25">
      <c r="L1193" s="25">
        <v>1192</v>
      </c>
      <c r="M1193" s="25">
        <v>8709</v>
      </c>
      <c r="N1193" s="25">
        <v>39880</v>
      </c>
      <c r="O1193" s="25" t="s">
        <v>641</v>
      </c>
      <c r="P1193" s="25" t="s">
        <v>1278</v>
      </c>
      <c r="Q1193" s="25" t="s">
        <v>676</v>
      </c>
      <c r="R1193" s="25" t="s">
        <v>631</v>
      </c>
      <c r="S1193" s="25" t="s">
        <v>658</v>
      </c>
      <c r="T1193" s="25" t="s">
        <v>646</v>
      </c>
      <c r="U1193" s="25" t="s">
        <v>680</v>
      </c>
      <c r="V1193" s="25">
        <v>851.24</v>
      </c>
      <c r="W1193" s="25">
        <v>80.97</v>
      </c>
    </row>
    <row r="1194" spans="12:23" x14ac:dyDescent="0.25">
      <c r="L1194" s="25">
        <v>1193</v>
      </c>
      <c r="M1194" s="25">
        <v>8710</v>
      </c>
      <c r="N1194" s="25">
        <v>39817</v>
      </c>
      <c r="O1194" s="25" t="s">
        <v>655</v>
      </c>
      <c r="P1194" s="25" t="s">
        <v>857</v>
      </c>
      <c r="Q1194" s="25" t="s">
        <v>660</v>
      </c>
      <c r="R1194" s="25" t="s">
        <v>631</v>
      </c>
      <c r="S1194" s="25" t="s">
        <v>639</v>
      </c>
      <c r="T1194" s="25" t="s">
        <v>633</v>
      </c>
      <c r="U1194" s="25" t="s">
        <v>702</v>
      </c>
      <c r="V1194" s="25">
        <v>63.34</v>
      </c>
      <c r="W1194" s="25">
        <v>3.36</v>
      </c>
    </row>
    <row r="1195" spans="12:23" x14ac:dyDescent="0.25">
      <c r="L1195" s="25">
        <v>1194</v>
      </c>
      <c r="M1195" s="25">
        <v>8710</v>
      </c>
      <c r="N1195" s="25">
        <v>39817</v>
      </c>
      <c r="O1195" s="25" t="s">
        <v>655</v>
      </c>
      <c r="P1195" s="25" t="s">
        <v>857</v>
      </c>
      <c r="Q1195" s="25" t="s">
        <v>660</v>
      </c>
      <c r="R1195" s="25" t="s">
        <v>631</v>
      </c>
      <c r="S1195" s="25" t="s">
        <v>639</v>
      </c>
      <c r="T1195" s="25" t="s">
        <v>633</v>
      </c>
      <c r="U1195" s="25" t="s">
        <v>677</v>
      </c>
      <c r="V1195" s="25">
        <v>151.35</v>
      </c>
      <c r="W1195" s="25">
        <v>3.71</v>
      </c>
    </row>
    <row r="1196" spans="12:23" x14ac:dyDescent="0.25">
      <c r="L1196" s="25">
        <v>1195</v>
      </c>
      <c r="M1196" s="25">
        <v>8768</v>
      </c>
      <c r="N1196" s="25">
        <v>40773</v>
      </c>
      <c r="O1196" s="25" t="s">
        <v>641</v>
      </c>
      <c r="P1196" s="25" t="s">
        <v>874</v>
      </c>
      <c r="Q1196" s="25" t="s">
        <v>729</v>
      </c>
      <c r="R1196" s="25" t="s">
        <v>638</v>
      </c>
      <c r="S1196" s="25" t="s">
        <v>632</v>
      </c>
      <c r="T1196" s="25" t="s">
        <v>646</v>
      </c>
      <c r="U1196" s="25" t="s">
        <v>647</v>
      </c>
      <c r="V1196" s="25">
        <v>2422.4404999999997</v>
      </c>
      <c r="W1196" s="25">
        <v>65.989999999999995</v>
      </c>
    </row>
    <row r="1197" spans="12:23" x14ac:dyDescent="0.25">
      <c r="L1197" s="25">
        <v>1196</v>
      </c>
      <c r="M1197" s="25">
        <v>8773</v>
      </c>
      <c r="N1197" s="25">
        <v>40838</v>
      </c>
      <c r="O1197" s="25" t="s">
        <v>655</v>
      </c>
      <c r="P1197" s="25" t="s">
        <v>830</v>
      </c>
      <c r="Q1197" s="25" t="s">
        <v>699</v>
      </c>
      <c r="R1197" s="25" t="s">
        <v>631</v>
      </c>
      <c r="S1197" s="25" t="s">
        <v>658</v>
      </c>
      <c r="T1197" s="25" t="s">
        <v>646</v>
      </c>
      <c r="U1197" s="25" t="s">
        <v>647</v>
      </c>
      <c r="V1197" s="25">
        <v>220.78749999999999</v>
      </c>
      <c r="W1197" s="25">
        <v>55.99</v>
      </c>
    </row>
    <row r="1198" spans="12:23" x14ac:dyDescent="0.25">
      <c r="L1198" s="25">
        <v>1197</v>
      </c>
      <c r="M1198" s="25">
        <v>8801</v>
      </c>
      <c r="N1198" s="25">
        <v>41131</v>
      </c>
      <c r="O1198" s="25" t="s">
        <v>628</v>
      </c>
      <c r="P1198" s="25" t="s">
        <v>1279</v>
      </c>
      <c r="Q1198" s="25" t="s">
        <v>720</v>
      </c>
      <c r="R1198" s="25" t="s">
        <v>631</v>
      </c>
      <c r="S1198" s="25" t="s">
        <v>663</v>
      </c>
      <c r="T1198" s="25" t="s">
        <v>643</v>
      </c>
      <c r="U1198" s="25" t="s">
        <v>644</v>
      </c>
      <c r="V1198" s="25">
        <v>2593.08</v>
      </c>
      <c r="W1198" s="25">
        <v>79.52</v>
      </c>
    </row>
    <row r="1199" spans="12:23" x14ac:dyDescent="0.25">
      <c r="L1199" s="25">
        <v>1198</v>
      </c>
      <c r="M1199" s="25">
        <v>8801</v>
      </c>
      <c r="N1199" s="25">
        <v>41131</v>
      </c>
      <c r="O1199" s="25" t="s">
        <v>628</v>
      </c>
      <c r="P1199" s="25" t="s">
        <v>1279</v>
      </c>
      <c r="Q1199" s="25" t="s">
        <v>720</v>
      </c>
      <c r="R1199" s="25" t="s">
        <v>631</v>
      </c>
      <c r="S1199" s="25" t="s">
        <v>663</v>
      </c>
      <c r="T1199" s="25" t="s">
        <v>646</v>
      </c>
      <c r="U1199" s="25" t="s">
        <v>647</v>
      </c>
      <c r="V1199" s="25">
        <v>2529.3960000000002</v>
      </c>
      <c r="W1199" s="25">
        <v>125.99</v>
      </c>
    </row>
    <row r="1200" spans="12:23" x14ac:dyDescent="0.25">
      <c r="L1200" s="25">
        <v>1199</v>
      </c>
      <c r="M1200" s="25">
        <v>8802</v>
      </c>
      <c r="N1200" s="25">
        <v>40574</v>
      </c>
      <c r="O1200" s="25" t="s">
        <v>671</v>
      </c>
      <c r="P1200" s="25" t="s">
        <v>1280</v>
      </c>
      <c r="Q1200" s="25" t="s">
        <v>821</v>
      </c>
      <c r="R1200" s="25" t="s">
        <v>650</v>
      </c>
      <c r="S1200" s="25" t="s">
        <v>632</v>
      </c>
      <c r="T1200" s="25" t="s">
        <v>633</v>
      </c>
      <c r="U1200" s="25" t="s">
        <v>705</v>
      </c>
      <c r="V1200" s="25">
        <v>1866.12</v>
      </c>
      <c r="W1200" s="25">
        <v>123.38</v>
      </c>
    </row>
    <row r="1201" spans="12:23" x14ac:dyDescent="0.25">
      <c r="L1201" s="25">
        <v>1200</v>
      </c>
      <c r="M1201" s="25">
        <v>8803</v>
      </c>
      <c r="N1201" s="25">
        <v>41263</v>
      </c>
      <c r="O1201" s="25" t="s">
        <v>635</v>
      </c>
      <c r="P1201" s="25" t="s">
        <v>1105</v>
      </c>
      <c r="Q1201" s="25" t="s">
        <v>701</v>
      </c>
      <c r="R1201" s="25" t="s">
        <v>650</v>
      </c>
      <c r="S1201" s="25" t="s">
        <v>639</v>
      </c>
      <c r="T1201" s="25" t="s">
        <v>633</v>
      </c>
      <c r="U1201" s="25" t="s">
        <v>634</v>
      </c>
      <c r="V1201" s="25">
        <v>1184.1099999999999</v>
      </c>
      <c r="W1201" s="25">
        <v>193.17</v>
      </c>
    </row>
    <row r="1202" spans="12:23" x14ac:dyDescent="0.25">
      <c r="L1202" s="25">
        <v>1201</v>
      </c>
      <c r="M1202" s="25">
        <v>8803</v>
      </c>
      <c r="N1202" s="25">
        <v>41263</v>
      </c>
      <c r="O1202" s="25" t="s">
        <v>635</v>
      </c>
      <c r="P1202" s="25" t="s">
        <v>1281</v>
      </c>
      <c r="Q1202" s="25" t="s">
        <v>701</v>
      </c>
      <c r="R1202" s="25" t="s">
        <v>650</v>
      </c>
      <c r="S1202" s="25" t="s">
        <v>639</v>
      </c>
      <c r="T1202" s="25" t="s">
        <v>633</v>
      </c>
      <c r="U1202" s="25" t="s">
        <v>702</v>
      </c>
      <c r="V1202" s="25">
        <v>514.22</v>
      </c>
      <c r="W1202" s="25">
        <v>30.56</v>
      </c>
    </row>
    <row r="1203" spans="12:23" x14ac:dyDescent="0.25">
      <c r="L1203" s="25">
        <v>1202</v>
      </c>
      <c r="M1203" s="25">
        <v>8807</v>
      </c>
      <c r="N1203" s="25">
        <v>40234</v>
      </c>
      <c r="O1203" s="25" t="s">
        <v>628</v>
      </c>
      <c r="P1203" s="25" t="s">
        <v>1282</v>
      </c>
      <c r="Q1203" s="25" t="s">
        <v>773</v>
      </c>
      <c r="R1203" s="25" t="s">
        <v>667</v>
      </c>
      <c r="S1203" s="25" t="s">
        <v>663</v>
      </c>
      <c r="T1203" s="25" t="s">
        <v>633</v>
      </c>
      <c r="U1203" s="25" t="s">
        <v>677</v>
      </c>
      <c r="V1203" s="25">
        <v>428.14</v>
      </c>
      <c r="W1203" s="25">
        <v>22.84</v>
      </c>
    </row>
    <row r="1204" spans="12:23" x14ac:dyDescent="0.25">
      <c r="L1204" s="25">
        <v>1203</v>
      </c>
      <c r="M1204" s="25">
        <v>8807</v>
      </c>
      <c r="N1204" s="25">
        <v>40234</v>
      </c>
      <c r="O1204" s="25" t="s">
        <v>628</v>
      </c>
      <c r="P1204" s="25" t="s">
        <v>838</v>
      </c>
      <c r="Q1204" s="25" t="s">
        <v>814</v>
      </c>
      <c r="R1204" s="25" t="s">
        <v>667</v>
      </c>
      <c r="S1204" s="25" t="s">
        <v>663</v>
      </c>
      <c r="T1204" s="25" t="s">
        <v>646</v>
      </c>
      <c r="U1204" s="25" t="s">
        <v>647</v>
      </c>
      <c r="V1204" s="25">
        <v>1379.3374999999999</v>
      </c>
      <c r="W1204" s="25">
        <v>125.99</v>
      </c>
    </row>
    <row r="1205" spans="12:23" x14ac:dyDescent="0.25">
      <c r="L1205" s="25">
        <v>1204</v>
      </c>
      <c r="M1205" s="25">
        <v>8832</v>
      </c>
      <c r="N1205" s="25">
        <v>40941</v>
      </c>
      <c r="O1205" s="25" t="s">
        <v>628</v>
      </c>
      <c r="P1205" s="25" t="s">
        <v>1145</v>
      </c>
      <c r="Q1205" s="25" t="s">
        <v>694</v>
      </c>
      <c r="R1205" s="25" t="s">
        <v>638</v>
      </c>
      <c r="S1205" s="25" t="s">
        <v>632</v>
      </c>
      <c r="T1205" s="25" t="s">
        <v>643</v>
      </c>
      <c r="U1205" s="25" t="s">
        <v>644</v>
      </c>
      <c r="V1205" s="25">
        <v>647.80999999999995</v>
      </c>
      <c r="W1205" s="25">
        <v>17.670000000000002</v>
      </c>
    </row>
    <row r="1206" spans="12:23" x14ac:dyDescent="0.25">
      <c r="L1206" s="25">
        <v>1205</v>
      </c>
      <c r="M1206" s="25">
        <v>8833</v>
      </c>
      <c r="N1206" s="25">
        <v>41033</v>
      </c>
      <c r="O1206" s="25" t="s">
        <v>628</v>
      </c>
      <c r="P1206" s="25" t="s">
        <v>1015</v>
      </c>
      <c r="Q1206" s="25" t="s">
        <v>630</v>
      </c>
      <c r="R1206" s="25" t="s">
        <v>631</v>
      </c>
      <c r="S1206" s="25" t="s">
        <v>632</v>
      </c>
      <c r="T1206" s="25" t="s">
        <v>633</v>
      </c>
      <c r="U1206" s="25" t="s">
        <v>634</v>
      </c>
      <c r="V1206" s="25">
        <v>3338.98</v>
      </c>
      <c r="W1206" s="25">
        <v>80.98</v>
      </c>
    </row>
    <row r="1207" spans="12:23" x14ac:dyDescent="0.25">
      <c r="L1207" s="25">
        <v>1206</v>
      </c>
      <c r="M1207" s="25">
        <v>8834</v>
      </c>
      <c r="N1207" s="25">
        <v>40490</v>
      </c>
      <c r="O1207" s="25" t="s">
        <v>641</v>
      </c>
      <c r="P1207" s="25" t="s">
        <v>1283</v>
      </c>
      <c r="Q1207" s="25" t="s">
        <v>816</v>
      </c>
      <c r="R1207" s="25" t="s">
        <v>650</v>
      </c>
      <c r="S1207" s="25" t="s">
        <v>663</v>
      </c>
      <c r="T1207" s="25" t="s">
        <v>646</v>
      </c>
      <c r="U1207" s="25" t="s">
        <v>680</v>
      </c>
      <c r="V1207" s="25">
        <v>6688.11</v>
      </c>
      <c r="W1207" s="25">
        <v>150.97999999999999</v>
      </c>
    </row>
    <row r="1208" spans="12:23" x14ac:dyDescent="0.25">
      <c r="L1208" s="25">
        <v>1207</v>
      </c>
      <c r="M1208" s="25">
        <v>8834</v>
      </c>
      <c r="N1208" s="25">
        <v>40490</v>
      </c>
      <c r="O1208" s="25" t="s">
        <v>641</v>
      </c>
      <c r="P1208" s="25" t="s">
        <v>1284</v>
      </c>
      <c r="Q1208" s="25" t="s">
        <v>791</v>
      </c>
      <c r="R1208" s="25" t="s">
        <v>631</v>
      </c>
      <c r="S1208" s="25" t="s">
        <v>663</v>
      </c>
      <c r="T1208" s="25" t="s">
        <v>643</v>
      </c>
      <c r="U1208" s="25" t="s">
        <v>644</v>
      </c>
      <c r="V1208" s="25">
        <v>16.73</v>
      </c>
      <c r="W1208" s="25">
        <v>12.64</v>
      </c>
    </row>
    <row r="1209" spans="12:23" x14ac:dyDescent="0.25">
      <c r="L1209" s="25">
        <v>1208</v>
      </c>
      <c r="M1209" s="25">
        <v>8835</v>
      </c>
      <c r="N1209" s="25">
        <v>40099</v>
      </c>
      <c r="O1209" s="25" t="s">
        <v>655</v>
      </c>
      <c r="P1209" s="25" t="s">
        <v>990</v>
      </c>
      <c r="Q1209" s="25" t="s">
        <v>660</v>
      </c>
      <c r="R1209" s="25" t="s">
        <v>631</v>
      </c>
      <c r="S1209" s="25" t="s">
        <v>639</v>
      </c>
      <c r="T1209" s="25" t="s">
        <v>643</v>
      </c>
      <c r="U1209" s="25" t="s">
        <v>644</v>
      </c>
      <c r="V1209" s="25">
        <v>153.44</v>
      </c>
      <c r="W1209" s="25">
        <v>12.2</v>
      </c>
    </row>
    <row r="1210" spans="12:23" x14ac:dyDescent="0.25">
      <c r="L1210" s="25">
        <v>1209</v>
      </c>
      <c r="M1210" s="25">
        <v>8868</v>
      </c>
      <c r="N1210" s="25">
        <v>39841</v>
      </c>
      <c r="O1210" s="25" t="s">
        <v>628</v>
      </c>
      <c r="P1210" s="25" t="s">
        <v>939</v>
      </c>
      <c r="Q1210" s="25" t="s">
        <v>673</v>
      </c>
      <c r="R1210" s="25" t="s">
        <v>638</v>
      </c>
      <c r="S1210" s="25" t="s">
        <v>639</v>
      </c>
      <c r="T1210" s="25" t="s">
        <v>633</v>
      </c>
      <c r="U1210" s="25" t="s">
        <v>705</v>
      </c>
      <c r="V1210" s="25">
        <v>190.45</v>
      </c>
      <c r="W1210" s="25">
        <v>59.98</v>
      </c>
    </row>
    <row r="1211" spans="12:23" x14ac:dyDescent="0.25">
      <c r="L1211" s="25">
        <v>1210</v>
      </c>
      <c r="M1211" s="25">
        <v>8868</v>
      </c>
      <c r="N1211" s="25">
        <v>39841</v>
      </c>
      <c r="O1211" s="25" t="s">
        <v>628</v>
      </c>
      <c r="P1211" s="25" t="s">
        <v>939</v>
      </c>
      <c r="Q1211" s="25" t="s">
        <v>673</v>
      </c>
      <c r="R1211" s="25" t="s">
        <v>638</v>
      </c>
      <c r="S1211" s="25" t="s">
        <v>639</v>
      </c>
      <c r="T1211" s="25" t="s">
        <v>633</v>
      </c>
      <c r="U1211" s="25" t="s">
        <v>702</v>
      </c>
      <c r="V1211" s="25">
        <v>179.99</v>
      </c>
      <c r="W1211" s="25">
        <v>5.18</v>
      </c>
    </row>
    <row r="1212" spans="12:23" x14ac:dyDescent="0.25">
      <c r="L1212" s="25">
        <v>1211</v>
      </c>
      <c r="M1212" s="25">
        <v>8870</v>
      </c>
      <c r="N1212" s="25">
        <v>40242</v>
      </c>
      <c r="O1212" s="25" t="s">
        <v>635</v>
      </c>
      <c r="P1212" s="25" t="s">
        <v>1247</v>
      </c>
      <c r="Q1212" s="25" t="s">
        <v>666</v>
      </c>
      <c r="R1212" s="25" t="s">
        <v>667</v>
      </c>
      <c r="S1212" s="25" t="s">
        <v>632</v>
      </c>
      <c r="T1212" s="25" t="s">
        <v>633</v>
      </c>
      <c r="U1212" s="25" t="s">
        <v>677</v>
      </c>
      <c r="V1212" s="25">
        <v>441.58</v>
      </c>
      <c r="W1212" s="25">
        <v>30.98</v>
      </c>
    </row>
    <row r="1213" spans="12:23" x14ac:dyDescent="0.25">
      <c r="L1213" s="25">
        <v>1212</v>
      </c>
      <c r="M1213" s="25">
        <v>8901</v>
      </c>
      <c r="N1213" s="25">
        <v>40775</v>
      </c>
      <c r="O1213" s="25" t="s">
        <v>628</v>
      </c>
      <c r="P1213" s="25" t="s">
        <v>1285</v>
      </c>
      <c r="Q1213" s="25" t="s">
        <v>694</v>
      </c>
      <c r="R1213" s="25" t="s">
        <v>638</v>
      </c>
      <c r="S1213" s="25" t="s">
        <v>663</v>
      </c>
      <c r="T1213" s="25" t="s">
        <v>646</v>
      </c>
      <c r="U1213" s="25" t="s">
        <v>680</v>
      </c>
      <c r="V1213" s="25">
        <v>168.9</v>
      </c>
      <c r="W1213" s="25">
        <v>9.99</v>
      </c>
    </row>
    <row r="1214" spans="12:23" x14ac:dyDescent="0.25">
      <c r="L1214" s="25">
        <v>1213</v>
      </c>
      <c r="M1214" s="25">
        <v>8902</v>
      </c>
      <c r="N1214" s="25">
        <v>40713</v>
      </c>
      <c r="O1214" s="25" t="s">
        <v>641</v>
      </c>
      <c r="P1214" s="25" t="s">
        <v>1202</v>
      </c>
      <c r="Q1214" s="25" t="s">
        <v>731</v>
      </c>
      <c r="R1214" s="25" t="s">
        <v>638</v>
      </c>
      <c r="S1214" s="25" t="s">
        <v>663</v>
      </c>
      <c r="T1214" s="25" t="s">
        <v>633</v>
      </c>
      <c r="U1214" s="25" t="s">
        <v>677</v>
      </c>
      <c r="V1214" s="25">
        <v>180.46</v>
      </c>
      <c r="W1214" s="25">
        <v>6.48</v>
      </c>
    </row>
    <row r="1215" spans="12:23" x14ac:dyDescent="0.25">
      <c r="L1215" s="25">
        <v>1214</v>
      </c>
      <c r="M1215" s="25">
        <v>8930</v>
      </c>
      <c r="N1215" s="25">
        <v>39952</v>
      </c>
      <c r="O1215" s="25" t="s">
        <v>671</v>
      </c>
      <c r="P1215" s="25" t="s">
        <v>1286</v>
      </c>
      <c r="Q1215" s="25" t="s">
        <v>694</v>
      </c>
      <c r="R1215" s="25" t="s">
        <v>638</v>
      </c>
      <c r="S1215" s="25" t="s">
        <v>639</v>
      </c>
      <c r="T1215" s="25" t="s">
        <v>633</v>
      </c>
      <c r="U1215" s="25" t="s">
        <v>677</v>
      </c>
      <c r="V1215" s="25">
        <v>145.86000000000001</v>
      </c>
      <c r="W1215" s="25">
        <v>9.99</v>
      </c>
    </row>
    <row r="1216" spans="12:23" x14ac:dyDescent="0.25">
      <c r="L1216" s="25">
        <v>1215</v>
      </c>
      <c r="M1216" s="25">
        <v>8933</v>
      </c>
      <c r="N1216" s="25">
        <v>40458</v>
      </c>
      <c r="O1216" s="25" t="s">
        <v>641</v>
      </c>
      <c r="P1216" s="25" t="s">
        <v>910</v>
      </c>
      <c r="Q1216" s="25" t="s">
        <v>816</v>
      </c>
      <c r="R1216" s="25" t="s">
        <v>650</v>
      </c>
      <c r="S1216" s="25" t="s">
        <v>663</v>
      </c>
      <c r="T1216" s="25" t="s">
        <v>633</v>
      </c>
      <c r="U1216" s="25" t="s">
        <v>702</v>
      </c>
      <c r="V1216" s="25">
        <v>1520.26</v>
      </c>
      <c r="W1216" s="25">
        <v>42.8</v>
      </c>
    </row>
    <row r="1217" spans="12:23" x14ac:dyDescent="0.25">
      <c r="L1217" s="25">
        <v>1216</v>
      </c>
      <c r="M1217" s="25">
        <v>8933</v>
      </c>
      <c r="N1217" s="25">
        <v>40458</v>
      </c>
      <c r="O1217" s="25" t="s">
        <v>641</v>
      </c>
      <c r="P1217" s="25" t="s">
        <v>910</v>
      </c>
      <c r="Q1217" s="25" t="s">
        <v>816</v>
      </c>
      <c r="R1217" s="25" t="s">
        <v>650</v>
      </c>
      <c r="S1217" s="25" t="s">
        <v>663</v>
      </c>
      <c r="T1217" s="25" t="s">
        <v>643</v>
      </c>
      <c r="U1217" s="25" t="s">
        <v>644</v>
      </c>
      <c r="V1217" s="25">
        <v>688.02</v>
      </c>
      <c r="W1217" s="25">
        <v>22.98</v>
      </c>
    </row>
    <row r="1218" spans="12:23" x14ac:dyDescent="0.25">
      <c r="L1218" s="25">
        <v>1217</v>
      </c>
      <c r="M1218" s="25">
        <v>8960</v>
      </c>
      <c r="N1218" s="25">
        <v>40334</v>
      </c>
      <c r="O1218" s="25" t="s">
        <v>671</v>
      </c>
      <c r="P1218" s="25" t="s">
        <v>1265</v>
      </c>
      <c r="Q1218" s="25" t="s">
        <v>660</v>
      </c>
      <c r="R1218" s="25" t="s">
        <v>631</v>
      </c>
      <c r="S1218" s="25" t="s">
        <v>632</v>
      </c>
      <c r="T1218" s="25" t="s">
        <v>646</v>
      </c>
      <c r="U1218" s="25" t="s">
        <v>651</v>
      </c>
      <c r="V1218" s="25">
        <v>4335.34</v>
      </c>
      <c r="W1218" s="25">
        <v>99.99</v>
      </c>
    </row>
    <row r="1219" spans="12:23" x14ac:dyDescent="0.25">
      <c r="L1219" s="25">
        <v>1218</v>
      </c>
      <c r="M1219" s="25">
        <v>8960</v>
      </c>
      <c r="N1219" s="25">
        <v>40334</v>
      </c>
      <c r="O1219" s="25" t="s">
        <v>671</v>
      </c>
      <c r="P1219" s="25" t="s">
        <v>1265</v>
      </c>
      <c r="Q1219" s="25" t="s">
        <v>660</v>
      </c>
      <c r="R1219" s="25" t="s">
        <v>631</v>
      </c>
      <c r="S1219" s="25" t="s">
        <v>632</v>
      </c>
      <c r="T1219" s="25" t="s">
        <v>646</v>
      </c>
      <c r="U1219" s="25" t="s">
        <v>647</v>
      </c>
      <c r="V1219" s="25">
        <v>1150.5345</v>
      </c>
      <c r="W1219" s="25">
        <v>85.99</v>
      </c>
    </row>
    <row r="1220" spans="12:23" x14ac:dyDescent="0.25">
      <c r="L1220" s="25">
        <v>1219</v>
      </c>
      <c r="M1220" s="25">
        <v>8961</v>
      </c>
      <c r="N1220" s="25">
        <v>40722</v>
      </c>
      <c r="O1220" s="25" t="s">
        <v>628</v>
      </c>
      <c r="P1220" s="25" t="s">
        <v>1136</v>
      </c>
      <c r="Q1220" s="25" t="s">
        <v>827</v>
      </c>
      <c r="R1220" s="25" t="s">
        <v>638</v>
      </c>
      <c r="S1220" s="25" t="s">
        <v>632</v>
      </c>
      <c r="T1220" s="25" t="s">
        <v>643</v>
      </c>
      <c r="U1220" s="25" t="s">
        <v>645</v>
      </c>
      <c r="V1220" s="25">
        <v>4644.87</v>
      </c>
      <c r="W1220" s="25">
        <v>100.8</v>
      </c>
    </row>
    <row r="1221" spans="12:23" x14ac:dyDescent="0.25">
      <c r="L1221" s="25">
        <v>1220</v>
      </c>
      <c r="M1221" s="25">
        <v>8961</v>
      </c>
      <c r="N1221" s="25">
        <v>40722</v>
      </c>
      <c r="O1221" s="25" t="s">
        <v>628</v>
      </c>
      <c r="P1221" s="25" t="s">
        <v>1287</v>
      </c>
      <c r="Q1221" s="25" t="s">
        <v>742</v>
      </c>
      <c r="R1221" s="25" t="s">
        <v>667</v>
      </c>
      <c r="S1221" s="25" t="s">
        <v>632</v>
      </c>
      <c r="T1221" s="25" t="s">
        <v>646</v>
      </c>
      <c r="U1221" s="25" t="s">
        <v>651</v>
      </c>
      <c r="V1221" s="25">
        <v>627.69000000000005</v>
      </c>
      <c r="W1221" s="25">
        <v>39.979999999999997</v>
      </c>
    </row>
    <row r="1222" spans="12:23" x14ac:dyDescent="0.25">
      <c r="L1222" s="25">
        <v>1221</v>
      </c>
      <c r="M1222" s="25">
        <v>8992</v>
      </c>
      <c r="N1222" s="25">
        <v>40494</v>
      </c>
      <c r="O1222" s="25" t="s">
        <v>641</v>
      </c>
      <c r="P1222" s="25" t="s">
        <v>1074</v>
      </c>
      <c r="Q1222" s="25" t="s">
        <v>720</v>
      </c>
      <c r="R1222" s="25" t="s">
        <v>631</v>
      </c>
      <c r="S1222" s="25" t="s">
        <v>639</v>
      </c>
      <c r="T1222" s="25" t="s">
        <v>643</v>
      </c>
      <c r="U1222" s="25" t="s">
        <v>748</v>
      </c>
      <c r="V1222" s="25">
        <v>441.43</v>
      </c>
      <c r="W1222" s="25">
        <v>140.81</v>
      </c>
    </row>
    <row r="1223" spans="12:23" x14ac:dyDescent="0.25">
      <c r="L1223" s="25">
        <v>1222</v>
      </c>
      <c r="M1223" s="25">
        <v>8992</v>
      </c>
      <c r="N1223" s="25">
        <v>40494</v>
      </c>
      <c r="O1223" s="25" t="s">
        <v>641</v>
      </c>
      <c r="P1223" s="25" t="s">
        <v>1074</v>
      </c>
      <c r="Q1223" s="25" t="s">
        <v>720</v>
      </c>
      <c r="R1223" s="25" t="s">
        <v>631</v>
      </c>
      <c r="S1223" s="25" t="s">
        <v>639</v>
      </c>
      <c r="T1223" s="25" t="s">
        <v>646</v>
      </c>
      <c r="U1223" s="25" t="s">
        <v>647</v>
      </c>
      <c r="V1223" s="25">
        <v>2145.6974999999998</v>
      </c>
      <c r="W1223" s="25">
        <v>195.99</v>
      </c>
    </row>
    <row r="1224" spans="12:23" x14ac:dyDescent="0.25">
      <c r="L1224" s="25">
        <v>1223</v>
      </c>
      <c r="M1224" s="25">
        <v>8992</v>
      </c>
      <c r="N1224" s="25">
        <v>40494</v>
      </c>
      <c r="O1224" s="25" t="s">
        <v>641</v>
      </c>
      <c r="P1224" s="25" t="s">
        <v>1074</v>
      </c>
      <c r="Q1224" s="25" t="s">
        <v>720</v>
      </c>
      <c r="R1224" s="25" t="s">
        <v>631</v>
      </c>
      <c r="S1224" s="25" t="s">
        <v>639</v>
      </c>
      <c r="T1224" s="25" t="s">
        <v>646</v>
      </c>
      <c r="U1224" s="25" t="s">
        <v>647</v>
      </c>
      <c r="V1224" s="25">
        <v>1341.963</v>
      </c>
      <c r="W1224" s="25">
        <v>85.99</v>
      </c>
    </row>
    <row r="1225" spans="12:23" x14ac:dyDescent="0.25">
      <c r="L1225" s="25">
        <v>1224</v>
      </c>
      <c r="M1225" s="25">
        <v>8993</v>
      </c>
      <c r="N1225" s="25">
        <v>40691</v>
      </c>
      <c r="O1225" s="25" t="s">
        <v>671</v>
      </c>
      <c r="P1225" s="25" t="s">
        <v>1288</v>
      </c>
      <c r="Q1225" s="25" t="s">
        <v>690</v>
      </c>
      <c r="R1225" s="25" t="s">
        <v>650</v>
      </c>
      <c r="S1225" s="25" t="s">
        <v>639</v>
      </c>
      <c r="T1225" s="25" t="s">
        <v>633</v>
      </c>
      <c r="U1225" s="25" t="s">
        <v>674</v>
      </c>
      <c r="V1225" s="25">
        <v>172.15</v>
      </c>
      <c r="W1225" s="25">
        <v>3.69</v>
      </c>
    </row>
    <row r="1226" spans="12:23" x14ac:dyDescent="0.25">
      <c r="L1226" s="25">
        <v>1225</v>
      </c>
      <c r="M1226" s="25">
        <v>8994</v>
      </c>
      <c r="N1226" s="25">
        <v>39910</v>
      </c>
      <c r="O1226" s="25" t="s">
        <v>628</v>
      </c>
      <c r="P1226" s="25" t="s">
        <v>1289</v>
      </c>
      <c r="Q1226" s="25" t="s">
        <v>761</v>
      </c>
      <c r="R1226" s="25" t="s">
        <v>631</v>
      </c>
      <c r="S1226" s="25" t="s">
        <v>639</v>
      </c>
      <c r="T1226" s="25" t="s">
        <v>646</v>
      </c>
      <c r="U1226" s="25" t="s">
        <v>651</v>
      </c>
      <c r="V1226" s="25">
        <v>1423.35</v>
      </c>
      <c r="W1226" s="25">
        <v>40.479999999999997</v>
      </c>
    </row>
    <row r="1227" spans="12:23" x14ac:dyDescent="0.25">
      <c r="L1227" s="25">
        <v>1226</v>
      </c>
      <c r="M1227" s="25">
        <v>8995</v>
      </c>
      <c r="N1227" s="25">
        <v>40680</v>
      </c>
      <c r="O1227" s="25" t="s">
        <v>641</v>
      </c>
      <c r="P1227" s="25" t="s">
        <v>1229</v>
      </c>
      <c r="Q1227" s="25" t="s">
        <v>630</v>
      </c>
      <c r="R1227" s="25" t="s">
        <v>631</v>
      </c>
      <c r="S1227" s="25" t="s">
        <v>663</v>
      </c>
      <c r="T1227" s="25" t="s">
        <v>633</v>
      </c>
      <c r="U1227" s="25" t="s">
        <v>702</v>
      </c>
      <c r="V1227" s="25">
        <v>24.16</v>
      </c>
      <c r="W1227" s="25">
        <v>1.88</v>
      </c>
    </row>
    <row r="1228" spans="12:23" x14ac:dyDescent="0.25">
      <c r="L1228" s="25">
        <v>1227</v>
      </c>
      <c r="M1228" s="25">
        <v>8995</v>
      </c>
      <c r="N1228" s="25">
        <v>40680</v>
      </c>
      <c r="O1228" s="25" t="s">
        <v>641</v>
      </c>
      <c r="P1228" s="25" t="s">
        <v>1229</v>
      </c>
      <c r="Q1228" s="25" t="s">
        <v>630</v>
      </c>
      <c r="R1228" s="25" t="s">
        <v>631</v>
      </c>
      <c r="S1228" s="25" t="s">
        <v>663</v>
      </c>
      <c r="T1228" s="25" t="s">
        <v>633</v>
      </c>
      <c r="U1228" s="25" t="s">
        <v>677</v>
      </c>
      <c r="V1228" s="25">
        <v>270.83999999999997</v>
      </c>
      <c r="W1228" s="25">
        <v>6.48</v>
      </c>
    </row>
    <row r="1229" spans="12:23" x14ac:dyDescent="0.25">
      <c r="L1229" s="25">
        <v>1228</v>
      </c>
      <c r="M1229" s="25">
        <v>8995</v>
      </c>
      <c r="N1229" s="25">
        <v>40680</v>
      </c>
      <c r="O1229" s="25" t="s">
        <v>641</v>
      </c>
      <c r="P1229" s="25" t="s">
        <v>1290</v>
      </c>
      <c r="Q1229" s="25" t="s">
        <v>630</v>
      </c>
      <c r="R1229" s="25" t="s">
        <v>631</v>
      </c>
      <c r="S1229" s="25" t="s">
        <v>663</v>
      </c>
      <c r="T1229" s="25" t="s">
        <v>643</v>
      </c>
      <c r="U1229" s="25" t="s">
        <v>644</v>
      </c>
      <c r="V1229" s="25">
        <v>3389.93</v>
      </c>
      <c r="W1229" s="25">
        <v>102.3</v>
      </c>
    </row>
    <row r="1230" spans="12:23" x14ac:dyDescent="0.25">
      <c r="L1230" s="25">
        <v>1229</v>
      </c>
      <c r="M1230" s="25">
        <v>8995</v>
      </c>
      <c r="N1230" s="25">
        <v>40680</v>
      </c>
      <c r="O1230" s="25" t="s">
        <v>641</v>
      </c>
      <c r="P1230" s="25" t="s">
        <v>1290</v>
      </c>
      <c r="Q1230" s="25" t="s">
        <v>630</v>
      </c>
      <c r="R1230" s="25" t="s">
        <v>631</v>
      </c>
      <c r="S1230" s="25" t="s">
        <v>663</v>
      </c>
      <c r="T1230" s="25" t="s">
        <v>633</v>
      </c>
      <c r="U1230" s="25" t="s">
        <v>677</v>
      </c>
      <c r="V1230" s="25">
        <v>266.36</v>
      </c>
      <c r="W1230" s="25">
        <v>6.48</v>
      </c>
    </row>
    <row r="1231" spans="12:23" x14ac:dyDescent="0.25">
      <c r="L1231" s="25">
        <v>1230</v>
      </c>
      <c r="M1231" s="25">
        <v>8995</v>
      </c>
      <c r="N1231" s="25">
        <v>40680</v>
      </c>
      <c r="O1231" s="25" t="s">
        <v>641</v>
      </c>
      <c r="P1231" s="25" t="s">
        <v>1290</v>
      </c>
      <c r="Q1231" s="25" t="s">
        <v>630</v>
      </c>
      <c r="R1231" s="25" t="s">
        <v>631</v>
      </c>
      <c r="S1231" s="25" t="s">
        <v>663</v>
      </c>
      <c r="T1231" s="25" t="s">
        <v>633</v>
      </c>
      <c r="U1231" s="25" t="s">
        <v>668</v>
      </c>
      <c r="V1231" s="25">
        <v>89.41</v>
      </c>
      <c r="W1231" s="25">
        <v>1.89</v>
      </c>
    </row>
    <row r="1232" spans="12:23" x14ac:dyDescent="0.25">
      <c r="L1232" s="25">
        <v>1231</v>
      </c>
      <c r="M1232" s="25">
        <v>8996</v>
      </c>
      <c r="N1232" s="25">
        <v>40696</v>
      </c>
      <c r="O1232" s="25" t="s">
        <v>628</v>
      </c>
      <c r="P1232" s="25" t="s">
        <v>1068</v>
      </c>
      <c r="Q1232" s="25" t="s">
        <v>690</v>
      </c>
      <c r="R1232" s="25" t="s">
        <v>650</v>
      </c>
      <c r="S1232" s="25" t="s">
        <v>639</v>
      </c>
      <c r="T1232" s="25" t="s">
        <v>646</v>
      </c>
      <c r="U1232" s="25" t="s">
        <v>647</v>
      </c>
      <c r="V1232" s="25">
        <v>772.26750000000004</v>
      </c>
      <c r="W1232" s="25">
        <v>65.989999999999995</v>
      </c>
    </row>
    <row r="1233" spans="12:23" x14ac:dyDescent="0.25">
      <c r="L1233" s="25">
        <v>1232</v>
      </c>
      <c r="M1233" s="25">
        <v>8997</v>
      </c>
      <c r="N1233" s="25">
        <v>39995</v>
      </c>
      <c r="O1233" s="25" t="s">
        <v>628</v>
      </c>
      <c r="P1233" s="25" t="s">
        <v>733</v>
      </c>
      <c r="Q1233" s="25" t="s">
        <v>637</v>
      </c>
      <c r="R1233" s="25" t="s">
        <v>638</v>
      </c>
      <c r="S1233" s="25" t="s">
        <v>632</v>
      </c>
      <c r="T1233" s="25" t="s">
        <v>646</v>
      </c>
      <c r="U1233" s="25" t="s">
        <v>845</v>
      </c>
      <c r="V1233" s="25">
        <v>17279.62</v>
      </c>
      <c r="W1233" s="25">
        <v>449.99</v>
      </c>
    </row>
    <row r="1234" spans="12:23" x14ac:dyDescent="0.25">
      <c r="L1234" s="25">
        <v>1233</v>
      </c>
      <c r="M1234" s="25">
        <v>8997</v>
      </c>
      <c r="N1234" s="25">
        <v>39995</v>
      </c>
      <c r="O1234" s="25" t="s">
        <v>628</v>
      </c>
      <c r="P1234" s="25" t="s">
        <v>733</v>
      </c>
      <c r="Q1234" s="25" t="s">
        <v>637</v>
      </c>
      <c r="R1234" s="25" t="s">
        <v>638</v>
      </c>
      <c r="S1234" s="25" t="s">
        <v>632</v>
      </c>
      <c r="T1234" s="25" t="s">
        <v>633</v>
      </c>
      <c r="U1234" s="25" t="s">
        <v>654</v>
      </c>
      <c r="V1234" s="25">
        <v>120.3</v>
      </c>
      <c r="W1234" s="25">
        <v>5.84</v>
      </c>
    </row>
    <row r="1235" spans="12:23" x14ac:dyDescent="0.25">
      <c r="L1235" s="25">
        <v>1234</v>
      </c>
      <c r="M1235" s="25">
        <v>8998</v>
      </c>
      <c r="N1235" s="25">
        <v>40181</v>
      </c>
      <c r="O1235" s="25" t="s">
        <v>628</v>
      </c>
      <c r="P1235" s="25" t="s">
        <v>861</v>
      </c>
      <c r="Q1235" s="25" t="s">
        <v>690</v>
      </c>
      <c r="R1235" s="25" t="s">
        <v>650</v>
      </c>
      <c r="S1235" s="25" t="s">
        <v>663</v>
      </c>
      <c r="T1235" s="25" t="s">
        <v>633</v>
      </c>
      <c r="U1235" s="25" t="s">
        <v>705</v>
      </c>
      <c r="V1235" s="25">
        <v>1767.88</v>
      </c>
      <c r="W1235" s="25">
        <v>50.98</v>
      </c>
    </row>
    <row r="1236" spans="12:23" x14ac:dyDescent="0.25">
      <c r="L1236" s="25">
        <v>1235</v>
      </c>
      <c r="M1236" s="25">
        <v>8998</v>
      </c>
      <c r="N1236" s="25">
        <v>40181</v>
      </c>
      <c r="O1236" s="25" t="s">
        <v>628</v>
      </c>
      <c r="P1236" s="25" t="s">
        <v>861</v>
      </c>
      <c r="Q1236" s="25" t="s">
        <v>690</v>
      </c>
      <c r="R1236" s="25" t="s">
        <v>650</v>
      </c>
      <c r="S1236" s="25" t="s">
        <v>663</v>
      </c>
      <c r="T1236" s="25" t="s">
        <v>646</v>
      </c>
      <c r="U1236" s="25" t="s">
        <v>651</v>
      </c>
      <c r="V1236" s="25">
        <v>277.42</v>
      </c>
      <c r="W1236" s="25">
        <v>22.24</v>
      </c>
    </row>
    <row r="1237" spans="12:23" x14ac:dyDescent="0.25">
      <c r="L1237" s="25">
        <v>1236</v>
      </c>
      <c r="M1237" s="25">
        <v>8998</v>
      </c>
      <c r="N1237" s="25">
        <v>40181</v>
      </c>
      <c r="O1237" s="25" t="s">
        <v>628</v>
      </c>
      <c r="P1237" s="25" t="s">
        <v>861</v>
      </c>
      <c r="Q1237" s="25" t="s">
        <v>690</v>
      </c>
      <c r="R1237" s="25" t="s">
        <v>650</v>
      </c>
      <c r="S1237" s="25" t="s">
        <v>663</v>
      </c>
      <c r="T1237" s="25" t="s">
        <v>633</v>
      </c>
      <c r="U1237" s="25" t="s">
        <v>634</v>
      </c>
      <c r="V1237" s="25">
        <v>178.13</v>
      </c>
      <c r="W1237" s="25">
        <v>13.43</v>
      </c>
    </row>
    <row r="1238" spans="12:23" x14ac:dyDescent="0.25">
      <c r="L1238" s="25">
        <v>1237</v>
      </c>
      <c r="M1238" s="25">
        <v>8999</v>
      </c>
      <c r="N1238" s="25">
        <v>39976</v>
      </c>
      <c r="O1238" s="25" t="s">
        <v>641</v>
      </c>
      <c r="P1238" s="25" t="s">
        <v>1291</v>
      </c>
      <c r="Q1238" s="25" t="s">
        <v>694</v>
      </c>
      <c r="R1238" s="25" t="s">
        <v>638</v>
      </c>
      <c r="S1238" s="25" t="s">
        <v>639</v>
      </c>
      <c r="T1238" s="25" t="s">
        <v>633</v>
      </c>
      <c r="U1238" s="25" t="s">
        <v>677</v>
      </c>
      <c r="V1238" s="25">
        <v>1676.48</v>
      </c>
      <c r="W1238" s="25">
        <v>55.48</v>
      </c>
    </row>
    <row r="1239" spans="12:23" x14ac:dyDescent="0.25">
      <c r="L1239" s="25">
        <v>1238</v>
      </c>
      <c r="M1239" s="25">
        <v>9024</v>
      </c>
      <c r="N1239" s="25">
        <v>41062</v>
      </c>
      <c r="O1239" s="25" t="s">
        <v>671</v>
      </c>
      <c r="P1239" s="25" t="s">
        <v>1292</v>
      </c>
      <c r="Q1239" s="25" t="s">
        <v>709</v>
      </c>
      <c r="R1239" s="25" t="s">
        <v>667</v>
      </c>
      <c r="S1239" s="25" t="s">
        <v>658</v>
      </c>
      <c r="T1239" s="25" t="s">
        <v>633</v>
      </c>
      <c r="U1239" s="25" t="s">
        <v>677</v>
      </c>
      <c r="V1239" s="25">
        <v>12.12</v>
      </c>
      <c r="W1239" s="25">
        <v>5.43</v>
      </c>
    </row>
    <row r="1240" spans="12:23" x14ac:dyDescent="0.25">
      <c r="L1240" s="25">
        <v>1239</v>
      </c>
      <c r="M1240" s="25">
        <v>9024</v>
      </c>
      <c r="N1240" s="25">
        <v>41062</v>
      </c>
      <c r="O1240" s="25" t="s">
        <v>671</v>
      </c>
      <c r="P1240" s="25" t="s">
        <v>1293</v>
      </c>
      <c r="Q1240" s="25" t="s">
        <v>773</v>
      </c>
      <c r="R1240" s="25" t="s">
        <v>667</v>
      </c>
      <c r="S1240" s="25" t="s">
        <v>658</v>
      </c>
      <c r="T1240" s="25" t="s">
        <v>646</v>
      </c>
      <c r="U1240" s="25" t="s">
        <v>647</v>
      </c>
      <c r="V1240" s="25">
        <v>2318.2134999999998</v>
      </c>
      <c r="W1240" s="25">
        <v>65.989999999999995</v>
      </c>
    </row>
    <row r="1241" spans="12:23" x14ac:dyDescent="0.25">
      <c r="L1241" s="25">
        <v>1240</v>
      </c>
      <c r="M1241" s="25">
        <v>9024</v>
      </c>
      <c r="N1241" s="25">
        <v>41062</v>
      </c>
      <c r="O1241" s="25" t="s">
        <v>671</v>
      </c>
      <c r="P1241" s="25" t="s">
        <v>1294</v>
      </c>
      <c r="Q1241" s="25" t="s">
        <v>682</v>
      </c>
      <c r="R1241" s="25" t="s">
        <v>667</v>
      </c>
      <c r="S1241" s="25" t="s">
        <v>658</v>
      </c>
      <c r="T1241" s="25" t="s">
        <v>646</v>
      </c>
      <c r="U1241" s="25" t="s">
        <v>651</v>
      </c>
      <c r="V1241" s="25">
        <v>1136.44</v>
      </c>
      <c r="W1241" s="25">
        <v>40.98</v>
      </c>
    </row>
    <row r="1242" spans="12:23" x14ac:dyDescent="0.25">
      <c r="L1242" s="25">
        <v>1241</v>
      </c>
      <c r="M1242" s="25">
        <v>9027</v>
      </c>
      <c r="N1242" s="25">
        <v>40788</v>
      </c>
      <c r="O1242" s="25" t="s">
        <v>628</v>
      </c>
      <c r="P1242" s="25" t="s">
        <v>768</v>
      </c>
      <c r="Q1242" s="25" t="s">
        <v>761</v>
      </c>
      <c r="R1242" s="25" t="s">
        <v>631</v>
      </c>
      <c r="S1242" s="25" t="s">
        <v>663</v>
      </c>
      <c r="T1242" s="25" t="s">
        <v>646</v>
      </c>
      <c r="U1242" s="25" t="s">
        <v>647</v>
      </c>
      <c r="V1242" s="25">
        <v>932.89199999999994</v>
      </c>
      <c r="W1242" s="25">
        <v>35.99</v>
      </c>
    </row>
    <row r="1243" spans="12:23" x14ac:dyDescent="0.25">
      <c r="L1243" s="25">
        <v>1242</v>
      </c>
      <c r="M1243" s="25">
        <v>9028</v>
      </c>
      <c r="N1243" s="25">
        <v>40533</v>
      </c>
      <c r="O1243" s="25" t="s">
        <v>628</v>
      </c>
      <c r="P1243" s="25" t="s">
        <v>772</v>
      </c>
      <c r="Q1243" s="25" t="s">
        <v>983</v>
      </c>
      <c r="R1243" s="25" t="s">
        <v>631</v>
      </c>
      <c r="S1243" s="25" t="s">
        <v>632</v>
      </c>
      <c r="T1243" s="25" t="s">
        <v>646</v>
      </c>
      <c r="U1243" s="25" t="s">
        <v>680</v>
      </c>
      <c r="V1243" s="25">
        <v>14556.67</v>
      </c>
      <c r="W1243" s="25">
        <v>306.14</v>
      </c>
    </row>
    <row r="1244" spans="12:23" x14ac:dyDescent="0.25">
      <c r="L1244" s="25">
        <v>1243</v>
      </c>
      <c r="M1244" s="25">
        <v>9057</v>
      </c>
      <c r="N1244" s="25">
        <v>40121</v>
      </c>
      <c r="O1244" s="25" t="s">
        <v>655</v>
      </c>
      <c r="P1244" s="25" t="s">
        <v>997</v>
      </c>
      <c r="Q1244" s="25" t="s">
        <v>699</v>
      </c>
      <c r="R1244" s="25" t="s">
        <v>631</v>
      </c>
      <c r="S1244" s="25" t="s">
        <v>658</v>
      </c>
      <c r="T1244" s="25" t="s">
        <v>643</v>
      </c>
      <c r="U1244" s="25" t="s">
        <v>644</v>
      </c>
      <c r="V1244" s="25">
        <v>160.29</v>
      </c>
      <c r="W1244" s="25">
        <v>7.59</v>
      </c>
    </row>
    <row r="1245" spans="12:23" x14ac:dyDescent="0.25">
      <c r="L1245" s="25">
        <v>1244</v>
      </c>
      <c r="M1245" s="25">
        <v>9062</v>
      </c>
      <c r="N1245" s="25">
        <v>40622</v>
      </c>
      <c r="O1245" s="25" t="s">
        <v>641</v>
      </c>
      <c r="P1245" s="25" t="s">
        <v>1003</v>
      </c>
      <c r="Q1245" s="25" t="s">
        <v>684</v>
      </c>
      <c r="R1245" s="25" t="s">
        <v>667</v>
      </c>
      <c r="S1245" s="25" t="s">
        <v>663</v>
      </c>
      <c r="T1245" s="25" t="s">
        <v>633</v>
      </c>
      <c r="U1245" s="25" t="s">
        <v>668</v>
      </c>
      <c r="V1245" s="25">
        <v>119.2</v>
      </c>
      <c r="W1245" s="25">
        <v>3.93</v>
      </c>
    </row>
    <row r="1246" spans="12:23" x14ac:dyDescent="0.25">
      <c r="L1246" s="25">
        <v>1245</v>
      </c>
      <c r="M1246" s="25">
        <v>9062</v>
      </c>
      <c r="N1246" s="25">
        <v>40622</v>
      </c>
      <c r="O1246" s="25" t="s">
        <v>641</v>
      </c>
      <c r="P1246" s="25" t="s">
        <v>1295</v>
      </c>
      <c r="Q1246" s="25" t="s">
        <v>814</v>
      </c>
      <c r="R1246" s="25" t="s">
        <v>667</v>
      </c>
      <c r="S1246" s="25" t="s">
        <v>663</v>
      </c>
      <c r="T1246" s="25" t="s">
        <v>643</v>
      </c>
      <c r="U1246" s="25" t="s">
        <v>644</v>
      </c>
      <c r="V1246" s="25">
        <v>1825.42</v>
      </c>
      <c r="W1246" s="25">
        <v>99.23</v>
      </c>
    </row>
    <row r="1247" spans="12:23" x14ac:dyDescent="0.25">
      <c r="L1247" s="25">
        <v>1246</v>
      </c>
      <c r="M1247" s="25">
        <v>9088</v>
      </c>
      <c r="N1247" s="25">
        <v>39986</v>
      </c>
      <c r="O1247" s="25" t="s">
        <v>655</v>
      </c>
      <c r="P1247" s="25" t="s">
        <v>1296</v>
      </c>
      <c r="Q1247" s="25" t="s">
        <v>823</v>
      </c>
      <c r="R1247" s="25" t="s">
        <v>631</v>
      </c>
      <c r="S1247" s="25" t="s">
        <v>658</v>
      </c>
      <c r="T1247" s="25" t="s">
        <v>633</v>
      </c>
      <c r="U1247" s="25" t="s">
        <v>702</v>
      </c>
      <c r="V1247" s="25">
        <v>15383.7</v>
      </c>
      <c r="W1247" s="25">
        <v>304.99</v>
      </c>
    </row>
    <row r="1248" spans="12:23" x14ac:dyDescent="0.25">
      <c r="L1248" s="25">
        <v>1247</v>
      </c>
      <c r="M1248" s="25">
        <v>9088</v>
      </c>
      <c r="N1248" s="25">
        <v>39986</v>
      </c>
      <c r="O1248" s="25" t="s">
        <v>655</v>
      </c>
      <c r="P1248" s="25" t="s">
        <v>1296</v>
      </c>
      <c r="Q1248" s="25" t="s">
        <v>823</v>
      </c>
      <c r="R1248" s="25" t="s">
        <v>631</v>
      </c>
      <c r="S1248" s="25" t="s">
        <v>658</v>
      </c>
      <c r="T1248" s="25" t="s">
        <v>646</v>
      </c>
      <c r="U1248" s="25" t="s">
        <v>647</v>
      </c>
      <c r="V1248" s="25">
        <v>1637.4570000000001</v>
      </c>
      <c r="W1248" s="25">
        <v>65.989999999999995</v>
      </c>
    </row>
    <row r="1249" spans="12:23" x14ac:dyDescent="0.25">
      <c r="L1249" s="25">
        <v>1248</v>
      </c>
      <c r="M1249" s="25">
        <v>9089</v>
      </c>
      <c r="N1249" s="25">
        <v>40321</v>
      </c>
      <c r="O1249" s="25" t="s">
        <v>655</v>
      </c>
      <c r="P1249" s="25" t="s">
        <v>1297</v>
      </c>
      <c r="Q1249" s="25" t="s">
        <v>637</v>
      </c>
      <c r="R1249" s="25" t="s">
        <v>638</v>
      </c>
      <c r="S1249" s="25" t="s">
        <v>632</v>
      </c>
      <c r="T1249" s="25" t="s">
        <v>646</v>
      </c>
      <c r="U1249" s="25" t="s">
        <v>647</v>
      </c>
      <c r="V1249" s="25">
        <v>822.34950000000003</v>
      </c>
      <c r="W1249" s="25">
        <v>125.99</v>
      </c>
    </row>
    <row r="1250" spans="12:23" x14ac:dyDescent="0.25">
      <c r="L1250" s="25">
        <v>1249</v>
      </c>
      <c r="M1250" s="25">
        <v>9091</v>
      </c>
      <c r="N1250" s="25">
        <v>40493</v>
      </c>
      <c r="O1250" s="25" t="s">
        <v>641</v>
      </c>
      <c r="P1250" s="25" t="s">
        <v>932</v>
      </c>
      <c r="Q1250" s="25" t="s">
        <v>694</v>
      </c>
      <c r="R1250" s="25" t="s">
        <v>638</v>
      </c>
      <c r="S1250" s="25" t="s">
        <v>639</v>
      </c>
      <c r="T1250" s="25" t="s">
        <v>643</v>
      </c>
      <c r="U1250" s="25" t="s">
        <v>644</v>
      </c>
      <c r="V1250" s="25">
        <v>605.77</v>
      </c>
      <c r="W1250" s="25">
        <v>14.34</v>
      </c>
    </row>
    <row r="1251" spans="12:23" x14ac:dyDescent="0.25">
      <c r="L1251" s="25">
        <v>1250</v>
      </c>
      <c r="M1251" s="25">
        <v>9091</v>
      </c>
      <c r="N1251" s="25">
        <v>40493</v>
      </c>
      <c r="O1251" s="25" t="s">
        <v>641</v>
      </c>
      <c r="P1251" s="25" t="s">
        <v>932</v>
      </c>
      <c r="Q1251" s="25" t="s">
        <v>694</v>
      </c>
      <c r="R1251" s="25" t="s">
        <v>638</v>
      </c>
      <c r="S1251" s="25" t="s">
        <v>639</v>
      </c>
      <c r="T1251" s="25" t="s">
        <v>633</v>
      </c>
      <c r="U1251" s="25" t="s">
        <v>677</v>
      </c>
      <c r="V1251" s="25">
        <v>1480.91</v>
      </c>
      <c r="W1251" s="25">
        <v>30.98</v>
      </c>
    </row>
    <row r="1252" spans="12:23" x14ac:dyDescent="0.25">
      <c r="L1252" s="25">
        <v>1251</v>
      </c>
      <c r="M1252" s="25">
        <v>9092</v>
      </c>
      <c r="N1252" s="25">
        <v>40018</v>
      </c>
      <c r="O1252" s="25" t="s">
        <v>635</v>
      </c>
      <c r="P1252" s="25" t="s">
        <v>1298</v>
      </c>
      <c r="Q1252" s="25" t="s">
        <v>694</v>
      </c>
      <c r="R1252" s="25" t="s">
        <v>638</v>
      </c>
      <c r="S1252" s="25" t="s">
        <v>639</v>
      </c>
      <c r="T1252" s="25" t="s">
        <v>633</v>
      </c>
      <c r="U1252" s="25" t="s">
        <v>634</v>
      </c>
      <c r="V1252" s="25">
        <v>3644.24</v>
      </c>
      <c r="W1252" s="25">
        <v>101.41</v>
      </c>
    </row>
    <row r="1253" spans="12:23" x14ac:dyDescent="0.25">
      <c r="L1253" s="25">
        <v>1252</v>
      </c>
      <c r="M1253" s="25">
        <v>9092</v>
      </c>
      <c r="N1253" s="25">
        <v>40018</v>
      </c>
      <c r="O1253" s="25" t="s">
        <v>635</v>
      </c>
      <c r="P1253" s="25" t="s">
        <v>1298</v>
      </c>
      <c r="Q1253" s="25" t="s">
        <v>694</v>
      </c>
      <c r="R1253" s="25" t="s">
        <v>638</v>
      </c>
      <c r="S1253" s="25" t="s">
        <v>639</v>
      </c>
      <c r="T1253" s="25" t="s">
        <v>646</v>
      </c>
      <c r="U1253" s="25" t="s">
        <v>647</v>
      </c>
      <c r="V1253" s="25">
        <v>599.20749999999998</v>
      </c>
      <c r="W1253" s="25">
        <v>95.99</v>
      </c>
    </row>
    <row r="1254" spans="12:23" x14ac:dyDescent="0.25">
      <c r="L1254" s="25">
        <v>1253</v>
      </c>
      <c r="M1254" s="25">
        <v>9093</v>
      </c>
      <c r="N1254" s="25">
        <v>40886</v>
      </c>
      <c r="O1254" s="25" t="s">
        <v>671</v>
      </c>
      <c r="P1254" s="25" t="s">
        <v>1299</v>
      </c>
      <c r="Q1254" s="25" t="s">
        <v>694</v>
      </c>
      <c r="R1254" s="25" t="s">
        <v>638</v>
      </c>
      <c r="S1254" s="25" t="s">
        <v>663</v>
      </c>
      <c r="T1254" s="25" t="s">
        <v>646</v>
      </c>
      <c r="U1254" s="25" t="s">
        <v>651</v>
      </c>
      <c r="V1254" s="25">
        <v>268.55</v>
      </c>
      <c r="W1254" s="25">
        <v>8.1199999999999992</v>
      </c>
    </row>
    <row r="1255" spans="12:23" x14ac:dyDescent="0.25">
      <c r="L1255" s="25">
        <v>1254</v>
      </c>
      <c r="M1255" s="25">
        <v>9095</v>
      </c>
      <c r="N1255" s="25">
        <v>40704</v>
      </c>
      <c r="O1255" s="25" t="s">
        <v>641</v>
      </c>
      <c r="P1255" s="25" t="s">
        <v>1300</v>
      </c>
      <c r="Q1255" s="25" t="s">
        <v>715</v>
      </c>
      <c r="R1255" s="25" t="s">
        <v>650</v>
      </c>
      <c r="S1255" s="25" t="s">
        <v>632</v>
      </c>
      <c r="T1255" s="25" t="s">
        <v>633</v>
      </c>
      <c r="U1255" s="25" t="s">
        <v>634</v>
      </c>
      <c r="V1255" s="25">
        <v>294.91000000000003</v>
      </c>
      <c r="W1255" s="25">
        <v>12.44</v>
      </c>
    </row>
    <row r="1256" spans="12:23" x14ac:dyDescent="0.25">
      <c r="L1256" s="25">
        <v>1255</v>
      </c>
      <c r="M1256" s="25">
        <v>9123</v>
      </c>
      <c r="N1256" s="25">
        <v>40355</v>
      </c>
      <c r="O1256" s="25" t="s">
        <v>655</v>
      </c>
      <c r="P1256" s="25" t="s">
        <v>1301</v>
      </c>
      <c r="Q1256" s="25" t="s">
        <v>653</v>
      </c>
      <c r="R1256" s="25" t="s">
        <v>631</v>
      </c>
      <c r="S1256" s="25" t="s">
        <v>663</v>
      </c>
      <c r="T1256" s="25" t="s">
        <v>633</v>
      </c>
      <c r="U1256" s="25" t="s">
        <v>634</v>
      </c>
      <c r="V1256" s="25">
        <v>384.9</v>
      </c>
      <c r="W1256" s="25">
        <v>14.03</v>
      </c>
    </row>
    <row r="1257" spans="12:23" x14ac:dyDescent="0.25">
      <c r="L1257" s="25">
        <v>1256</v>
      </c>
      <c r="M1257" s="25">
        <v>9124</v>
      </c>
      <c r="N1257" s="25">
        <v>40832</v>
      </c>
      <c r="O1257" s="25" t="s">
        <v>628</v>
      </c>
      <c r="P1257" s="25" t="s">
        <v>1160</v>
      </c>
      <c r="Q1257" s="25" t="s">
        <v>690</v>
      </c>
      <c r="R1257" s="25" t="s">
        <v>650</v>
      </c>
      <c r="S1257" s="25" t="s">
        <v>632</v>
      </c>
      <c r="T1257" s="25" t="s">
        <v>646</v>
      </c>
      <c r="U1257" s="25" t="s">
        <v>651</v>
      </c>
      <c r="V1257" s="25">
        <v>2637.78</v>
      </c>
      <c r="W1257" s="25">
        <v>152.47999999999999</v>
      </c>
    </row>
    <row r="1258" spans="12:23" x14ac:dyDescent="0.25">
      <c r="L1258" s="25">
        <v>1257</v>
      </c>
      <c r="M1258" s="25">
        <v>9124</v>
      </c>
      <c r="N1258" s="25">
        <v>40832</v>
      </c>
      <c r="O1258" s="25" t="s">
        <v>628</v>
      </c>
      <c r="P1258" s="25" t="s">
        <v>1160</v>
      </c>
      <c r="Q1258" s="25" t="s">
        <v>690</v>
      </c>
      <c r="R1258" s="25" t="s">
        <v>650</v>
      </c>
      <c r="S1258" s="25" t="s">
        <v>632</v>
      </c>
      <c r="T1258" s="25" t="s">
        <v>633</v>
      </c>
      <c r="U1258" s="25" t="s">
        <v>677</v>
      </c>
      <c r="V1258" s="25">
        <v>157.4</v>
      </c>
      <c r="W1258" s="25">
        <v>4.9800000000000004</v>
      </c>
    </row>
    <row r="1259" spans="12:23" x14ac:dyDescent="0.25">
      <c r="L1259" s="25">
        <v>1258</v>
      </c>
      <c r="M1259" s="25">
        <v>9126</v>
      </c>
      <c r="N1259" s="25">
        <v>40134</v>
      </c>
      <c r="O1259" s="25" t="s">
        <v>671</v>
      </c>
      <c r="P1259" s="25" t="s">
        <v>1262</v>
      </c>
      <c r="Q1259" s="25" t="s">
        <v>630</v>
      </c>
      <c r="R1259" s="25" t="s">
        <v>631</v>
      </c>
      <c r="S1259" s="25" t="s">
        <v>639</v>
      </c>
      <c r="T1259" s="25" t="s">
        <v>633</v>
      </c>
      <c r="U1259" s="25" t="s">
        <v>705</v>
      </c>
      <c r="V1259" s="25">
        <v>2799.7</v>
      </c>
      <c r="W1259" s="25">
        <v>62.05</v>
      </c>
    </row>
    <row r="1260" spans="12:23" x14ac:dyDescent="0.25">
      <c r="L1260" s="25">
        <v>1259</v>
      </c>
      <c r="M1260" s="25">
        <v>9127</v>
      </c>
      <c r="N1260" s="25">
        <v>40826</v>
      </c>
      <c r="O1260" s="25" t="s">
        <v>635</v>
      </c>
      <c r="P1260" s="25" t="s">
        <v>1302</v>
      </c>
      <c r="Q1260" s="25" t="s">
        <v>630</v>
      </c>
      <c r="R1260" s="25" t="s">
        <v>631</v>
      </c>
      <c r="S1260" s="25" t="s">
        <v>639</v>
      </c>
      <c r="T1260" s="25" t="s">
        <v>633</v>
      </c>
      <c r="U1260" s="25" t="s">
        <v>634</v>
      </c>
      <c r="V1260" s="25">
        <v>2039.56</v>
      </c>
      <c r="W1260" s="25">
        <v>279.48</v>
      </c>
    </row>
    <row r="1261" spans="12:23" x14ac:dyDescent="0.25">
      <c r="L1261" s="25">
        <v>1260</v>
      </c>
      <c r="M1261" s="25">
        <v>9152</v>
      </c>
      <c r="N1261" s="25">
        <v>40410</v>
      </c>
      <c r="O1261" s="25" t="s">
        <v>635</v>
      </c>
      <c r="P1261" s="25" t="s">
        <v>1288</v>
      </c>
      <c r="Q1261" s="25" t="s">
        <v>690</v>
      </c>
      <c r="R1261" s="25" t="s">
        <v>650</v>
      </c>
      <c r="S1261" s="25" t="s">
        <v>658</v>
      </c>
      <c r="T1261" s="25" t="s">
        <v>646</v>
      </c>
      <c r="U1261" s="25" t="s">
        <v>647</v>
      </c>
      <c r="V1261" s="25">
        <v>292.80799999999999</v>
      </c>
      <c r="W1261" s="25">
        <v>7.99</v>
      </c>
    </row>
    <row r="1262" spans="12:23" x14ac:dyDescent="0.25">
      <c r="L1262" s="25">
        <v>1261</v>
      </c>
      <c r="M1262" s="25">
        <v>9155</v>
      </c>
      <c r="N1262" s="25">
        <v>41151</v>
      </c>
      <c r="O1262" s="25" t="s">
        <v>655</v>
      </c>
      <c r="P1262" s="25" t="s">
        <v>1284</v>
      </c>
      <c r="Q1262" s="25" t="s">
        <v>791</v>
      </c>
      <c r="R1262" s="25" t="s">
        <v>631</v>
      </c>
      <c r="S1262" s="25" t="s">
        <v>663</v>
      </c>
      <c r="T1262" s="25" t="s">
        <v>633</v>
      </c>
      <c r="U1262" s="25" t="s">
        <v>702</v>
      </c>
      <c r="V1262" s="25">
        <v>518.79999999999995</v>
      </c>
      <c r="W1262" s="25">
        <v>30.98</v>
      </c>
    </row>
    <row r="1263" spans="12:23" x14ac:dyDescent="0.25">
      <c r="L1263" s="25">
        <v>1262</v>
      </c>
      <c r="M1263" s="25">
        <v>9187</v>
      </c>
      <c r="N1263" s="25">
        <v>40046</v>
      </c>
      <c r="O1263" s="25" t="s">
        <v>641</v>
      </c>
      <c r="P1263" s="25" t="s">
        <v>1135</v>
      </c>
      <c r="Q1263" s="25" t="s">
        <v>731</v>
      </c>
      <c r="R1263" s="25" t="s">
        <v>638</v>
      </c>
      <c r="S1263" s="25" t="s">
        <v>632</v>
      </c>
      <c r="T1263" s="25" t="s">
        <v>633</v>
      </c>
      <c r="U1263" s="25" t="s">
        <v>705</v>
      </c>
      <c r="V1263" s="25">
        <v>174.64</v>
      </c>
      <c r="W1263" s="25">
        <v>4.37</v>
      </c>
    </row>
    <row r="1264" spans="12:23" x14ac:dyDescent="0.25">
      <c r="L1264" s="25">
        <v>1263</v>
      </c>
      <c r="M1264" s="25">
        <v>9187</v>
      </c>
      <c r="N1264" s="25">
        <v>40046</v>
      </c>
      <c r="O1264" s="25" t="s">
        <v>641</v>
      </c>
      <c r="P1264" s="25" t="s">
        <v>1135</v>
      </c>
      <c r="Q1264" s="25" t="s">
        <v>731</v>
      </c>
      <c r="R1264" s="25" t="s">
        <v>638</v>
      </c>
      <c r="S1264" s="25" t="s">
        <v>632</v>
      </c>
      <c r="T1264" s="25" t="s">
        <v>646</v>
      </c>
      <c r="U1264" s="25" t="s">
        <v>647</v>
      </c>
      <c r="V1264" s="25">
        <v>994.22800000000007</v>
      </c>
      <c r="W1264" s="25">
        <v>155.99</v>
      </c>
    </row>
    <row r="1265" spans="12:23" x14ac:dyDescent="0.25">
      <c r="L1265" s="25">
        <v>1264</v>
      </c>
      <c r="M1265" s="25">
        <v>9216</v>
      </c>
      <c r="N1265" s="25">
        <v>40647</v>
      </c>
      <c r="O1265" s="25" t="s">
        <v>671</v>
      </c>
      <c r="P1265" s="25" t="s">
        <v>768</v>
      </c>
      <c r="Q1265" s="25" t="s">
        <v>761</v>
      </c>
      <c r="R1265" s="25" t="s">
        <v>631</v>
      </c>
      <c r="S1265" s="25" t="s">
        <v>663</v>
      </c>
      <c r="T1265" s="25" t="s">
        <v>633</v>
      </c>
      <c r="U1265" s="25" t="s">
        <v>705</v>
      </c>
      <c r="V1265" s="25">
        <v>5977.63</v>
      </c>
      <c r="W1265" s="25">
        <v>180.98</v>
      </c>
    </row>
    <row r="1266" spans="12:23" x14ac:dyDescent="0.25">
      <c r="L1266" s="25">
        <v>1265</v>
      </c>
      <c r="M1266" s="25">
        <v>9219</v>
      </c>
      <c r="N1266" s="25">
        <v>40084</v>
      </c>
      <c r="O1266" s="25" t="s">
        <v>628</v>
      </c>
      <c r="P1266" s="25" t="s">
        <v>1212</v>
      </c>
      <c r="Q1266" s="25" t="s">
        <v>731</v>
      </c>
      <c r="R1266" s="25" t="s">
        <v>638</v>
      </c>
      <c r="S1266" s="25" t="s">
        <v>663</v>
      </c>
      <c r="T1266" s="25" t="s">
        <v>646</v>
      </c>
      <c r="U1266" s="25" t="s">
        <v>651</v>
      </c>
      <c r="V1266" s="25">
        <v>1239.81</v>
      </c>
      <c r="W1266" s="25">
        <v>50.98</v>
      </c>
    </row>
    <row r="1267" spans="12:23" x14ac:dyDescent="0.25">
      <c r="L1267" s="25">
        <v>1266</v>
      </c>
      <c r="M1267" s="25">
        <v>9219</v>
      </c>
      <c r="N1267" s="25">
        <v>40084</v>
      </c>
      <c r="O1267" s="25" t="s">
        <v>628</v>
      </c>
      <c r="P1267" s="25" t="s">
        <v>1212</v>
      </c>
      <c r="Q1267" s="25" t="s">
        <v>731</v>
      </c>
      <c r="R1267" s="25" t="s">
        <v>638</v>
      </c>
      <c r="S1267" s="25" t="s">
        <v>663</v>
      </c>
      <c r="T1267" s="25" t="s">
        <v>633</v>
      </c>
      <c r="U1267" s="25" t="s">
        <v>677</v>
      </c>
      <c r="V1267" s="25">
        <v>273.32</v>
      </c>
      <c r="W1267" s="25">
        <v>6.48</v>
      </c>
    </row>
    <row r="1268" spans="12:23" x14ac:dyDescent="0.25">
      <c r="L1268" s="25">
        <v>1267</v>
      </c>
      <c r="M1268" s="25">
        <v>9221</v>
      </c>
      <c r="N1268" s="25">
        <v>40546</v>
      </c>
      <c r="O1268" s="25" t="s">
        <v>628</v>
      </c>
      <c r="P1268" s="25" t="s">
        <v>1303</v>
      </c>
      <c r="Q1268" s="25" t="s">
        <v>637</v>
      </c>
      <c r="R1268" s="25" t="s">
        <v>638</v>
      </c>
      <c r="S1268" s="25" t="s">
        <v>663</v>
      </c>
      <c r="T1268" s="25" t="s">
        <v>633</v>
      </c>
      <c r="U1268" s="25" t="s">
        <v>705</v>
      </c>
      <c r="V1268" s="25">
        <v>79.64</v>
      </c>
      <c r="W1268" s="25">
        <v>3.25</v>
      </c>
    </row>
    <row r="1269" spans="12:23" x14ac:dyDescent="0.25">
      <c r="L1269" s="25">
        <v>1268</v>
      </c>
      <c r="M1269" s="25">
        <v>9221</v>
      </c>
      <c r="N1269" s="25">
        <v>40546</v>
      </c>
      <c r="O1269" s="25" t="s">
        <v>628</v>
      </c>
      <c r="P1269" s="25" t="s">
        <v>1303</v>
      </c>
      <c r="Q1269" s="25" t="s">
        <v>637</v>
      </c>
      <c r="R1269" s="25" t="s">
        <v>638</v>
      </c>
      <c r="S1269" s="25" t="s">
        <v>663</v>
      </c>
      <c r="T1269" s="25" t="s">
        <v>633</v>
      </c>
      <c r="U1269" s="25" t="s">
        <v>716</v>
      </c>
      <c r="V1269" s="25">
        <v>1527.42</v>
      </c>
      <c r="W1269" s="25">
        <v>60.98</v>
      </c>
    </row>
    <row r="1270" spans="12:23" x14ac:dyDescent="0.25">
      <c r="L1270" s="25">
        <v>1269</v>
      </c>
      <c r="M1270" s="25">
        <v>9222</v>
      </c>
      <c r="N1270" s="25">
        <v>39854</v>
      </c>
      <c r="O1270" s="25" t="s">
        <v>641</v>
      </c>
      <c r="P1270" s="25" t="s">
        <v>1144</v>
      </c>
      <c r="Q1270" s="25" t="s">
        <v>816</v>
      </c>
      <c r="R1270" s="25" t="s">
        <v>650</v>
      </c>
      <c r="S1270" s="25" t="s">
        <v>658</v>
      </c>
      <c r="T1270" s="25" t="s">
        <v>633</v>
      </c>
      <c r="U1270" s="25" t="s">
        <v>677</v>
      </c>
      <c r="V1270" s="25">
        <v>473.67</v>
      </c>
      <c r="W1270" s="25">
        <v>11.34</v>
      </c>
    </row>
    <row r="1271" spans="12:23" x14ac:dyDescent="0.25">
      <c r="L1271" s="25">
        <v>1270</v>
      </c>
      <c r="M1271" s="25">
        <v>9248</v>
      </c>
      <c r="N1271" s="25">
        <v>40170</v>
      </c>
      <c r="O1271" s="25" t="s">
        <v>635</v>
      </c>
      <c r="P1271" s="25" t="s">
        <v>1304</v>
      </c>
      <c r="Q1271" s="25" t="s">
        <v>725</v>
      </c>
      <c r="R1271" s="25" t="s">
        <v>667</v>
      </c>
      <c r="S1271" s="25" t="s">
        <v>658</v>
      </c>
      <c r="T1271" s="25" t="s">
        <v>643</v>
      </c>
      <c r="U1271" s="25" t="s">
        <v>645</v>
      </c>
      <c r="V1271" s="25">
        <v>2811.7</v>
      </c>
      <c r="W1271" s="25">
        <v>71.37</v>
      </c>
    </row>
    <row r="1272" spans="12:23" x14ac:dyDescent="0.25">
      <c r="L1272" s="25">
        <v>1271</v>
      </c>
      <c r="M1272" s="25">
        <v>9249</v>
      </c>
      <c r="N1272" s="25">
        <v>40317</v>
      </c>
      <c r="O1272" s="25" t="s">
        <v>641</v>
      </c>
      <c r="P1272" s="25" t="s">
        <v>1305</v>
      </c>
      <c r="Q1272" s="25" t="s">
        <v>657</v>
      </c>
      <c r="R1272" s="25" t="s">
        <v>638</v>
      </c>
      <c r="S1272" s="25" t="s">
        <v>632</v>
      </c>
      <c r="T1272" s="25" t="s">
        <v>633</v>
      </c>
      <c r="U1272" s="25" t="s">
        <v>654</v>
      </c>
      <c r="V1272" s="25">
        <v>176.5</v>
      </c>
      <c r="W1272" s="25">
        <v>3.57</v>
      </c>
    </row>
    <row r="1273" spans="12:23" x14ac:dyDescent="0.25">
      <c r="L1273" s="25">
        <v>1272</v>
      </c>
      <c r="M1273" s="25">
        <v>9249</v>
      </c>
      <c r="N1273" s="25">
        <v>40317</v>
      </c>
      <c r="O1273" s="25" t="s">
        <v>641</v>
      </c>
      <c r="P1273" s="25" t="s">
        <v>1305</v>
      </c>
      <c r="Q1273" s="25" t="s">
        <v>657</v>
      </c>
      <c r="R1273" s="25" t="s">
        <v>638</v>
      </c>
      <c r="S1273" s="25" t="s">
        <v>632</v>
      </c>
      <c r="T1273" s="25" t="s">
        <v>633</v>
      </c>
      <c r="U1273" s="25" t="s">
        <v>634</v>
      </c>
      <c r="V1273" s="25">
        <v>1546.8</v>
      </c>
      <c r="W1273" s="25">
        <v>37.76</v>
      </c>
    </row>
    <row r="1274" spans="12:23" x14ac:dyDescent="0.25">
      <c r="L1274" s="25">
        <v>1273</v>
      </c>
      <c r="M1274" s="25">
        <v>9249</v>
      </c>
      <c r="N1274" s="25">
        <v>40317</v>
      </c>
      <c r="O1274" s="25" t="s">
        <v>641</v>
      </c>
      <c r="P1274" s="25" t="s">
        <v>1305</v>
      </c>
      <c r="Q1274" s="25" t="s">
        <v>657</v>
      </c>
      <c r="R1274" s="25" t="s">
        <v>638</v>
      </c>
      <c r="S1274" s="25" t="s">
        <v>632</v>
      </c>
      <c r="T1274" s="25" t="s">
        <v>643</v>
      </c>
      <c r="U1274" s="25" t="s">
        <v>645</v>
      </c>
      <c r="V1274" s="25">
        <v>3457.56</v>
      </c>
      <c r="W1274" s="25">
        <v>124.49</v>
      </c>
    </row>
    <row r="1275" spans="12:23" x14ac:dyDescent="0.25">
      <c r="L1275" s="25">
        <v>1274</v>
      </c>
      <c r="M1275" s="25">
        <v>9251</v>
      </c>
      <c r="N1275" s="25">
        <v>40419</v>
      </c>
      <c r="O1275" s="25" t="s">
        <v>671</v>
      </c>
      <c r="P1275" s="25" t="s">
        <v>1145</v>
      </c>
      <c r="Q1275" s="25" t="s">
        <v>694</v>
      </c>
      <c r="R1275" s="25" t="s">
        <v>638</v>
      </c>
      <c r="S1275" s="25" t="s">
        <v>639</v>
      </c>
      <c r="T1275" s="25" t="s">
        <v>643</v>
      </c>
      <c r="U1275" s="25" t="s">
        <v>748</v>
      </c>
      <c r="V1275" s="25">
        <v>3632.6</v>
      </c>
      <c r="W1275" s="25">
        <v>89.99</v>
      </c>
    </row>
    <row r="1276" spans="12:23" x14ac:dyDescent="0.25">
      <c r="L1276" s="25">
        <v>1275</v>
      </c>
      <c r="M1276" s="25">
        <v>9253</v>
      </c>
      <c r="N1276" s="25">
        <v>40938</v>
      </c>
      <c r="O1276" s="25" t="s">
        <v>655</v>
      </c>
      <c r="P1276" s="25" t="s">
        <v>1306</v>
      </c>
      <c r="Q1276" s="25" t="s">
        <v>666</v>
      </c>
      <c r="R1276" s="25" t="s">
        <v>667</v>
      </c>
      <c r="S1276" s="25" t="s">
        <v>632</v>
      </c>
      <c r="T1276" s="25" t="s">
        <v>643</v>
      </c>
      <c r="U1276" s="25" t="s">
        <v>644</v>
      </c>
      <c r="V1276" s="25">
        <v>1644.22</v>
      </c>
      <c r="W1276" s="25">
        <v>46.94</v>
      </c>
    </row>
    <row r="1277" spans="12:23" x14ac:dyDescent="0.25">
      <c r="L1277" s="25">
        <v>1276</v>
      </c>
      <c r="M1277" s="25">
        <v>9254</v>
      </c>
      <c r="N1277" s="25">
        <v>40312</v>
      </c>
      <c r="O1277" s="25" t="s">
        <v>671</v>
      </c>
      <c r="P1277" s="25" t="s">
        <v>960</v>
      </c>
      <c r="Q1277" s="25" t="s">
        <v>715</v>
      </c>
      <c r="R1277" s="25" t="s">
        <v>650</v>
      </c>
      <c r="S1277" s="25" t="s">
        <v>663</v>
      </c>
      <c r="T1277" s="25" t="s">
        <v>633</v>
      </c>
      <c r="U1277" s="25" t="s">
        <v>674</v>
      </c>
      <c r="V1277" s="25">
        <v>131.65</v>
      </c>
      <c r="W1277" s="25">
        <v>4.91</v>
      </c>
    </row>
    <row r="1278" spans="12:23" x14ac:dyDescent="0.25">
      <c r="L1278" s="25">
        <v>1277</v>
      </c>
      <c r="M1278" s="25">
        <v>9281</v>
      </c>
      <c r="N1278" s="25">
        <v>40962</v>
      </c>
      <c r="O1278" s="25" t="s">
        <v>655</v>
      </c>
      <c r="P1278" s="25" t="s">
        <v>899</v>
      </c>
      <c r="Q1278" s="25" t="s">
        <v>660</v>
      </c>
      <c r="R1278" s="25" t="s">
        <v>631</v>
      </c>
      <c r="S1278" s="25" t="s">
        <v>632</v>
      </c>
      <c r="T1278" s="25" t="s">
        <v>633</v>
      </c>
      <c r="U1278" s="25" t="s">
        <v>677</v>
      </c>
      <c r="V1278" s="25">
        <v>199.8</v>
      </c>
      <c r="W1278" s="25">
        <v>6.48</v>
      </c>
    </row>
    <row r="1279" spans="12:23" x14ac:dyDescent="0.25">
      <c r="L1279" s="25">
        <v>1278</v>
      </c>
      <c r="M1279" s="25">
        <v>9281</v>
      </c>
      <c r="N1279" s="25">
        <v>40962</v>
      </c>
      <c r="O1279" s="25" t="s">
        <v>655</v>
      </c>
      <c r="P1279" s="25" t="s">
        <v>899</v>
      </c>
      <c r="Q1279" s="25" t="s">
        <v>660</v>
      </c>
      <c r="R1279" s="25" t="s">
        <v>631</v>
      </c>
      <c r="S1279" s="25" t="s">
        <v>632</v>
      </c>
      <c r="T1279" s="25" t="s">
        <v>633</v>
      </c>
      <c r="U1279" s="25" t="s">
        <v>654</v>
      </c>
      <c r="V1279" s="25">
        <v>68.97</v>
      </c>
      <c r="W1279" s="25">
        <v>2.78</v>
      </c>
    </row>
    <row r="1280" spans="12:23" x14ac:dyDescent="0.25">
      <c r="L1280" s="25">
        <v>1279</v>
      </c>
      <c r="M1280" s="25">
        <v>9285</v>
      </c>
      <c r="N1280" s="25">
        <v>39815</v>
      </c>
      <c r="O1280" s="25" t="s">
        <v>655</v>
      </c>
      <c r="P1280" s="25" t="s">
        <v>1099</v>
      </c>
      <c r="Q1280" s="25" t="s">
        <v>699</v>
      </c>
      <c r="R1280" s="25" t="s">
        <v>631</v>
      </c>
      <c r="S1280" s="25" t="s">
        <v>663</v>
      </c>
      <c r="T1280" s="25" t="s">
        <v>633</v>
      </c>
      <c r="U1280" s="25" t="s">
        <v>702</v>
      </c>
      <c r="V1280" s="25">
        <v>124.81</v>
      </c>
      <c r="W1280" s="25">
        <v>40.98</v>
      </c>
    </row>
    <row r="1281" spans="12:23" x14ac:dyDescent="0.25">
      <c r="L1281" s="25">
        <v>1280</v>
      </c>
      <c r="M1281" s="25">
        <v>9286</v>
      </c>
      <c r="N1281" s="25">
        <v>40636</v>
      </c>
      <c r="O1281" s="25" t="s">
        <v>655</v>
      </c>
      <c r="P1281" s="25" t="s">
        <v>1104</v>
      </c>
      <c r="Q1281" s="25" t="s">
        <v>637</v>
      </c>
      <c r="R1281" s="25" t="s">
        <v>638</v>
      </c>
      <c r="S1281" s="25" t="s">
        <v>663</v>
      </c>
      <c r="T1281" s="25" t="s">
        <v>633</v>
      </c>
      <c r="U1281" s="25" t="s">
        <v>677</v>
      </c>
      <c r="V1281" s="25">
        <v>123.16</v>
      </c>
      <c r="W1281" s="25">
        <v>4.9800000000000004</v>
      </c>
    </row>
    <row r="1282" spans="12:23" x14ac:dyDescent="0.25">
      <c r="L1282" s="25">
        <v>1281</v>
      </c>
      <c r="M1282" s="25">
        <v>9312</v>
      </c>
      <c r="N1282" s="25">
        <v>41047</v>
      </c>
      <c r="O1282" s="25" t="s">
        <v>635</v>
      </c>
      <c r="P1282" s="25" t="s">
        <v>1288</v>
      </c>
      <c r="Q1282" s="25" t="s">
        <v>690</v>
      </c>
      <c r="R1282" s="25" t="s">
        <v>650</v>
      </c>
      <c r="S1282" s="25" t="s">
        <v>658</v>
      </c>
      <c r="T1282" s="25" t="s">
        <v>643</v>
      </c>
      <c r="U1282" s="25" t="s">
        <v>748</v>
      </c>
      <c r="V1282" s="25">
        <v>1160.55</v>
      </c>
      <c r="W1282" s="25">
        <v>25.98</v>
      </c>
    </row>
    <row r="1283" spans="12:23" x14ac:dyDescent="0.25">
      <c r="L1283" s="25">
        <v>1282</v>
      </c>
      <c r="M1283" s="25">
        <v>9344</v>
      </c>
      <c r="N1283" s="25">
        <v>40883</v>
      </c>
      <c r="O1283" s="25" t="s">
        <v>628</v>
      </c>
      <c r="P1283" s="25" t="s">
        <v>1082</v>
      </c>
      <c r="Q1283" s="25" t="s">
        <v>694</v>
      </c>
      <c r="R1283" s="25" t="s">
        <v>638</v>
      </c>
      <c r="S1283" s="25" t="s">
        <v>663</v>
      </c>
      <c r="T1283" s="25" t="s">
        <v>633</v>
      </c>
      <c r="U1283" s="25" t="s">
        <v>634</v>
      </c>
      <c r="V1283" s="25">
        <v>1733.1</v>
      </c>
      <c r="W1283" s="25">
        <v>95.99</v>
      </c>
    </row>
    <row r="1284" spans="12:23" x14ac:dyDescent="0.25">
      <c r="L1284" s="25">
        <v>1283</v>
      </c>
      <c r="M1284" s="25">
        <v>9344</v>
      </c>
      <c r="N1284" s="25">
        <v>40883</v>
      </c>
      <c r="O1284" s="25" t="s">
        <v>628</v>
      </c>
      <c r="P1284" s="25" t="s">
        <v>1082</v>
      </c>
      <c r="Q1284" s="25" t="s">
        <v>694</v>
      </c>
      <c r="R1284" s="25" t="s">
        <v>638</v>
      </c>
      <c r="S1284" s="25" t="s">
        <v>663</v>
      </c>
      <c r="T1284" s="25" t="s">
        <v>646</v>
      </c>
      <c r="U1284" s="25" t="s">
        <v>647</v>
      </c>
      <c r="V1284" s="25">
        <v>3448.6455000000001</v>
      </c>
      <c r="W1284" s="25">
        <v>125.99</v>
      </c>
    </row>
    <row r="1285" spans="12:23" x14ac:dyDescent="0.25">
      <c r="L1285" s="25">
        <v>1284</v>
      </c>
      <c r="M1285" s="25">
        <v>9347</v>
      </c>
      <c r="N1285" s="25">
        <v>41130</v>
      </c>
      <c r="O1285" s="25" t="s">
        <v>628</v>
      </c>
      <c r="P1285" s="25" t="s">
        <v>1304</v>
      </c>
      <c r="Q1285" s="25" t="s">
        <v>725</v>
      </c>
      <c r="R1285" s="25" t="s">
        <v>667</v>
      </c>
      <c r="S1285" s="25" t="s">
        <v>639</v>
      </c>
      <c r="T1285" s="25" t="s">
        <v>633</v>
      </c>
      <c r="U1285" s="25" t="s">
        <v>705</v>
      </c>
      <c r="V1285" s="25">
        <v>131.19999999999999</v>
      </c>
      <c r="W1285" s="25">
        <v>3.95</v>
      </c>
    </row>
    <row r="1286" spans="12:23" x14ac:dyDescent="0.25">
      <c r="L1286" s="25">
        <v>1285</v>
      </c>
      <c r="M1286" s="25">
        <v>9350</v>
      </c>
      <c r="N1286" s="25">
        <v>41213</v>
      </c>
      <c r="O1286" s="25" t="s">
        <v>655</v>
      </c>
      <c r="P1286" s="25" t="s">
        <v>1226</v>
      </c>
      <c r="Q1286" s="25" t="s">
        <v>660</v>
      </c>
      <c r="R1286" s="25" t="s">
        <v>631</v>
      </c>
      <c r="S1286" s="25" t="s">
        <v>639</v>
      </c>
      <c r="T1286" s="25" t="s">
        <v>643</v>
      </c>
      <c r="U1286" s="25" t="s">
        <v>685</v>
      </c>
      <c r="V1286" s="25">
        <v>1735.94</v>
      </c>
      <c r="W1286" s="25">
        <v>140.97999999999999</v>
      </c>
    </row>
    <row r="1287" spans="12:23" x14ac:dyDescent="0.25">
      <c r="L1287" s="25">
        <v>1286</v>
      </c>
      <c r="M1287" s="25">
        <v>9350</v>
      </c>
      <c r="N1287" s="25">
        <v>41213</v>
      </c>
      <c r="O1287" s="25" t="s">
        <v>655</v>
      </c>
      <c r="P1287" s="25" t="s">
        <v>1226</v>
      </c>
      <c r="Q1287" s="25" t="s">
        <v>660</v>
      </c>
      <c r="R1287" s="25" t="s">
        <v>631</v>
      </c>
      <c r="S1287" s="25" t="s">
        <v>639</v>
      </c>
      <c r="T1287" s="25" t="s">
        <v>643</v>
      </c>
      <c r="U1287" s="25" t="s">
        <v>644</v>
      </c>
      <c r="V1287" s="25">
        <v>337.6</v>
      </c>
      <c r="W1287" s="25">
        <v>172.99</v>
      </c>
    </row>
    <row r="1288" spans="12:23" x14ac:dyDescent="0.25">
      <c r="L1288" s="25">
        <v>1287</v>
      </c>
      <c r="M1288" s="25">
        <v>9383</v>
      </c>
      <c r="N1288" s="25">
        <v>39888</v>
      </c>
      <c r="O1288" s="25" t="s">
        <v>635</v>
      </c>
      <c r="P1288" s="25" t="s">
        <v>942</v>
      </c>
      <c r="Q1288" s="25" t="s">
        <v>701</v>
      </c>
      <c r="R1288" s="25" t="s">
        <v>650</v>
      </c>
      <c r="S1288" s="25" t="s">
        <v>639</v>
      </c>
      <c r="T1288" s="25" t="s">
        <v>643</v>
      </c>
      <c r="U1288" s="25" t="s">
        <v>644</v>
      </c>
      <c r="V1288" s="25">
        <v>82.42</v>
      </c>
      <c r="W1288" s="25">
        <v>7.59</v>
      </c>
    </row>
    <row r="1289" spans="12:23" x14ac:dyDescent="0.25">
      <c r="L1289" s="25">
        <v>1288</v>
      </c>
      <c r="M1289" s="25">
        <v>9409</v>
      </c>
      <c r="N1289" s="25">
        <v>41034</v>
      </c>
      <c r="O1289" s="25" t="s">
        <v>655</v>
      </c>
      <c r="P1289" s="25" t="s">
        <v>1268</v>
      </c>
      <c r="Q1289" s="25" t="s">
        <v>720</v>
      </c>
      <c r="R1289" s="25" t="s">
        <v>631</v>
      </c>
      <c r="S1289" s="25" t="s">
        <v>658</v>
      </c>
      <c r="T1289" s="25" t="s">
        <v>646</v>
      </c>
      <c r="U1289" s="25" t="s">
        <v>651</v>
      </c>
      <c r="V1289" s="25">
        <v>1712.66</v>
      </c>
      <c r="W1289" s="25">
        <v>152.47999999999999</v>
      </c>
    </row>
    <row r="1290" spans="12:23" x14ac:dyDescent="0.25">
      <c r="L1290" s="25">
        <v>1289</v>
      </c>
      <c r="M1290" s="25">
        <v>9472</v>
      </c>
      <c r="N1290" s="25">
        <v>40710</v>
      </c>
      <c r="O1290" s="25" t="s">
        <v>655</v>
      </c>
      <c r="P1290" s="25" t="s">
        <v>1307</v>
      </c>
      <c r="Q1290" s="25" t="s">
        <v>725</v>
      </c>
      <c r="R1290" s="25" t="s">
        <v>667</v>
      </c>
      <c r="S1290" s="25" t="s">
        <v>658</v>
      </c>
      <c r="T1290" s="25" t="s">
        <v>633</v>
      </c>
      <c r="U1290" s="25" t="s">
        <v>674</v>
      </c>
      <c r="V1290" s="25">
        <v>53.91</v>
      </c>
      <c r="W1290" s="25">
        <v>3.15</v>
      </c>
    </row>
    <row r="1291" spans="12:23" x14ac:dyDescent="0.25">
      <c r="L1291" s="25">
        <v>1290</v>
      </c>
      <c r="M1291" s="25">
        <v>9473</v>
      </c>
      <c r="N1291" s="25">
        <v>41193</v>
      </c>
      <c r="O1291" s="25" t="s">
        <v>635</v>
      </c>
      <c r="P1291" s="25" t="s">
        <v>1165</v>
      </c>
      <c r="Q1291" s="25" t="s">
        <v>649</v>
      </c>
      <c r="R1291" s="25" t="s">
        <v>650</v>
      </c>
      <c r="S1291" s="25" t="s">
        <v>639</v>
      </c>
      <c r="T1291" s="25" t="s">
        <v>633</v>
      </c>
      <c r="U1291" s="25" t="s">
        <v>702</v>
      </c>
      <c r="V1291" s="25">
        <v>31.95</v>
      </c>
      <c r="W1291" s="25">
        <v>8.0399999999999991</v>
      </c>
    </row>
    <row r="1292" spans="12:23" x14ac:dyDescent="0.25">
      <c r="L1292" s="25">
        <v>1291</v>
      </c>
      <c r="M1292" s="25">
        <v>9473</v>
      </c>
      <c r="N1292" s="25">
        <v>41193</v>
      </c>
      <c r="O1292" s="25" t="s">
        <v>635</v>
      </c>
      <c r="P1292" s="25" t="s">
        <v>1165</v>
      </c>
      <c r="Q1292" s="25" t="s">
        <v>649</v>
      </c>
      <c r="R1292" s="25" t="s">
        <v>650</v>
      </c>
      <c r="S1292" s="25" t="s">
        <v>639</v>
      </c>
      <c r="T1292" s="25" t="s">
        <v>633</v>
      </c>
      <c r="U1292" s="25" t="s">
        <v>702</v>
      </c>
      <c r="V1292" s="25">
        <v>563.82000000000005</v>
      </c>
      <c r="W1292" s="25">
        <v>16.510000000000002</v>
      </c>
    </row>
    <row r="1293" spans="12:23" x14ac:dyDescent="0.25">
      <c r="L1293" s="25">
        <v>1292</v>
      </c>
      <c r="M1293" s="25">
        <v>9473</v>
      </c>
      <c r="N1293" s="25">
        <v>41193</v>
      </c>
      <c r="O1293" s="25" t="s">
        <v>635</v>
      </c>
      <c r="P1293" s="25" t="s">
        <v>1165</v>
      </c>
      <c r="Q1293" s="25" t="s">
        <v>649</v>
      </c>
      <c r="R1293" s="25" t="s">
        <v>650</v>
      </c>
      <c r="S1293" s="25" t="s">
        <v>639</v>
      </c>
      <c r="T1293" s="25" t="s">
        <v>633</v>
      </c>
      <c r="U1293" s="25" t="s">
        <v>634</v>
      </c>
      <c r="V1293" s="25">
        <v>502.44</v>
      </c>
      <c r="W1293" s="25">
        <v>15.51</v>
      </c>
    </row>
    <row r="1294" spans="12:23" x14ac:dyDescent="0.25">
      <c r="L1294" s="25">
        <v>1293</v>
      </c>
      <c r="M1294" s="25">
        <v>9476</v>
      </c>
      <c r="N1294" s="25">
        <v>39958</v>
      </c>
      <c r="O1294" s="25" t="s">
        <v>635</v>
      </c>
      <c r="P1294" s="25" t="s">
        <v>636</v>
      </c>
      <c r="Q1294" s="25" t="s">
        <v>637</v>
      </c>
      <c r="R1294" s="25" t="s">
        <v>638</v>
      </c>
      <c r="S1294" s="25" t="s">
        <v>639</v>
      </c>
      <c r="T1294" s="25" t="s">
        <v>633</v>
      </c>
      <c r="U1294" s="25" t="s">
        <v>702</v>
      </c>
      <c r="V1294" s="25">
        <v>165.04</v>
      </c>
      <c r="W1294" s="25">
        <v>15.99</v>
      </c>
    </row>
    <row r="1295" spans="12:23" x14ac:dyDescent="0.25">
      <c r="L1295" s="25">
        <v>1294</v>
      </c>
      <c r="M1295" s="25">
        <v>9478</v>
      </c>
      <c r="N1295" s="25">
        <v>39900</v>
      </c>
      <c r="O1295" s="25" t="s">
        <v>641</v>
      </c>
      <c r="P1295" s="25" t="s">
        <v>1023</v>
      </c>
      <c r="Q1295" s="25" t="s">
        <v>983</v>
      </c>
      <c r="R1295" s="25" t="s">
        <v>631</v>
      </c>
      <c r="S1295" s="25" t="s">
        <v>639</v>
      </c>
      <c r="T1295" s="25" t="s">
        <v>643</v>
      </c>
      <c r="U1295" s="25" t="s">
        <v>644</v>
      </c>
      <c r="V1295" s="25">
        <v>522.97</v>
      </c>
      <c r="W1295" s="25">
        <v>10.4</v>
      </c>
    </row>
    <row r="1296" spans="12:23" x14ac:dyDescent="0.25">
      <c r="L1296" s="25">
        <v>1295</v>
      </c>
      <c r="M1296" s="25">
        <v>9478</v>
      </c>
      <c r="N1296" s="25">
        <v>39900</v>
      </c>
      <c r="O1296" s="25" t="s">
        <v>641</v>
      </c>
      <c r="P1296" s="25" t="s">
        <v>1023</v>
      </c>
      <c r="Q1296" s="25" t="s">
        <v>983</v>
      </c>
      <c r="R1296" s="25" t="s">
        <v>631</v>
      </c>
      <c r="S1296" s="25" t="s">
        <v>639</v>
      </c>
      <c r="T1296" s="25" t="s">
        <v>633</v>
      </c>
      <c r="U1296" s="25" t="s">
        <v>677</v>
      </c>
      <c r="V1296" s="25">
        <v>199.46</v>
      </c>
      <c r="W1296" s="25">
        <v>4.28</v>
      </c>
    </row>
    <row r="1297" spans="12:23" x14ac:dyDescent="0.25">
      <c r="L1297" s="25">
        <v>1296</v>
      </c>
      <c r="M1297" s="25">
        <v>9504</v>
      </c>
      <c r="N1297" s="25">
        <v>41238</v>
      </c>
      <c r="O1297" s="25" t="s">
        <v>671</v>
      </c>
      <c r="P1297" s="25" t="s">
        <v>884</v>
      </c>
      <c r="Q1297" s="25" t="s">
        <v>729</v>
      </c>
      <c r="R1297" s="25" t="s">
        <v>638</v>
      </c>
      <c r="S1297" s="25" t="s">
        <v>632</v>
      </c>
      <c r="T1297" s="25" t="s">
        <v>646</v>
      </c>
      <c r="U1297" s="25" t="s">
        <v>647</v>
      </c>
      <c r="V1297" s="25">
        <v>1954.796</v>
      </c>
      <c r="W1297" s="25">
        <v>140.99</v>
      </c>
    </row>
    <row r="1298" spans="12:23" x14ac:dyDescent="0.25">
      <c r="L1298" s="25">
        <v>1297</v>
      </c>
      <c r="M1298" s="25">
        <v>9505</v>
      </c>
      <c r="N1298" s="25">
        <v>41067</v>
      </c>
      <c r="O1298" s="25" t="s">
        <v>641</v>
      </c>
      <c r="P1298" s="25" t="s">
        <v>922</v>
      </c>
      <c r="Q1298" s="25" t="s">
        <v>744</v>
      </c>
      <c r="R1298" s="25" t="s">
        <v>638</v>
      </c>
      <c r="S1298" s="25" t="s">
        <v>658</v>
      </c>
      <c r="T1298" s="25" t="s">
        <v>646</v>
      </c>
      <c r="U1298" s="25" t="s">
        <v>651</v>
      </c>
      <c r="V1298" s="25">
        <v>316.52</v>
      </c>
      <c r="W1298" s="25">
        <v>152.47999999999999</v>
      </c>
    </row>
    <row r="1299" spans="12:23" x14ac:dyDescent="0.25">
      <c r="L1299" s="25">
        <v>1298</v>
      </c>
      <c r="M1299" s="25">
        <v>9505</v>
      </c>
      <c r="N1299" s="25">
        <v>41067</v>
      </c>
      <c r="O1299" s="25" t="s">
        <v>641</v>
      </c>
      <c r="P1299" s="25" t="s">
        <v>922</v>
      </c>
      <c r="Q1299" s="25" t="s">
        <v>744</v>
      </c>
      <c r="R1299" s="25" t="s">
        <v>638</v>
      </c>
      <c r="S1299" s="25" t="s">
        <v>658</v>
      </c>
      <c r="T1299" s="25" t="s">
        <v>646</v>
      </c>
      <c r="U1299" s="25" t="s">
        <v>651</v>
      </c>
      <c r="V1299" s="25">
        <v>155.38999999999999</v>
      </c>
      <c r="W1299" s="25">
        <v>32.979999999999997</v>
      </c>
    </row>
    <row r="1300" spans="12:23" x14ac:dyDescent="0.25">
      <c r="L1300" s="25">
        <v>1299</v>
      </c>
      <c r="M1300" s="25">
        <v>9509</v>
      </c>
      <c r="N1300" s="25">
        <v>41189</v>
      </c>
      <c r="O1300" s="25" t="s">
        <v>635</v>
      </c>
      <c r="P1300" s="25" t="s">
        <v>1143</v>
      </c>
      <c r="Q1300" s="25" t="s">
        <v>630</v>
      </c>
      <c r="R1300" s="25" t="s">
        <v>631</v>
      </c>
      <c r="S1300" s="25" t="s">
        <v>658</v>
      </c>
      <c r="T1300" s="25" t="s">
        <v>643</v>
      </c>
      <c r="U1300" s="25" t="s">
        <v>748</v>
      </c>
      <c r="V1300" s="25">
        <v>12175.82</v>
      </c>
      <c r="W1300" s="25">
        <v>320.98</v>
      </c>
    </row>
    <row r="1301" spans="12:23" x14ac:dyDescent="0.25">
      <c r="L1301" s="25">
        <v>1300</v>
      </c>
      <c r="M1301" s="25">
        <v>9509</v>
      </c>
      <c r="N1301" s="25">
        <v>41189</v>
      </c>
      <c r="O1301" s="25" t="s">
        <v>635</v>
      </c>
      <c r="P1301" s="25" t="s">
        <v>1143</v>
      </c>
      <c r="Q1301" s="25" t="s">
        <v>630</v>
      </c>
      <c r="R1301" s="25" t="s">
        <v>631</v>
      </c>
      <c r="S1301" s="25" t="s">
        <v>658</v>
      </c>
      <c r="T1301" s="25" t="s">
        <v>633</v>
      </c>
      <c r="U1301" s="25" t="s">
        <v>677</v>
      </c>
      <c r="V1301" s="25">
        <v>101.21</v>
      </c>
      <c r="W1301" s="25">
        <v>18.97</v>
      </c>
    </row>
    <row r="1302" spans="12:23" x14ac:dyDescent="0.25">
      <c r="L1302" s="25">
        <v>1301</v>
      </c>
      <c r="M1302" s="25">
        <v>9509</v>
      </c>
      <c r="N1302" s="25">
        <v>41189</v>
      </c>
      <c r="O1302" s="25" t="s">
        <v>635</v>
      </c>
      <c r="P1302" s="25" t="s">
        <v>1143</v>
      </c>
      <c r="Q1302" s="25" t="s">
        <v>630</v>
      </c>
      <c r="R1302" s="25" t="s">
        <v>631</v>
      </c>
      <c r="S1302" s="25" t="s">
        <v>658</v>
      </c>
      <c r="T1302" s="25" t="s">
        <v>633</v>
      </c>
      <c r="U1302" s="25" t="s">
        <v>677</v>
      </c>
      <c r="V1302" s="25">
        <v>1585.64</v>
      </c>
      <c r="W1302" s="25">
        <v>48.91</v>
      </c>
    </row>
    <row r="1303" spans="12:23" x14ac:dyDescent="0.25">
      <c r="L1303" s="25">
        <v>1302</v>
      </c>
      <c r="M1303" s="25">
        <v>9537</v>
      </c>
      <c r="N1303" s="25">
        <v>40587</v>
      </c>
      <c r="O1303" s="25" t="s">
        <v>635</v>
      </c>
      <c r="P1303" s="25" t="s">
        <v>927</v>
      </c>
      <c r="Q1303" s="25" t="s">
        <v>761</v>
      </c>
      <c r="R1303" s="25" t="s">
        <v>631</v>
      </c>
      <c r="S1303" s="25" t="s">
        <v>632</v>
      </c>
      <c r="T1303" s="25" t="s">
        <v>643</v>
      </c>
      <c r="U1303" s="25" t="s">
        <v>685</v>
      </c>
      <c r="V1303" s="25">
        <v>906.02</v>
      </c>
      <c r="W1303" s="25">
        <v>150.97999999999999</v>
      </c>
    </row>
    <row r="1304" spans="12:23" x14ac:dyDescent="0.25">
      <c r="L1304" s="25">
        <v>1303</v>
      </c>
      <c r="M1304" s="25">
        <v>9537</v>
      </c>
      <c r="N1304" s="25">
        <v>40587</v>
      </c>
      <c r="O1304" s="25" t="s">
        <v>635</v>
      </c>
      <c r="P1304" s="25" t="s">
        <v>1308</v>
      </c>
      <c r="Q1304" s="25" t="s">
        <v>761</v>
      </c>
      <c r="R1304" s="25" t="s">
        <v>631</v>
      </c>
      <c r="S1304" s="25" t="s">
        <v>632</v>
      </c>
      <c r="T1304" s="25" t="s">
        <v>633</v>
      </c>
      <c r="U1304" s="25" t="s">
        <v>702</v>
      </c>
      <c r="V1304" s="25">
        <v>170.88</v>
      </c>
      <c r="W1304" s="25">
        <v>3.81</v>
      </c>
    </row>
    <row r="1305" spans="12:23" x14ac:dyDescent="0.25">
      <c r="L1305" s="25">
        <v>1304</v>
      </c>
      <c r="M1305" s="25">
        <v>9568</v>
      </c>
      <c r="N1305" s="25">
        <v>40244</v>
      </c>
      <c r="O1305" s="25" t="s">
        <v>635</v>
      </c>
      <c r="P1305" s="25" t="s">
        <v>1309</v>
      </c>
      <c r="Q1305" s="25" t="s">
        <v>734</v>
      </c>
      <c r="R1305" s="25" t="s">
        <v>667</v>
      </c>
      <c r="S1305" s="25" t="s">
        <v>639</v>
      </c>
      <c r="T1305" s="25" t="s">
        <v>633</v>
      </c>
      <c r="U1305" s="25" t="s">
        <v>705</v>
      </c>
      <c r="V1305" s="25">
        <v>3725.53</v>
      </c>
      <c r="W1305" s="25">
        <v>76.72</v>
      </c>
    </row>
    <row r="1306" spans="12:23" x14ac:dyDescent="0.25">
      <c r="L1306" s="25">
        <v>1305</v>
      </c>
      <c r="M1306" s="25">
        <v>9573</v>
      </c>
      <c r="N1306" s="25">
        <v>41073</v>
      </c>
      <c r="O1306" s="25" t="s">
        <v>671</v>
      </c>
      <c r="P1306" s="25" t="s">
        <v>829</v>
      </c>
      <c r="Q1306" s="25" t="s">
        <v>711</v>
      </c>
      <c r="R1306" s="25" t="s">
        <v>631</v>
      </c>
      <c r="S1306" s="25" t="s">
        <v>658</v>
      </c>
      <c r="T1306" s="25" t="s">
        <v>633</v>
      </c>
      <c r="U1306" s="25" t="s">
        <v>640</v>
      </c>
      <c r="V1306" s="25">
        <v>133.22999999999999</v>
      </c>
      <c r="W1306" s="25">
        <v>3.14</v>
      </c>
    </row>
    <row r="1307" spans="12:23" x14ac:dyDescent="0.25">
      <c r="L1307" s="25">
        <v>1306</v>
      </c>
      <c r="M1307" s="25">
        <v>9573</v>
      </c>
      <c r="N1307" s="25">
        <v>41073</v>
      </c>
      <c r="O1307" s="25" t="s">
        <v>671</v>
      </c>
      <c r="P1307" s="25" t="s">
        <v>1310</v>
      </c>
      <c r="Q1307" s="25" t="s">
        <v>731</v>
      </c>
      <c r="R1307" s="25" t="s">
        <v>638</v>
      </c>
      <c r="S1307" s="25" t="s">
        <v>658</v>
      </c>
      <c r="T1307" s="25" t="s">
        <v>633</v>
      </c>
      <c r="U1307" s="25" t="s">
        <v>677</v>
      </c>
      <c r="V1307" s="25">
        <v>146.25</v>
      </c>
      <c r="W1307" s="25">
        <v>6.35</v>
      </c>
    </row>
    <row r="1308" spans="12:23" x14ac:dyDescent="0.25">
      <c r="L1308" s="25">
        <v>1307</v>
      </c>
      <c r="M1308" s="25">
        <v>9574</v>
      </c>
      <c r="N1308" s="25">
        <v>40754</v>
      </c>
      <c r="O1308" s="25" t="s">
        <v>671</v>
      </c>
      <c r="P1308" s="25" t="s">
        <v>1311</v>
      </c>
      <c r="Q1308" s="25" t="s">
        <v>761</v>
      </c>
      <c r="R1308" s="25" t="s">
        <v>631</v>
      </c>
      <c r="S1308" s="25" t="s">
        <v>639</v>
      </c>
      <c r="T1308" s="25" t="s">
        <v>633</v>
      </c>
      <c r="U1308" s="25" t="s">
        <v>702</v>
      </c>
      <c r="V1308" s="25">
        <v>434.62</v>
      </c>
      <c r="W1308" s="25">
        <v>11.5</v>
      </c>
    </row>
    <row r="1309" spans="12:23" x14ac:dyDescent="0.25">
      <c r="L1309" s="25">
        <v>1308</v>
      </c>
      <c r="M1309" s="25">
        <v>9602</v>
      </c>
      <c r="N1309" s="25">
        <v>41223</v>
      </c>
      <c r="O1309" s="25" t="s">
        <v>655</v>
      </c>
      <c r="P1309" s="25" t="s">
        <v>1312</v>
      </c>
      <c r="Q1309" s="25" t="s">
        <v>814</v>
      </c>
      <c r="R1309" s="25" t="s">
        <v>667</v>
      </c>
      <c r="S1309" s="25" t="s">
        <v>663</v>
      </c>
      <c r="T1309" s="25" t="s">
        <v>646</v>
      </c>
      <c r="U1309" s="25" t="s">
        <v>680</v>
      </c>
      <c r="V1309" s="25">
        <v>2654.16</v>
      </c>
      <c r="W1309" s="25">
        <v>90.97</v>
      </c>
    </row>
    <row r="1310" spans="12:23" x14ac:dyDescent="0.25">
      <c r="L1310" s="25">
        <v>1309</v>
      </c>
      <c r="M1310" s="25">
        <v>9602</v>
      </c>
      <c r="N1310" s="25">
        <v>41223</v>
      </c>
      <c r="O1310" s="25" t="s">
        <v>655</v>
      </c>
      <c r="P1310" s="25" t="s">
        <v>1313</v>
      </c>
      <c r="Q1310" s="25" t="s">
        <v>773</v>
      </c>
      <c r="R1310" s="25" t="s">
        <v>667</v>
      </c>
      <c r="S1310" s="25" t="s">
        <v>663</v>
      </c>
      <c r="T1310" s="25" t="s">
        <v>646</v>
      </c>
      <c r="U1310" s="25" t="s">
        <v>651</v>
      </c>
      <c r="V1310" s="25">
        <v>36.229999999999997</v>
      </c>
      <c r="W1310" s="25">
        <v>2.12</v>
      </c>
    </row>
    <row r="1311" spans="12:23" x14ac:dyDescent="0.25">
      <c r="L1311" s="25">
        <v>1310</v>
      </c>
      <c r="M1311" s="25">
        <v>9602</v>
      </c>
      <c r="N1311" s="25">
        <v>41223</v>
      </c>
      <c r="O1311" s="25" t="s">
        <v>655</v>
      </c>
      <c r="P1311" s="25" t="s">
        <v>1314</v>
      </c>
      <c r="Q1311" s="25" t="s">
        <v>814</v>
      </c>
      <c r="R1311" s="25" t="s">
        <v>667</v>
      </c>
      <c r="S1311" s="25" t="s">
        <v>663</v>
      </c>
      <c r="T1311" s="25" t="s">
        <v>643</v>
      </c>
      <c r="U1311" s="25" t="s">
        <v>685</v>
      </c>
      <c r="V1311" s="25">
        <v>1722.65</v>
      </c>
      <c r="W1311" s="25">
        <v>114.98</v>
      </c>
    </row>
    <row r="1312" spans="12:23" x14ac:dyDescent="0.25">
      <c r="L1312" s="25">
        <v>1311</v>
      </c>
      <c r="M1312" s="25">
        <v>9606</v>
      </c>
      <c r="N1312" s="25">
        <v>40021</v>
      </c>
      <c r="O1312" s="25" t="s">
        <v>635</v>
      </c>
      <c r="P1312" s="25" t="s">
        <v>741</v>
      </c>
      <c r="Q1312" s="25" t="s">
        <v>742</v>
      </c>
      <c r="R1312" s="25" t="s">
        <v>667</v>
      </c>
      <c r="S1312" s="25" t="s">
        <v>632</v>
      </c>
      <c r="T1312" s="25" t="s">
        <v>633</v>
      </c>
      <c r="U1312" s="25" t="s">
        <v>674</v>
      </c>
      <c r="V1312" s="25">
        <v>493.26</v>
      </c>
      <c r="W1312" s="25">
        <v>12.53</v>
      </c>
    </row>
    <row r="1313" spans="12:23" x14ac:dyDescent="0.25">
      <c r="L1313" s="25">
        <v>1312</v>
      </c>
      <c r="M1313" s="25">
        <v>9606</v>
      </c>
      <c r="N1313" s="25">
        <v>40021</v>
      </c>
      <c r="O1313" s="25" t="s">
        <v>635</v>
      </c>
      <c r="P1313" s="25" t="s">
        <v>741</v>
      </c>
      <c r="Q1313" s="25" t="s">
        <v>742</v>
      </c>
      <c r="R1313" s="25" t="s">
        <v>667</v>
      </c>
      <c r="S1313" s="25" t="s">
        <v>632</v>
      </c>
      <c r="T1313" s="25" t="s">
        <v>633</v>
      </c>
      <c r="U1313" s="25" t="s">
        <v>677</v>
      </c>
      <c r="V1313" s="25">
        <v>192.15</v>
      </c>
      <c r="W1313" s="25">
        <v>5.18</v>
      </c>
    </row>
    <row r="1314" spans="12:23" x14ac:dyDescent="0.25">
      <c r="L1314" s="25">
        <v>1313</v>
      </c>
      <c r="M1314" s="25">
        <v>9632</v>
      </c>
      <c r="N1314" s="25">
        <v>40924</v>
      </c>
      <c r="O1314" s="25" t="s">
        <v>628</v>
      </c>
      <c r="P1314" s="25" t="s">
        <v>1034</v>
      </c>
      <c r="Q1314" s="25" t="s">
        <v>637</v>
      </c>
      <c r="R1314" s="25" t="s">
        <v>638</v>
      </c>
      <c r="S1314" s="25" t="s">
        <v>658</v>
      </c>
      <c r="T1314" s="25" t="s">
        <v>633</v>
      </c>
      <c r="U1314" s="25" t="s">
        <v>702</v>
      </c>
      <c r="V1314" s="25">
        <v>3633.03</v>
      </c>
      <c r="W1314" s="25">
        <v>120.98</v>
      </c>
    </row>
    <row r="1315" spans="12:23" x14ac:dyDescent="0.25">
      <c r="L1315" s="25">
        <v>1314</v>
      </c>
      <c r="M1315" s="25">
        <v>9635</v>
      </c>
      <c r="N1315" s="25">
        <v>39916</v>
      </c>
      <c r="O1315" s="25" t="s">
        <v>655</v>
      </c>
      <c r="P1315" s="25" t="s">
        <v>1315</v>
      </c>
      <c r="Q1315" s="25" t="s">
        <v>682</v>
      </c>
      <c r="R1315" s="25" t="s">
        <v>667</v>
      </c>
      <c r="S1315" s="25" t="s">
        <v>639</v>
      </c>
      <c r="T1315" s="25" t="s">
        <v>633</v>
      </c>
      <c r="U1315" s="25" t="s">
        <v>702</v>
      </c>
      <c r="V1315" s="25">
        <v>3.42</v>
      </c>
      <c r="W1315" s="25">
        <v>1.88</v>
      </c>
    </row>
    <row r="1316" spans="12:23" x14ac:dyDescent="0.25">
      <c r="L1316" s="25">
        <v>1315</v>
      </c>
      <c r="M1316" s="25">
        <v>9637</v>
      </c>
      <c r="N1316" s="25">
        <v>39816</v>
      </c>
      <c r="O1316" s="25" t="s">
        <v>628</v>
      </c>
      <c r="P1316" s="25" t="s">
        <v>1316</v>
      </c>
      <c r="Q1316" s="25" t="s">
        <v>821</v>
      </c>
      <c r="R1316" s="25" t="s">
        <v>650</v>
      </c>
      <c r="S1316" s="25" t="s">
        <v>639</v>
      </c>
      <c r="T1316" s="25" t="s">
        <v>646</v>
      </c>
      <c r="U1316" s="25" t="s">
        <v>651</v>
      </c>
      <c r="V1316" s="25">
        <v>522.49</v>
      </c>
      <c r="W1316" s="25">
        <v>43.22</v>
      </c>
    </row>
    <row r="1317" spans="12:23" x14ac:dyDescent="0.25">
      <c r="L1317" s="25">
        <v>1316</v>
      </c>
      <c r="M1317" s="25">
        <v>9637</v>
      </c>
      <c r="N1317" s="25">
        <v>39816</v>
      </c>
      <c r="O1317" s="25" t="s">
        <v>628</v>
      </c>
      <c r="P1317" s="25" t="s">
        <v>1316</v>
      </c>
      <c r="Q1317" s="25" t="s">
        <v>821</v>
      </c>
      <c r="R1317" s="25" t="s">
        <v>650</v>
      </c>
      <c r="S1317" s="25" t="s">
        <v>639</v>
      </c>
      <c r="T1317" s="25" t="s">
        <v>646</v>
      </c>
      <c r="U1317" s="25" t="s">
        <v>680</v>
      </c>
      <c r="V1317" s="25">
        <v>28359.4</v>
      </c>
      <c r="W1317" s="25">
        <v>574.74</v>
      </c>
    </row>
    <row r="1318" spans="12:23" x14ac:dyDescent="0.25">
      <c r="L1318" s="25">
        <v>1317</v>
      </c>
      <c r="M1318" s="25">
        <v>9637</v>
      </c>
      <c r="N1318" s="25">
        <v>39816</v>
      </c>
      <c r="O1318" s="25" t="s">
        <v>628</v>
      </c>
      <c r="P1318" s="25" t="s">
        <v>1316</v>
      </c>
      <c r="Q1318" s="25" t="s">
        <v>821</v>
      </c>
      <c r="R1318" s="25" t="s">
        <v>650</v>
      </c>
      <c r="S1318" s="25" t="s">
        <v>639</v>
      </c>
      <c r="T1318" s="25" t="s">
        <v>633</v>
      </c>
      <c r="U1318" s="25" t="s">
        <v>677</v>
      </c>
      <c r="V1318" s="25">
        <v>123.76</v>
      </c>
      <c r="W1318" s="25">
        <v>10.14</v>
      </c>
    </row>
    <row r="1319" spans="12:23" x14ac:dyDescent="0.25">
      <c r="L1319" s="25">
        <v>1318</v>
      </c>
      <c r="M1319" s="25">
        <v>9639</v>
      </c>
      <c r="N1319" s="25">
        <v>40426</v>
      </c>
      <c r="O1319" s="25" t="s">
        <v>635</v>
      </c>
      <c r="P1319" s="25" t="s">
        <v>1317</v>
      </c>
      <c r="Q1319" s="25" t="s">
        <v>657</v>
      </c>
      <c r="R1319" s="25" t="s">
        <v>638</v>
      </c>
      <c r="S1319" s="25" t="s">
        <v>639</v>
      </c>
      <c r="T1319" s="25" t="s">
        <v>643</v>
      </c>
      <c r="U1319" s="25" t="s">
        <v>748</v>
      </c>
      <c r="V1319" s="25">
        <v>1124.3</v>
      </c>
      <c r="W1319" s="25">
        <v>25.98</v>
      </c>
    </row>
    <row r="1320" spans="12:23" x14ac:dyDescent="0.25">
      <c r="L1320" s="25">
        <v>1319</v>
      </c>
      <c r="M1320" s="25">
        <v>9639</v>
      </c>
      <c r="N1320" s="25">
        <v>40426</v>
      </c>
      <c r="O1320" s="25" t="s">
        <v>635</v>
      </c>
      <c r="P1320" s="25" t="s">
        <v>1317</v>
      </c>
      <c r="Q1320" s="25" t="s">
        <v>657</v>
      </c>
      <c r="R1320" s="25" t="s">
        <v>638</v>
      </c>
      <c r="S1320" s="25" t="s">
        <v>639</v>
      </c>
      <c r="T1320" s="25" t="s">
        <v>633</v>
      </c>
      <c r="U1320" s="25" t="s">
        <v>674</v>
      </c>
      <c r="V1320" s="25">
        <v>43.57</v>
      </c>
      <c r="W1320" s="25">
        <v>4.13</v>
      </c>
    </row>
    <row r="1321" spans="12:23" x14ac:dyDescent="0.25">
      <c r="L1321" s="25">
        <v>1320</v>
      </c>
      <c r="M1321" s="25">
        <v>9639</v>
      </c>
      <c r="N1321" s="25">
        <v>40426</v>
      </c>
      <c r="O1321" s="25" t="s">
        <v>635</v>
      </c>
      <c r="P1321" s="25" t="s">
        <v>1317</v>
      </c>
      <c r="Q1321" s="25" t="s">
        <v>657</v>
      </c>
      <c r="R1321" s="25" t="s">
        <v>638</v>
      </c>
      <c r="S1321" s="25" t="s">
        <v>639</v>
      </c>
      <c r="T1321" s="25" t="s">
        <v>646</v>
      </c>
      <c r="U1321" s="25" t="s">
        <v>647</v>
      </c>
      <c r="V1321" s="25">
        <v>2610.8939999999998</v>
      </c>
      <c r="W1321" s="25">
        <v>125.99</v>
      </c>
    </row>
    <row r="1322" spans="12:23" x14ac:dyDescent="0.25">
      <c r="L1322" s="25">
        <v>1321</v>
      </c>
      <c r="M1322" s="25">
        <v>9664</v>
      </c>
      <c r="N1322" s="25">
        <v>40275</v>
      </c>
      <c r="O1322" s="25" t="s">
        <v>641</v>
      </c>
      <c r="P1322" s="25" t="s">
        <v>1318</v>
      </c>
      <c r="Q1322" s="25" t="s">
        <v>662</v>
      </c>
      <c r="R1322" s="25" t="s">
        <v>638</v>
      </c>
      <c r="S1322" s="25" t="s">
        <v>632</v>
      </c>
      <c r="T1322" s="25" t="s">
        <v>633</v>
      </c>
      <c r="U1322" s="25" t="s">
        <v>677</v>
      </c>
      <c r="V1322" s="25">
        <v>88.38</v>
      </c>
      <c r="W1322" s="25">
        <v>6.48</v>
      </c>
    </row>
    <row r="1323" spans="12:23" x14ac:dyDescent="0.25">
      <c r="L1323" s="25">
        <v>1322</v>
      </c>
      <c r="M1323" s="25">
        <v>9665</v>
      </c>
      <c r="N1323" s="25">
        <v>39926</v>
      </c>
      <c r="O1323" s="25" t="s">
        <v>628</v>
      </c>
      <c r="P1323" s="25" t="s">
        <v>1319</v>
      </c>
      <c r="Q1323" s="25" t="s">
        <v>660</v>
      </c>
      <c r="R1323" s="25" t="s">
        <v>631</v>
      </c>
      <c r="S1323" s="25" t="s">
        <v>658</v>
      </c>
      <c r="T1323" s="25" t="s">
        <v>633</v>
      </c>
      <c r="U1323" s="25" t="s">
        <v>705</v>
      </c>
      <c r="V1323" s="25">
        <v>2348.66</v>
      </c>
      <c r="W1323" s="25">
        <v>46.89</v>
      </c>
    </row>
    <row r="1324" spans="12:23" x14ac:dyDescent="0.25">
      <c r="L1324" s="25">
        <v>1323</v>
      </c>
      <c r="M1324" s="25">
        <v>9665</v>
      </c>
      <c r="N1324" s="25">
        <v>39926</v>
      </c>
      <c r="O1324" s="25" t="s">
        <v>628</v>
      </c>
      <c r="P1324" s="25" t="s">
        <v>1319</v>
      </c>
      <c r="Q1324" s="25" t="s">
        <v>660</v>
      </c>
      <c r="R1324" s="25" t="s">
        <v>631</v>
      </c>
      <c r="S1324" s="25" t="s">
        <v>658</v>
      </c>
      <c r="T1324" s="25" t="s">
        <v>643</v>
      </c>
      <c r="U1324" s="25" t="s">
        <v>685</v>
      </c>
      <c r="V1324" s="25">
        <v>2657.12</v>
      </c>
      <c r="W1324" s="25">
        <v>140.97999999999999</v>
      </c>
    </row>
    <row r="1325" spans="12:23" x14ac:dyDescent="0.25">
      <c r="L1325" s="25">
        <v>1324</v>
      </c>
      <c r="M1325" s="25">
        <v>9665</v>
      </c>
      <c r="N1325" s="25">
        <v>39926</v>
      </c>
      <c r="O1325" s="25" t="s">
        <v>628</v>
      </c>
      <c r="P1325" s="25" t="s">
        <v>1319</v>
      </c>
      <c r="Q1325" s="25" t="s">
        <v>660</v>
      </c>
      <c r="R1325" s="25" t="s">
        <v>631</v>
      </c>
      <c r="S1325" s="25" t="s">
        <v>658</v>
      </c>
      <c r="T1325" s="25" t="s">
        <v>643</v>
      </c>
      <c r="U1325" s="25" t="s">
        <v>645</v>
      </c>
      <c r="V1325" s="25">
        <v>9579.6200000000008</v>
      </c>
      <c r="W1325" s="25">
        <v>212.6</v>
      </c>
    </row>
    <row r="1326" spans="12:23" x14ac:dyDescent="0.25">
      <c r="L1326" s="25">
        <v>1325</v>
      </c>
      <c r="M1326" s="25">
        <v>9668</v>
      </c>
      <c r="N1326" s="25">
        <v>40062</v>
      </c>
      <c r="O1326" s="25" t="s">
        <v>628</v>
      </c>
      <c r="P1326" s="25" t="s">
        <v>1050</v>
      </c>
      <c r="Q1326" s="25" t="s">
        <v>791</v>
      </c>
      <c r="R1326" s="25" t="s">
        <v>631</v>
      </c>
      <c r="S1326" s="25" t="s">
        <v>632</v>
      </c>
      <c r="T1326" s="25" t="s">
        <v>633</v>
      </c>
      <c r="U1326" s="25" t="s">
        <v>702</v>
      </c>
      <c r="V1326" s="25">
        <v>42.67</v>
      </c>
      <c r="W1326" s="25">
        <v>4.18</v>
      </c>
    </row>
    <row r="1327" spans="12:23" x14ac:dyDescent="0.25">
      <c r="L1327" s="25">
        <v>1326</v>
      </c>
      <c r="M1327" s="25">
        <v>9669</v>
      </c>
      <c r="N1327" s="25">
        <v>39925</v>
      </c>
      <c r="O1327" s="25" t="s">
        <v>671</v>
      </c>
      <c r="P1327" s="25" t="s">
        <v>876</v>
      </c>
      <c r="Q1327" s="25" t="s">
        <v>795</v>
      </c>
      <c r="R1327" s="25" t="s">
        <v>650</v>
      </c>
      <c r="S1327" s="25" t="s">
        <v>639</v>
      </c>
      <c r="T1327" s="25" t="s">
        <v>633</v>
      </c>
      <c r="U1327" s="25" t="s">
        <v>634</v>
      </c>
      <c r="V1327" s="25">
        <v>292.11</v>
      </c>
      <c r="W1327" s="25">
        <v>15.42</v>
      </c>
    </row>
    <row r="1328" spans="12:23" x14ac:dyDescent="0.25">
      <c r="L1328" s="25">
        <v>1327</v>
      </c>
      <c r="M1328" s="25">
        <v>9671</v>
      </c>
      <c r="N1328" s="25">
        <v>40798</v>
      </c>
      <c r="O1328" s="25" t="s">
        <v>641</v>
      </c>
      <c r="P1328" s="25" t="s">
        <v>820</v>
      </c>
      <c r="Q1328" s="25" t="s">
        <v>821</v>
      </c>
      <c r="R1328" s="25" t="s">
        <v>650</v>
      </c>
      <c r="S1328" s="25" t="s">
        <v>639</v>
      </c>
      <c r="T1328" s="25" t="s">
        <v>633</v>
      </c>
      <c r="U1328" s="25" t="s">
        <v>702</v>
      </c>
      <c r="V1328" s="25">
        <v>12.61</v>
      </c>
      <c r="W1328" s="25">
        <v>1.88</v>
      </c>
    </row>
    <row r="1329" spans="12:23" x14ac:dyDescent="0.25">
      <c r="L1329" s="25">
        <v>1328</v>
      </c>
      <c r="M1329" s="25">
        <v>9696</v>
      </c>
      <c r="N1329" s="25">
        <v>40593</v>
      </c>
      <c r="O1329" s="25" t="s">
        <v>635</v>
      </c>
      <c r="P1329" s="25" t="s">
        <v>808</v>
      </c>
      <c r="Q1329" s="25" t="s">
        <v>657</v>
      </c>
      <c r="R1329" s="25" t="s">
        <v>638</v>
      </c>
      <c r="S1329" s="25" t="s">
        <v>639</v>
      </c>
      <c r="T1329" s="25" t="s">
        <v>633</v>
      </c>
      <c r="U1329" s="25" t="s">
        <v>702</v>
      </c>
      <c r="V1329" s="25">
        <v>110.15</v>
      </c>
      <c r="W1329" s="25">
        <v>6.75</v>
      </c>
    </row>
    <row r="1330" spans="12:23" x14ac:dyDescent="0.25">
      <c r="L1330" s="25">
        <v>1329</v>
      </c>
      <c r="M1330" s="25">
        <v>9696</v>
      </c>
      <c r="N1330" s="25">
        <v>40593</v>
      </c>
      <c r="O1330" s="25" t="s">
        <v>635</v>
      </c>
      <c r="P1330" s="25" t="s">
        <v>808</v>
      </c>
      <c r="Q1330" s="25" t="s">
        <v>657</v>
      </c>
      <c r="R1330" s="25" t="s">
        <v>638</v>
      </c>
      <c r="S1330" s="25" t="s">
        <v>639</v>
      </c>
      <c r="T1330" s="25" t="s">
        <v>643</v>
      </c>
      <c r="U1330" s="25" t="s">
        <v>748</v>
      </c>
      <c r="V1330" s="25">
        <v>3335.27</v>
      </c>
      <c r="W1330" s="25">
        <v>243.98</v>
      </c>
    </row>
    <row r="1331" spans="12:23" x14ac:dyDescent="0.25">
      <c r="L1331" s="25">
        <v>1330</v>
      </c>
      <c r="M1331" s="25">
        <v>9700</v>
      </c>
      <c r="N1331" s="25">
        <v>40763</v>
      </c>
      <c r="O1331" s="25" t="s">
        <v>655</v>
      </c>
      <c r="P1331" s="25" t="s">
        <v>1320</v>
      </c>
      <c r="Q1331" s="25" t="s">
        <v>690</v>
      </c>
      <c r="R1331" s="25" t="s">
        <v>650</v>
      </c>
      <c r="S1331" s="25" t="s">
        <v>663</v>
      </c>
      <c r="T1331" s="25" t="s">
        <v>633</v>
      </c>
      <c r="U1331" s="25" t="s">
        <v>640</v>
      </c>
      <c r="V1331" s="25">
        <v>106.06</v>
      </c>
      <c r="W1331" s="25">
        <v>3.14</v>
      </c>
    </row>
    <row r="1332" spans="12:23" x14ac:dyDescent="0.25">
      <c r="L1332" s="25">
        <v>1331</v>
      </c>
      <c r="M1332" s="25">
        <v>9701</v>
      </c>
      <c r="N1332" s="25">
        <v>40236</v>
      </c>
      <c r="O1332" s="25" t="s">
        <v>628</v>
      </c>
      <c r="P1332" s="25" t="s">
        <v>1021</v>
      </c>
      <c r="Q1332" s="25" t="s">
        <v>734</v>
      </c>
      <c r="R1332" s="25" t="s">
        <v>667</v>
      </c>
      <c r="S1332" s="25" t="s">
        <v>632</v>
      </c>
      <c r="T1332" s="25" t="s">
        <v>633</v>
      </c>
      <c r="U1332" s="25" t="s">
        <v>702</v>
      </c>
      <c r="V1332" s="25">
        <v>103.75</v>
      </c>
      <c r="W1332" s="25">
        <v>12.97</v>
      </c>
    </row>
    <row r="1333" spans="12:23" x14ac:dyDescent="0.25">
      <c r="L1333" s="25">
        <v>1332</v>
      </c>
      <c r="M1333" s="25">
        <v>9701</v>
      </c>
      <c r="N1333" s="25">
        <v>40236</v>
      </c>
      <c r="O1333" s="25" t="s">
        <v>628</v>
      </c>
      <c r="P1333" s="25" t="s">
        <v>1021</v>
      </c>
      <c r="Q1333" s="25" t="s">
        <v>734</v>
      </c>
      <c r="R1333" s="25" t="s">
        <v>667</v>
      </c>
      <c r="S1333" s="25" t="s">
        <v>632</v>
      </c>
      <c r="T1333" s="25" t="s">
        <v>646</v>
      </c>
      <c r="U1333" s="25" t="s">
        <v>647</v>
      </c>
      <c r="V1333" s="25">
        <v>855.86500000000001</v>
      </c>
      <c r="W1333" s="25">
        <v>110.99</v>
      </c>
    </row>
    <row r="1334" spans="12:23" x14ac:dyDescent="0.25">
      <c r="L1334" s="25">
        <v>1333</v>
      </c>
      <c r="M1334" s="25">
        <v>9733</v>
      </c>
      <c r="N1334" s="25">
        <v>39889</v>
      </c>
      <c r="O1334" s="25" t="s">
        <v>635</v>
      </c>
      <c r="P1334" s="25" t="s">
        <v>757</v>
      </c>
      <c r="Q1334" s="25" t="s">
        <v>725</v>
      </c>
      <c r="R1334" s="25" t="s">
        <v>667</v>
      </c>
      <c r="S1334" s="25" t="s">
        <v>658</v>
      </c>
      <c r="T1334" s="25" t="s">
        <v>633</v>
      </c>
      <c r="U1334" s="25" t="s">
        <v>677</v>
      </c>
      <c r="V1334" s="25">
        <v>223.64</v>
      </c>
      <c r="W1334" s="25">
        <v>5.98</v>
      </c>
    </row>
    <row r="1335" spans="12:23" x14ac:dyDescent="0.25">
      <c r="L1335" s="25">
        <v>1334</v>
      </c>
      <c r="M1335" s="25">
        <v>9761</v>
      </c>
      <c r="N1335" s="25">
        <v>40930</v>
      </c>
      <c r="O1335" s="25" t="s">
        <v>635</v>
      </c>
      <c r="P1335" s="25" t="s">
        <v>1186</v>
      </c>
      <c r="Q1335" s="25" t="s">
        <v>687</v>
      </c>
      <c r="R1335" s="25" t="s">
        <v>631</v>
      </c>
      <c r="S1335" s="25" t="s">
        <v>632</v>
      </c>
      <c r="T1335" s="25" t="s">
        <v>646</v>
      </c>
      <c r="U1335" s="25" t="s">
        <v>680</v>
      </c>
      <c r="V1335" s="25">
        <v>202.64</v>
      </c>
      <c r="W1335" s="25">
        <v>90.97</v>
      </c>
    </row>
    <row r="1336" spans="12:23" x14ac:dyDescent="0.25">
      <c r="L1336" s="25">
        <v>1335</v>
      </c>
      <c r="M1336" s="25">
        <v>9761</v>
      </c>
      <c r="N1336" s="25">
        <v>40930</v>
      </c>
      <c r="O1336" s="25" t="s">
        <v>635</v>
      </c>
      <c r="P1336" s="25" t="s">
        <v>1321</v>
      </c>
      <c r="Q1336" s="25" t="s">
        <v>687</v>
      </c>
      <c r="R1336" s="25" t="s">
        <v>631</v>
      </c>
      <c r="S1336" s="25" t="s">
        <v>632</v>
      </c>
      <c r="T1336" s="25" t="s">
        <v>633</v>
      </c>
      <c r="U1336" s="25" t="s">
        <v>677</v>
      </c>
      <c r="V1336" s="25">
        <v>133.69</v>
      </c>
      <c r="W1336" s="25">
        <v>5.98</v>
      </c>
    </row>
    <row r="1337" spans="12:23" x14ac:dyDescent="0.25">
      <c r="L1337" s="25">
        <v>1336</v>
      </c>
      <c r="M1337" s="25">
        <v>9762</v>
      </c>
      <c r="N1337" s="25">
        <v>39816</v>
      </c>
      <c r="O1337" s="25" t="s">
        <v>641</v>
      </c>
      <c r="P1337" s="25" t="s">
        <v>1322</v>
      </c>
      <c r="Q1337" s="25" t="s">
        <v>731</v>
      </c>
      <c r="R1337" s="25" t="s">
        <v>638</v>
      </c>
      <c r="S1337" s="25" t="s">
        <v>658</v>
      </c>
      <c r="T1337" s="25" t="s">
        <v>643</v>
      </c>
      <c r="U1337" s="25" t="s">
        <v>644</v>
      </c>
      <c r="V1337" s="25">
        <v>262.76</v>
      </c>
      <c r="W1337" s="25">
        <v>20.98</v>
      </c>
    </row>
    <row r="1338" spans="12:23" x14ac:dyDescent="0.25">
      <c r="L1338" s="25">
        <v>1337</v>
      </c>
      <c r="M1338" s="25">
        <v>9763</v>
      </c>
      <c r="N1338" s="25">
        <v>40768</v>
      </c>
      <c r="O1338" s="25" t="s">
        <v>671</v>
      </c>
      <c r="P1338" s="25" t="s">
        <v>937</v>
      </c>
      <c r="Q1338" s="25" t="s">
        <v>630</v>
      </c>
      <c r="R1338" s="25" t="s">
        <v>631</v>
      </c>
      <c r="S1338" s="25" t="s">
        <v>639</v>
      </c>
      <c r="T1338" s="25" t="s">
        <v>633</v>
      </c>
      <c r="U1338" s="25" t="s">
        <v>674</v>
      </c>
      <c r="V1338" s="25">
        <v>176.26</v>
      </c>
      <c r="W1338" s="25">
        <v>4.13</v>
      </c>
    </row>
    <row r="1339" spans="12:23" x14ac:dyDescent="0.25">
      <c r="L1339" s="25">
        <v>1338</v>
      </c>
      <c r="M1339" s="25">
        <v>9765</v>
      </c>
      <c r="N1339" s="25">
        <v>41194</v>
      </c>
      <c r="O1339" s="25" t="s">
        <v>628</v>
      </c>
      <c r="P1339" s="25" t="s">
        <v>1278</v>
      </c>
      <c r="Q1339" s="25" t="s">
        <v>676</v>
      </c>
      <c r="R1339" s="25" t="s">
        <v>631</v>
      </c>
      <c r="S1339" s="25" t="s">
        <v>658</v>
      </c>
      <c r="T1339" s="25" t="s">
        <v>643</v>
      </c>
      <c r="U1339" s="25" t="s">
        <v>748</v>
      </c>
      <c r="V1339" s="25">
        <v>3505.6</v>
      </c>
      <c r="W1339" s="25">
        <v>128.24</v>
      </c>
    </row>
    <row r="1340" spans="12:23" x14ac:dyDescent="0.25">
      <c r="L1340" s="25">
        <v>1339</v>
      </c>
      <c r="M1340" s="25">
        <v>9792</v>
      </c>
      <c r="N1340" s="25">
        <v>40747</v>
      </c>
      <c r="O1340" s="25" t="s">
        <v>628</v>
      </c>
      <c r="P1340" s="25" t="s">
        <v>1323</v>
      </c>
      <c r="Q1340" s="25" t="s">
        <v>653</v>
      </c>
      <c r="R1340" s="25" t="s">
        <v>631</v>
      </c>
      <c r="S1340" s="25" t="s">
        <v>663</v>
      </c>
      <c r="T1340" s="25" t="s">
        <v>633</v>
      </c>
      <c r="U1340" s="25" t="s">
        <v>702</v>
      </c>
      <c r="V1340" s="25">
        <v>84.09</v>
      </c>
      <c r="W1340" s="25">
        <v>5.4</v>
      </c>
    </row>
    <row r="1341" spans="12:23" x14ac:dyDescent="0.25">
      <c r="L1341" s="25">
        <v>1340</v>
      </c>
      <c r="M1341" s="25">
        <v>9794</v>
      </c>
      <c r="N1341" s="25">
        <v>40992</v>
      </c>
      <c r="O1341" s="25" t="s">
        <v>635</v>
      </c>
      <c r="P1341" s="25" t="s">
        <v>1067</v>
      </c>
      <c r="Q1341" s="25" t="s">
        <v>744</v>
      </c>
      <c r="R1341" s="25" t="s">
        <v>638</v>
      </c>
      <c r="S1341" s="25" t="s">
        <v>663</v>
      </c>
      <c r="T1341" s="25" t="s">
        <v>633</v>
      </c>
      <c r="U1341" s="25" t="s">
        <v>640</v>
      </c>
      <c r="V1341" s="25">
        <v>135.22999999999999</v>
      </c>
      <c r="W1341" s="25">
        <v>5.68</v>
      </c>
    </row>
    <row r="1342" spans="12:23" x14ac:dyDescent="0.25">
      <c r="L1342" s="25">
        <v>1341</v>
      </c>
      <c r="M1342" s="25">
        <v>9796</v>
      </c>
      <c r="N1342" s="25">
        <v>40431</v>
      </c>
      <c r="O1342" s="25" t="s">
        <v>655</v>
      </c>
      <c r="P1342" s="25" t="s">
        <v>1033</v>
      </c>
      <c r="Q1342" s="25" t="s">
        <v>637</v>
      </c>
      <c r="R1342" s="25" t="s">
        <v>638</v>
      </c>
      <c r="S1342" s="25" t="s">
        <v>639</v>
      </c>
      <c r="T1342" s="25" t="s">
        <v>646</v>
      </c>
      <c r="U1342" s="25" t="s">
        <v>651</v>
      </c>
      <c r="V1342" s="25">
        <v>1222.5899999999999</v>
      </c>
      <c r="W1342" s="25">
        <v>40.97</v>
      </c>
    </row>
    <row r="1343" spans="12:23" x14ac:dyDescent="0.25">
      <c r="L1343" s="25">
        <v>1342</v>
      </c>
      <c r="M1343" s="25">
        <v>9824</v>
      </c>
      <c r="N1343" s="25">
        <v>40565</v>
      </c>
      <c r="O1343" s="25" t="s">
        <v>655</v>
      </c>
      <c r="P1343" s="25" t="s">
        <v>1037</v>
      </c>
      <c r="Q1343" s="25" t="s">
        <v>694</v>
      </c>
      <c r="R1343" s="25" t="s">
        <v>638</v>
      </c>
      <c r="S1343" s="25" t="s">
        <v>663</v>
      </c>
      <c r="T1343" s="25" t="s">
        <v>633</v>
      </c>
      <c r="U1343" s="25" t="s">
        <v>705</v>
      </c>
      <c r="V1343" s="25">
        <v>1939.66</v>
      </c>
      <c r="W1343" s="25">
        <v>48.92</v>
      </c>
    </row>
    <row r="1344" spans="12:23" x14ac:dyDescent="0.25">
      <c r="L1344" s="25">
        <v>1343</v>
      </c>
      <c r="M1344" s="25">
        <v>9824</v>
      </c>
      <c r="N1344" s="25">
        <v>40565</v>
      </c>
      <c r="O1344" s="25" t="s">
        <v>655</v>
      </c>
      <c r="P1344" s="25" t="s">
        <v>1037</v>
      </c>
      <c r="Q1344" s="25" t="s">
        <v>694</v>
      </c>
      <c r="R1344" s="25" t="s">
        <v>638</v>
      </c>
      <c r="S1344" s="25" t="s">
        <v>663</v>
      </c>
      <c r="T1344" s="25" t="s">
        <v>633</v>
      </c>
      <c r="U1344" s="25" t="s">
        <v>674</v>
      </c>
      <c r="V1344" s="25">
        <v>21.56</v>
      </c>
      <c r="W1344" s="25">
        <v>4.13</v>
      </c>
    </row>
    <row r="1345" spans="12:23" x14ac:dyDescent="0.25">
      <c r="L1345" s="25">
        <v>1344</v>
      </c>
      <c r="M1345" s="25">
        <v>9824</v>
      </c>
      <c r="N1345" s="25">
        <v>40565</v>
      </c>
      <c r="O1345" s="25" t="s">
        <v>655</v>
      </c>
      <c r="P1345" s="25" t="s">
        <v>1037</v>
      </c>
      <c r="Q1345" s="25" t="s">
        <v>694</v>
      </c>
      <c r="R1345" s="25" t="s">
        <v>638</v>
      </c>
      <c r="S1345" s="25" t="s">
        <v>663</v>
      </c>
      <c r="T1345" s="25" t="s">
        <v>633</v>
      </c>
      <c r="U1345" s="25" t="s">
        <v>654</v>
      </c>
      <c r="V1345" s="25">
        <v>115.81</v>
      </c>
      <c r="W1345" s="25">
        <v>2.88</v>
      </c>
    </row>
    <row r="1346" spans="12:23" x14ac:dyDescent="0.25">
      <c r="L1346" s="25">
        <v>1345</v>
      </c>
      <c r="M1346" s="25">
        <v>9826</v>
      </c>
      <c r="N1346" s="25">
        <v>40990</v>
      </c>
      <c r="O1346" s="25" t="s">
        <v>671</v>
      </c>
      <c r="P1346" s="25" t="s">
        <v>935</v>
      </c>
      <c r="Q1346" s="25" t="s">
        <v>690</v>
      </c>
      <c r="R1346" s="25" t="s">
        <v>650</v>
      </c>
      <c r="S1346" s="25" t="s">
        <v>663</v>
      </c>
      <c r="T1346" s="25" t="s">
        <v>646</v>
      </c>
      <c r="U1346" s="25" t="s">
        <v>651</v>
      </c>
      <c r="V1346" s="25">
        <v>131.61000000000001</v>
      </c>
      <c r="W1346" s="25">
        <v>17.48</v>
      </c>
    </row>
    <row r="1347" spans="12:23" x14ac:dyDescent="0.25">
      <c r="L1347" s="25">
        <v>1346</v>
      </c>
      <c r="M1347" s="25">
        <v>9829</v>
      </c>
      <c r="N1347" s="25">
        <v>40885</v>
      </c>
      <c r="O1347" s="25" t="s">
        <v>655</v>
      </c>
      <c r="P1347" s="25" t="s">
        <v>714</v>
      </c>
      <c r="Q1347" s="25" t="s">
        <v>715</v>
      </c>
      <c r="R1347" s="25" t="s">
        <v>650</v>
      </c>
      <c r="S1347" s="25" t="s">
        <v>663</v>
      </c>
      <c r="T1347" s="25" t="s">
        <v>633</v>
      </c>
      <c r="U1347" s="25" t="s">
        <v>702</v>
      </c>
      <c r="V1347" s="25">
        <v>750.39</v>
      </c>
      <c r="W1347" s="25">
        <v>30.98</v>
      </c>
    </row>
    <row r="1348" spans="12:23" x14ac:dyDescent="0.25">
      <c r="L1348" s="25">
        <v>1347</v>
      </c>
      <c r="M1348" s="25">
        <v>9829</v>
      </c>
      <c r="N1348" s="25">
        <v>40885</v>
      </c>
      <c r="O1348" s="25" t="s">
        <v>655</v>
      </c>
      <c r="P1348" s="25" t="s">
        <v>714</v>
      </c>
      <c r="Q1348" s="25" t="s">
        <v>715</v>
      </c>
      <c r="R1348" s="25" t="s">
        <v>650</v>
      </c>
      <c r="S1348" s="25" t="s">
        <v>663</v>
      </c>
      <c r="T1348" s="25" t="s">
        <v>633</v>
      </c>
      <c r="U1348" s="25" t="s">
        <v>674</v>
      </c>
      <c r="V1348" s="25">
        <v>18.46</v>
      </c>
      <c r="W1348" s="25">
        <v>4.91</v>
      </c>
    </row>
    <row r="1349" spans="12:23" x14ac:dyDescent="0.25">
      <c r="L1349" s="25">
        <v>1348</v>
      </c>
      <c r="M1349" s="25">
        <v>9857</v>
      </c>
      <c r="N1349" s="25">
        <v>40309</v>
      </c>
      <c r="O1349" s="25" t="s">
        <v>641</v>
      </c>
      <c r="P1349" s="25" t="s">
        <v>1324</v>
      </c>
      <c r="Q1349" s="25" t="s">
        <v>742</v>
      </c>
      <c r="R1349" s="25" t="s">
        <v>667</v>
      </c>
      <c r="S1349" s="25" t="s">
        <v>658</v>
      </c>
      <c r="T1349" s="25" t="s">
        <v>633</v>
      </c>
      <c r="U1349" s="25" t="s">
        <v>716</v>
      </c>
      <c r="V1349" s="25">
        <v>2366.1799999999998</v>
      </c>
      <c r="W1349" s="25">
        <v>162.93</v>
      </c>
    </row>
    <row r="1350" spans="12:23" x14ac:dyDescent="0.25">
      <c r="L1350" s="25">
        <v>1349</v>
      </c>
      <c r="M1350" s="25">
        <v>9857</v>
      </c>
      <c r="N1350" s="25">
        <v>40309</v>
      </c>
      <c r="O1350" s="25" t="s">
        <v>641</v>
      </c>
      <c r="P1350" s="25" t="s">
        <v>1324</v>
      </c>
      <c r="Q1350" s="25" t="s">
        <v>742</v>
      </c>
      <c r="R1350" s="25" t="s">
        <v>667</v>
      </c>
      <c r="S1350" s="25" t="s">
        <v>658</v>
      </c>
      <c r="T1350" s="25" t="s">
        <v>643</v>
      </c>
      <c r="U1350" s="25" t="s">
        <v>644</v>
      </c>
      <c r="V1350" s="25">
        <v>675.71</v>
      </c>
      <c r="W1350" s="25">
        <v>13.79</v>
      </c>
    </row>
    <row r="1351" spans="12:23" x14ac:dyDescent="0.25">
      <c r="L1351" s="25">
        <v>1350</v>
      </c>
      <c r="M1351" s="25">
        <v>9857</v>
      </c>
      <c r="N1351" s="25">
        <v>40309</v>
      </c>
      <c r="O1351" s="25" t="s">
        <v>641</v>
      </c>
      <c r="P1351" s="25" t="s">
        <v>1324</v>
      </c>
      <c r="Q1351" s="25" t="s">
        <v>742</v>
      </c>
      <c r="R1351" s="25" t="s">
        <v>667</v>
      </c>
      <c r="S1351" s="25" t="s">
        <v>658</v>
      </c>
      <c r="T1351" s="25" t="s">
        <v>646</v>
      </c>
      <c r="U1351" s="25" t="s">
        <v>647</v>
      </c>
      <c r="V1351" s="25">
        <v>292.97800000000001</v>
      </c>
      <c r="W1351" s="25">
        <v>20.99</v>
      </c>
    </row>
    <row r="1352" spans="12:23" x14ac:dyDescent="0.25">
      <c r="L1352" s="25">
        <v>1351</v>
      </c>
      <c r="M1352" s="25">
        <v>9857</v>
      </c>
      <c r="N1352" s="25">
        <v>40309</v>
      </c>
      <c r="O1352" s="25" t="s">
        <v>641</v>
      </c>
      <c r="P1352" s="25" t="s">
        <v>1325</v>
      </c>
      <c r="Q1352" s="25" t="s">
        <v>673</v>
      </c>
      <c r="R1352" s="25" t="s">
        <v>638</v>
      </c>
      <c r="S1352" s="25" t="s">
        <v>658</v>
      </c>
      <c r="T1352" s="25" t="s">
        <v>646</v>
      </c>
      <c r="U1352" s="25" t="s">
        <v>647</v>
      </c>
      <c r="V1352" s="25">
        <v>3615.8405000000002</v>
      </c>
      <c r="W1352" s="25">
        <v>85.99</v>
      </c>
    </row>
    <row r="1353" spans="12:23" x14ac:dyDescent="0.25">
      <c r="L1353" s="25">
        <v>1352</v>
      </c>
      <c r="M1353" s="25">
        <v>9860</v>
      </c>
      <c r="N1353" s="25">
        <v>40461</v>
      </c>
      <c r="O1353" s="25" t="s">
        <v>655</v>
      </c>
      <c r="P1353" s="25" t="s">
        <v>1218</v>
      </c>
      <c r="Q1353" s="25" t="s">
        <v>653</v>
      </c>
      <c r="R1353" s="25" t="s">
        <v>631</v>
      </c>
      <c r="S1353" s="25" t="s">
        <v>658</v>
      </c>
      <c r="T1353" s="25" t="s">
        <v>646</v>
      </c>
      <c r="U1353" s="25" t="s">
        <v>651</v>
      </c>
      <c r="V1353" s="25">
        <v>319.69</v>
      </c>
      <c r="W1353" s="25">
        <v>7.28</v>
      </c>
    </row>
    <row r="1354" spans="12:23" x14ac:dyDescent="0.25">
      <c r="L1354" s="25">
        <v>1353</v>
      </c>
      <c r="M1354" s="25">
        <v>9861</v>
      </c>
      <c r="N1354" s="25">
        <v>41210</v>
      </c>
      <c r="O1354" s="25" t="s">
        <v>628</v>
      </c>
      <c r="P1354" s="25" t="s">
        <v>1178</v>
      </c>
      <c r="Q1354" s="25" t="s">
        <v>699</v>
      </c>
      <c r="R1354" s="25" t="s">
        <v>631</v>
      </c>
      <c r="S1354" s="25" t="s">
        <v>639</v>
      </c>
      <c r="T1354" s="25" t="s">
        <v>633</v>
      </c>
      <c r="U1354" s="25" t="s">
        <v>654</v>
      </c>
      <c r="V1354" s="25">
        <v>706.68</v>
      </c>
      <c r="W1354" s="25">
        <v>15.94</v>
      </c>
    </row>
    <row r="1355" spans="12:23" x14ac:dyDescent="0.25">
      <c r="L1355" s="25">
        <v>1354</v>
      </c>
      <c r="M1355" s="25">
        <v>9863</v>
      </c>
      <c r="N1355" s="25">
        <v>40790</v>
      </c>
      <c r="O1355" s="25" t="s">
        <v>655</v>
      </c>
      <c r="P1355" s="25" t="s">
        <v>868</v>
      </c>
      <c r="Q1355" s="25" t="s">
        <v>687</v>
      </c>
      <c r="R1355" s="25" t="s">
        <v>631</v>
      </c>
      <c r="S1355" s="25" t="s">
        <v>658</v>
      </c>
      <c r="T1355" s="25" t="s">
        <v>633</v>
      </c>
      <c r="U1355" s="25" t="s">
        <v>654</v>
      </c>
      <c r="V1355" s="25">
        <v>33.96</v>
      </c>
      <c r="W1355" s="25">
        <v>1.76</v>
      </c>
    </row>
    <row r="1356" spans="12:23" x14ac:dyDescent="0.25">
      <c r="L1356" s="25">
        <v>1355</v>
      </c>
      <c r="M1356" s="25">
        <v>9888</v>
      </c>
      <c r="N1356" s="25">
        <v>40068</v>
      </c>
      <c r="O1356" s="25" t="s">
        <v>628</v>
      </c>
      <c r="P1356" s="25" t="s">
        <v>1326</v>
      </c>
      <c r="Q1356" s="25" t="s">
        <v>657</v>
      </c>
      <c r="R1356" s="25" t="s">
        <v>638</v>
      </c>
      <c r="S1356" s="25" t="s">
        <v>639</v>
      </c>
      <c r="T1356" s="25" t="s">
        <v>646</v>
      </c>
      <c r="U1356" s="25" t="s">
        <v>647</v>
      </c>
      <c r="V1356" s="25">
        <v>8374.1319999999996</v>
      </c>
      <c r="W1356" s="25">
        <v>205.99</v>
      </c>
    </row>
    <row r="1357" spans="12:23" x14ac:dyDescent="0.25">
      <c r="L1357" s="25">
        <v>1356</v>
      </c>
      <c r="M1357" s="25">
        <v>9892</v>
      </c>
      <c r="N1357" s="25">
        <v>41106</v>
      </c>
      <c r="O1357" s="25" t="s">
        <v>671</v>
      </c>
      <c r="P1357" s="25" t="s">
        <v>1327</v>
      </c>
      <c r="Q1357" s="25" t="s">
        <v>711</v>
      </c>
      <c r="R1357" s="25" t="s">
        <v>631</v>
      </c>
      <c r="S1357" s="25" t="s">
        <v>639</v>
      </c>
      <c r="T1357" s="25" t="s">
        <v>633</v>
      </c>
      <c r="U1357" s="25" t="s">
        <v>716</v>
      </c>
      <c r="V1357" s="25">
        <v>1406.64</v>
      </c>
      <c r="W1357" s="25">
        <v>27.18</v>
      </c>
    </row>
    <row r="1358" spans="12:23" x14ac:dyDescent="0.25">
      <c r="L1358" s="25">
        <v>1357</v>
      </c>
      <c r="M1358" s="25">
        <v>9893</v>
      </c>
      <c r="N1358" s="25">
        <v>40041</v>
      </c>
      <c r="O1358" s="25" t="s">
        <v>671</v>
      </c>
      <c r="P1358" s="25" t="s">
        <v>787</v>
      </c>
      <c r="Q1358" s="25" t="s">
        <v>660</v>
      </c>
      <c r="R1358" s="25" t="s">
        <v>631</v>
      </c>
      <c r="S1358" s="25" t="s">
        <v>658</v>
      </c>
      <c r="T1358" s="25" t="s">
        <v>643</v>
      </c>
      <c r="U1358" s="25" t="s">
        <v>748</v>
      </c>
      <c r="V1358" s="25">
        <v>192.49</v>
      </c>
      <c r="W1358" s="25">
        <v>160.97999999999999</v>
      </c>
    </row>
    <row r="1359" spans="12:23" x14ac:dyDescent="0.25">
      <c r="L1359" s="25">
        <v>1358</v>
      </c>
      <c r="M1359" s="25">
        <v>9894</v>
      </c>
      <c r="N1359" s="25">
        <v>39890</v>
      </c>
      <c r="O1359" s="25" t="s">
        <v>641</v>
      </c>
      <c r="P1359" s="25" t="s">
        <v>1328</v>
      </c>
      <c r="Q1359" s="25" t="s">
        <v>773</v>
      </c>
      <c r="R1359" s="25" t="s">
        <v>667</v>
      </c>
      <c r="S1359" s="25" t="s">
        <v>632</v>
      </c>
      <c r="T1359" s="25" t="s">
        <v>643</v>
      </c>
      <c r="U1359" s="25" t="s">
        <v>748</v>
      </c>
      <c r="V1359" s="25">
        <v>5403.75</v>
      </c>
      <c r="W1359" s="25">
        <v>355.98</v>
      </c>
    </row>
    <row r="1360" spans="12:23" x14ac:dyDescent="0.25">
      <c r="L1360" s="25">
        <v>1359</v>
      </c>
      <c r="M1360" s="25">
        <v>9895</v>
      </c>
      <c r="N1360" s="25">
        <v>40288</v>
      </c>
      <c r="O1360" s="25" t="s">
        <v>628</v>
      </c>
      <c r="P1360" s="25" t="s">
        <v>1329</v>
      </c>
      <c r="Q1360" s="25" t="s">
        <v>1185</v>
      </c>
      <c r="R1360" s="25" t="s">
        <v>638</v>
      </c>
      <c r="S1360" s="25" t="s">
        <v>632</v>
      </c>
      <c r="T1360" s="25" t="s">
        <v>633</v>
      </c>
      <c r="U1360" s="25" t="s">
        <v>654</v>
      </c>
      <c r="V1360" s="25">
        <v>54.79</v>
      </c>
      <c r="W1360" s="25">
        <v>5.85</v>
      </c>
    </row>
    <row r="1361" spans="12:23" x14ac:dyDescent="0.25">
      <c r="L1361" s="25">
        <v>1360</v>
      </c>
      <c r="M1361" s="25">
        <v>9921</v>
      </c>
      <c r="N1361" s="25">
        <v>40677</v>
      </c>
      <c r="O1361" s="25" t="s">
        <v>628</v>
      </c>
      <c r="P1361" s="25" t="s">
        <v>1225</v>
      </c>
      <c r="Q1361" s="25" t="s">
        <v>679</v>
      </c>
      <c r="R1361" s="25" t="s">
        <v>650</v>
      </c>
      <c r="S1361" s="25" t="s">
        <v>658</v>
      </c>
      <c r="T1361" s="25" t="s">
        <v>633</v>
      </c>
      <c r="U1361" s="25" t="s">
        <v>716</v>
      </c>
      <c r="V1361" s="25">
        <v>356.09</v>
      </c>
      <c r="W1361" s="25">
        <v>15.67</v>
      </c>
    </row>
    <row r="1362" spans="12:23" x14ac:dyDescent="0.25">
      <c r="L1362" s="25">
        <v>1361</v>
      </c>
      <c r="M1362" s="25">
        <v>9922</v>
      </c>
      <c r="N1362" s="25">
        <v>40636</v>
      </c>
      <c r="O1362" s="25" t="s">
        <v>635</v>
      </c>
      <c r="P1362" s="25" t="s">
        <v>1330</v>
      </c>
      <c r="Q1362" s="25" t="s">
        <v>941</v>
      </c>
      <c r="R1362" s="25" t="s">
        <v>650</v>
      </c>
      <c r="S1362" s="25" t="s">
        <v>663</v>
      </c>
      <c r="T1362" s="25" t="s">
        <v>646</v>
      </c>
      <c r="U1362" s="25" t="s">
        <v>651</v>
      </c>
      <c r="V1362" s="25">
        <v>1075.9100000000001</v>
      </c>
      <c r="W1362" s="25">
        <v>39.979999999999997</v>
      </c>
    </row>
    <row r="1363" spans="12:23" x14ac:dyDescent="0.25">
      <c r="L1363" s="25">
        <v>1362</v>
      </c>
      <c r="M1363" s="25">
        <v>9922</v>
      </c>
      <c r="N1363" s="25">
        <v>40636</v>
      </c>
      <c r="O1363" s="25" t="s">
        <v>635</v>
      </c>
      <c r="P1363" s="25" t="s">
        <v>1330</v>
      </c>
      <c r="Q1363" s="25" t="s">
        <v>941</v>
      </c>
      <c r="R1363" s="25" t="s">
        <v>650</v>
      </c>
      <c r="S1363" s="25" t="s">
        <v>663</v>
      </c>
      <c r="T1363" s="25" t="s">
        <v>646</v>
      </c>
      <c r="U1363" s="25" t="s">
        <v>647</v>
      </c>
      <c r="V1363" s="25">
        <v>1176.8589999999999</v>
      </c>
      <c r="W1363" s="25">
        <v>65.989999999999995</v>
      </c>
    </row>
    <row r="1364" spans="12:23" x14ac:dyDescent="0.25">
      <c r="L1364" s="25">
        <v>1363</v>
      </c>
      <c r="M1364" s="25">
        <v>9922</v>
      </c>
      <c r="N1364" s="25">
        <v>40636</v>
      </c>
      <c r="O1364" s="25" t="s">
        <v>635</v>
      </c>
      <c r="P1364" s="25" t="s">
        <v>913</v>
      </c>
      <c r="Q1364" s="25" t="s">
        <v>699</v>
      </c>
      <c r="R1364" s="25" t="s">
        <v>631</v>
      </c>
      <c r="S1364" s="25" t="s">
        <v>663</v>
      </c>
      <c r="T1364" s="25" t="s">
        <v>643</v>
      </c>
      <c r="U1364" s="25" t="s">
        <v>645</v>
      </c>
      <c r="V1364" s="25">
        <v>6408.3</v>
      </c>
      <c r="W1364" s="25">
        <v>280.98</v>
      </c>
    </row>
    <row r="1365" spans="12:23" x14ac:dyDescent="0.25">
      <c r="L1365" s="25">
        <v>1364</v>
      </c>
      <c r="M1365" s="25">
        <v>9923</v>
      </c>
      <c r="N1365" s="25">
        <v>40091</v>
      </c>
      <c r="O1365" s="25" t="s">
        <v>641</v>
      </c>
      <c r="P1365" s="25" t="s">
        <v>1178</v>
      </c>
      <c r="Q1365" s="25" t="s">
        <v>699</v>
      </c>
      <c r="R1365" s="25" t="s">
        <v>631</v>
      </c>
      <c r="S1365" s="25" t="s">
        <v>639</v>
      </c>
      <c r="T1365" s="25" t="s">
        <v>643</v>
      </c>
      <c r="U1365" s="25" t="s">
        <v>644</v>
      </c>
      <c r="V1365" s="25">
        <v>63.71</v>
      </c>
      <c r="W1365" s="25">
        <v>2.08</v>
      </c>
    </row>
    <row r="1366" spans="12:23" x14ac:dyDescent="0.25">
      <c r="L1366" s="25">
        <v>1365</v>
      </c>
      <c r="M1366" s="25">
        <v>9923</v>
      </c>
      <c r="N1366" s="25">
        <v>40091</v>
      </c>
      <c r="O1366" s="25" t="s">
        <v>641</v>
      </c>
      <c r="P1366" s="25" t="s">
        <v>1178</v>
      </c>
      <c r="Q1366" s="25" t="s">
        <v>699</v>
      </c>
      <c r="R1366" s="25" t="s">
        <v>631</v>
      </c>
      <c r="S1366" s="25" t="s">
        <v>639</v>
      </c>
      <c r="T1366" s="25" t="s">
        <v>633</v>
      </c>
      <c r="U1366" s="25" t="s">
        <v>634</v>
      </c>
      <c r="V1366" s="25">
        <v>5388.8</v>
      </c>
      <c r="W1366" s="25">
        <v>370.98</v>
      </c>
    </row>
    <row r="1367" spans="12:23" x14ac:dyDescent="0.25">
      <c r="L1367" s="25">
        <v>1366</v>
      </c>
      <c r="M1367" s="25">
        <v>9925</v>
      </c>
      <c r="N1367" s="25">
        <v>40938</v>
      </c>
      <c r="O1367" s="25" t="s">
        <v>655</v>
      </c>
      <c r="P1367" s="25" t="s">
        <v>1178</v>
      </c>
      <c r="Q1367" s="25" t="s">
        <v>699</v>
      </c>
      <c r="R1367" s="25" t="s">
        <v>631</v>
      </c>
      <c r="S1367" s="25" t="s">
        <v>639</v>
      </c>
      <c r="T1367" s="25" t="s">
        <v>633</v>
      </c>
      <c r="U1367" s="25" t="s">
        <v>702</v>
      </c>
      <c r="V1367" s="25">
        <v>1751.68</v>
      </c>
      <c r="W1367" s="25">
        <v>41.94</v>
      </c>
    </row>
    <row r="1368" spans="12:23" x14ac:dyDescent="0.25">
      <c r="L1368" s="25">
        <v>1367</v>
      </c>
      <c r="M1368" s="25">
        <v>9925</v>
      </c>
      <c r="N1368" s="25">
        <v>40938</v>
      </c>
      <c r="O1368" s="25" t="s">
        <v>655</v>
      </c>
      <c r="P1368" s="25" t="s">
        <v>1178</v>
      </c>
      <c r="Q1368" s="25" t="s">
        <v>699</v>
      </c>
      <c r="R1368" s="25" t="s">
        <v>631</v>
      </c>
      <c r="S1368" s="25" t="s">
        <v>639</v>
      </c>
      <c r="T1368" s="25" t="s">
        <v>633</v>
      </c>
      <c r="U1368" s="25" t="s">
        <v>702</v>
      </c>
      <c r="V1368" s="25">
        <v>86.47</v>
      </c>
      <c r="W1368" s="25">
        <v>5.28</v>
      </c>
    </row>
    <row r="1369" spans="12:23" x14ac:dyDescent="0.25">
      <c r="L1369" s="25">
        <v>1368</v>
      </c>
      <c r="M1369" s="25">
        <v>9925</v>
      </c>
      <c r="N1369" s="25">
        <v>40938</v>
      </c>
      <c r="O1369" s="25" t="s">
        <v>655</v>
      </c>
      <c r="P1369" s="25" t="s">
        <v>1178</v>
      </c>
      <c r="Q1369" s="25" t="s">
        <v>699</v>
      </c>
      <c r="R1369" s="25" t="s">
        <v>631</v>
      </c>
      <c r="S1369" s="25" t="s">
        <v>639</v>
      </c>
      <c r="T1369" s="25" t="s">
        <v>633</v>
      </c>
      <c r="U1369" s="25" t="s">
        <v>654</v>
      </c>
      <c r="V1369" s="25">
        <v>684.5</v>
      </c>
      <c r="W1369" s="25">
        <v>21.38</v>
      </c>
    </row>
    <row r="1370" spans="12:23" x14ac:dyDescent="0.25">
      <c r="L1370" s="25">
        <v>1369</v>
      </c>
      <c r="M1370" s="25">
        <v>9926</v>
      </c>
      <c r="N1370" s="25">
        <v>40097</v>
      </c>
      <c r="O1370" s="25" t="s">
        <v>641</v>
      </c>
      <c r="P1370" s="25" t="s">
        <v>1331</v>
      </c>
      <c r="Q1370" s="25" t="s">
        <v>734</v>
      </c>
      <c r="R1370" s="25" t="s">
        <v>667</v>
      </c>
      <c r="S1370" s="25" t="s">
        <v>658</v>
      </c>
      <c r="T1370" s="25" t="s">
        <v>643</v>
      </c>
      <c r="U1370" s="25" t="s">
        <v>644</v>
      </c>
      <c r="V1370" s="25">
        <v>158.83000000000001</v>
      </c>
      <c r="W1370" s="25">
        <v>5.77</v>
      </c>
    </row>
    <row r="1371" spans="12:23" x14ac:dyDescent="0.25">
      <c r="L1371" s="25">
        <v>1370</v>
      </c>
      <c r="M1371" s="25">
        <v>9927</v>
      </c>
      <c r="N1371" s="25">
        <v>40771</v>
      </c>
      <c r="O1371" s="25" t="s">
        <v>641</v>
      </c>
      <c r="P1371" s="25" t="s">
        <v>920</v>
      </c>
      <c r="Q1371" s="25" t="s">
        <v>630</v>
      </c>
      <c r="R1371" s="25" t="s">
        <v>631</v>
      </c>
      <c r="S1371" s="25" t="s">
        <v>639</v>
      </c>
      <c r="T1371" s="25" t="s">
        <v>643</v>
      </c>
      <c r="U1371" s="25" t="s">
        <v>685</v>
      </c>
      <c r="V1371" s="25">
        <v>4655.07</v>
      </c>
      <c r="W1371" s="25">
        <v>140.97999999999999</v>
      </c>
    </row>
    <row r="1372" spans="12:23" x14ac:dyDescent="0.25">
      <c r="L1372" s="25">
        <v>1371</v>
      </c>
      <c r="M1372" s="25">
        <v>9927</v>
      </c>
      <c r="N1372" s="25">
        <v>40771</v>
      </c>
      <c r="O1372" s="25" t="s">
        <v>641</v>
      </c>
      <c r="P1372" s="25" t="s">
        <v>920</v>
      </c>
      <c r="Q1372" s="25" t="s">
        <v>630</v>
      </c>
      <c r="R1372" s="25" t="s">
        <v>631</v>
      </c>
      <c r="S1372" s="25" t="s">
        <v>639</v>
      </c>
      <c r="T1372" s="25" t="s">
        <v>643</v>
      </c>
      <c r="U1372" s="25" t="s">
        <v>748</v>
      </c>
      <c r="V1372" s="25">
        <v>10087.6</v>
      </c>
      <c r="W1372" s="25">
        <v>218.08</v>
      </c>
    </row>
    <row r="1373" spans="12:23" x14ac:dyDescent="0.25">
      <c r="L1373" s="25">
        <v>1372</v>
      </c>
      <c r="M1373" s="25">
        <v>9927</v>
      </c>
      <c r="N1373" s="25">
        <v>40771</v>
      </c>
      <c r="O1373" s="25" t="s">
        <v>641</v>
      </c>
      <c r="P1373" s="25" t="s">
        <v>920</v>
      </c>
      <c r="Q1373" s="25" t="s">
        <v>630</v>
      </c>
      <c r="R1373" s="25" t="s">
        <v>631</v>
      </c>
      <c r="S1373" s="25" t="s">
        <v>639</v>
      </c>
      <c r="T1373" s="25" t="s">
        <v>646</v>
      </c>
      <c r="U1373" s="25" t="s">
        <v>651</v>
      </c>
      <c r="V1373" s="25">
        <v>1608.08</v>
      </c>
      <c r="W1373" s="25">
        <v>50.98</v>
      </c>
    </row>
    <row r="1374" spans="12:23" x14ac:dyDescent="0.25">
      <c r="L1374" s="25">
        <v>1373</v>
      </c>
      <c r="M1374" s="25">
        <v>9952</v>
      </c>
      <c r="N1374" s="25">
        <v>41030</v>
      </c>
      <c r="O1374" s="25" t="s">
        <v>641</v>
      </c>
      <c r="P1374" s="25" t="s">
        <v>854</v>
      </c>
      <c r="Q1374" s="25" t="s">
        <v>795</v>
      </c>
      <c r="R1374" s="25" t="s">
        <v>650</v>
      </c>
      <c r="S1374" s="25" t="s">
        <v>658</v>
      </c>
      <c r="T1374" s="25" t="s">
        <v>633</v>
      </c>
      <c r="U1374" s="25" t="s">
        <v>634</v>
      </c>
      <c r="V1374" s="25">
        <v>7890.89</v>
      </c>
      <c r="W1374" s="25">
        <v>167.27</v>
      </c>
    </row>
    <row r="1375" spans="12:23" x14ac:dyDescent="0.25">
      <c r="L1375" s="25">
        <v>1374</v>
      </c>
      <c r="M1375" s="25">
        <v>9954</v>
      </c>
      <c r="N1375" s="25">
        <v>39983</v>
      </c>
      <c r="O1375" s="25" t="s">
        <v>635</v>
      </c>
      <c r="P1375" s="25" t="s">
        <v>1332</v>
      </c>
      <c r="Q1375" s="25" t="s">
        <v>690</v>
      </c>
      <c r="R1375" s="25" t="s">
        <v>650</v>
      </c>
      <c r="S1375" s="25" t="s">
        <v>639</v>
      </c>
      <c r="T1375" s="25" t="s">
        <v>643</v>
      </c>
      <c r="U1375" s="25" t="s">
        <v>748</v>
      </c>
      <c r="V1375" s="25">
        <v>10122.719999999999</v>
      </c>
      <c r="W1375" s="25">
        <v>280.98</v>
      </c>
    </row>
    <row r="1376" spans="12:23" x14ac:dyDescent="0.25">
      <c r="L1376" s="25">
        <v>1375</v>
      </c>
      <c r="M1376" s="25">
        <v>9954</v>
      </c>
      <c r="N1376" s="25">
        <v>39983</v>
      </c>
      <c r="O1376" s="25" t="s">
        <v>635</v>
      </c>
      <c r="P1376" s="25" t="s">
        <v>1332</v>
      </c>
      <c r="Q1376" s="25" t="s">
        <v>690</v>
      </c>
      <c r="R1376" s="25" t="s">
        <v>650</v>
      </c>
      <c r="S1376" s="25" t="s">
        <v>639</v>
      </c>
      <c r="T1376" s="25" t="s">
        <v>633</v>
      </c>
      <c r="U1376" s="25" t="s">
        <v>677</v>
      </c>
      <c r="V1376" s="25">
        <v>203.6</v>
      </c>
      <c r="W1376" s="25">
        <v>4.9800000000000004</v>
      </c>
    </row>
    <row r="1377" spans="12:23" x14ac:dyDescent="0.25">
      <c r="L1377" s="25">
        <v>1376</v>
      </c>
      <c r="M1377" s="25">
        <v>9954</v>
      </c>
      <c r="N1377" s="25">
        <v>39983</v>
      </c>
      <c r="O1377" s="25" t="s">
        <v>635</v>
      </c>
      <c r="P1377" s="25" t="s">
        <v>1332</v>
      </c>
      <c r="Q1377" s="25" t="s">
        <v>690</v>
      </c>
      <c r="R1377" s="25" t="s">
        <v>650</v>
      </c>
      <c r="S1377" s="25" t="s">
        <v>639</v>
      </c>
      <c r="T1377" s="25" t="s">
        <v>633</v>
      </c>
      <c r="U1377" s="25" t="s">
        <v>654</v>
      </c>
      <c r="V1377" s="25">
        <v>115.81</v>
      </c>
      <c r="W1377" s="25">
        <v>3.98</v>
      </c>
    </row>
    <row r="1378" spans="12:23" x14ac:dyDescent="0.25">
      <c r="L1378" s="25">
        <v>1377</v>
      </c>
      <c r="M1378" s="25">
        <v>9955</v>
      </c>
      <c r="N1378" s="25">
        <v>40790</v>
      </c>
      <c r="O1378" s="25" t="s">
        <v>655</v>
      </c>
      <c r="P1378" s="25" t="s">
        <v>642</v>
      </c>
      <c r="Q1378" s="25" t="s">
        <v>637</v>
      </c>
      <c r="R1378" s="25" t="s">
        <v>638</v>
      </c>
      <c r="S1378" s="25" t="s">
        <v>639</v>
      </c>
      <c r="T1378" s="25" t="s">
        <v>646</v>
      </c>
      <c r="U1378" s="25" t="s">
        <v>647</v>
      </c>
      <c r="V1378" s="25">
        <v>2912.0149999999999</v>
      </c>
      <c r="W1378" s="25">
        <v>95.99</v>
      </c>
    </row>
    <row r="1379" spans="12:23" x14ac:dyDescent="0.25">
      <c r="L1379" s="25">
        <v>1378</v>
      </c>
      <c r="M1379" s="25">
        <v>9957</v>
      </c>
      <c r="N1379" s="25">
        <v>40512</v>
      </c>
      <c r="O1379" s="25" t="s">
        <v>635</v>
      </c>
      <c r="P1379" s="25" t="s">
        <v>1280</v>
      </c>
      <c r="Q1379" s="25" t="s">
        <v>821</v>
      </c>
      <c r="R1379" s="25" t="s">
        <v>650</v>
      </c>
      <c r="S1379" s="25" t="s">
        <v>639</v>
      </c>
      <c r="T1379" s="25" t="s">
        <v>633</v>
      </c>
      <c r="U1379" s="25" t="s">
        <v>654</v>
      </c>
      <c r="V1379" s="25">
        <v>74.75</v>
      </c>
      <c r="W1379" s="25">
        <v>2.2799999999999998</v>
      </c>
    </row>
    <row r="1380" spans="12:23" x14ac:dyDescent="0.25">
      <c r="L1380" s="25">
        <v>1379</v>
      </c>
      <c r="M1380" s="25">
        <v>9985</v>
      </c>
      <c r="N1380" s="25">
        <v>40397</v>
      </c>
      <c r="O1380" s="25" t="s">
        <v>628</v>
      </c>
      <c r="P1380" s="25" t="s">
        <v>1333</v>
      </c>
      <c r="Q1380" s="25" t="s">
        <v>637</v>
      </c>
      <c r="R1380" s="25" t="s">
        <v>638</v>
      </c>
      <c r="S1380" s="25" t="s">
        <v>663</v>
      </c>
      <c r="T1380" s="25" t="s">
        <v>633</v>
      </c>
      <c r="U1380" s="25" t="s">
        <v>677</v>
      </c>
      <c r="V1380" s="25">
        <v>81.900000000000006</v>
      </c>
      <c r="W1380" s="25">
        <v>6.68</v>
      </c>
    </row>
    <row r="1381" spans="12:23" x14ac:dyDescent="0.25">
      <c r="L1381" s="25">
        <v>1380</v>
      </c>
      <c r="M1381" s="25">
        <v>10022</v>
      </c>
      <c r="N1381" s="25">
        <v>39876</v>
      </c>
      <c r="O1381" s="25" t="s">
        <v>628</v>
      </c>
      <c r="P1381" s="25" t="s">
        <v>1334</v>
      </c>
      <c r="Q1381" s="25" t="s">
        <v>630</v>
      </c>
      <c r="R1381" s="25" t="s">
        <v>631</v>
      </c>
      <c r="S1381" s="25" t="s">
        <v>632</v>
      </c>
      <c r="T1381" s="25" t="s">
        <v>633</v>
      </c>
      <c r="U1381" s="25" t="s">
        <v>677</v>
      </c>
      <c r="V1381" s="25">
        <v>12.18</v>
      </c>
      <c r="W1381" s="25">
        <v>10.14</v>
      </c>
    </row>
    <row r="1382" spans="12:23" x14ac:dyDescent="0.25">
      <c r="L1382" s="25">
        <v>1381</v>
      </c>
      <c r="M1382" s="25">
        <v>10048</v>
      </c>
      <c r="N1382" s="25">
        <v>39948</v>
      </c>
      <c r="O1382" s="25" t="s">
        <v>635</v>
      </c>
      <c r="P1382" s="25" t="s">
        <v>710</v>
      </c>
      <c r="Q1382" s="25" t="s">
        <v>711</v>
      </c>
      <c r="R1382" s="25" t="s">
        <v>631</v>
      </c>
      <c r="S1382" s="25" t="s">
        <v>639</v>
      </c>
      <c r="T1382" s="25" t="s">
        <v>646</v>
      </c>
      <c r="U1382" s="25" t="s">
        <v>651</v>
      </c>
      <c r="V1382" s="25">
        <v>3197.45</v>
      </c>
      <c r="W1382" s="25">
        <v>73.98</v>
      </c>
    </row>
    <row r="1383" spans="12:23" x14ac:dyDescent="0.25">
      <c r="L1383" s="25">
        <v>1382</v>
      </c>
      <c r="M1383" s="25">
        <v>10048</v>
      </c>
      <c r="N1383" s="25">
        <v>39948</v>
      </c>
      <c r="O1383" s="25" t="s">
        <v>635</v>
      </c>
      <c r="P1383" s="25" t="s">
        <v>710</v>
      </c>
      <c r="Q1383" s="25" t="s">
        <v>711</v>
      </c>
      <c r="R1383" s="25" t="s">
        <v>631</v>
      </c>
      <c r="S1383" s="25" t="s">
        <v>639</v>
      </c>
      <c r="T1383" s="25" t="s">
        <v>633</v>
      </c>
      <c r="U1383" s="25" t="s">
        <v>640</v>
      </c>
      <c r="V1383" s="25">
        <v>78.569999999999993</v>
      </c>
      <c r="W1383" s="25">
        <v>3.68</v>
      </c>
    </row>
    <row r="1384" spans="12:23" x14ac:dyDescent="0.25">
      <c r="L1384" s="25">
        <v>1383</v>
      </c>
      <c r="M1384" s="25">
        <v>10052</v>
      </c>
      <c r="N1384" s="25">
        <v>40063</v>
      </c>
      <c r="O1384" s="25" t="s">
        <v>635</v>
      </c>
      <c r="P1384" s="25" t="s">
        <v>1062</v>
      </c>
      <c r="Q1384" s="25" t="s">
        <v>694</v>
      </c>
      <c r="R1384" s="25" t="s">
        <v>638</v>
      </c>
      <c r="S1384" s="25" t="s">
        <v>639</v>
      </c>
      <c r="T1384" s="25" t="s">
        <v>633</v>
      </c>
      <c r="U1384" s="25" t="s">
        <v>654</v>
      </c>
      <c r="V1384" s="25">
        <v>95.9</v>
      </c>
      <c r="W1384" s="25">
        <v>6.08</v>
      </c>
    </row>
    <row r="1385" spans="12:23" x14ac:dyDescent="0.25">
      <c r="L1385" s="25">
        <v>1384</v>
      </c>
      <c r="M1385" s="25">
        <v>10052</v>
      </c>
      <c r="N1385" s="25">
        <v>40063</v>
      </c>
      <c r="O1385" s="25" t="s">
        <v>635</v>
      </c>
      <c r="P1385" s="25" t="s">
        <v>1299</v>
      </c>
      <c r="Q1385" s="25" t="s">
        <v>694</v>
      </c>
      <c r="R1385" s="25" t="s">
        <v>638</v>
      </c>
      <c r="S1385" s="25" t="s">
        <v>639</v>
      </c>
      <c r="T1385" s="25" t="s">
        <v>633</v>
      </c>
      <c r="U1385" s="25" t="s">
        <v>705</v>
      </c>
      <c r="V1385" s="25">
        <v>517.91</v>
      </c>
      <c r="W1385" s="25">
        <v>19.899999999999999</v>
      </c>
    </row>
    <row r="1386" spans="12:23" x14ac:dyDescent="0.25">
      <c r="L1386" s="25">
        <v>1385</v>
      </c>
      <c r="M1386" s="25">
        <v>10052</v>
      </c>
      <c r="N1386" s="25">
        <v>40063</v>
      </c>
      <c r="O1386" s="25" t="s">
        <v>635</v>
      </c>
      <c r="P1386" s="25" t="s">
        <v>1299</v>
      </c>
      <c r="Q1386" s="25" t="s">
        <v>694</v>
      </c>
      <c r="R1386" s="25" t="s">
        <v>638</v>
      </c>
      <c r="S1386" s="25" t="s">
        <v>639</v>
      </c>
      <c r="T1386" s="25" t="s">
        <v>633</v>
      </c>
      <c r="U1386" s="25" t="s">
        <v>702</v>
      </c>
      <c r="V1386" s="25">
        <v>162.28</v>
      </c>
      <c r="W1386" s="25">
        <v>3.36</v>
      </c>
    </row>
    <row r="1387" spans="12:23" x14ac:dyDescent="0.25">
      <c r="L1387" s="25">
        <v>1386</v>
      </c>
      <c r="M1387" s="25">
        <v>10053</v>
      </c>
      <c r="N1387" s="25">
        <v>40918</v>
      </c>
      <c r="O1387" s="25" t="s">
        <v>641</v>
      </c>
      <c r="P1387" s="25" t="s">
        <v>1335</v>
      </c>
      <c r="Q1387" s="25" t="s">
        <v>679</v>
      </c>
      <c r="R1387" s="25" t="s">
        <v>650</v>
      </c>
      <c r="S1387" s="25" t="s">
        <v>632</v>
      </c>
      <c r="T1387" s="25" t="s">
        <v>646</v>
      </c>
      <c r="U1387" s="25" t="s">
        <v>651</v>
      </c>
      <c r="V1387" s="25">
        <v>162.58000000000001</v>
      </c>
      <c r="W1387" s="25">
        <v>4.8899999999999997</v>
      </c>
    </row>
    <row r="1388" spans="12:23" x14ac:dyDescent="0.25">
      <c r="L1388" s="25">
        <v>1387</v>
      </c>
      <c r="M1388" s="25">
        <v>10053</v>
      </c>
      <c r="N1388" s="25">
        <v>40918</v>
      </c>
      <c r="O1388" s="25" t="s">
        <v>641</v>
      </c>
      <c r="P1388" s="25" t="s">
        <v>1335</v>
      </c>
      <c r="Q1388" s="25" t="s">
        <v>679</v>
      </c>
      <c r="R1388" s="25" t="s">
        <v>650</v>
      </c>
      <c r="S1388" s="25" t="s">
        <v>632</v>
      </c>
      <c r="T1388" s="25" t="s">
        <v>643</v>
      </c>
      <c r="U1388" s="25" t="s">
        <v>645</v>
      </c>
      <c r="V1388" s="25">
        <v>6815.23</v>
      </c>
      <c r="W1388" s="25">
        <v>150.97999999999999</v>
      </c>
    </row>
    <row r="1389" spans="12:23" x14ac:dyDescent="0.25">
      <c r="L1389" s="25">
        <v>1388</v>
      </c>
      <c r="M1389" s="25">
        <v>10054</v>
      </c>
      <c r="N1389" s="25">
        <v>40661</v>
      </c>
      <c r="O1389" s="25" t="s">
        <v>641</v>
      </c>
      <c r="P1389" s="25" t="s">
        <v>1336</v>
      </c>
      <c r="Q1389" s="25" t="s">
        <v>725</v>
      </c>
      <c r="R1389" s="25" t="s">
        <v>667</v>
      </c>
      <c r="S1389" s="25" t="s">
        <v>658</v>
      </c>
      <c r="T1389" s="25" t="s">
        <v>643</v>
      </c>
      <c r="U1389" s="25" t="s">
        <v>644</v>
      </c>
      <c r="V1389" s="25">
        <v>203.3</v>
      </c>
      <c r="W1389" s="25">
        <v>79.52</v>
      </c>
    </row>
    <row r="1390" spans="12:23" x14ac:dyDescent="0.25">
      <c r="L1390" s="25">
        <v>1389</v>
      </c>
      <c r="M1390" s="25">
        <v>10054</v>
      </c>
      <c r="N1390" s="25">
        <v>40661</v>
      </c>
      <c r="O1390" s="25" t="s">
        <v>641</v>
      </c>
      <c r="P1390" s="25" t="s">
        <v>1336</v>
      </c>
      <c r="Q1390" s="25" t="s">
        <v>725</v>
      </c>
      <c r="R1390" s="25" t="s">
        <v>667</v>
      </c>
      <c r="S1390" s="25" t="s">
        <v>658</v>
      </c>
      <c r="T1390" s="25" t="s">
        <v>646</v>
      </c>
      <c r="U1390" s="25" t="s">
        <v>647</v>
      </c>
      <c r="V1390" s="25">
        <v>196.85149999999999</v>
      </c>
      <c r="W1390" s="25">
        <v>125.99</v>
      </c>
    </row>
    <row r="1391" spans="12:23" x14ac:dyDescent="0.25">
      <c r="L1391" s="25">
        <v>1390</v>
      </c>
      <c r="M1391" s="25">
        <v>10080</v>
      </c>
      <c r="N1391" s="25">
        <v>40221</v>
      </c>
      <c r="O1391" s="25" t="s">
        <v>628</v>
      </c>
      <c r="P1391" s="25" t="s">
        <v>1132</v>
      </c>
      <c r="Q1391" s="25" t="s">
        <v>694</v>
      </c>
      <c r="R1391" s="25" t="s">
        <v>638</v>
      </c>
      <c r="S1391" s="25" t="s">
        <v>639</v>
      </c>
      <c r="T1391" s="25" t="s">
        <v>646</v>
      </c>
      <c r="U1391" s="25" t="s">
        <v>651</v>
      </c>
      <c r="V1391" s="25">
        <v>637.04</v>
      </c>
      <c r="W1391" s="25">
        <v>30.73</v>
      </c>
    </row>
    <row r="1392" spans="12:23" x14ac:dyDescent="0.25">
      <c r="L1392" s="25">
        <v>1391</v>
      </c>
      <c r="M1392" s="25">
        <v>10081</v>
      </c>
      <c r="N1392" s="25">
        <v>40397</v>
      </c>
      <c r="O1392" s="25" t="s">
        <v>635</v>
      </c>
      <c r="P1392" s="25" t="s">
        <v>1337</v>
      </c>
      <c r="Q1392" s="25" t="s">
        <v>690</v>
      </c>
      <c r="R1392" s="25" t="s">
        <v>650</v>
      </c>
      <c r="S1392" s="25" t="s">
        <v>658</v>
      </c>
      <c r="T1392" s="25" t="s">
        <v>643</v>
      </c>
      <c r="U1392" s="25" t="s">
        <v>644</v>
      </c>
      <c r="V1392" s="25">
        <v>1058.43</v>
      </c>
      <c r="W1392" s="25">
        <v>20.28</v>
      </c>
    </row>
    <row r="1393" spans="12:23" x14ac:dyDescent="0.25">
      <c r="L1393" s="25">
        <v>1392</v>
      </c>
      <c r="M1393" s="25">
        <v>10114</v>
      </c>
      <c r="N1393" s="25">
        <v>40217</v>
      </c>
      <c r="O1393" s="25" t="s">
        <v>655</v>
      </c>
      <c r="P1393" s="25" t="s">
        <v>1338</v>
      </c>
      <c r="Q1393" s="25" t="s">
        <v>709</v>
      </c>
      <c r="R1393" s="25" t="s">
        <v>667</v>
      </c>
      <c r="S1393" s="25" t="s">
        <v>632</v>
      </c>
      <c r="T1393" s="25" t="s">
        <v>633</v>
      </c>
      <c r="U1393" s="25" t="s">
        <v>702</v>
      </c>
      <c r="V1393" s="25">
        <v>147.88</v>
      </c>
      <c r="W1393" s="25">
        <v>3.58</v>
      </c>
    </row>
    <row r="1394" spans="12:23" x14ac:dyDescent="0.25">
      <c r="L1394" s="25">
        <v>1393</v>
      </c>
      <c r="M1394" s="25">
        <v>10117</v>
      </c>
      <c r="N1394" s="25">
        <v>40498</v>
      </c>
      <c r="O1394" s="25" t="s">
        <v>671</v>
      </c>
      <c r="P1394" s="25" t="s">
        <v>1339</v>
      </c>
      <c r="Q1394" s="25" t="s">
        <v>694</v>
      </c>
      <c r="R1394" s="25" t="s">
        <v>638</v>
      </c>
      <c r="S1394" s="25" t="s">
        <v>663</v>
      </c>
      <c r="T1394" s="25" t="s">
        <v>633</v>
      </c>
      <c r="U1394" s="25" t="s">
        <v>702</v>
      </c>
      <c r="V1394" s="25">
        <v>64.37</v>
      </c>
      <c r="W1394" s="25">
        <v>8.85</v>
      </c>
    </row>
    <row r="1395" spans="12:23" x14ac:dyDescent="0.25">
      <c r="L1395" s="25">
        <v>1394</v>
      </c>
      <c r="M1395" s="25">
        <v>10117</v>
      </c>
      <c r="N1395" s="25">
        <v>40498</v>
      </c>
      <c r="O1395" s="25" t="s">
        <v>671</v>
      </c>
      <c r="P1395" s="25" t="s">
        <v>1339</v>
      </c>
      <c r="Q1395" s="25" t="s">
        <v>694</v>
      </c>
      <c r="R1395" s="25" t="s">
        <v>638</v>
      </c>
      <c r="S1395" s="25" t="s">
        <v>663</v>
      </c>
      <c r="T1395" s="25" t="s">
        <v>646</v>
      </c>
      <c r="U1395" s="25" t="s">
        <v>845</v>
      </c>
      <c r="V1395" s="25">
        <v>4588.55</v>
      </c>
      <c r="W1395" s="25">
        <v>449.99</v>
      </c>
    </row>
    <row r="1396" spans="12:23" x14ac:dyDescent="0.25">
      <c r="L1396" s="25">
        <v>1395</v>
      </c>
      <c r="M1396" s="25">
        <v>10144</v>
      </c>
      <c r="N1396" s="25">
        <v>40545</v>
      </c>
      <c r="O1396" s="25" t="s">
        <v>655</v>
      </c>
      <c r="P1396" s="25" t="s">
        <v>1340</v>
      </c>
      <c r="Q1396" s="25" t="s">
        <v>711</v>
      </c>
      <c r="R1396" s="25" t="s">
        <v>631</v>
      </c>
      <c r="S1396" s="25" t="s">
        <v>639</v>
      </c>
      <c r="T1396" s="25" t="s">
        <v>643</v>
      </c>
      <c r="U1396" s="25" t="s">
        <v>748</v>
      </c>
      <c r="V1396" s="25">
        <v>5403.75</v>
      </c>
      <c r="W1396" s="25">
        <v>355.98</v>
      </c>
    </row>
    <row r="1397" spans="12:23" x14ac:dyDescent="0.25">
      <c r="L1397" s="25">
        <v>1396</v>
      </c>
      <c r="M1397" s="25">
        <v>10144</v>
      </c>
      <c r="N1397" s="25">
        <v>40545</v>
      </c>
      <c r="O1397" s="25" t="s">
        <v>655</v>
      </c>
      <c r="P1397" s="25" t="s">
        <v>1340</v>
      </c>
      <c r="Q1397" s="25" t="s">
        <v>711</v>
      </c>
      <c r="R1397" s="25" t="s">
        <v>631</v>
      </c>
      <c r="S1397" s="25" t="s">
        <v>639</v>
      </c>
      <c r="T1397" s="25" t="s">
        <v>643</v>
      </c>
      <c r="U1397" s="25" t="s">
        <v>748</v>
      </c>
      <c r="V1397" s="25">
        <v>192.49</v>
      </c>
      <c r="W1397" s="25">
        <v>160.97999999999999</v>
      </c>
    </row>
    <row r="1398" spans="12:23" x14ac:dyDescent="0.25">
      <c r="L1398" s="25">
        <v>1397</v>
      </c>
      <c r="M1398" s="25">
        <v>10144</v>
      </c>
      <c r="N1398" s="25">
        <v>40545</v>
      </c>
      <c r="O1398" s="25" t="s">
        <v>655</v>
      </c>
      <c r="P1398" s="25" t="s">
        <v>1340</v>
      </c>
      <c r="Q1398" s="25" t="s">
        <v>711</v>
      </c>
      <c r="R1398" s="25" t="s">
        <v>631</v>
      </c>
      <c r="S1398" s="25" t="s">
        <v>639</v>
      </c>
      <c r="T1398" s="25" t="s">
        <v>643</v>
      </c>
      <c r="U1398" s="25" t="s">
        <v>645</v>
      </c>
      <c r="V1398" s="25">
        <v>6408.3</v>
      </c>
      <c r="W1398" s="25">
        <v>280.98</v>
      </c>
    </row>
    <row r="1399" spans="12:23" x14ac:dyDescent="0.25">
      <c r="L1399" s="25">
        <v>1398</v>
      </c>
      <c r="M1399" s="25">
        <v>10146</v>
      </c>
      <c r="N1399" s="25">
        <v>39934</v>
      </c>
      <c r="O1399" s="25" t="s">
        <v>628</v>
      </c>
      <c r="P1399" s="25" t="s">
        <v>1101</v>
      </c>
      <c r="Q1399" s="25" t="s">
        <v>694</v>
      </c>
      <c r="R1399" s="25" t="s">
        <v>638</v>
      </c>
      <c r="S1399" s="25" t="s">
        <v>639</v>
      </c>
      <c r="T1399" s="25" t="s">
        <v>643</v>
      </c>
      <c r="U1399" s="25" t="s">
        <v>644</v>
      </c>
      <c r="V1399" s="25">
        <v>596.21</v>
      </c>
      <c r="W1399" s="25">
        <v>34.229999999999997</v>
      </c>
    </row>
    <row r="1400" spans="12:23" x14ac:dyDescent="0.25">
      <c r="L1400" s="25">
        <v>1399</v>
      </c>
      <c r="M1400" s="25">
        <v>10147</v>
      </c>
      <c r="N1400" s="25">
        <v>40460</v>
      </c>
      <c r="O1400" s="25" t="s">
        <v>641</v>
      </c>
      <c r="P1400" s="25" t="s">
        <v>735</v>
      </c>
      <c r="Q1400" s="25" t="s">
        <v>676</v>
      </c>
      <c r="R1400" s="25" t="s">
        <v>631</v>
      </c>
      <c r="S1400" s="25" t="s">
        <v>658</v>
      </c>
      <c r="T1400" s="25" t="s">
        <v>633</v>
      </c>
      <c r="U1400" s="25" t="s">
        <v>702</v>
      </c>
      <c r="V1400" s="25">
        <v>96.75</v>
      </c>
      <c r="W1400" s="25">
        <v>4.24</v>
      </c>
    </row>
    <row r="1401" spans="12:23" x14ac:dyDescent="0.25">
      <c r="L1401" s="25">
        <v>1400</v>
      </c>
      <c r="M1401" s="25">
        <v>10148</v>
      </c>
      <c r="N1401" s="25">
        <v>39897</v>
      </c>
      <c r="O1401" s="25" t="s">
        <v>628</v>
      </c>
      <c r="P1401" s="25" t="s">
        <v>1041</v>
      </c>
      <c r="Q1401" s="25" t="s">
        <v>744</v>
      </c>
      <c r="R1401" s="25" t="s">
        <v>638</v>
      </c>
      <c r="S1401" s="25" t="s">
        <v>632</v>
      </c>
      <c r="T1401" s="25" t="s">
        <v>643</v>
      </c>
      <c r="U1401" s="25" t="s">
        <v>685</v>
      </c>
      <c r="V1401" s="25">
        <v>14357.85</v>
      </c>
      <c r="W1401" s="25">
        <v>500.98</v>
      </c>
    </row>
    <row r="1402" spans="12:23" x14ac:dyDescent="0.25">
      <c r="L1402" s="25">
        <v>1401</v>
      </c>
      <c r="M1402" s="25">
        <v>10183</v>
      </c>
      <c r="N1402" s="25">
        <v>40141</v>
      </c>
      <c r="O1402" s="25" t="s">
        <v>655</v>
      </c>
      <c r="P1402" s="25" t="s">
        <v>1226</v>
      </c>
      <c r="Q1402" s="25" t="s">
        <v>660</v>
      </c>
      <c r="R1402" s="25" t="s">
        <v>631</v>
      </c>
      <c r="S1402" s="25" t="s">
        <v>639</v>
      </c>
      <c r="T1402" s="25" t="s">
        <v>643</v>
      </c>
      <c r="U1402" s="25" t="s">
        <v>748</v>
      </c>
      <c r="V1402" s="25">
        <v>1210.02</v>
      </c>
      <c r="W1402" s="25">
        <v>25.98</v>
      </c>
    </row>
    <row r="1403" spans="12:23" x14ac:dyDescent="0.25">
      <c r="L1403" s="25">
        <v>1402</v>
      </c>
      <c r="M1403" s="25">
        <v>10209</v>
      </c>
      <c r="N1403" s="25">
        <v>40511</v>
      </c>
      <c r="O1403" s="25" t="s">
        <v>671</v>
      </c>
      <c r="P1403" s="25" t="s">
        <v>1076</v>
      </c>
      <c r="Q1403" s="25" t="s">
        <v>814</v>
      </c>
      <c r="R1403" s="25" t="s">
        <v>667</v>
      </c>
      <c r="S1403" s="25" t="s">
        <v>639</v>
      </c>
      <c r="T1403" s="25" t="s">
        <v>643</v>
      </c>
      <c r="U1403" s="25" t="s">
        <v>644</v>
      </c>
      <c r="V1403" s="25">
        <v>461.55</v>
      </c>
      <c r="W1403" s="25">
        <v>33.979999999999997</v>
      </c>
    </row>
    <row r="1404" spans="12:23" x14ac:dyDescent="0.25">
      <c r="L1404" s="25">
        <v>1403</v>
      </c>
      <c r="M1404" s="25">
        <v>10209</v>
      </c>
      <c r="N1404" s="25">
        <v>40511</v>
      </c>
      <c r="O1404" s="25" t="s">
        <v>671</v>
      </c>
      <c r="P1404" s="25" t="s">
        <v>723</v>
      </c>
      <c r="Q1404" s="25" t="s">
        <v>684</v>
      </c>
      <c r="R1404" s="25" t="s">
        <v>667</v>
      </c>
      <c r="S1404" s="25" t="s">
        <v>639</v>
      </c>
      <c r="T1404" s="25" t="s">
        <v>633</v>
      </c>
      <c r="U1404" s="25" t="s">
        <v>702</v>
      </c>
      <c r="V1404" s="25">
        <v>418.82</v>
      </c>
      <c r="W1404" s="25">
        <v>8.6</v>
      </c>
    </row>
    <row r="1405" spans="12:23" x14ac:dyDescent="0.25">
      <c r="L1405" s="25">
        <v>1404</v>
      </c>
      <c r="M1405" s="25">
        <v>10210</v>
      </c>
      <c r="N1405" s="25">
        <v>40717</v>
      </c>
      <c r="O1405" s="25" t="s">
        <v>635</v>
      </c>
      <c r="P1405" s="25" t="s">
        <v>985</v>
      </c>
      <c r="Q1405" s="25" t="s">
        <v>649</v>
      </c>
      <c r="R1405" s="25" t="s">
        <v>650</v>
      </c>
      <c r="S1405" s="25" t="s">
        <v>639</v>
      </c>
      <c r="T1405" s="25" t="s">
        <v>646</v>
      </c>
      <c r="U1405" s="25" t="s">
        <v>651</v>
      </c>
      <c r="V1405" s="25">
        <v>767.34</v>
      </c>
      <c r="W1405" s="25">
        <v>73.98</v>
      </c>
    </row>
    <row r="1406" spans="12:23" x14ac:dyDescent="0.25">
      <c r="L1406" s="25">
        <v>1405</v>
      </c>
      <c r="M1406" s="25">
        <v>10212</v>
      </c>
      <c r="N1406" s="25">
        <v>40321</v>
      </c>
      <c r="O1406" s="25" t="s">
        <v>628</v>
      </c>
      <c r="P1406" s="25" t="s">
        <v>1104</v>
      </c>
      <c r="Q1406" s="25" t="s">
        <v>637</v>
      </c>
      <c r="R1406" s="25" t="s">
        <v>638</v>
      </c>
      <c r="S1406" s="25" t="s">
        <v>663</v>
      </c>
      <c r="T1406" s="25" t="s">
        <v>643</v>
      </c>
      <c r="U1406" s="25" t="s">
        <v>644</v>
      </c>
      <c r="V1406" s="25">
        <v>74.02</v>
      </c>
      <c r="W1406" s="25">
        <v>5.08</v>
      </c>
    </row>
    <row r="1407" spans="12:23" x14ac:dyDescent="0.25">
      <c r="L1407" s="25">
        <v>1406</v>
      </c>
      <c r="M1407" s="25">
        <v>10212</v>
      </c>
      <c r="N1407" s="25">
        <v>40321</v>
      </c>
      <c r="O1407" s="25" t="s">
        <v>628</v>
      </c>
      <c r="P1407" s="25" t="s">
        <v>1104</v>
      </c>
      <c r="Q1407" s="25" t="s">
        <v>637</v>
      </c>
      <c r="R1407" s="25" t="s">
        <v>638</v>
      </c>
      <c r="S1407" s="25" t="s">
        <v>663</v>
      </c>
      <c r="T1407" s="25" t="s">
        <v>633</v>
      </c>
      <c r="U1407" s="25" t="s">
        <v>677</v>
      </c>
      <c r="V1407" s="25">
        <v>1276.17</v>
      </c>
      <c r="W1407" s="25">
        <v>55.48</v>
      </c>
    </row>
    <row r="1408" spans="12:23" x14ac:dyDescent="0.25">
      <c r="L1408" s="25">
        <v>1407</v>
      </c>
      <c r="M1408" s="25">
        <v>10213</v>
      </c>
      <c r="N1408" s="25">
        <v>40591</v>
      </c>
      <c r="O1408" s="25" t="s">
        <v>641</v>
      </c>
      <c r="P1408" s="25" t="s">
        <v>1341</v>
      </c>
      <c r="Q1408" s="25" t="s">
        <v>673</v>
      </c>
      <c r="R1408" s="25" t="s">
        <v>638</v>
      </c>
      <c r="S1408" s="25" t="s">
        <v>639</v>
      </c>
      <c r="T1408" s="25" t="s">
        <v>646</v>
      </c>
      <c r="U1408" s="25" t="s">
        <v>651</v>
      </c>
      <c r="V1408" s="25">
        <v>464.57</v>
      </c>
      <c r="W1408" s="25">
        <v>39.979999999999997</v>
      </c>
    </row>
    <row r="1409" spans="12:23" x14ac:dyDescent="0.25">
      <c r="L1409" s="25">
        <v>1408</v>
      </c>
      <c r="M1409" s="25">
        <v>10242</v>
      </c>
      <c r="N1409" s="25">
        <v>40524</v>
      </c>
      <c r="O1409" s="25" t="s">
        <v>671</v>
      </c>
      <c r="P1409" s="25" t="s">
        <v>724</v>
      </c>
      <c r="Q1409" s="25" t="s">
        <v>791</v>
      </c>
      <c r="R1409" s="25" t="s">
        <v>631</v>
      </c>
      <c r="S1409" s="25" t="s">
        <v>658</v>
      </c>
      <c r="T1409" s="25" t="s">
        <v>643</v>
      </c>
      <c r="U1409" s="25" t="s">
        <v>644</v>
      </c>
      <c r="V1409" s="25">
        <v>690.88</v>
      </c>
      <c r="W1409" s="25">
        <v>22.98</v>
      </c>
    </row>
    <row r="1410" spans="12:23" x14ac:dyDescent="0.25">
      <c r="L1410" s="25">
        <v>1409</v>
      </c>
      <c r="M1410" s="25">
        <v>10243</v>
      </c>
      <c r="N1410" s="25">
        <v>40901</v>
      </c>
      <c r="O1410" s="25" t="s">
        <v>641</v>
      </c>
      <c r="P1410" s="25" t="s">
        <v>1342</v>
      </c>
      <c r="Q1410" s="25" t="s">
        <v>816</v>
      </c>
      <c r="R1410" s="25" t="s">
        <v>650</v>
      </c>
      <c r="S1410" s="25" t="s">
        <v>663</v>
      </c>
      <c r="T1410" s="25" t="s">
        <v>633</v>
      </c>
      <c r="U1410" s="25" t="s">
        <v>702</v>
      </c>
      <c r="V1410" s="25">
        <v>28.41</v>
      </c>
      <c r="W1410" s="25">
        <v>1.98</v>
      </c>
    </row>
    <row r="1411" spans="12:23" x14ac:dyDescent="0.25">
      <c r="L1411" s="25">
        <v>1410</v>
      </c>
      <c r="M1411" s="25">
        <v>10245</v>
      </c>
      <c r="N1411" s="25">
        <v>40587</v>
      </c>
      <c r="O1411" s="25" t="s">
        <v>671</v>
      </c>
      <c r="P1411" s="25" t="s">
        <v>1180</v>
      </c>
      <c r="Q1411" s="25" t="s">
        <v>694</v>
      </c>
      <c r="R1411" s="25" t="s">
        <v>638</v>
      </c>
      <c r="S1411" s="25" t="s">
        <v>639</v>
      </c>
      <c r="T1411" s="25" t="s">
        <v>643</v>
      </c>
      <c r="U1411" s="25" t="s">
        <v>685</v>
      </c>
      <c r="V1411" s="25">
        <v>2645.88</v>
      </c>
      <c r="W1411" s="25">
        <v>100.98</v>
      </c>
    </row>
    <row r="1412" spans="12:23" x14ac:dyDescent="0.25">
      <c r="L1412" s="25">
        <v>1411</v>
      </c>
      <c r="M1412" s="25">
        <v>10245</v>
      </c>
      <c r="N1412" s="25">
        <v>40587</v>
      </c>
      <c r="O1412" s="25" t="s">
        <v>671</v>
      </c>
      <c r="P1412" s="25" t="s">
        <v>1096</v>
      </c>
      <c r="Q1412" s="25" t="s">
        <v>847</v>
      </c>
      <c r="R1412" s="25" t="s">
        <v>667</v>
      </c>
      <c r="S1412" s="25" t="s">
        <v>639</v>
      </c>
      <c r="T1412" s="25" t="s">
        <v>643</v>
      </c>
      <c r="U1412" s="25" t="s">
        <v>748</v>
      </c>
      <c r="V1412" s="25">
        <v>2573.29</v>
      </c>
      <c r="W1412" s="25">
        <v>122.99</v>
      </c>
    </row>
    <row r="1413" spans="12:23" x14ac:dyDescent="0.25">
      <c r="L1413" s="25">
        <v>1412</v>
      </c>
      <c r="M1413" s="25">
        <v>10245</v>
      </c>
      <c r="N1413" s="25">
        <v>40587</v>
      </c>
      <c r="O1413" s="25" t="s">
        <v>671</v>
      </c>
      <c r="P1413" s="25" t="s">
        <v>1084</v>
      </c>
      <c r="Q1413" s="25" t="s">
        <v>684</v>
      </c>
      <c r="R1413" s="25" t="s">
        <v>667</v>
      </c>
      <c r="S1413" s="25" t="s">
        <v>639</v>
      </c>
      <c r="T1413" s="25" t="s">
        <v>633</v>
      </c>
      <c r="U1413" s="25" t="s">
        <v>702</v>
      </c>
      <c r="V1413" s="25">
        <v>127.17</v>
      </c>
      <c r="W1413" s="25">
        <v>5.53</v>
      </c>
    </row>
    <row r="1414" spans="12:23" x14ac:dyDescent="0.25">
      <c r="L1414" s="25">
        <v>1413</v>
      </c>
      <c r="M1414" s="25">
        <v>10247</v>
      </c>
      <c r="N1414" s="25">
        <v>40188</v>
      </c>
      <c r="O1414" s="25" t="s">
        <v>671</v>
      </c>
      <c r="P1414" s="25" t="s">
        <v>991</v>
      </c>
      <c r="Q1414" s="25" t="s">
        <v>660</v>
      </c>
      <c r="R1414" s="25" t="s">
        <v>631</v>
      </c>
      <c r="S1414" s="25" t="s">
        <v>658</v>
      </c>
      <c r="T1414" s="25" t="s">
        <v>633</v>
      </c>
      <c r="U1414" s="25" t="s">
        <v>677</v>
      </c>
      <c r="V1414" s="25">
        <v>111.66</v>
      </c>
      <c r="W1414" s="25">
        <v>4.9800000000000004</v>
      </c>
    </row>
    <row r="1415" spans="12:23" x14ac:dyDescent="0.25">
      <c r="L1415" s="25">
        <v>1414</v>
      </c>
      <c r="M1415" s="25">
        <v>10247</v>
      </c>
      <c r="N1415" s="25">
        <v>40188</v>
      </c>
      <c r="O1415" s="25" t="s">
        <v>671</v>
      </c>
      <c r="P1415" s="25" t="s">
        <v>1343</v>
      </c>
      <c r="Q1415" s="25" t="s">
        <v>660</v>
      </c>
      <c r="R1415" s="25" t="s">
        <v>631</v>
      </c>
      <c r="S1415" s="25" t="s">
        <v>658</v>
      </c>
      <c r="T1415" s="25" t="s">
        <v>646</v>
      </c>
      <c r="U1415" s="25" t="s">
        <v>651</v>
      </c>
      <c r="V1415" s="25">
        <v>231.95</v>
      </c>
      <c r="W1415" s="25">
        <v>9.7799999999999994</v>
      </c>
    </row>
    <row r="1416" spans="12:23" x14ac:dyDescent="0.25">
      <c r="L1416" s="25">
        <v>1415</v>
      </c>
      <c r="M1416" s="25">
        <v>10272</v>
      </c>
      <c r="N1416" s="25">
        <v>39830</v>
      </c>
      <c r="O1416" s="25" t="s">
        <v>671</v>
      </c>
      <c r="P1416" s="25" t="s">
        <v>1344</v>
      </c>
      <c r="Q1416" s="25" t="s">
        <v>690</v>
      </c>
      <c r="R1416" s="25" t="s">
        <v>650</v>
      </c>
      <c r="S1416" s="25" t="s">
        <v>639</v>
      </c>
      <c r="T1416" s="25" t="s">
        <v>633</v>
      </c>
      <c r="U1416" s="25" t="s">
        <v>716</v>
      </c>
      <c r="V1416" s="25">
        <v>299.08</v>
      </c>
      <c r="W1416" s="25">
        <v>90.48</v>
      </c>
    </row>
    <row r="1417" spans="12:23" x14ac:dyDescent="0.25">
      <c r="L1417" s="25">
        <v>1416</v>
      </c>
      <c r="M1417" s="25">
        <v>10272</v>
      </c>
      <c r="N1417" s="25">
        <v>39830</v>
      </c>
      <c r="O1417" s="25" t="s">
        <v>671</v>
      </c>
      <c r="P1417" s="25" t="s">
        <v>1344</v>
      </c>
      <c r="Q1417" s="25" t="s">
        <v>690</v>
      </c>
      <c r="R1417" s="25" t="s">
        <v>650</v>
      </c>
      <c r="S1417" s="25" t="s">
        <v>639</v>
      </c>
      <c r="T1417" s="25" t="s">
        <v>633</v>
      </c>
      <c r="U1417" s="25" t="s">
        <v>677</v>
      </c>
      <c r="V1417" s="25">
        <v>566.39</v>
      </c>
      <c r="W1417" s="25">
        <v>22.84</v>
      </c>
    </row>
    <row r="1418" spans="12:23" x14ac:dyDescent="0.25">
      <c r="L1418" s="25">
        <v>1417</v>
      </c>
      <c r="M1418" s="25">
        <v>10277</v>
      </c>
      <c r="N1418" s="25">
        <v>39910</v>
      </c>
      <c r="O1418" s="25" t="s">
        <v>671</v>
      </c>
      <c r="P1418" s="25" t="s">
        <v>1132</v>
      </c>
      <c r="Q1418" s="25" t="s">
        <v>694</v>
      </c>
      <c r="R1418" s="25" t="s">
        <v>638</v>
      </c>
      <c r="S1418" s="25" t="s">
        <v>639</v>
      </c>
      <c r="T1418" s="25" t="s">
        <v>646</v>
      </c>
      <c r="U1418" s="25" t="s">
        <v>647</v>
      </c>
      <c r="V1418" s="25">
        <v>2144.924</v>
      </c>
      <c r="W1418" s="25">
        <v>65.989999999999995</v>
      </c>
    </row>
    <row r="1419" spans="12:23" x14ac:dyDescent="0.25">
      <c r="L1419" s="25">
        <v>1418</v>
      </c>
      <c r="M1419" s="25">
        <v>10278</v>
      </c>
      <c r="N1419" s="25">
        <v>40798</v>
      </c>
      <c r="O1419" s="25" t="s">
        <v>628</v>
      </c>
      <c r="P1419" s="25" t="s">
        <v>1122</v>
      </c>
      <c r="Q1419" s="25" t="s">
        <v>701</v>
      </c>
      <c r="R1419" s="25" t="s">
        <v>650</v>
      </c>
      <c r="S1419" s="25" t="s">
        <v>658</v>
      </c>
      <c r="T1419" s="25" t="s">
        <v>643</v>
      </c>
      <c r="U1419" s="25" t="s">
        <v>685</v>
      </c>
      <c r="V1419" s="25">
        <v>1907.71</v>
      </c>
      <c r="W1419" s="25">
        <v>70.98</v>
      </c>
    </row>
    <row r="1420" spans="12:23" x14ac:dyDescent="0.25">
      <c r="L1420" s="25">
        <v>1419</v>
      </c>
      <c r="M1420" s="25">
        <v>10305</v>
      </c>
      <c r="N1420" s="25">
        <v>40001</v>
      </c>
      <c r="O1420" s="25" t="s">
        <v>628</v>
      </c>
      <c r="P1420" s="25" t="s">
        <v>1291</v>
      </c>
      <c r="Q1420" s="25" t="s">
        <v>694</v>
      </c>
      <c r="R1420" s="25" t="s">
        <v>638</v>
      </c>
      <c r="S1420" s="25" t="s">
        <v>658</v>
      </c>
      <c r="T1420" s="25" t="s">
        <v>643</v>
      </c>
      <c r="U1420" s="25" t="s">
        <v>644</v>
      </c>
      <c r="V1420" s="25">
        <v>65.89</v>
      </c>
      <c r="W1420" s="25">
        <v>5.08</v>
      </c>
    </row>
    <row r="1421" spans="12:23" x14ac:dyDescent="0.25">
      <c r="L1421" s="25">
        <v>1420</v>
      </c>
      <c r="M1421" s="25">
        <v>10306</v>
      </c>
      <c r="N1421" s="25">
        <v>40380</v>
      </c>
      <c r="O1421" s="25" t="s">
        <v>628</v>
      </c>
      <c r="P1421" s="25" t="s">
        <v>952</v>
      </c>
      <c r="Q1421" s="25" t="s">
        <v>720</v>
      </c>
      <c r="R1421" s="25" t="s">
        <v>631</v>
      </c>
      <c r="S1421" s="25" t="s">
        <v>639</v>
      </c>
      <c r="T1421" s="25" t="s">
        <v>643</v>
      </c>
      <c r="U1421" s="25" t="s">
        <v>644</v>
      </c>
      <c r="V1421" s="25">
        <v>310.31</v>
      </c>
      <c r="W1421" s="25">
        <v>14.58</v>
      </c>
    </row>
    <row r="1422" spans="12:23" x14ac:dyDescent="0.25">
      <c r="L1422" s="25">
        <v>1421</v>
      </c>
      <c r="M1422" s="25">
        <v>10308</v>
      </c>
      <c r="N1422" s="25">
        <v>40653</v>
      </c>
      <c r="O1422" s="25" t="s">
        <v>641</v>
      </c>
      <c r="P1422" s="25" t="s">
        <v>1239</v>
      </c>
      <c r="Q1422" s="25" t="s">
        <v>649</v>
      </c>
      <c r="R1422" s="25" t="s">
        <v>650</v>
      </c>
      <c r="S1422" s="25" t="s">
        <v>632</v>
      </c>
      <c r="T1422" s="25" t="s">
        <v>646</v>
      </c>
      <c r="U1422" s="25" t="s">
        <v>647</v>
      </c>
      <c r="V1422" s="25">
        <v>5554.0360000000001</v>
      </c>
      <c r="W1422" s="25">
        <v>175.99</v>
      </c>
    </row>
    <row r="1423" spans="12:23" x14ac:dyDescent="0.25">
      <c r="L1423" s="25">
        <v>1422</v>
      </c>
      <c r="M1423" s="25">
        <v>10309</v>
      </c>
      <c r="N1423" s="25">
        <v>40138</v>
      </c>
      <c r="O1423" s="25" t="s">
        <v>628</v>
      </c>
      <c r="P1423" s="25" t="s">
        <v>1345</v>
      </c>
      <c r="Q1423" s="25" t="s">
        <v>679</v>
      </c>
      <c r="R1423" s="25" t="s">
        <v>650</v>
      </c>
      <c r="S1423" s="25" t="s">
        <v>632</v>
      </c>
      <c r="T1423" s="25" t="s">
        <v>633</v>
      </c>
      <c r="U1423" s="25" t="s">
        <v>702</v>
      </c>
      <c r="V1423" s="25">
        <v>496.15</v>
      </c>
      <c r="W1423" s="25">
        <v>20.98</v>
      </c>
    </row>
    <row r="1424" spans="12:23" x14ac:dyDescent="0.25">
      <c r="L1424" s="25">
        <v>1423</v>
      </c>
      <c r="M1424" s="25">
        <v>10310</v>
      </c>
      <c r="N1424" s="25">
        <v>39849</v>
      </c>
      <c r="O1424" s="25" t="s">
        <v>628</v>
      </c>
      <c r="P1424" s="25" t="s">
        <v>1250</v>
      </c>
      <c r="Q1424" s="25" t="s">
        <v>653</v>
      </c>
      <c r="R1424" s="25" t="s">
        <v>631</v>
      </c>
      <c r="S1424" s="25" t="s">
        <v>632</v>
      </c>
      <c r="T1424" s="25" t="s">
        <v>633</v>
      </c>
      <c r="U1424" s="25" t="s">
        <v>654</v>
      </c>
      <c r="V1424" s="25">
        <v>139.86000000000001</v>
      </c>
      <c r="W1424" s="25">
        <v>2.88</v>
      </c>
    </row>
    <row r="1425" spans="12:23" x14ac:dyDescent="0.25">
      <c r="L1425" s="25">
        <v>1424</v>
      </c>
      <c r="M1425" s="25">
        <v>10310</v>
      </c>
      <c r="N1425" s="25">
        <v>39849</v>
      </c>
      <c r="O1425" s="25" t="s">
        <v>628</v>
      </c>
      <c r="P1425" s="25" t="s">
        <v>1250</v>
      </c>
      <c r="Q1425" s="25" t="s">
        <v>653</v>
      </c>
      <c r="R1425" s="25" t="s">
        <v>631</v>
      </c>
      <c r="S1425" s="25" t="s">
        <v>632</v>
      </c>
      <c r="T1425" s="25" t="s">
        <v>646</v>
      </c>
      <c r="U1425" s="25" t="s">
        <v>647</v>
      </c>
      <c r="V1425" s="25">
        <v>926.58500000000004</v>
      </c>
      <c r="W1425" s="25">
        <v>195.99</v>
      </c>
    </row>
    <row r="1426" spans="12:23" x14ac:dyDescent="0.25">
      <c r="L1426" s="25">
        <v>1425</v>
      </c>
      <c r="M1426" s="25">
        <v>10338</v>
      </c>
      <c r="N1426" s="25">
        <v>40738</v>
      </c>
      <c r="O1426" s="25" t="s">
        <v>635</v>
      </c>
      <c r="P1426" s="25" t="s">
        <v>1346</v>
      </c>
      <c r="Q1426" s="25" t="s">
        <v>814</v>
      </c>
      <c r="R1426" s="25" t="s">
        <v>667</v>
      </c>
      <c r="S1426" s="25" t="s">
        <v>639</v>
      </c>
      <c r="T1426" s="25" t="s">
        <v>646</v>
      </c>
      <c r="U1426" s="25" t="s">
        <v>680</v>
      </c>
      <c r="V1426" s="25">
        <v>799.98</v>
      </c>
      <c r="W1426" s="25">
        <v>90.97</v>
      </c>
    </row>
    <row r="1427" spans="12:23" x14ac:dyDescent="0.25">
      <c r="L1427" s="25">
        <v>1426</v>
      </c>
      <c r="M1427" s="25">
        <v>10338</v>
      </c>
      <c r="N1427" s="25">
        <v>40738</v>
      </c>
      <c r="O1427" s="25" t="s">
        <v>635</v>
      </c>
      <c r="P1427" s="25" t="s">
        <v>1347</v>
      </c>
      <c r="Q1427" s="25" t="s">
        <v>773</v>
      </c>
      <c r="R1427" s="25" t="s">
        <v>667</v>
      </c>
      <c r="S1427" s="25" t="s">
        <v>639</v>
      </c>
      <c r="T1427" s="25" t="s">
        <v>643</v>
      </c>
      <c r="U1427" s="25" t="s">
        <v>645</v>
      </c>
      <c r="V1427" s="25">
        <v>363.57</v>
      </c>
      <c r="W1427" s="25">
        <v>44.43</v>
      </c>
    </row>
    <row r="1428" spans="12:23" x14ac:dyDescent="0.25">
      <c r="L1428" s="25">
        <v>1427</v>
      </c>
      <c r="M1428" s="25">
        <v>10339</v>
      </c>
      <c r="N1428" s="25">
        <v>40827</v>
      </c>
      <c r="O1428" s="25" t="s">
        <v>628</v>
      </c>
      <c r="P1428" s="25" t="s">
        <v>987</v>
      </c>
      <c r="Q1428" s="25" t="s">
        <v>694</v>
      </c>
      <c r="R1428" s="25" t="s">
        <v>638</v>
      </c>
      <c r="S1428" s="25" t="s">
        <v>632</v>
      </c>
      <c r="T1428" s="25" t="s">
        <v>643</v>
      </c>
      <c r="U1428" s="25" t="s">
        <v>644</v>
      </c>
      <c r="V1428" s="25">
        <v>9752.25</v>
      </c>
      <c r="W1428" s="25">
        <v>209.84</v>
      </c>
    </row>
    <row r="1429" spans="12:23" x14ac:dyDescent="0.25">
      <c r="L1429" s="25">
        <v>1428</v>
      </c>
      <c r="M1429" s="25">
        <v>10340</v>
      </c>
      <c r="N1429" s="25">
        <v>40716</v>
      </c>
      <c r="O1429" s="25" t="s">
        <v>641</v>
      </c>
      <c r="P1429" s="25" t="s">
        <v>898</v>
      </c>
      <c r="Q1429" s="25" t="s">
        <v>784</v>
      </c>
      <c r="R1429" s="25" t="s">
        <v>631</v>
      </c>
      <c r="S1429" s="25" t="s">
        <v>658</v>
      </c>
      <c r="T1429" s="25" t="s">
        <v>643</v>
      </c>
      <c r="U1429" s="25" t="s">
        <v>748</v>
      </c>
      <c r="V1429" s="25">
        <v>7547.14</v>
      </c>
      <c r="W1429" s="25">
        <v>320.98</v>
      </c>
    </row>
    <row r="1430" spans="12:23" x14ac:dyDescent="0.25">
      <c r="L1430" s="25">
        <v>1429</v>
      </c>
      <c r="M1430" s="25">
        <v>10340</v>
      </c>
      <c r="N1430" s="25">
        <v>40716</v>
      </c>
      <c r="O1430" s="25" t="s">
        <v>641</v>
      </c>
      <c r="P1430" s="25" t="s">
        <v>1348</v>
      </c>
      <c r="Q1430" s="25" t="s">
        <v>784</v>
      </c>
      <c r="R1430" s="25" t="s">
        <v>631</v>
      </c>
      <c r="S1430" s="25" t="s">
        <v>658</v>
      </c>
      <c r="T1430" s="25" t="s">
        <v>643</v>
      </c>
      <c r="U1430" s="25" t="s">
        <v>644</v>
      </c>
      <c r="V1430" s="25">
        <v>224.32</v>
      </c>
      <c r="W1430" s="25">
        <v>110.98</v>
      </c>
    </row>
    <row r="1431" spans="12:23" x14ac:dyDescent="0.25">
      <c r="L1431" s="25">
        <v>1430</v>
      </c>
      <c r="M1431" s="25">
        <v>10340</v>
      </c>
      <c r="N1431" s="25">
        <v>40716</v>
      </c>
      <c r="O1431" s="25" t="s">
        <v>641</v>
      </c>
      <c r="P1431" s="25" t="s">
        <v>1348</v>
      </c>
      <c r="Q1431" s="25" t="s">
        <v>784</v>
      </c>
      <c r="R1431" s="25" t="s">
        <v>631</v>
      </c>
      <c r="S1431" s="25" t="s">
        <v>658</v>
      </c>
      <c r="T1431" s="25" t="s">
        <v>633</v>
      </c>
      <c r="U1431" s="25" t="s">
        <v>654</v>
      </c>
      <c r="V1431" s="25">
        <v>311.98</v>
      </c>
      <c r="W1431" s="25">
        <v>22.01</v>
      </c>
    </row>
    <row r="1432" spans="12:23" x14ac:dyDescent="0.25">
      <c r="L1432" s="25">
        <v>1431</v>
      </c>
      <c r="M1432" s="25">
        <v>10341</v>
      </c>
      <c r="N1432" s="25">
        <v>41264</v>
      </c>
      <c r="O1432" s="25" t="s">
        <v>641</v>
      </c>
      <c r="P1432" s="25" t="s">
        <v>884</v>
      </c>
      <c r="Q1432" s="25" t="s">
        <v>729</v>
      </c>
      <c r="R1432" s="25" t="s">
        <v>638</v>
      </c>
      <c r="S1432" s="25" t="s">
        <v>632</v>
      </c>
      <c r="T1432" s="25" t="s">
        <v>646</v>
      </c>
      <c r="U1432" s="25" t="s">
        <v>680</v>
      </c>
      <c r="V1432" s="25">
        <v>2312.96</v>
      </c>
      <c r="W1432" s="25">
        <v>145.44999999999999</v>
      </c>
    </row>
    <row r="1433" spans="12:23" x14ac:dyDescent="0.25">
      <c r="L1433" s="25">
        <v>1432</v>
      </c>
      <c r="M1433" s="25">
        <v>10342</v>
      </c>
      <c r="N1433" s="25">
        <v>40869</v>
      </c>
      <c r="O1433" s="25" t="s">
        <v>671</v>
      </c>
      <c r="P1433" s="25" t="s">
        <v>1238</v>
      </c>
      <c r="Q1433" s="25" t="s">
        <v>687</v>
      </c>
      <c r="R1433" s="25" t="s">
        <v>631</v>
      </c>
      <c r="S1433" s="25" t="s">
        <v>663</v>
      </c>
      <c r="T1433" s="25" t="s">
        <v>643</v>
      </c>
      <c r="U1433" s="25" t="s">
        <v>685</v>
      </c>
      <c r="V1433" s="25">
        <v>5181.08</v>
      </c>
      <c r="W1433" s="25">
        <v>114.98</v>
      </c>
    </row>
    <row r="1434" spans="12:23" x14ac:dyDescent="0.25">
      <c r="L1434" s="25">
        <v>1433</v>
      </c>
      <c r="M1434" s="25">
        <v>10342</v>
      </c>
      <c r="N1434" s="25">
        <v>40869</v>
      </c>
      <c r="O1434" s="25" t="s">
        <v>671</v>
      </c>
      <c r="P1434" s="25" t="s">
        <v>1238</v>
      </c>
      <c r="Q1434" s="25" t="s">
        <v>687</v>
      </c>
      <c r="R1434" s="25" t="s">
        <v>631</v>
      </c>
      <c r="S1434" s="25" t="s">
        <v>663</v>
      </c>
      <c r="T1434" s="25" t="s">
        <v>646</v>
      </c>
      <c r="U1434" s="25" t="s">
        <v>845</v>
      </c>
      <c r="V1434" s="25">
        <v>10567.45</v>
      </c>
      <c r="W1434" s="25">
        <v>299.99</v>
      </c>
    </row>
    <row r="1435" spans="12:23" x14ac:dyDescent="0.25">
      <c r="L1435" s="25">
        <v>1434</v>
      </c>
      <c r="M1435" s="25">
        <v>10342</v>
      </c>
      <c r="N1435" s="25">
        <v>40869</v>
      </c>
      <c r="O1435" s="25" t="s">
        <v>671</v>
      </c>
      <c r="P1435" s="25" t="s">
        <v>1238</v>
      </c>
      <c r="Q1435" s="25" t="s">
        <v>687</v>
      </c>
      <c r="R1435" s="25" t="s">
        <v>631</v>
      </c>
      <c r="S1435" s="25" t="s">
        <v>663</v>
      </c>
      <c r="T1435" s="25" t="s">
        <v>643</v>
      </c>
      <c r="U1435" s="25" t="s">
        <v>644</v>
      </c>
      <c r="V1435" s="25">
        <v>1679.04</v>
      </c>
      <c r="W1435" s="25">
        <v>40.97</v>
      </c>
    </row>
    <row r="1436" spans="12:23" x14ac:dyDescent="0.25">
      <c r="L1436" s="25">
        <v>1435</v>
      </c>
      <c r="M1436" s="25">
        <v>10342</v>
      </c>
      <c r="N1436" s="25">
        <v>40869</v>
      </c>
      <c r="O1436" s="25" t="s">
        <v>671</v>
      </c>
      <c r="P1436" s="25" t="s">
        <v>1238</v>
      </c>
      <c r="Q1436" s="25" t="s">
        <v>687</v>
      </c>
      <c r="R1436" s="25" t="s">
        <v>631</v>
      </c>
      <c r="S1436" s="25" t="s">
        <v>663</v>
      </c>
      <c r="T1436" s="25" t="s">
        <v>646</v>
      </c>
      <c r="U1436" s="25" t="s">
        <v>680</v>
      </c>
      <c r="V1436" s="25">
        <v>2055.9699999999998</v>
      </c>
      <c r="W1436" s="25">
        <v>999.99</v>
      </c>
    </row>
    <row r="1437" spans="12:23" x14ac:dyDescent="0.25">
      <c r="L1437" s="25">
        <v>1436</v>
      </c>
      <c r="M1437" s="25">
        <v>10369</v>
      </c>
      <c r="N1437" s="25">
        <v>40856</v>
      </c>
      <c r="O1437" s="25" t="s">
        <v>628</v>
      </c>
      <c r="P1437" s="25" t="s">
        <v>1218</v>
      </c>
      <c r="Q1437" s="25" t="s">
        <v>653</v>
      </c>
      <c r="R1437" s="25" t="s">
        <v>631</v>
      </c>
      <c r="S1437" s="25" t="s">
        <v>658</v>
      </c>
      <c r="T1437" s="25" t="s">
        <v>633</v>
      </c>
      <c r="U1437" s="25" t="s">
        <v>677</v>
      </c>
      <c r="V1437" s="25">
        <v>27.34</v>
      </c>
      <c r="W1437" s="25">
        <v>5.78</v>
      </c>
    </row>
    <row r="1438" spans="12:23" x14ac:dyDescent="0.25">
      <c r="L1438" s="25">
        <v>1437</v>
      </c>
      <c r="M1438" s="25">
        <v>10369</v>
      </c>
      <c r="N1438" s="25">
        <v>40856</v>
      </c>
      <c r="O1438" s="25" t="s">
        <v>628</v>
      </c>
      <c r="P1438" s="25" t="s">
        <v>1349</v>
      </c>
      <c r="Q1438" s="25" t="s">
        <v>653</v>
      </c>
      <c r="R1438" s="25" t="s">
        <v>631</v>
      </c>
      <c r="S1438" s="25" t="s">
        <v>658</v>
      </c>
      <c r="T1438" s="25" t="s">
        <v>646</v>
      </c>
      <c r="U1438" s="25" t="s">
        <v>651</v>
      </c>
      <c r="V1438" s="25">
        <v>683.68</v>
      </c>
      <c r="W1438" s="25">
        <v>28.48</v>
      </c>
    </row>
    <row r="1439" spans="12:23" x14ac:dyDescent="0.25">
      <c r="L1439" s="25">
        <v>1438</v>
      </c>
      <c r="M1439" s="25">
        <v>10371</v>
      </c>
      <c r="N1439" s="25">
        <v>40072</v>
      </c>
      <c r="O1439" s="25" t="s">
        <v>641</v>
      </c>
      <c r="P1439" s="25" t="s">
        <v>1350</v>
      </c>
      <c r="Q1439" s="25" t="s">
        <v>660</v>
      </c>
      <c r="R1439" s="25" t="s">
        <v>631</v>
      </c>
      <c r="S1439" s="25" t="s">
        <v>639</v>
      </c>
      <c r="T1439" s="25" t="s">
        <v>633</v>
      </c>
      <c r="U1439" s="25" t="s">
        <v>640</v>
      </c>
      <c r="V1439" s="25">
        <v>156.15</v>
      </c>
      <c r="W1439" s="25">
        <v>15.73</v>
      </c>
    </row>
    <row r="1440" spans="12:23" x14ac:dyDescent="0.25">
      <c r="L1440" s="25">
        <v>1439</v>
      </c>
      <c r="M1440" s="25">
        <v>10373</v>
      </c>
      <c r="N1440" s="25">
        <v>40354</v>
      </c>
      <c r="O1440" s="25" t="s">
        <v>655</v>
      </c>
      <c r="P1440" s="25" t="s">
        <v>1351</v>
      </c>
      <c r="Q1440" s="25" t="s">
        <v>734</v>
      </c>
      <c r="R1440" s="25" t="s">
        <v>667</v>
      </c>
      <c r="S1440" s="25" t="s">
        <v>663</v>
      </c>
      <c r="T1440" s="25" t="s">
        <v>633</v>
      </c>
      <c r="U1440" s="25" t="s">
        <v>677</v>
      </c>
      <c r="V1440" s="25">
        <v>193.16</v>
      </c>
      <c r="W1440" s="25">
        <v>6.48</v>
      </c>
    </row>
    <row r="1441" spans="12:23" x14ac:dyDescent="0.25">
      <c r="L1441" s="25">
        <v>1440</v>
      </c>
      <c r="M1441" s="25">
        <v>10432</v>
      </c>
      <c r="N1441" s="25">
        <v>40913</v>
      </c>
      <c r="O1441" s="25" t="s">
        <v>628</v>
      </c>
      <c r="P1441" s="25" t="s">
        <v>1340</v>
      </c>
      <c r="Q1441" s="25" t="s">
        <v>711</v>
      </c>
      <c r="R1441" s="25" t="s">
        <v>631</v>
      </c>
      <c r="S1441" s="25" t="s">
        <v>639</v>
      </c>
      <c r="T1441" s="25" t="s">
        <v>646</v>
      </c>
      <c r="U1441" s="25" t="s">
        <v>651</v>
      </c>
      <c r="V1441" s="25">
        <v>2323.36</v>
      </c>
      <c r="W1441" s="25">
        <v>179.99</v>
      </c>
    </row>
    <row r="1442" spans="12:23" x14ac:dyDescent="0.25">
      <c r="L1442" s="25">
        <v>1441</v>
      </c>
      <c r="M1442" s="25">
        <v>10434</v>
      </c>
      <c r="N1442" s="25">
        <v>40170</v>
      </c>
      <c r="O1442" s="25" t="s">
        <v>641</v>
      </c>
      <c r="P1442" s="25" t="s">
        <v>1352</v>
      </c>
      <c r="Q1442" s="25" t="s">
        <v>687</v>
      </c>
      <c r="R1442" s="25" t="s">
        <v>631</v>
      </c>
      <c r="S1442" s="25" t="s">
        <v>632</v>
      </c>
      <c r="T1442" s="25" t="s">
        <v>643</v>
      </c>
      <c r="U1442" s="25" t="s">
        <v>748</v>
      </c>
      <c r="V1442" s="25">
        <v>383.45</v>
      </c>
      <c r="W1442" s="25">
        <v>180.98</v>
      </c>
    </row>
    <row r="1443" spans="12:23" x14ac:dyDescent="0.25">
      <c r="L1443" s="25">
        <v>1442</v>
      </c>
      <c r="M1443" s="25">
        <v>10435</v>
      </c>
      <c r="N1443" s="25">
        <v>40400</v>
      </c>
      <c r="O1443" s="25" t="s">
        <v>671</v>
      </c>
      <c r="P1443" s="25" t="s">
        <v>1353</v>
      </c>
      <c r="Q1443" s="25" t="s">
        <v>761</v>
      </c>
      <c r="R1443" s="25" t="s">
        <v>631</v>
      </c>
      <c r="S1443" s="25" t="s">
        <v>639</v>
      </c>
      <c r="T1443" s="25" t="s">
        <v>633</v>
      </c>
      <c r="U1443" s="25" t="s">
        <v>654</v>
      </c>
      <c r="V1443" s="25">
        <v>871.25</v>
      </c>
      <c r="W1443" s="25">
        <v>22.99</v>
      </c>
    </row>
    <row r="1444" spans="12:23" x14ac:dyDescent="0.25">
      <c r="L1444" s="25">
        <v>1443</v>
      </c>
      <c r="M1444" s="25">
        <v>10435</v>
      </c>
      <c r="N1444" s="25">
        <v>40400</v>
      </c>
      <c r="O1444" s="25" t="s">
        <v>671</v>
      </c>
      <c r="P1444" s="25" t="s">
        <v>1353</v>
      </c>
      <c r="Q1444" s="25" t="s">
        <v>761</v>
      </c>
      <c r="R1444" s="25" t="s">
        <v>631</v>
      </c>
      <c r="S1444" s="25" t="s">
        <v>639</v>
      </c>
      <c r="T1444" s="25" t="s">
        <v>633</v>
      </c>
      <c r="U1444" s="25" t="s">
        <v>654</v>
      </c>
      <c r="V1444" s="25">
        <v>537.87</v>
      </c>
      <c r="W1444" s="25">
        <v>11.66</v>
      </c>
    </row>
    <row r="1445" spans="12:23" x14ac:dyDescent="0.25">
      <c r="L1445" s="25">
        <v>1444</v>
      </c>
      <c r="M1445" s="25">
        <v>10436</v>
      </c>
      <c r="N1445" s="25">
        <v>40545</v>
      </c>
      <c r="O1445" s="25" t="s">
        <v>628</v>
      </c>
      <c r="P1445" s="25" t="s">
        <v>1354</v>
      </c>
      <c r="Q1445" s="25" t="s">
        <v>682</v>
      </c>
      <c r="R1445" s="25" t="s">
        <v>667</v>
      </c>
      <c r="S1445" s="25" t="s">
        <v>639</v>
      </c>
      <c r="T1445" s="25" t="s">
        <v>633</v>
      </c>
      <c r="U1445" s="25" t="s">
        <v>654</v>
      </c>
      <c r="V1445" s="25">
        <v>138.75</v>
      </c>
      <c r="W1445" s="25">
        <v>5.84</v>
      </c>
    </row>
    <row r="1446" spans="12:23" x14ac:dyDescent="0.25">
      <c r="L1446" s="25">
        <v>1445</v>
      </c>
      <c r="M1446" s="25">
        <v>10437</v>
      </c>
      <c r="N1446" s="25">
        <v>40043</v>
      </c>
      <c r="O1446" s="25" t="s">
        <v>655</v>
      </c>
      <c r="P1446" s="25" t="s">
        <v>1111</v>
      </c>
      <c r="Q1446" s="25" t="s">
        <v>630</v>
      </c>
      <c r="R1446" s="25" t="s">
        <v>631</v>
      </c>
      <c r="S1446" s="25" t="s">
        <v>639</v>
      </c>
      <c r="T1446" s="25" t="s">
        <v>633</v>
      </c>
      <c r="U1446" s="25" t="s">
        <v>702</v>
      </c>
      <c r="V1446" s="25">
        <v>820.52</v>
      </c>
      <c r="W1446" s="25">
        <v>15.99</v>
      </c>
    </row>
    <row r="1447" spans="12:23" x14ac:dyDescent="0.25">
      <c r="L1447" s="25">
        <v>1446</v>
      </c>
      <c r="M1447" s="25">
        <v>10439</v>
      </c>
      <c r="N1447" s="25">
        <v>40996</v>
      </c>
      <c r="O1447" s="25" t="s">
        <v>635</v>
      </c>
      <c r="P1447" s="25" t="s">
        <v>1333</v>
      </c>
      <c r="Q1447" s="25" t="s">
        <v>637</v>
      </c>
      <c r="R1447" s="25" t="s">
        <v>638</v>
      </c>
      <c r="S1447" s="25" t="s">
        <v>663</v>
      </c>
      <c r="T1447" s="25" t="s">
        <v>633</v>
      </c>
      <c r="U1447" s="25" t="s">
        <v>702</v>
      </c>
      <c r="V1447" s="25">
        <v>823.13</v>
      </c>
      <c r="W1447" s="25">
        <v>18.940000000000001</v>
      </c>
    </row>
    <row r="1448" spans="12:23" x14ac:dyDescent="0.25">
      <c r="L1448" s="25">
        <v>1447</v>
      </c>
      <c r="M1448" s="25">
        <v>10439</v>
      </c>
      <c r="N1448" s="25">
        <v>40996</v>
      </c>
      <c r="O1448" s="25" t="s">
        <v>635</v>
      </c>
      <c r="P1448" s="25" t="s">
        <v>1333</v>
      </c>
      <c r="Q1448" s="25" t="s">
        <v>637</v>
      </c>
      <c r="R1448" s="25" t="s">
        <v>638</v>
      </c>
      <c r="S1448" s="25" t="s">
        <v>663</v>
      </c>
      <c r="T1448" s="25" t="s">
        <v>646</v>
      </c>
      <c r="U1448" s="25" t="s">
        <v>651</v>
      </c>
      <c r="V1448" s="25">
        <v>569.61</v>
      </c>
      <c r="W1448" s="25">
        <v>17.98</v>
      </c>
    </row>
    <row r="1449" spans="12:23" x14ac:dyDescent="0.25">
      <c r="L1449" s="25">
        <v>1448</v>
      </c>
      <c r="M1449" s="25">
        <v>10439</v>
      </c>
      <c r="N1449" s="25">
        <v>40996</v>
      </c>
      <c r="O1449" s="25" t="s">
        <v>635</v>
      </c>
      <c r="P1449" s="25" t="s">
        <v>1333</v>
      </c>
      <c r="Q1449" s="25" t="s">
        <v>637</v>
      </c>
      <c r="R1449" s="25" t="s">
        <v>638</v>
      </c>
      <c r="S1449" s="25" t="s">
        <v>663</v>
      </c>
      <c r="T1449" s="25" t="s">
        <v>633</v>
      </c>
      <c r="U1449" s="25" t="s">
        <v>674</v>
      </c>
      <c r="V1449" s="25">
        <v>75.06</v>
      </c>
      <c r="W1449" s="25">
        <v>2.89</v>
      </c>
    </row>
    <row r="1450" spans="12:23" x14ac:dyDescent="0.25">
      <c r="L1450" s="25">
        <v>1449</v>
      </c>
      <c r="M1450" s="25">
        <v>10439</v>
      </c>
      <c r="N1450" s="25">
        <v>40996</v>
      </c>
      <c r="O1450" s="25" t="s">
        <v>635</v>
      </c>
      <c r="P1450" s="25" t="s">
        <v>1333</v>
      </c>
      <c r="Q1450" s="25" t="s">
        <v>637</v>
      </c>
      <c r="R1450" s="25" t="s">
        <v>638</v>
      </c>
      <c r="S1450" s="25" t="s">
        <v>663</v>
      </c>
      <c r="T1450" s="25" t="s">
        <v>643</v>
      </c>
      <c r="U1450" s="25" t="s">
        <v>644</v>
      </c>
      <c r="V1450" s="25">
        <v>225.13</v>
      </c>
      <c r="W1450" s="25">
        <v>4.4800000000000004</v>
      </c>
    </row>
    <row r="1451" spans="12:23" x14ac:dyDescent="0.25">
      <c r="L1451" s="25">
        <v>1450</v>
      </c>
      <c r="M1451" s="25">
        <v>10464</v>
      </c>
      <c r="N1451" s="25">
        <v>40035</v>
      </c>
      <c r="O1451" s="25" t="s">
        <v>655</v>
      </c>
      <c r="P1451" s="25" t="s">
        <v>1176</v>
      </c>
      <c r="Q1451" s="25" t="s">
        <v>637</v>
      </c>
      <c r="R1451" s="25" t="s">
        <v>638</v>
      </c>
      <c r="S1451" s="25" t="s">
        <v>663</v>
      </c>
      <c r="T1451" s="25" t="s">
        <v>633</v>
      </c>
      <c r="U1451" s="25" t="s">
        <v>677</v>
      </c>
      <c r="V1451" s="25">
        <v>121.73</v>
      </c>
      <c r="W1451" s="25">
        <v>4.9800000000000004</v>
      </c>
    </row>
    <row r="1452" spans="12:23" x14ac:dyDescent="0.25">
      <c r="L1452" s="25">
        <v>1451</v>
      </c>
      <c r="M1452" s="25">
        <v>10466</v>
      </c>
      <c r="N1452" s="25">
        <v>41268</v>
      </c>
      <c r="O1452" s="25" t="s">
        <v>641</v>
      </c>
      <c r="P1452" s="25" t="s">
        <v>1101</v>
      </c>
      <c r="Q1452" s="25" t="s">
        <v>694</v>
      </c>
      <c r="R1452" s="25" t="s">
        <v>638</v>
      </c>
      <c r="S1452" s="25" t="s">
        <v>639</v>
      </c>
      <c r="T1452" s="25" t="s">
        <v>633</v>
      </c>
      <c r="U1452" s="25" t="s">
        <v>654</v>
      </c>
      <c r="V1452" s="25">
        <v>114.86</v>
      </c>
      <c r="W1452" s="25">
        <v>4.28</v>
      </c>
    </row>
    <row r="1453" spans="12:23" x14ac:dyDescent="0.25">
      <c r="L1453" s="25">
        <v>1452</v>
      </c>
      <c r="M1453" s="25">
        <v>10470</v>
      </c>
      <c r="N1453" s="25">
        <v>41033</v>
      </c>
      <c r="O1453" s="25" t="s">
        <v>628</v>
      </c>
      <c r="P1453" s="25" t="s">
        <v>1355</v>
      </c>
      <c r="Q1453" s="25" t="s">
        <v>734</v>
      </c>
      <c r="R1453" s="25" t="s">
        <v>667</v>
      </c>
      <c r="S1453" s="25" t="s">
        <v>639</v>
      </c>
      <c r="T1453" s="25" t="s">
        <v>633</v>
      </c>
      <c r="U1453" s="25" t="s">
        <v>705</v>
      </c>
      <c r="V1453" s="25">
        <v>1757.43</v>
      </c>
      <c r="W1453" s="25">
        <v>44.01</v>
      </c>
    </row>
    <row r="1454" spans="12:23" x14ac:dyDescent="0.25">
      <c r="L1454" s="25">
        <v>1453</v>
      </c>
      <c r="M1454" s="25">
        <v>10470</v>
      </c>
      <c r="N1454" s="25">
        <v>41033</v>
      </c>
      <c r="O1454" s="25" t="s">
        <v>628</v>
      </c>
      <c r="P1454" s="25" t="s">
        <v>1355</v>
      </c>
      <c r="Q1454" s="25" t="s">
        <v>734</v>
      </c>
      <c r="R1454" s="25" t="s">
        <v>667</v>
      </c>
      <c r="S1454" s="25" t="s">
        <v>639</v>
      </c>
      <c r="T1454" s="25" t="s">
        <v>633</v>
      </c>
      <c r="U1454" s="25" t="s">
        <v>702</v>
      </c>
      <c r="V1454" s="25">
        <v>137.26</v>
      </c>
      <c r="W1454" s="25">
        <v>15.99</v>
      </c>
    </row>
    <row r="1455" spans="12:23" x14ac:dyDescent="0.25">
      <c r="L1455" s="25">
        <v>1454</v>
      </c>
      <c r="M1455" s="25">
        <v>10470</v>
      </c>
      <c r="N1455" s="25">
        <v>41033</v>
      </c>
      <c r="O1455" s="25" t="s">
        <v>628</v>
      </c>
      <c r="P1455" s="25" t="s">
        <v>1355</v>
      </c>
      <c r="Q1455" s="25" t="s">
        <v>734</v>
      </c>
      <c r="R1455" s="25" t="s">
        <v>667</v>
      </c>
      <c r="S1455" s="25" t="s">
        <v>639</v>
      </c>
      <c r="T1455" s="25" t="s">
        <v>646</v>
      </c>
      <c r="U1455" s="25" t="s">
        <v>647</v>
      </c>
      <c r="V1455" s="25">
        <v>2913.1455000000001</v>
      </c>
      <c r="W1455" s="25">
        <v>175.99</v>
      </c>
    </row>
    <row r="1456" spans="12:23" x14ac:dyDescent="0.25">
      <c r="L1456" s="25">
        <v>1455</v>
      </c>
      <c r="M1456" s="25">
        <v>10470</v>
      </c>
      <c r="N1456" s="25">
        <v>41033</v>
      </c>
      <c r="O1456" s="25" t="s">
        <v>655</v>
      </c>
      <c r="P1456" s="25" t="s">
        <v>1106</v>
      </c>
      <c r="Q1456" s="25" t="s">
        <v>720</v>
      </c>
      <c r="R1456" s="25" t="s">
        <v>631</v>
      </c>
      <c r="S1456" s="25" t="s">
        <v>639</v>
      </c>
      <c r="T1456" s="25" t="s">
        <v>643</v>
      </c>
      <c r="U1456" s="25" t="s">
        <v>644</v>
      </c>
      <c r="V1456" s="25">
        <v>246.98</v>
      </c>
      <c r="W1456" s="25">
        <v>7.38</v>
      </c>
    </row>
    <row r="1457" spans="12:23" x14ac:dyDescent="0.25">
      <c r="L1457" s="25">
        <v>1456</v>
      </c>
      <c r="M1457" s="25">
        <v>10498</v>
      </c>
      <c r="N1457" s="25">
        <v>40474</v>
      </c>
      <c r="O1457" s="25" t="s">
        <v>628</v>
      </c>
      <c r="P1457" s="25" t="s">
        <v>1356</v>
      </c>
      <c r="Q1457" s="25" t="s">
        <v>660</v>
      </c>
      <c r="R1457" s="25" t="s">
        <v>631</v>
      </c>
      <c r="S1457" s="25" t="s">
        <v>632</v>
      </c>
      <c r="T1457" s="25" t="s">
        <v>633</v>
      </c>
      <c r="U1457" s="25" t="s">
        <v>654</v>
      </c>
      <c r="V1457" s="25">
        <v>1968.47</v>
      </c>
      <c r="W1457" s="25">
        <v>40.97</v>
      </c>
    </row>
    <row r="1458" spans="12:23" x14ac:dyDescent="0.25">
      <c r="L1458" s="25">
        <v>1457</v>
      </c>
      <c r="M1458" s="25">
        <v>10499</v>
      </c>
      <c r="N1458" s="25">
        <v>40498</v>
      </c>
      <c r="O1458" s="25" t="s">
        <v>635</v>
      </c>
      <c r="P1458" s="25" t="s">
        <v>763</v>
      </c>
      <c r="Q1458" s="25" t="s">
        <v>630</v>
      </c>
      <c r="R1458" s="25" t="s">
        <v>631</v>
      </c>
      <c r="S1458" s="25" t="s">
        <v>639</v>
      </c>
      <c r="T1458" s="25" t="s">
        <v>643</v>
      </c>
      <c r="U1458" s="25" t="s">
        <v>645</v>
      </c>
      <c r="V1458" s="25">
        <v>6250.9360000000006</v>
      </c>
      <c r="W1458" s="25">
        <v>262.11</v>
      </c>
    </row>
    <row r="1459" spans="12:23" x14ac:dyDescent="0.25">
      <c r="L1459" s="25">
        <v>1458</v>
      </c>
      <c r="M1459" s="25">
        <v>10502</v>
      </c>
      <c r="N1459" s="25">
        <v>40312</v>
      </c>
      <c r="O1459" s="25" t="s">
        <v>635</v>
      </c>
      <c r="P1459" s="25" t="s">
        <v>1257</v>
      </c>
      <c r="Q1459" s="25" t="s">
        <v>816</v>
      </c>
      <c r="R1459" s="25" t="s">
        <v>650</v>
      </c>
      <c r="S1459" s="25" t="s">
        <v>663</v>
      </c>
      <c r="T1459" s="25" t="s">
        <v>643</v>
      </c>
      <c r="U1459" s="25" t="s">
        <v>748</v>
      </c>
      <c r="V1459" s="25">
        <v>7869.22</v>
      </c>
      <c r="W1459" s="25">
        <v>243.98</v>
      </c>
    </row>
    <row r="1460" spans="12:23" x14ac:dyDescent="0.25">
      <c r="L1460" s="25">
        <v>1459</v>
      </c>
      <c r="M1460" s="25">
        <v>10502</v>
      </c>
      <c r="N1460" s="25">
        <v>40312</v>
      </c>
      <c r="O1460" s="25" t="s">
        <v>635</v>
      </c>
      <c r="P1460" s="25" t="s">
        <v>1257</v>
      </c>
      <c r="Q1460" s="25" t="s">
        <v>816</v>
      </c>
      <c r="R1460" s="25" t="s">
        <v>650</v>
      </c>
      <c r="S1460" s="25" t="s">
        <v>663</v>
      </c>
      <c r="T1460" s="25" t="s">
        <v>643</v>
      </c>
      <c r="U1460" s="25" t="s">
        <v>644</v>
      </c>
      <c r="V1460" s="25">
        <v>912.44</v>
      </c>
      <c r="W1460" s="25">
        <v>25.38</v>
      </c>
    </row>
    <row r="1461" spans="12:23" x14ac:dyDescent="0.25">
      <c r="L1461" s="25">
        <v>1460</v>
      </c>
      <c r="M1461" s="25">
        <v>10528</v>
      </c>
      <c r="N1461" s="25">
        <v>40069</v>
      </c>
      <c r="O1461" s="25" t="s">
        <v>671</v>
      </c>
      <c r="P1461" s="25" t="s">
        <v>1357</v>
      </c>
      <c r="Q1461" s="25" t="s">
        <v>715</v>
      </c>
      <c r="R1461" s="25" t="s">
        <v>650</v>
      </c>
      <c r="S1461" s="25" t="s">
        <v>639</v>
      </c>
      <c r="T1461" s="25" t="s">
        <v>633</v>
      </c>
      <c r="U1461" s="25" t="s">
        <v>634</v>
      </c>
      <c r="V1461" s="25">
        <v>838.4</v>
      </c>
      <c r="W1461" s="25">
        <v>17.7</v>
      </c>
    </row>
    <row r="1462" spans="12:23" x14ac:dyDescent="0.25">
      <c r="L1462" s="25">
        <v>1461</v>
      </c>
      <c r="M1462" s="25">
        <v>10530</v>
      </c>
      <c r="N1462" s="25">
        <v>39840</v>
      </c>
      <c r="O1462" s="25" t="s">
        <v>671</v>
      </c>
      <c r="P1462" s="25" t="s">
        <v>1189</v>
      </c>
      <c r="Q1462" s="25" t="s">
        <v>690</v>
      </c>
      <c r="R1462" s="25" t="s">
        <v>650</v>
      </c>
      <c r="S1462" s="25" t="s">
        <v>663</v>
      </c>
      <c r="T1462" s="25" t="s">
        <v>646</v>
      </c>
      <c r="U1462" s="25" t="s">
        <v>647</v>
      </c>
      <c r="V1462" s="25">
        <v>377.21299999999997</v>
      </c>
      <c r="W1462" s="25">
        <v>110.99</v>
      </c>
    </row>
    <row r="1463" spans="12:23" x14ac:dyDescent="0.25">
      <c r="L1463" s="25">
        <v>1462</v>
      </c>
      <c r="M1463" s="25">
        <v>10535</v>
      </c>
      <c r="N1463" s="25">
        <v>40690</v>
      </c>
      <c r="O1463" s="25" t="s">
        <v>628</v>
      </c>
      <c r="P1463" s="25" t="s">
        <v>763</v>
      </c>
      <c r="Q1463" s="25" t="s">
        <v>630</v>
      </c>
      <c r="R1463" s="25" t="s">
        <v>631</v>
      </c>
      <c r="S1463" s="25" t="s">
        <v>639</v>
      </c>
      <c r="T1463" s="25" t="s">
        <v>643</v>
      </c>
      <c r="U1463" s="25" t="s">
        <v>644</v>
      </c>
      <c r="V1463" s="25">
        <v>854.88</v>
      </c>
      <c r="W1463" s="25">
        <v>33.979999999999997</v>
      </c>
    </row>
    <row r="1464" spans="12:23" x14ac:dyDescent="0.25">
      <c r="L1464" s="25">
        <v>1463</v>
      </c>
      <c r="M1464" s="25">
        <v>10535</v>
      </c>
      <c r="N1464" s="25">
        <v>40690</v>
      </c>
      <c r="O1464" s="25" t="s">
        <v>628</v>
      </c>
      <c r="P1464" s="25" t="s">
        <v>763</v>
      </c>
      <c r="Q1464" s="25" t="s">
        <v>630</v>
      </c>
      <c r="R1464" s="25" t="s">
        <v>631</v>
      </c>
      <c r="S1464" s="25" t="s">
        <v>639</v>
      </c>
      <c r="T1464" s="25" t="s">
        <v>633</v>
      </c>
      <c r="U1464" s="25" t="s">
        <v>654</v>
      </c>
      <c r="V1464" s="25">
        <v>80.27</v>
      </c>
      <c r="W1464" s="25">
        <v>1.76</v>
      </c>
    </row>
    <row r="1465" spans="12:23" x14ac:dyDescent="0.25">
      <c r="L1465" s="25">
        <v>1464</v>
      </c>
      <c r="M1465" s="25">
        <v>10562</v>
      </c>
      <c r="N1465" s="25">
        <v>40128</v>
      </c>
      <c r="O1465" s="25" t="s">
        <v>635</v>
      </c>
      <c r="P1465" s="25" t="s">
        <v>1358</v>
      </c>
      <c r="Q1465" s="25" t="s">
        <v>694</v>
      </c>
      <c r="R1465" s="25" t="s">
        <v>638</v>
      </c>
      <c r="S1465" s="25" t="s">
        <v>639</v>
      </c>
      <c r="T1465" s="25" t="s">
        <v>633</v>
      </c>
      <c r="U1465" s="25" t="s">
        <v>634</v>
      </c>
      <c r="V1465" s="25">
        <v>994.04</v>
      </c>
      <c r="W1465" s="25">
        <v>95.99</v>
      </c>
    </row>
    <row r="1466" spans="12:23" x14ac:dyDescent="0.25">
      <c r="L1466" s="25">
        <v>1465</v>
      </c>
      <c r="M1466" s="25">
        <v>10563</v>
      </c>
      <c r="N1466" s="25">
        <v>40450</v>
      </c>
      <c r="O1466" s="25" t="s">
        <v>655</v>
      </c>
      <c r="P1466" s="25" t="s">
        <v>1291</v>
      </c>
      <c r="Q1466" s="25" t="s">
        <v>694</v>
      </c>
      <c r="R1466" s="25" t="s">
        <v>638</v>
      </c>
      <c r="S1466" s="25" t="s">
        <v>639</v>
      </c>
      <c r="T1466" s="25" t="s">
        <v>633</v>
      </c>
      <c r="U1466" s="25" t="s">
        <v>705</v>
      </c>
      <c r="V1466" s="25">
        <v>10223.19</v>
      </c>
      <c r="W1466" s="25">
        <v>289.52999999999997</v>
      </c>
    </row>
    <row r="1467" spans="12:23" x14ac:dyDescent="0.25">
      <c r="L1467" s="25">
        <v>1466</v>
      </c>
      <c r="M1467" s="25">
        <v>10563</v>
      </c>
      <c r="N1467" s="25">
        <v>40450</v>
      </c>
      <c r="O1467" s="25" t="s">
        <v>655</v>
      </c>
      <c r="P1467" s="25" t="s">
        <v>1291</v>
      </c>
      <c r="Q1467" s="25" t="s">
        <v>694</v>
      </c>
      <c r="R1467" s="25" t="s">
        <v>638</v>
      </c>
      <c r="S1467" s="25" t="s">
        <v>639</v>
      </c>
      <c r="T1467" s="25" t="s">
        <v>633</v>
      </c>
      <c r="U1467" s="25" t="s">
        <v>677</v>
      </c>
      <c r="V1467" s="25">
        <v>312.42</v>
      </c>
      <c r="W1467" s="25">
        <v>6.48</v>
      </c>
    </row>
    <row r="1468" spans="12:23" x14ac:dyDescent="0.25">
      <c r="L1468" s="25">
        <v>1467</v>
      </c>
      <c r="M1468" s="25">
        <v>10567</v>
      </c>
      <c r="N1468" s="25">
        <v>40997</v>
      </c>
      <c r="O1468" s="25" t="s">
        <v>641</v>
      </c>
      <c r="P1468" s="25" t="s">
        <v>1359</v>
      </c>
      <c r="Q1468" s="25" t="s">
        <v>821</v>
      </c>
      <c r="R1468" s="25" t="s">
        <v>650</v>
      </c>
      <c r="S1468" s="25" t="s">
        <v>658</v>
      </c>
      <c r="T1468" s="25" t="s">
        <v>643</v>
      </c>
      <c r="U1468" s="25" t="s">
        <v>645</v>
      </c>
      <c r="V1468" s="25">
        <v>1111.008</v>
      </c>
      <c r="W1468" s="25">
        <v>146.34</v>
      </c>
    </row>
    <row r="1469" spans="12:23" x14ac:dyDescent="0.25">
      <c r="L1469" s="25">
        <v>1468</v>
      </c>
      <c r="M1469" s="25">
        <v>10593</v>
      </c>
      <c r="N1469" s="25">
        <v>40951</v>
      </c>
      <c r="O1469" s="25" t="s">
        <v>641</v>
      </c>
      <c r="P1469" s="25" t="s">
        <v>830</v>
      </c>
      <c r="Q1469" s="25" t="s">
        <v>699</v>
      </c>
      <c r="R1469" s="25" t="s">
        <v>631</v>
      </c>
      <c r="S1469" s="25" t="s">
        <v>658</v>
      </c>
      <c r="T1469" s="25" t="s">
        <v>646</v>
      </c>
      <c r="U1469" s="25" t="s">
        <v>651</v>
      </c>
      <c r="V1469" s="25">
        <v>435.27</v>
      </c>
      <c r="W1469" s="25">
        <v>15.98</v>
      </c>
    </row>
    <row r="1470" spans="12:23" x14ac:dyDescent="0.25">
      <c r="L1470" s="25">
        <v>1469</v>
      </c>
      <c r="M1470" s="25">
        <v>10593</v>
      </c>
      <c r="N1470" s="25">
        <v>40951</v>
      </c>
      <c r="O1470" s="25" t="s">
        <v>641</v>
      </c>
      <c r="P1470" s="25" t="s">
        <v>830</v>
      </c>
      <c r="Q1470" s="25" t="s">
        <v>699</v>
      </c>
      <c r="R1470" s="25" t="s">
        <v>631</v>
      </c>
      <c r="S1470" s="25" t="s">
        <v>658</v>
      </c>
      <c r="T1470" s="25" t="s">
        <v>643</v>
      </c>
      <c r="U1470" s="25" t="s">
        <v>644</v>
      </c>
      <c r="V1470" s="25">
        <v>723.82</v>
      </c>
      <c r="W1470" s="25">
        <v>27.42</v>
      </c>
    </row>
    <row r="1471" spans="12:23" x14ac:dyDescent="0.25">
      <c r="L1471" s="25">
        <v>1470</v>
      </c>
      <c r="M1471" s="25">
        <v>10624</v>
      </c>
      <c r="N1471" s="25">
        <v>40167</v>
      </c>
      <c r="O1471" s="25" t="s">
        <v>655</v>
      </c>
      <c r="P1471" s="25" t="s">
        <v>1360</v>
      </c>
      <c r="Q1471" s="25" t="s">
        <v>660</v>
      </c>
      <c r="R1471" s="25" t="s">
        <v>631</v>
      </c>
      <c r="S1471" s="25" t="s">
        <v>639</v>
      </c>
      <c r="T1471" s="25" t="s">
        <v>646</v>
      </c>
      <c r="U1471" s="25" t="s">
        <v>651</v>
      </c>
      <c r="V1471" s="25">
        <v>1082.43</v>
      </c>
      <c r="W1471" s="25">
        <v>47.98</v>
      </c>
    </row>
    <row r="1472" spans="12:23" x14ac:dyDescent="0.25">
      <c r="L1472" s="25">
        <v>1471</v>
      </c>
      <c r="M1472" s="25">
        <v>10627</v>
      </c>
      <c r="N1472" s="25">
        <v>40233</v>
      </c>
      <c r="O1472" s="25" t="s">
        <v>628</v>
      </c>
      <c r="P1472" s="25" t="s">
        <v>1361</v>
      </c>
      <c r="Q1472" s="25" t="s">
        <v>725</v>
      </c>
      <c r="R1472" s="25" t="s">
        <v>667</v>
      </c>
      <c r="S1472" s="25" t="s">
        <v>658</v>
      </c>
      <c r="T1472" s="25" t="s">
        <v>633</v>
      </c>
      <c r="U1472" s="25" t="s">
        <v>705</v>
      </c>
      <c r="V1472" s="25">
        <v>40.229999999999997</v>
      </c>
      <c r="W1472" s="25">
        <v>7.77</v>
      </c>
    </row>
    <row r="1473" spans="12:23" x14ac:dyDescent="0.25">
      <c r="L1473" s="25">
        <v>1472</v>
      </c>
      <c r="M1473" s="25">
        <v>10629</v>
      </c>
      <c r="N1473" s="25">
        <v>40067</v>
      </c>
      <c r="O1473" s="25" t="s">
        <v>655</v>
      </c>
      <c r="P1473" s="25" t="s">
        <v>1336</v>
      </c>
      <c r="Q1473" s="25" t="s">
        <v>725</v>
      </c>
      <c r="R1473" s="25" t="s">
        <v>667</v>
      </c>
      <c r="S1473" s="25" t="s">
        <v>639</v>
      </c>
      <c r="T1473" s="25" t="s">
        <v>643</v>
      </c>
      <c r="U1473" s="25" t="s">
        <v>644</v>
      </c>
      <c r="V1473" s="25">
        <v>341.55</v>
      </c>
      <c r="W1473" s="25">
        <v>8.3699999999999992</v>
      </c>
    </row>
    <row r="1474" spans="12:23" x14ac:dyDescent="0.25">
      <c r="L1474" s="25">
        <v>1473</v>
      </c>
      <c r="M1474" s="25">
        <v>10629</v>
      </c>
      <c r="N1474" s="25">
        <v>40067</v>
      </c>
      <c r="O1474" s="25" t="s">
        <v>655</v>
      </c>
      <c r="P1474" s="25" t="s">
        <v>1336</v>
      </c>
      <c r="Q1474" s="25" t="s">
        <v>725</v>
      </c>
      <c r="R1474" s="25" t="s">
        <v>667</v>
      </c>
      <c r="S1474" s="25" t="s">
        <v>639</v>
      </c>
      <c r="T1474" s="25" t="s">
        <v>633</v>
      </c>
      <c r="U1474" s="25" t="s">
        <v>677</v>
      </c>
      <c r="V1474" s="25">
        <v>98.37</v>
      </c>
      <c r="W1474" s="25">
        <v>6.48</v>
      </c>
    </row>
    <row r="1475" spans="12:23" x14ac:dyDescent="0.25">
      <c r="L1475" s="25">
        <v>1474</v>
      </c>
      <c r="M1475" s="25">
        <v>10630</v>
      </c>
      <c r="N1475" s="25">
        <v>40213</v>
      </c>
      <c r="O1475" s="25" t="s">
        <v>671</v>
      </c>
      <c r="P1475" s="25" t="s">
        <v>1362</v>
      </c>
      <c r="Q1475" s="25" t="s">
        <v>795</v>
      </c>
      <c r="R1475" s="25" t="s">
        <v>650</v>
      </c>
      <c r="S1475" s="25" t="s">
        <v>639</v>
      </c>
      <c r="T1475" s="25" t="s">
        <v>643</v>
      </c>
      <c r="U1475" s="25" t="s">
        <v>685</v>
      </c>
      <c r="V1475" s="25">
        <v>2773.84</v>
      </c>
      <c r="W1475" s="25">
        <v>58.14</v>
      </c>
    </row>
    <row r="1476" spans="12:23" x14ac:dyDescent="0.25">
      <c r="L1476" s="25">
        <v>1475</v>
      </c>
      <c r="M1476" s="25">
        <v>10657</v>
      </c>
      <c r="N1476" s="25">
        <v>40446</v>
      </c>
      <c r="O1476" s="25" t="s">
        <v>671</v>
      </c>
      <c r="P1476" s="25" t="s">
        <v>1014</v>
      </c>
      <c r="Q1476" s="25" t="s">
        <v>795</v>
      </c>
      <c r="R1476" s="25" t="s">
        <v>650</v>
      </c>
      <c r="S1476" s="25" t="s">
        <v>663</v>
      </c>
      <c r="T1476" s="25" t="s">
        <v>633</v>
      </c>
      <c r="U1476" s="25" t="s">
        <v>677</v>
      </c>
      <c r="V1476" s="25">
        <v>289.94</v>
      </c>
      <c r="W1476" s="25">
        <v>6.48</v>
      </c>
    </row>
    <row r="1477" spans="12:23" x14ac:dyDescent="0.25">
      <c r="L1477" s="25">
        <v>1476</v>
      </c>
      <c r="M1477" s="25">
        <v>10657</v>
      </c>
      <c r="N1477" s="25">
        <v>40446</v>
      </c>
      <c r="O1477" s="25" t="s">
        <v>671</v>
      </c>
      <c r="P1477" s="25" t="s">
        <v>1014</v>
      </c>
      <c r="Q1477" s="25" t="s">
        <v>795</v>
      </c>
      <c r="R1477" s="25" t="s">
        <v>650</v>
      </c>
      <c r="S1477" s="25" t="s">
        <v>663</v>
      </c>
      <c r="T1477" s="25" t="s">
        <v>643</v>
      </c>
      <c r="U1477" s="25" t="s">
        <v>645</v>
      </c>
      <c r="V1477" s="25">
        <v>1848.52</v>
      </c>
      <c r="W1477" s="25">
        <v>218.75</v>
      </c>
    </row>
    <row r="1478" spans="12:23" x14ac:dyDescent="0.25">
      <c r="L1478" s="25">
        <v>1477</v>
      </c>
      <c r="M1478" s="25">
        <v>10658</v>
      </c>
      <c r="N1478" s="25">
        <v>40052</v>
      </c>
      <c r="O1478" s="25" t="s">
        <v>628</v>
      </c>
      <c r="P1478" s="25" t="s">
        <v>1363</v>
      </c>
      <c r="Q1478" s="25" t="s">
        <v>694</v>
      </c>
      <c r="R1478" s="25" t="s">
        <v>638</v>
      </c>
      <c r="S1478" s="25" t="s">
        <v>663</v>
      </c>
      <c r="T1478" s="25" t="s">
        <v>646</v>
      </c>
      <c r="U1478" s="25" t="s">
        <v>651</v>
      </c>
      <c r="V1478" s="25">
        <v>262.54000000000002</v>
      </c>
      <c r="W1478" s="25">
        <v>8.5</v>
      </c>
    </row>
    <row r="1479" spans="12:23" x14ac:dyDescent="0.25">
      <c r="L1479" s="25">
        <v>1478</v>
      </c>
      <c r="M1479" s="25">
        <v>10658</v>
      </c>
      <c r="N1479" s="25">
        <v>40052</v>
      </c>
      <c r="O1479" s="25" t="s">
        <v>628</v>
      </c>
      <c r="P1479" s="25" t="s">
        <v>1363</v>
      </c>
      <c r="Q1479" s="25" t="s">
        <v>694</v>
      </c>
      <c r="R1479" s="25" t="s">
        <v>638</v>
      </c>
      <c r="S1479" s="25" t="s">
        <v>663</v>
      </c>
      <c r="T1479" s="25" t="s">
        <v>646</v>
      </c>
      <c r="U1479" s="25" t="s">
        <v>680</v>
      </c>
      <c r="V1479" s="25">
        <v>190.73</v>
      </c>
      <c r="W1479" s="25">
        <v>15.99</v>
      </c>
    </row>
    <row r="1480" spans="12:23" x14ac:dyDescent="0.25">
      <c r="L1480" s="25">
        <v>1479</v>
      </c>
      <c r="M1480" s="25">
        <v>10658</v>
      </c>
      <c r="N1480" s="25">
        <v>40052</v>
      </c>
      <c r="O1480" s="25" t="s">
        <v>628</v>
      </c>
      <c r="P1480" s="25" t="s">
        <v>1363</v>
      </c>
      <c r="Q1480" s="25" t="s">
        <v>694</v>
      </c>
      <c r="R1480" s="25" t="s">
        <v>638</v>
      </c>
      <c r="S1480" s="25" t="s">
        <v>663</v>
      </c>
      <c r="T1480" s="25" t="s">
        <v>646</v>
      </c>
      <c r="U1480" s="25" t="s">
        <v>647</v>
      </c>
      <c r="V1480" s="25">
        <v>1332.97</v>
      </c>
      <c r="W1480" s="25">
        <v>95.99</v>
      </c>
    </row>
    <row r="1481" spans="12:23" x14ac:dyDescent="0.25">
      <c r="L1481" s="25">
        <v>1480</v>
      </c>
      <c r="M1481" s="25">
        <v>10659</v>
      </c>
      <c r="N1481" s="25">
        <v>39947</v>
      </c>
      <c r="O1481" s="25" t="s">
        <v>655</v>
      </c>
      <c r="P1481" s="25" t="s">
        <v>1364</v>
      </c>
      <c r="Q1481" s="25" t="s">
        <v>670</v>
      </c>
      <c r="R1481" s="25" t="s">
        <v>650</v>
      </c>
      <c r="S1481" s="25" t="s">
        <v>639</v>
      </c>
      <c r="T1481" s="25" t="s">
        <v>633</v>
      </c>
      <c r="U1481" s="25" t="s">
        <v>677</v>
      </c>
      <c r="V1481" s="25">
        <v>227.37</v>
      </c>
      <c r="W1481" s="25">
        <v>5.28</v>
      </c>
    </row>
    <row r="1482" spans="12:23" x14ac:dyDescent="0.25">
      <c r="L1482" s="25">
        <v>1481</v>
      </c>
      <c r="M1482" s="25">
        <v>10661</v>
      </c>
      <c r="N1482" s="25">
        <v>39836</v>
      </c>
      <c r="O1482" s="25" t="s">
        <v>635</v>
      </c>
      <c r="P1482" s="25" t="s">
        <v>1250</v>
      </c>
      <c r="Q1482" s="25" t="s">
        <v>711</v>
      </c>
      <c r="R1482" s="25" t="s">
        <v>631</v>
      </c>
      <c r="S1482" s="25" t="s">
        <v>663</v>
      </c>
      <c r="T1482" s="25" t="s">
        <v>633</v>
      </c>
      <c r="U1482" s="25" t="s">
        <v>640</v>
      </c>
      <c r="V1482" s="25">
        <v>136.41</v>
      </c>
      <c r="W1482" s="25">
        <v>6.84</v>
      </c>
    </row>
    <row r="1483" spans="12:23" x14ac:dyDescent="0.25">
      <c r="L1483" s="25">
        <v>1482</v>
      </c>
      <c r="M1483" s="25">
        <v>10661</v>
      </c>
      <c r="N1483" s="25">
        <v>39836</v>
      </c>
      <c r="O1483" s="25" t="s">
        <v>635</v>
      </c>
      <c r="P1483" s="25" t="s">
        <v>903</v>
      </c>
      <c r="Q1483" s="25" t="s">
        <v>795</v>
      </c>
      <c r="R1483" s="25" t="s">
        <v>650</v>
      </c>
      <c r="S1483" s="25" t="s">
        <v>663</v>
      </c>
      <c r="T1483" s="25" t="s">
        <v>633</v>
      </c>
      <c r="U1483" s="25" t="s">
        <v>677</v>
      </c>
      <c r="V1483" s="25">
        <v>1312.65</v>
      </c>
      <c r="W1483" s="25">
        <v>30.98</v>
      </c>
    </row>
    <row r="1484" spans="12:23" x14ac:dyDescent="0.25">
      <c r="L1484" s="25">
        <v>1483</v>
      </c>
      <c r="M1484" s="25">
        <v>10662</v>
      </c>
      <c r="N1484" s="25">
        <v>40675</v>
      </c>
      <c r="O1484" s="25" t="s">
        <v>628</v>
      </c>
      <c r="P1484" s="25" t="s">
        <v>1365</v>
      </c>
      <c r="Q1484" s="25" t="s">
        <v>694</v>
      </c>
      <c r="R1484" s="25" t="s">
        <v>638</v>
      </c>
      <c r="S1484" s="25" t="s">
        <v>658</v>
      </c>
      <c r="T1484" s="25" t="s">
        <v>633</v>
      </c>
      <c r="U1484" s="25" t="s">
        <v>677</v>
      </c>
      <c r="V1484" s="25">
        <v>283.13</v>
      </c>
      <c r="W1484" s="25">
        <v>6.48</v>
      </c>
    </row>
    <row r="1485" spans="12:23" x14ac:dyDescent="0.25">
      <c r="L1485" s="25">
        <v>1484</v>
      </c>
      <c r="M1485" s="25">
        <v>10663</v>
      </c>
      <c r="N1485" s="25">
        <v>39956</v>
      </c>
      <c r="O1485" s="25" t="s">
        <v>641</v>
      </c>
      <c r="P1485" s="25" t="s">
        <v>1310</v>
      </c>
      <c r="Q1485" s="25" t="s">
        <v>731</v>
      </c>
      <c r="R1485" s="25" t="s">
        <v>638</v>
      </c>
      <c r="S1485" s="25" t="s">
        <v>658</v>
      </c>
      <c r="T1485" s="25" t="s">
        <v>633</v>
      </c>
      <c r="U1485" s="25" t="s">
        <v>674</v>
      </c>
      <c r="V1485" s="25">
        <v>104.39</v>
      </c>
      <c r="W1485" s="25">
        <v>2.61</v>
      </c>
    </row>
    <row r="1486" spans="12:23" x14ac:dyDescent="0.25">
      <c r="L1486" s="25">
        <v>1485</v>
      </c>
      <c r="M1486" s="25">
        <v>10688</v>
      </c>
      <c r="N1486" s="25">
        <v>41041</v>
      </c>
      <c r="O1486" s="25" t="s">
        <v>671</v>
      </c>
      <c r="P1486" s="25" t="s">
        <v>1232</v>
      </c>
      <c r="Q1486" s="25" t="s">
        <v>814</v>
      </c>
      <c r="R1486" s="25" t="s">
        <v>667</v>
      </c>
      <c r="S1486" s="25" t="s">
        <v>639</v>
      </c>
      <c r="T1486" s="25" t="s">
        <v>643</v>
      </c>
      <c r="U1486" s="25" t="s">
        <v>644</v>
      </c>
      <c r="V1486" s="25">
        <v>618.84</v>
      </c>
      <c r="W1486" s="25">
        <v>41.47</v>
      </c>
    </row>
    <row r="1487" spans="12:23" x14ac:dyDescent="0.25">
      <c r="L1487" s="25">
        <v>1486</v>
      </c>
      <c r="M1487" s="25">
        <v>10692</v>
      </c>
      <c r="N1487" s="25">
        <v>40020</v>
      </c>
      <c r="O1487" s="25" t="s">
        <v>628</v>
      </c>
      <c r="P1487" s="25" t="s">
        <v>1366</v>
      </c>
      <c r="Q1487" s="25" t="s">
        <v>653</v>
      </c>
      <c r="R1487" s="25" t="s">
        <v>631</v>
      </c>
      <c r="S1487" s="25" t="s">
        <v>639</v>
      </c>
      <c r="T1487" s="25" t="s">
        <v>633</v>
      </c>
      <c r="U1487" s="25" t="s">
        <v>654</v>
      </c>
      <c r="V1487" s="25">
        <v>100.41</v>
      </c>
      <c r="W1487" s="25">
        <v>3.57</v>
      </c>
    </row>
    <row r="1488" spans="12:23" x14ac:dyDescent="0.25">
      <c r="L1488" s="25">
        <v>1487</v>
      </c>
      <c r="M1488" s="25">
        <v>10692</v>
      </c>
      <c r="N1488" s="25">
        <v>40020</v>
      </c>
      <c r="O1488" s="25" t="s">
        <v>628</v>
      </c>
      <c r="P1488" s="25" t="s">
        <v>1366</v>
      </c>
      <c r="Q1488" s="25" t="s">
        <v>653</v>
      </c>
      <c r="R1488" s="25" t="s">
        <v>631</v>
      </c>
      <c r="S1488" s="25" t="s">
        <v>639</v>
      </c>
      <c r="T1488" s="25" t="s">
        <v>646</v>
      </c>
      <c r="U1488" s="25" t="s">
        <v>647</v>
      </c>
      <c r="V1488" s="25">
        <v>8101.9875000000002</v>
      </c>
      <c r="W1488" s="25">
        <v>200.99</v>
      </c>
    </row>
    <row r="1489" spans="12:23" x14ac:dyDescent="0.25">
      <c r="L1489" s="25">
        <v>1488</v>
      </c>
      <c r="M1489" s="25">
        <v>10692</v>
      </c>
      <c r="N1489" s="25">
        <v>40020</v>
      </c>
      <c r="O1489" s="25" t="s">
        <v>628</v>
      </c>
      <c r="P1489" s="25" t="s">
        <v>1366</v>
      </c>
      <c r="Q1489" s="25" t="s">
        <v>653</v>
      </c>
      <c r="R1489" s="25" t="s">
        <v>631</v>
      </c>
      <c r="S1489" s="25" t="s">
        <v>639</v>
      </c>
      <c r="T1489" s="25" t="s">
        <v>646</v>
      </c>
      <c r="U1489" s="25" t="s">
        <v>647</v>
      </c>
      <c r="V1489" s="25">
        <v>1313.8109999999999</v>
      </c>
      <c r="W1489" s="25">
        <v>195.99</v>
      </c>
    </row>
    <row r="1490" spans="12:23" x14ac:dyDescent="0.25">
      <c r="L1490" s="25">
        <v>1489</v>
      </c>
      <c r="M1490" s="25">
        <v>10695</v>
      </c>
      <c r="N1490" s="25">
        <v>40665</v>
      </c>
      <c r="O1490" s="25" t="s">
        <v>641</v>
      </c>
      <c r="P1490" s="25" t="s">
        <v>1367</v>
      </c>
      <c r="Q1490" s="25" t="s">
        <v>670</v>
      </c>
      <c r="R1490" s="25" t="s">
        <v>650</v>
      </c>
      <c r="S1490" s="25" t="s">
        <v>639</v>
      </c>
      <c r="T1490" s="25" t="s">
        <v>646</v>
      </c>
      <c r="U1490" s="25" t="s">
        <v>647</v>
      </c>
      <c r="V1490" s="25">
        <v>6330.0859999999993</v>
      </c>
      <c r="W1490" s="25">
        <v>205.99</v>
      </c>
    </row>
    <row r="1491" spans="12:23" x14ac:dyDescent="0.25">
      <c r="L1491" s="25">
        <v>1490</v>
      </c>
      <c r="M1491" s="25">
        <v>10722</v>
      </c>
      <c r="N1491" s="25">
        <v>40562</v>
      </c>
      <c r="O1491" s="25" t="s">
        <v>635</v>
      </c>
      <c r="P1491" s="25" t="s">
        <v>713</v>
      </c>
      <c r="Q1491" s="25" t="s">
        <v>666</v>
      </c>
      <c r="R1491" s="25" t="s">
        <v>667</v>
      </c>
      <c r="S1491" s="25" t="s">
        <v>658</v>
      </c>
      <c r="T1491" s="25" t="s">
        <v>633</v>
      </c>
      <c r="U1491" s="25" t="s">
        <v>677</v>
      </c>
      <c r="V1491" s="25">
        <v>40.26</v>
      </c>
      <c r="W1491" s="25">
        <v>4.28</v>
      </c>
    </row>
    <row r="1492" spans="12:23" x14ac:dyDescent="0.25">
      <c r="L1492" s="25">
        <v>1491</v>
      </c>
      <c r="M1492" s="25">
        <v>10752</v>
      </c>
      <c r="N1492" s="25">
        <v>40796</v>
      </c>
      <c r="O1492" s="25" t="s">
        <v>655</v>
      </c>
      <c r="P1492" s="25" t="s">
        <v>923</v>
      </c>
      <c r="Q1492" s="25" t="s">
        <v>682</v>
      </c>
      <c r="R1492" s="25" t="s">
        <v>667</v>
      </c>
      <c r="S1492" s="25" t="s">
        <v>632</v>
      </c>
      <c r="T1492" s="25" t="s">
        <v>633</v>
      </c>
      <c r="U1492" s="25" t="s">
        <v>702</v>
      </c>
      <c r="V1492" s="25">
        <v>95.38</v>
      </c>
      <c r="W1492" s="25">
        <v>15.99</v>
      </c>
    </row>
    <row r="1493" spans="12:23" x14ac:dyDescent="0.25">
      <c r="L1493" s="25">
        <v>1492</v>
      </c>
      <c r="M1493" s="25">
        <v>10754</v>
      </c>
      <c r="N1493" s="25">
        <v>40254</v>
      </c>
      <c r="O1493" s="25" t="s">
        <v>628</v>
      </c>
      <c r="P1493" s="25" t="s">
        <v>1368</v>
      </c>
      <c r="Q1493" s="25" t="s">
        <v>715</v>
      </c>
      <c r="R1493" s="25" t="s">
        <v>650</v>
      </c>
      <c r="S1493" s="25" t="s">
        <v>639</v>
      </c>
      <c r="T1493" s="25" t="s">
        <v>633</v>
      </c>
      <c r="U1493" s="25" t="s">
        <v>677</v>
      </c>
      <c r="V1493" s="25">
        <v>48.04</v>
      </c>
      <c r="W1493" s="25">
        <v>6.48</v>
      </c>
    </row>
    <row r="1494" spans="12:23" x14ac:dyDescent="0.25">
      <c r="L1494" s="25">
        <v>1493</v>
      </c>
      <c r="M1494" s="25">
        <v>10784</v>
      </c>
      <c r="N1494" s="25">
        <v>40364</v>
      </c>
      <c r="O1494" s="25" t="s">
        <v>635</v>
      </c>
      <c r="P1494" s="25" t="s">
        <v>911</v>
      </c>
      <c r="Q1494" s="25" t="s">
        <v>725</v>
      </c>
      <c r="R1494" s="25" t="s">
        <v>667</v>
      </c>
      <c r="S1494" s="25" t="s">
        <v>658</v>
      </c>
      <c r="T1494" s="25" t="s">
        <v>633</v>
      </c>
      <c r="U1494" s="25" t="s">
        <v>677</v>
      </c>
      <c r="V1494" s="25">
        <v>19.36</v>
      </c>
      <c r="W1494" s="25">
        <v>6.78</v>
      </c>
    </row>
    <row r="1495" spans="12:23" x14ac:dyDescent="0.25">
      <c r="L1495" s="25">
        <v>1494</v>
      </c>
      <c r="M1495" s="25">
        <v>10784</v>
      </c>
      <c r="N1495" s="25">
        <v>40364</v>
      </c>
      <c r="O1495" s="25" t="s">
        <v>635</v>
      </c>
      <c r="P1495" s="25" t="s">
        <v>1369</v>
      </c>
      <c r="Q1495" s="25" t="s">
        <v>725</v>
      </c>
      <c r="R1495" s="25" t="s">
        <v>667</v>
      </c>
      <c r="S1495" s="25" t="s">
        <v>658</v>
      </c>
      <c r="T1495" s="25" t="s">
        <v>633</v>
      </c>
      <c r="U1495" s="25" t="s">
        <v>702</v>
      </c>
      <c r="V1495" s="25">
        <v>206.27</v>
      </c>
      <c r="W1495" s="25">
        <v>6.81</v>
      </c>
    </row>
    <row r="1496" spans="12:23" x14ac:dyDescent="0.25">
      <c r="L1496" s="25">
        <v>1495</v>
      </c>
      <c r="M1496" s="25">
        <v>10789</v>
      </c>
      <c r="N1496" s="25">
        <v>40413</v>
      </c>
      <c r="O1496" s="25" t="s">
        <v>635</v>
      </c>
      <c r="P1496" s="25" t="s">
        <v>1370</v>
      </c>
      <c r="Q1496" s="25" t="s">
        <v>630</v>
      </c>
      <c r="R1496" s="25" t="s">
        <v>631</v>
      </c>
      <c r="S1496" s="25" t="s">
        <v>639</v>
      </c>
      <c r="T1496" s="25" t="s">
        <v>633</v>
      </c>
      <c r="U1496" s="25" t="s">
        <v>654</v>
      </c>
      <c r="V1496" s="25">
        <v>308.54000000000002</v>
      </c>
      <c r="W1496" s="25">
        <v>19.84</v>
      </c>
    </row>
    <row r="1497" spans="12:23" x14ac:dyDescent="0.25">
      <c r="L1497" s="25">
        <v>1496</v>
      </c>
      <c r="M1497" s="25">
        <v>10791</v>
      </c>
      <c r="N1497" s="25">
        <v>40774</v>
      </c>
      <c r="O1497" s="25" t="s">
        <v>635</v>
      </c>
      <c r="P1497" s="25" t="s">
        <v>1074</v>
      </c>
      <c r="Q1497" s="25" t="s">
        <v>630</v>
      </c>
      <c r="R1497" s="25" t="s">
        <v>631</v>
      </c>
      <c r="S1497" s="25" t="s">
        <v>632</v>
      </c>
      <c r="T1497" s="25" t="s">
        <v>633</v>
      </c>
      <c r="U1497" s="25" t="s">
        <v>677</v>
      </c>
      <c r="V1497" s="25">
        <v>400.57</v>
      </c>
      <c r="W1497" s="25">
        <v>19.98</v>
      </c>
    </row>
    <row r="1498" spans="12:23" x14ac:dyDescent="0.25">
      <c r="L1498" s="25">
        <v>1497</v>
      </c>
      <c r="M1498" s="25">
        <v>10819</v>
      </c>
      <c r="N1498" s="25">
        <v>40414</v>
      </c>
      <c r="O1498" s="25" t="s">
        <v>655</v>
      </c>
      <c r="P1498" s="25" t="s">
        <v>798</v>
      </c>
      <c r="Q1498" s="25" t="s">
        <v>720</v>
      </c>
      <c r="R1498" s="25" t="s">
        <v>631</v>
      </c>
      <c r="S1498" s="25" t="s">
        <v>632</v>
      </c>
      <c r="T1498" s="25" t="s">
        <v>633</v>
      </c>
      <c r="U1498" s="25" t="s">
        <v>677</v>
      </c>
      <c r="V1498" s="25">
        <v>233.39</v>
      </c>
      <c r="W1498" s="25">
        <v>6.48</v>
      </c>
    </row>
    <row r="1499" spans="12:23" x14ac:dyDescent="0.25">
      <c r="L1499" s="25">
        <v>1498</v>
      </c>
      <c r="M1499" s="25">
        <v>10820</v>
      </c>
      <c r="N1499" s="25">
        <v>40904</v>
      </c>
      <c r="O1499" s="25" t="s">
        <v>635</v>
      </c>
      <c r="P1499" s="25" t="s">
        <v>917</v>
      </c>
      <c r="Q1499" s="25" t="s">
        <v>637</v>
      </c>
      <c r="R1499" s="25" t="s">
        <v>638</v>
      </c>
      <c r="S1499" s="25" t="s">
        <v>632</v>
      </c>
      <c r="T1499" s="25" t="s">
        <v>633</v>
      </c>
      <c r="U1499" s="25" t="s">
        <v>654</v>
      </c>
      <c r="V1499" s="25">
        <v>2072.12</v>
      </c>
      <c r="W1499" s="25">
        <v>40.97</v>
      </c>
    </row>
    <row r="1500" spans="12:23" x14ac:dyDescent="0.25">
      <c r="L1500" s="25">
        <v>1499</v>
      </c>
      <c r="M1500" s="25">
        <v>10820</v>
      </c>
      <c r="N1500" s="25">
        <v>40904</v>
      </c>
      <c r="O1500" s="25" t="s">
        <v>635</v>
      </c>
      <c r="P1500" s="25" t="s">
        <v>917</v>
      </c>
      <c r="Q1500" s="25" t="s">
        <v>637</v>
      </c>
      <c r="R1500" s="25" t="s">
        <v>638</v>
      </c>
      <c r="S1500" s="25" t="s">
        <v>632</v>
      </c>
      <c r="T1500" s="25" t="s">
        <v>633</v>
      </c>
      <c r="U1500" s="25" t="s">
        <v>668</v>
      </c>
      <c r="V1500" s="25">
        <v>151.19</v>
      </c>
      <c r="W1500" s="25">
        <v>4.71</v>
      </c>
    </row>
    <row r="1501" spans="12:23" x14ac:dyDescent="0.25">
      <c r="L1501" s="25">
        <v>1500</v>
      </c>
      <c r="M1501" s="25">
        <v>10823</v>
      </c>
      <c r="N1501" s="25">
        <v>41072</v>
      </c>
      <c r="O1501" s="25" t="s">
        <v>628</v>
      </c>
      <c r="P1501" s="25" t="s">
        <v>1336</v>
      </c>
      <c r="Q1501" s="25" t="s">
        <v>725</v>
      </c>
      <c r="R1501" s="25" t="s">
        <v>667</v>
      </c>
      <c r="S1501" s="25" t="s">
        <v>658</v>
      </c>
      <c r="T1501" s="25" t="s">
        <v>633</v>
      </c>
      <c r="U1501" s="25" t="s">
        <v>702</v>
      </c>
      <c r="V1501" s="25">
        <v>133.9</v>
      </c>
      <c r="W1501" s="25">
        <v>43.41</v>
      </c>
    </row>
    <row r="1502" spans="12:23" x14ac:dyDescent="0.25">
      <c r="L1502" s="25">
        <v>1501</v>
      </c>
      <c r="M1502" s="25">
        <v>10851</v>
      </c>
      <c r="N1502" s="25">
        <v>39909</v>
      </c>
      <c r="O1502" s="25" t="s">
        <v>641</v>
      </c>
      <c r="P1502" s="25" t="s">
        <v>1371</v>
      </c>
      <c r="Q1502" s="25" t="s">
        <v>761</v>
      </c>
      <c r="R1502" s="25" t="s">
        <v>631</v>
      </c>
      <c r="S1502" s="25" t="s">
        <v>663</v>
      </c>
      <c r="T1502" s="25" t="s">
        <v>633</v>
      </c>
      <c r="U1502" s="25" t="s">
        <v>640</v>
      </c>
      <c r="V1502" s="25">
        <v>608.21</v>
      </c>
      <c r="W1502" s="25">
        <v>12.88</v>
      </c>
    </row>
    <row r="1503" spans="12:23" x14ac:dyDescent="0.25">
      <c r="L1503" s="25">
        <v>1502</v>
      </c>
      <c r="M1503" s="25">
        <v>10851</v>
      </c>
      <c r="N1503" s="25">
        <v>39909</v>
      </c>
      <c r="O1503" s="25" t="s">
        <v>641</v>
      </c>
      <c r="P1503" s="25" t="s">
        <v>782</v>
      </c>
      <c r="Q1503" s="25" t="s">
        <v>742</v>
      </c>
      <c r="R1503" s="25" t="s">
        <v>667</v>
      </c>
      <c r="S1503" s="25" t="s">
        <v>663</v>
      </c>
      <c r="T1503" s="25" t="s">
        <v>646</v>
      </c>
      <c r="U1503" s="25" t="s">
        <v>647</v>
      </c>
      <c r="V1503" s="25">
        <v>570.52850000000001</v>
      </c>
      <c r="W1503" s="25">
        <v>45.99</v>
      </c>
    </row>
    <row r="1504" spans="12:23" x14ac:dyDescent="0.25">
      <c r="L1504" s="25">
        <v>1503</v>
      </c>
      <c r="M1504" s="25">
        <v>10852</v>
      </c>
      <c r="N1504" s="25">
        <v>40477</v>
      </c>
      <c r="O1504" s="25" t="s">
        <v>641</v>
      </c>
      <c r="P1504" s="25" t="s">
        <v>760</v>
      </c>
      <c r="Q1504" s="25" t="s">
        <v>761</v>
      </c>
      <c r="R1504" s="25" t="s">
        <v>631</v>
      </c>
      <c r="S1504" s="25" t="s">
        <v>658</v>
      </c>
      <c r="T1504" s="25" t="s">
        <v>633</v>
      </c>
      <c r="U1504" s="25" t="s">
        <v>702</v>
      </c>
      <c r="V1504" s="25">
        <v>285.83999999999997</v>
      </c>
      <c r="W1504" s="25">
        <v>15.28</v>
      </c>
    </row>
    <row r="1505" spans="12:23" x14ac:dyDescent="0.25">
      <c r="L1505" s="25">
        <v>1504</v>
      </c>
      <c r="M1505" s="25">
        <v>10852</v>
      </c>
      <c r="N1505" s="25">
        <v>40477</v>
      </c>
      <c r="O1505" s="25" t="s">
        <v>641</v>
      </c>
      <c r="P1505" s="25" t="s">
        <v>760</v>
      </c>
      <c r="Q1505" s="25" t="s">
        <v>761</v>
      </c>
      <c r="R1505" s="25" t="s">
        <v>631</v>
      </c>
      <c r="S1505" s="25" t="s">
        <v>658</v>
      </c>
      <c r="T1505" s="25" t="s">
        <v>643</v>
      </c>
      <c r="U1505" s="25" t="s">
        <v>685</v>
      </c>
      <c r="V1505" s="25">
        <v>12450.48</v>
      </c>
      <c r="W1505" s="25">
        <v>300.98</v>
      </c>
    </row>
    <row r="1506" spans="12:23" x14ac:dyDescent="0.25">
      <c r="L1506" s="25">
        <v>1505</v>
      </c>
      <c r="M1506" s="25">
        <v>10884</v>
      </c>
      <c r="N1506" s="25">
        <v>40142</v>
      </c>
      <c r="O1506" s="25" t="s">
        <v>628</v>
      </c>
      <c r="P1506" s="25" t="s">
        <v>939</v>
      </c>
      <c r="Q1506" s="25" t="s">
        <v>673</v>
      </c>
      <c r="R1506" s="25" t="s">
        <v>638</v>
      </c>
      <c r="S1506" s="25" t="s">
        <v>663</v>
      </c>
      <c r="T1506" s="25" t="s">
        <v>646</v>
      </c>
      <c r="U1506" s="25" t="s">
        <v>647</v>
      </c>
      <c r="V1506" s="25">
        <v>2525.9874999999997</v>
      </c>
      <c r="W1506" s="25">
        <v>125.99</v>
      </c>
    </row>
    <row r="1507" spans="12:23" x14ac:dyDescent="0.25">
      <c r="L1507" s="25">
        <v>1506</v>
      </c>
      <c r="M1507" s="25">
        <v>10886</v>
      </c>
      <c r="N1507" s="25">
        <v>40048</v>
      </c>
      <c r="O1507" s="25" t="s">
        <v>655</v>
      </c>
      <c r="P1507" s="25" t="s">
        <v>1277</v>
      </c>
      <c r="Q1507" s="25" t="s">
        <v>816</v>
      </c>
      <c r="R1507" s="25" t="s">
        <v>650</v>
      </c>
      <c r="S1507" s="25" t="s">
        <v>639</v>
      </c>
      <c r="T1507" s="25" t="s">
        <v>643</v>
      </c>
      <c r="U1507" s="25" t="s">
        <v>644</v>
      </c>
      <c r="V1507" s="25">
        <v>65.42</v>
      </c>
      <c r="W1507" s="25">
        <v>1.74</v>
      </c>
    </row>
    <row r="1508" spans="12:23" x14ac:dyDescent="0.25">
      <c r="L1508" s="25">
        <v>1507</v>
      </c>
      <c r="M1508" s="25">
        <v>10886</v>
      </c>
      <c r="N1508" s="25">
        <v>40048</v>
      </c>
      <c r="O1508" s="25" t="s">
        <v>655</v>
      </c>
      <c r="P1508" s="25" t="s">
        <v>1277</v>
      </c>
      <c r="Q1508" s="25" t="s">
        <v>816</v>
      </c>
      <c r="R1508" s="25" t="s">
        <v>650</v>
      </c>
      <c r="S1508" s="25" t="s">
        <v>639</v>
      </c>
      <c r="T1508" s="25" t="s">
        <v>646</v>
      </c>
      <c r="U1508" s="25" t="s">
        <v>680</v>
      </c>
      <c r="V1508" s="25">
        <v>5750.94</v>
      </c>
      <c r="W1508" s="25">
        <v>119.99</v>
      </c>
    </row>
    <row r="1509" spans="12:23" x14ac:dyDescent="0.25">
      <c r="L1509" s="25">
        <v>1508</v>
      </c>
      <c r="M1509" s="25">
        <v>10913</v>
      </c>
      <c r="N1509" s="25">
        <v>40215</v>
      </c>
      <c r="O1509" s="25" t="s">
        <v>628</v>
      </c>
      <c r="P1509" s="25" t="s">
        <v>1305</v>
      </c>
      <c r="Q1509" s="25" t="s">
        <v>657</v>
      </c>
      <c r="R1509" s="25" t="s">
        <v>638</v>
      </c>
      <c r="S1509" s="25" t="s">
        <v>632</v>
      </c>
      <c r="T1509" s="25" t="s">
        <v>643</v>
      </c>
      <c r="U1509" s="25" t="s">
        <v>748</v>
      </c>
      <c r="V1509" s="25">
        <v>5149.0600000000004</v>
      </c>
      <c r="W1509" s="25">
        <v>180.98</v>
      </c>
    </row>
    <row r="1510" spans="12:23" x14ac:dyDescent="0.25">
      <c r="L1510" s="25">
        <v>1509</v>
      </c>
      <c r="M1510" s="25">
        <v>10916</v>
      </c>
      <c r="N1510" s="25">
        <v>40612</v>
      </c>
      <c r="O1510" s="25" t="s">
        <v>671</v>
      </c>
      <c r="P1510" s="25" t="s">
        <v>1268</v>
      </c>
      <c r="Q1510" s="25" t="s">
        <v>720</v>
      </c>
      <c r="R1510" s="25" t="s">
        <v>631</v>
      </c>
      <c r="S1510" s="25" t="s">
        <v>632</v>
      </c>
      <c r="T1510" s="25" t="s">
        <v>633</v>
      </c>
      <c r="U1510" s="25" t="s">
        <v>702</v>
      </c>
      <c r="V1510" s="25">
        <v>135.31</v>
      </c>
      <c r="W1510" s="25">
        <v>5.74</v>
      </c>
    </row>
    <row r="1511" spans="12:23" x14ac:dyDescent="0.25">
      <c r="L1511" s="25">
        <v>1510</v>
      </c>
      <c r="M1511" s="25">
        <v>10917</v>
      </c>
      <c r="N1511" s="25">
        <v>40949</v>
      </c>
      <c r="O1511" s="25" t="s">
        <v>655</v>
      </c>
      <c r="P1511" s="25" t="s">
        <v>779</v>
      </c>
      <c r="Q1511" s="25" t="s">
        <v>731</v>
      </c>
      <c r="R1511" s="25" t="s">
        <v>638</v>
      </c>
      <c r="S1511" s="25" t="s">
        <v>639</v>
      </c>
      <c r="T1511" s="25" t="s">
        <v>646</v>
      </c>
      <c r="U1511" s="25" t="s">
        <v>647</v>
      </c>
      <c r="V1511" s="25">
        <v>1281.3579999999999</v>
      </c>
      <c r="W1511" s="25">
        <v>115.99</v>
      </c>
    </row>
    <row r="1512" spans="12:23" x14ac:dyDescent="0.25">
      <c r="L1512" s="25">
        <v>1511</v>
      </c>
      <c r="M1512" s="25">
        <v>10919</v>
      </c>
      <c r="N1512" s="25">
        <v>40264</v>
      </c>
      <c r="O1512" s="25" t="s">
        <v>641</v>
      </c>
      <c r="P1512" s="25" t="s">
        <v>1372</v>
      </c>
      <c r="Q1512" s="25" t="s">
        <v>725</v>
      </c>
      <c r="R1512" s="25" t="s">
        <v>667</v>
      </c>
      <c r="S1512" s="25" t="s">
        <v>639</v>
      </c>
      <c r="T1512" s="25" t="s">
        <v>633</v>
      </c>
      <c r="U1512" s="25" t="s">
        <v>634</v>
      </c>
      <c r="V1512" s="25">
        <v>2040.95</v>
      </c>
      <c r="W1512" s="25">
        <v>48.91</v>
      </c>
    </row>
    <row r="1513" spans="12:23" x14ac:dyDescent="0.25">
      <c r="L1513" s="25">
        <v>1512</v>
      </c>
      <c r="M1513" s="25">
        <v>10944</v>
      </c>
      <c r="N1513" s="25">
        <v>40859</v>
      </c>
      <c r="O1513" s="25" t="s">
        <v>641</v>
      </c>
      <c r="P1513" s="25" t="s">
        <v>798</v>
      </c>
      <c r="Q1513" s="25" t="s">
        <v>720</v>
      </c>
      <c r="R1513" s="25" t="s">
        <v>631</v>
      </c>
      <c r="S1513" s="25" t="s">
        <v>632</v>
      </c>
      <c r="T1513" s="25" t="s">
        <v>646</v>
      </c>
      <c r="U1513" s="25" t="s">
        <v>680</v>
      </c>
      <c r="V1513" s="25">
        <v>181.66</v>
      </c>
      <c r="W1513" s="25">
        <v>17.98</v>
      </c>
    </row>
    <row r="1514" spans="12:23" x14ac:dyDescent="0.25">
      <c r="L1514" s="25">
        <v>1513</v>
      </c>
      <c r="M1514" s="25">
        <v>10945</v>
      </c>
      <c r="N1514" s="25">
        <v>40911</v>
      </c>
      <c r="O1514" s="25" t="s">
        <v>671</v>
      </c>
      <c r="P1514" s="25" t="s">
        <v>1148</v>
      </c>
      <c r="Q1514" s="25" t="s">
        <v>630</v>
      </c>
      <c r="R1514" s="25" t="s">
        <v>631</v>
      </c>
      <c r="S1514" s="25" t="s">
        <v>663</v>
      </c>
      <c r="T1514" s="25" t="s">
        <v>646</v>
      </c>
      <c r="U1514" s="25" t="s">
        <v>647</v>
      </c>
      <c r="V1514" s="25">
        <v>1170.0250000000001</v>
      </c>
      <c r="W1514" s="25">
        <v>95.99</v>
      </c>
    </row>
    <row r="1515" spans="12:23" x14ac:dyDescent="0.25">
      <c r="L1515" s="25">
        <v>1514</v>
      </c>
      <c r="M1515" s="25">
        <v>10948</v>
      </c>
      <c r="N1515" s="25">
        <v>41134</v>
      </c>
      <c r="O1515" s="25" t="s">
        <v>671</v>
      </c>
      <c r="P1515" s="25" t="s">
        <v>1299</v>
      </c>
      <c r="Q1515" s="25" t="s">
        <v>694</v>
      </c>
      <c r="R1515" s="25" t="s">
        <v>638</v>
      </c>
      <c r="S1515" s="25" t="s">
        <v>639</v>
      </c>
      <c r="T1515" s="25" t="s">
        <v>633</v>
      </c>
      <c r="U1515" s="25" t="s">
        <v>702</v>
      </c>
      <c r="V1515" s="25">
        <v>193.11</v>
      </c>
      <c r="W1515" s="25">
        <v>3.89</v>
      </c>
    </row>
    <row r="1516" spans="12:23" x14ac:dyDescent="0.25">
      <c r="L1516" s="25">
        <v>1515</v>
      </c>
      <c r="M1516" s="25">
        <v>10949</v>
      </c>
      <c r="N1516" s="25">
        <v>39902</v>
      </c>
      <c r="O1516" s="25" t="s">
        <v>671</v>
      </c>
      <c r="P1516" s="25" t="s">
        <v>1154</v>
      </c>
      <c r="Q1516" s="25" t="s">
        <v>701</v>
      </c>
      <c r="R1516" s="25" t="s">
        <v>650</v>
      </c>
      <c r="S1516" s="25" t="s">
        <v>632</v>
      </c>
      <c r="T1516" s="25" t="s">
        <v>646</v>
      </c>
      <c r="U1516" s="25" t="s">
        <v>680</v>
      </c>
      <c r="V1516" s="25">
        <v>3449.26</v>
      </c>
      <c r="W1516" s="25">
        <v>80.97</v>
      </c>
    </row>
    <row r="1517" spans="12:23" x14ac:dyDescent="0.25">
      <c r="L1517" s="25">
        <v>1516</v>
      </c>
      <c r="M1517" s="25">
        <v>10951</v>
      </c>
      <c r="N1517" s="25">
        <v>41219</v>
      </c>
      <c r="O1517" s="25" t="s">
        <v>635</v>
      </c>
      <c r="P1517" s="25" t="s">
        <v>1083</v>
      </c>
      <c r="Q1517" s="25" t="s">
        <v>649</v>
      </c>
      <c r="R1517" s="25" t="s">
        <v>650</v>
      </c>
      <c r="S1517" s="25" t="s">
        <v>639</v>
      </c>
      <c r="T1517" s="25" t="s">
        <v>643</v>
      </c>
      <c r="U1517" s="25" t="s">
        <v>644</v>
      </c>
      <c r="V1517" s="25">
        <v>677.43</v>
      </c>
      <c r="W1517" s="25">
        <v>50.98</v>
      </c>
    </row>
    <row r="1518" spans="12:23" x14ac:dyDescent="0.25">
      <c r="L1518" s="25">
        <v>1517</v>
      </c>
      <c r="M1518" s="25">
        <v>10978</v>
      </c>
      <c r="N1518" s="25">
        <v>39904</v>
      </c>
      <c r="O1518" s="25" t="s">
        <v>655</v>
      </c>
      <c r="P1518" s="25" t="s">
        <v>777</v>
      </c>
      <c r="Q1518" s="25" t="s">
        <v>679</v>
      </c>
      <c r="R1518" s="25" t="s">
        <v>650</v>
      </c>
      <c r="S1518" s="25" t="s">
        <v>632</v>
      </c>
      <c r="T1518" s="25" t="s">
        <v>643</v>
      </c>
      <c r="U1518" s="25" t="s">
        <v>748</v>
      </c>
      <c r="V1518" s="25">
        <v>566.53</v>
      </c>
      <c r="W1518" s="25">
        <v>60.98</v>
      </c>
    </row>
    <row r="1519" spans="12:23" x14ac:dyDescent="0.25">
      <c r="L1519" s="25">
        <v>1518</v>
      </c>
      <c r="M1519" s="25">
        <v>10979</v>
      </c>
      <c r="N1519" s="25">
        <v>40820</v>
      </c>
      <c r="O1519" s="25" t="s">
        <v>671</v>
      </c>
      <c r="P1519" s="25" t="s">
        <v>1225</v>
      </c>
      <c r="Q1519" s="25" t="s">
        <v>679</v>
      </c>
      <c r="R1519" s="25" t="s">
        <v>650</v>
      </c>
      <c r="S1519" s="25" t="s">
        <v>632</v>
      </c>
      <c r="T1519" s="25" t="s">
        <v>643</v>
      </c>
      <c r="U1519" s="25" t="s">
        <v>644</v>
      </c>
      <c r="V1519" s="25">
        <v>486.43</v>
      </c>
      <c r="W1519" s="25">
        <v>30.93</v>
      </c>
    </row>
    <row r="1520" spans="12:23" x14ac:dyDescent="0.25">
      <c r="L1520" s="25">
        <v>1519</v>
      </c>
      <c r="M1520" s="25">
        <v>10979</v>
      </c>
      <c r="N1520" s="25">
        <v>40820</v>
      </c>
      <c r="O1520" s="25" t="s">
        <v>671</v>
      </c>
      <c r="P1520" s="25" t="s">
        <v>1225</v>
      </c>
      <c r="Q1520" s="25" t="s">
        <v>679</v>
      </c>
      <c r="R1520" s="25" t="s">
        <v>650</v>
      </c>
      <c r="S1520" s="25" t="s">
        <v>632</v>
      </c>
      <c r="T1520" s="25" t="s">
        <v>633</v>
      </c>
      <c r="U1520" s="25" t="s">
        <v>677</v>
      </c>
      <c r="V1520" s="25">
        <v>144.94999999999999</v>
      </c>
      <c r="W1520" s="25">
        <v>19.98</v>
      </c>
    </row>
    <row r="1521" spans="12:23" x14ac:dyDescent="0.25">
      <c r="L1521" s="25">
        <v>1520</v>
      </c>
      <c r="M1521" s="25">
        <v>10981</v>
      </c>
      <c r="N1521" s="25">
        <v>40312</v>
      </c>
      <c r="O1521" s="25" t="s">
        <v>641</v>
      </c>
      <c r="P1521" s="25" t="s">
        <v>1373</v>
      </c>
      <c r="Q1521" s="25" t="s">
        <v>657</v>
      </c>
      <c r="R1521" s="25" t="s">
        <v>638</v>
      </c>
      <c r="S1521" s="25" t="s">
        <v>658</v>
      </c>
      <c r="T1521" s="25" t="s">
        <v>633</v>
      </c>
      <c r="U1521" s="25" t="s">
        <v>668</v>
      </c>
      <c r="V1521" s="25">
        <v>73.36</v>
      </c>
      <c r="W1521" s="25">
        <v>1.86</v>
      </c>
    </row>
    <row r="1522" spans="12:23" x14ac:dyDescent="0.25">
      <c r="L1522" s="25">
        <v>1521</v>
      </c>
      <c r="M1522" s="25">
        <v>10981</v>
      </c>
      <c r="N1522" s="25">
        <v>40312</v>
      </c>
      <c r="O1522" s="25" t="s">
        <v>641</v>
      </c>
      <c r="P1522" s="25" t="s">
        <v>1373</v>
      </c>
      <c r="Q1522" s="25" t="s">
        <v>657</v>
      </c>
      <c r="R1522" s="25" t="s">
        <v>638</v>
      </c>
      <c r="S1522" s="25" t="s">
        <v>658</v>
      </c>
      <c r="T1522" s="25" t="s">
        <v>646</v>
      </c>
      <c r="U1522" s="25" t="s">
        <v>647</v>
      </c>
      <c r="V1522" s="25">
        <v>3630.1460000000002</v>
      </c>
      <c r="W1522" s="25">
        <v>125.99</v>
      </c>
    </row>
    <row r="1523" spans="12:23" x14ac:dyDescent="0.25">
      <c r="L1523" s="25">
        <v>1522</v>
      </c>
      <c r="M1523" s="25">
        <v>10982</v>
      </c>
      <c r="N1523" s="25">
        <v>41253</v>
      </c>
      <c r="O1523" s="25" t="s">
        <v>635</v>
      </c>
      <c r="P1523" s="25" t="s">
        <v>1158</v>
      </c>
      <c r="Q1523" s="25" t="s">
        <v>729</v>
      </c>
      <c r="R1523" s="25" t="s">
        <v>638</v>
      </c>
      <c r="S1523" s="25" t="s">
        <v>658</v>
      </c>
      <c r="T1523" s="25" t="s">
        <v>633</v>
      </c>
      <c r="U1523" s="25" t="s">
        <v>702</v>
      </c>
      <c r="V1523" s="25">
        <v>538.27</v>
      </c>
      <c r="W1523" s="25">
        <v>18.940000000000001</v>
      </c>
    </row>
    <row r="1524" spans="12:23" x14ac:dyDescent="0.25">
      <c r="L1524" s="25">
        <v>1523</v>
      </c>
      <c r="M1524" s="25">
        <v>10982</v>
      </c>
      <c r="N1524" s="25">
        <v>41253</v>
      </c>
      <c r="O1524" s="25" t="s">
        <v>635</v>
      </c>
      <c r="P1524" s="25" t="s">
        <v>1158</v>
      </c>
      <c r="Q1524" s="25" t="s">
        <v>729</v>
      </c>
      <c r="R1524" s="25" t="s">
        <v>638</v>
      </c>
      <c r="S1524" s="25" t="s">
        <v>658</v>
      </c>
      <c r="T1524" s="25" t="s">
        <v>633</v>
      </c>
      <c r="U1524" s="25" t="s">
        <v>702</v>
      </c>
      <c r="V1524" s="25">
        <v>3665.41</v>
      </c>
      <c r="W1524" s="25">
        <v>122.99</v>
      </c>
    </row>
    <row r="1525" spans="12:23" x14ac:dyDescent="0.25">
      <c r="L1525" s="25">
        <v>1524</v>
      </c>
      <c r="M1525" s="25">
        <v>10982</v>
      </c>
      <c r="N1525" s="25">
        <v>41253</v>
      </c>
      <c r="O1525" s="25" t="s">
        <v>635</v>
      </c>
      <c r="P1525" s="25" t="s">
        <v>1158</v>
      </c>
      <c r="Q1525" s="25" t="s">
        <v>729</v>
      </c>
      <c r="R1525" s="25" t="s">
        <v>638</v>
      </c>
      <c r="S1525" s="25" t="s">
        <v>658</v>
      </c>
      <c r="T1525" s="25" t="s">
        <v>633</v>
      </c>
      <c r="U1525" s="25" t="s">
        <v>668</v>
      </c>
      <c r="V1525" s="25">
        <v>20.95</v>
      </c>
      <c r="W1525" s="25">
        <v>1.1399999999999999</v>
      </c>
    </row>
    <row r="1526" spans="12:23" x14ac:dyDescent="0.25">
      <c r="L1526" s="25">
        <v>1525</v>
      </c>
      <c r="M1526" s="25">
        <v>11008</v>
      </c>
      <c r="N1526" s="25">
        <v>39868</v>
      </c>
      <c r="O1526" s="25" t="s">
        <v>655</v>
      </c>
      <c r="P1526" s="25" t="s">
        <v>1020</v>
      </c>
      <c r="Q1526" s="25" t="s">
        <v>684</v>
      </c>
      <c r="R1526" s="25" t="s">
        <v>667</v>
      </c>
      <c r="S1526" s="25" t="s">
        <v>632</v>
      </c>
      <c r="T1526" s="25" t="s">
        <v>633</v>
      </c>
      <c r="U1526" s="25" t="s">
        <v>634</v>
      </c>
      <c r="V1526" s="25">
        <v>2545.89</v>
      </c>
      <c r="W1526" s="25">
        <v>138.13999999999999</v>
      </c>
    </row>
    <row r="1527" spans="12:23" x14ac:dyDescent="0.25">
      <c r="L1527" s="25">
        <v>1526</v>
      </c>
      <c r="M1527" s="25">
        <v>11011</v>
      </c>
      <c r="N1527" s="25">
        <v>41042</v>
      </c>
      <c r="O1527" s="25" t="s">
        <v>641</v>
      </c>
      <c r="P1527" s="25" t="s">
        <v>1208</v>
      </c>
      <c r="Q1527" s="25" t="s">
        <v>847</v>
      </c>
      <c r="R1527" s="25" t="s">
        <v>667</v>
      </c>
      <c r="S1527" s="25" t="s">
        <v>632</v>
      </c>
      <c r="T1527" s="25" t="s">
        <v>643</v>
      </c>
      <c r="U1527" s="25" t="s">
        <v>685</v>
      </c>
      <c r="V1527" s="25">
        <v>8305.19</v>
      </c>
      <c r="W1527" s="25">
        <v>240.98</v>
      </c>
    </row>
    <row r="1528" spans="12:23" x14ac:dyDescent="0.25">
      <c r="L1528" s="25">
        <v>1527</v>
      </c>
      <c r="M1528" s="25">
        <v>11011</v>
      </c>
      <c r="N1528" s="25">
        <v>41042</v>
      </c>
      <c r="O1528" s="25" t="s">
        <v>641</v>
      </c>
      <c r="P1528" s="25" t="s">
        <v>1049</v>
      </c>
      <c r="Q1528" s="25" t="s">
        <v>682</v>
      </c>
      <c r="R1528" s="25" t="s">
        <v>667</v>
      </c>
      <c r="S1528" s="25" t="s">
        <v>632</v>
      </c>
      <c r="T1528" s="25" t="s">
        <v>633</v>
      </c>
      <c r="U1528" s="25" t="s">
        <v>674</v>
      </c>
      <c r="V1528" s="25">
        <v>251.05</v>
      </c>
      <c r="W1528" s="25">
        <v>7.31</v>
      </c>
    </row>
    <row r="1529" spans="12:23" x14ac:dyDescent="0.25">
      <c r="L1529" s="25">
        <v>1528</v>
      </c>
      <c r="M1529" s="25">
        <v>11011</v>
      </c>
      <c r="N1529" s="25">
        <v>41042</v>
      </c>
      <c r="O1529" s="25" t="s">
        <v>641</v>
      </c>
      <c r="P1529" s="25" t="s">
        <v>800</v>
      </c>
      <c r="Q1529" s="25" t="s">
        <v>773</v>
      </c>
      <c r="R1529" s="25" t="s">
        <v>667</v>
      </c>
      <c r="S1529" s="25" t="s">
        <v>632</v>
      </c>
      <c r="T1529" s="25" t="s">
        <v>633</v>
      </c>
      <c r="U1529" s="25" t="s">
        <v>716</v>
      </c>
      <c r="V1529" s="25">
        <v>305.62</v>
      </c>
      <c r="W1529" s="25">
        <v>8.74</v>
      </c>
    </row>
    <row r="1530" spans="12:23" x14ac:dyDescent="0.25">
      <c r="L1530" s="25">
        <v>1529</v>
      </c>
      <c r="M1530" s="25">
        <v>11013</v>
      </c>
      <c r="N1530" s="25">
        <v>39920</v>
      </c>
      <c r="O1530" s="25" t="s">
        <v>641</v>
      </c>
      <c r="P1530" s="25" t="s">
        <v>636</v>
      </c>
      <c r="Q1530" s="25" t="s">
        <v>637</v>
      </c>
      <c r="R1530" s="25" t="s">
        <v>638</v>
      </c>
      <c r="S1530" s="25" t="s">
        <v>639</v>
      </c>
      <c r="T1530" s="25" t="s">
        <v>646</v>
      </c>
      <c r="U1530" s="25" t="s">
        <v>647</v>
      </c>
      <c r="V1530" s="25">
        <v>226.88200000000001</v>
      </c>
      <c r="W1530" s="25">
        <v>125.99</v>
      </c>
    </row>
    <row r="1531" spans="12:23" x14ac:dyDescent="0.25">
      <c r="L1531" s="25">
        <v>1530</v>
      </c>
      <c r="M1531" s="25">
        <v>11014</v>
      </c>
      <c r="N1531" s="25">
        <v>40428</v>
      </c>
      <c r="O1531" s="25" t="s">
        <v>641</v>
      </c>
      <c r="P1531" s="25" t="s">
        <v>1374</v>
      </c>
      <c r="Q1531" s="25" t="s">
        <v>694</v>
      </c>
      <c r="R1531" s="25" t="s">
        <v>638</v>
      </c>
      <c r="S1531" s="25" t="s">
        <v>639</v>
      </c>
      <c r="T1531" s="25" t="s">
        <v>633</v>
      </c>
      <c r="U1531" s="25" t="s">
        <v>702</v>
      </c>
      <c r="V1531" s="25">
        <v>158.79</v>
      </c>
      <c r="W1531" s="25">
        <v>11.7</v>
      </c>
    </row>
    <row r="1532" spans="12:23" x14ac:dyDescent="0.25">
      <c r="L1532" s="25">
        <v>1531</v>
      </c>
      <c r="M1532" s="25">
        <v>11014</v>
      </c>
      <c r="N1532" s="25">
        <v>40428</v>
      </c>
      <c r="O1532" s="25" t="s">
        <v>641</v>
      </c>
      <c r="P1532" s="25" t="s">
        <v>1065</v>
      </c>
      <c r="Q1532" s="25" t="s">
        <v>729</v>
      </c>
      <c r="R1532" s="25" t="s">
        <v>638</v>
      </c>
      <c r="S1532" s="25" t="s">
        <v>639</v>
      </c>
      <c r="T1532" s="25" t="s">
        <v>633</v>
      </c>
      <c r="U1532" s="25" t="s">
        <v>716</v>
      </c>
      <c r="V1532" s="25">
        <v>286.81</v>
      </c>
      <c r="W1532" s="25">
        <v>7.64</v>
      </c>
    </row>
    <row r="1533" spans="12:23" x14ac:dyDescent="0.25">
      <c r="L1533" s="25">
        <v>1532</v>
      </c>
      <c r="M1533" s="25">
        <v>11040</v>
      </c>
      <c r="N1533" s="25">
        <v>40839</v>
      </c>
      <c r="O1533" s="25" t="s">
        <v>635</v>
      </c>
      <c r="P1533" s="25" t="s">
        <v>1375</v>
      </c>
      <c r="Q1533" s="25" t="s">
        <v>687</v>
      </c>
      <c r="R1533" s="25" t="s">
        <v>631</v>
      </c>
      <c r="S1533" s="25" t="s">
        <v>639</v>
      </c>
      <c r="T1533" s="25" t="s">
        <v>633</v>
      </c>
      <c r="U1533" s="25" t="s">
        <v>716</v>
      </c>
      <c r="V1533" s="25">
        <v>1102.28</v>
      </c>
      <c r="W1533" s="25">
        <v>23.99</v>
      </c>
    </row>
    <row r="1534" spans="12:23" x14ac:dyDescent="0.25">
      <c r="L1534" s="25">
        <v>1533</v>
      </c>
      <c r="M1534" s="25">
        <v>11044</v>
      </c>
      <c r="N1534" s="25">
        <v>41084</v>
      </c>
      <c r="O1534" s="25" t="s">
        <v>671</v>
      </c>
      <c r="P1534" s="25" t="s">
        <v>1348</v>
      </c>
      <c r="Q1534" s="25" t="s">
        <v>784</v>
      </c>
      <c r="R1534" s="25" t="s">
        <v>631</v>
      </c>
      <c r="S1534" s="25" t="s">
        <v>658</v>
      </c>
      <c r="T1534" s="25" t="s">
        <v>633</v>
      </c>
      <c r="U1534" s="25" t="s">
        <v>654</v>
      </c>
      <c r="V1534" s="25">
        <v>14.49</v>
      </c>
      <c r="W1534" s="25">
        <v>3.28</v>
      </c>
    </row>
    <row r="1535" spans="12:23" x14ac:dyDescent="0.25">
      <c r="L1535" s="25">
        <v>1534</v>
      </c>
      <c r="M1535" s="25">
        <v>11045</v>
      </c>
      <c r="N1535" s="25">
        <v>40993</v>
      </c>
      <c r="O1535" s="25" t="s">
        <v>671</v>
      </c>
      <c r="P1535" s="25" t="s">
        <v>781</v>
      </c>
      <c r="Q1535" s="25" t="s">
        <v>744</v>
      </c>
      <c r="R1535" s="25" t="s">
        <v>638</v>
      </c>
      <c r="S1535" s="25" t="s">
        <v>658</v>
      </c>
      <c r="T1535" s="25" t="s">
        <v>633</v>
      </c>
      <c r="U1535" s="25" t="s">
        <v>677</v>
      </c>
      <c r="V1535" s="25">
        <v>710.86</v>
      </c>
      <c r="W1535" s="25">
        <v>19.98</v>
      </c>
    </row>
    <row r="1536" spans="12:23" x14ac:dyDescent="0.25">
      <c r="L1536" s="25">
        <v>1535</v>
      </c>
      <c r="M1536" s="25">
        <v>11047</v>
      </c>
      <c r="N1536" s="25">
        <v>40522</v>
      </c>
      <c r="O1536" s="25" t="s">
        <v>628</v>
      </c>
      <c r="P1536" s="25" t="s">
        <v>1144</v>
      </c>
      <c r="Q1536" s="25" t="s">
        <v>816</v>
      </c>
      <c r="R1536" s="25" t="s">
        <v>650</v>
      </c>
      <c r="S1536" s="25" t="s">
        <v>658</v>
      </c>
      <c r="T1536" s="25" t="s">
        <v>633</v>
      </c>
      <c r="U1536" s="25" t="s">
        <v>705</v>
      </c>
      <c r="V1536" s="25">
        <v>1991.26</v>
      </c>
      <c r="W1536" s="25">
        <v>68.81</v>
      </c>
    </row>
    <row r="1537" spans="12:23" x14ac:dyDescent="0.25">
      <c r="L1537" s="25">
        <v>1536</v>
      </c>
      <c r="M1537" s="25">
        <v>11047</v>
      </c>
      <c r="N1537" s="25">
        <v>40522</v>
      </c>
      <c r="O1537" s="25" t="s">
        <v>628</v>
      </c>
      <c r="P1537" s="25" t="s">
        <v>1144</v>
      </c>
      <c r="Q1537" s="25" t="s">
        <v>816</v>
      </c>
      <c r="R1537" s="25" t="s">
        <v>650</v>
      </c>
      <c r="S1537" s="25" t="s">
        <v>658</v>
      </c>
      <c r="T1537" s="25" t="s">
        <v>643</v>
      </c>
      <c r="U1537" s="25" t="s">
        <v>645</v>
      </c>
      <c r="V1537" s="25">
        <v>10480.272000000001</v>
      </c>
      <c r="W1537" s="25">
        <v>550.98</v>
      </c>
    </row>
    <row r="1538" spans="12:23" x14ac:dyDescent="0.25">
      <c r="L1538" s="25">
        <v>1537</v>
      </c>
      <c r="M1538" s="25">
        <v>11074</v>
      </c>
      <c r="N1538" s="25">
        <v>40703</v>
      </c>
      <c r="O1538" s="25" t="s">
        <v>641</v>
      </c>
      <c r="P1538" s="25" t="s">
        <v>1376</v>
      </c>
      <c r="Q1538" s="25" t="s">
        <v>744</v>
      </c>
      <c r="R1538" s="25" t="s">
        <v>638</v>
      </c>
      <c r="S1538" s="25" t="s">
        <v>639</v>
      </c>
      <c r="T1538" s="25" t="s">
        <v>633</v>
      </c>
      <c r="U1538" s="25" t="s">
        <v>640</v>
      </c>
      <c r="V1538" s="25">
        <v>114.53</v>
      </c>
      <c r="W1538" s="25">
        <v>5.68</v>
      </c>
    </row>
    <row r="1539" spans="12:23" x14ac:dyDescent="0.25">
      <c r="L1539" s="25">
        <v>1538</v>
      </c>
      <c r="M1539" s="25">
        <v>11074</v>
      </c>
      <c r="N1539" s="25">
        <v>40703</v>
      </c>
      <c r="O1539" s="25" t="s">
        <v>641</v>
      </c>
      <c r="P1539" s="25" t="s">
        <v>1376</v>
      </c>
      <c r="Q1539" s="25" t="s">
        <v>744</v>
      </c>
      <c r="R1539" s="25" t="s">
        <v>638</v>
      </c>
      <c r="S1539" s="25" t="s">
        <v>639</v>
      </c>
      <c r="T1539" s="25" t="s">
        <v>646</v>
      </c>
      <c r="U1539" s="25" t="s">
        <v>647</v>
      </c>
      <c r="V1539" s="25">
        <v>7164.7435000000005</v>
      </c>
      <c r="W1539" s="25">
        <v>205.99</v>
      </c>
    </row>
    <row r="1540" spans="12:23" x14ac:dyDescent="0.25">
      <c r="L1540" s="25">
        <v>1539</v>
      </c>
      <c r="M1540" s="25">
        <v>11077</v>
      </c>
      <c r="N1540" s="25">
        <v>39892</v>
      </c>
      <c r="O1540" s="25" t="s">
        <v>628</v>
      </c>
      <c r="P1540" s="25" t="s">
        <v>972</v>
      </c>
      <c r="Q1540" s="25" t="s">
        <v>694</v>
      </c>
      <c r="R1540" s="25" t="s">
        <v>638</v>
      </c>
      <c r="S1540" s="25" t="s">
        <v>663</v>
      </c>
      <c r="T1540" s="25" t="s">
        <v>643</v>
      </c>
      <c r="U1540" s="25" t="s">
        <v>685</v>
      </c>
      <c r="V1540" s="25">
        <v>4620.05</v>
      </c>
      <c r="W1540" s="25">
        <v>160.97999999999999</v>
      </c>
    </row>
    <row r="1541" spans="12:23" x14ac:dyDescent="0.25">
      <c r="L1541" s="25">
        <v>1540</v>
      </c>
      <c r="M1541" s="25">
        <v>11108</v>
      </c>
      <c r="N1541" s="25">
        <v>41137</v>
      </c>
      <c r="O1541" s="25" t="s">
        <v>635</v>
      </c>
      <c r="P1541" s="25" t="s">
        <v>1377</v>
      </c>
      <c r="Q1541" s="25" t="s">
        <v>679</v>
      </c>
      <c r="R1541" s="25" t="s">
        <v>650</v>
      </c>
      <c r="S1541" s="25" t="s">
        <v>632</v>
      </c>
      <c r="T1541" s="25" t="s">
        <v>633</v>
      </c>
      <c r="U1541" s="25" t="s">
        <v>677</v>
      </c>
      <c r="V1541" s="25">
        <v>131.71</v>
      </c>
      <c r="W1541" s="25">
        <v>6.48</v>
      </c>
    </row>
    <row r="1542" spans="12:23" x14ac:dyDescent="0.25">
      <c r="L1542" s="25">
        <v>1541</v>
      </c>
      <c r="M1542" s="25">
        <v>11109</v>
      </c>
      <c r="N1542" s="25">
        <v>40617</v>
      </c>
      <c r="O1542" s="25" t="s">
        <v>671</v>
      </c>
      <c r="P1542" s="25" t="s">
        <v>1368</v>
      </c>
      <c r="Q1542" s="25" t="s">
        <v>715</v>
      </c>
      <c r="R1542" s="25" t="s">
        <v>650</v>
      </c>
      <c r="S1542" s="25" t="s">
        <v>663</v>
      </c>
      <c r="T1542" s="25" t="s">
        <v>633</v>
      </c>
      <c r="U1542" s="25" t="s">
        <v>677</v>
      </c>
      <c r="V1542" s="25">
        <v>130.38</v>
      </c>
      <c r="W1542" s="25">
        <v>7.4</v>
      </c>
    </row>
    <row r="1543" spans="12:23" x14ac:dyDescent="0.25">
      <c r="L1543" s="25">
        <v>1542</v>
      </c>
      <c r="M1543" s="25">
        <v>11111</v>
      </c>
      <c r="N1543" s="25">
        <v>40560</v>
      </c>
      <c r="O1543" s="25" t="s">
        <v>671</v>
      </c>
      <c r="P1543" s="25" t="s">
        <v>1378</v>
      </c>
      <c r="Q1543" s="25" t="s">
        <v>734</v>
      </c>
      <c r="R1543" s="25" t="s">
        <v>667</v>
      </c>
      <c r="S1543" s="25" t="s">
        <v>639</v>
      </c>
      <c r="T1543" s="25" t="s">
        <v>643</v>
      </c>
      <c r="U1543" s="25" t="s">
        <v>644</v>
      </c>
      <c r="V1543" s="25">
        <v>308.52</v>
      </c>
      <c r="W1543" s="25">
        <v>41.47</v>
      </c>
    </row>
    <row r="1544" spans="12:23" x14ac:dyDescent="0.25">
      <c r="L1544" s="25">
        <v>1543</v>
      </c>
      <c r="M1544" s="25">
        <v>11111</v>
      </c>
      <c r="N1544" s="25">
        <v>40560</v>
      </c>
      <c r="O1544" s="25" t="s">
        <v>671</v>
      </c>
      <c r="P1544" s="25" t="s">
        <v>1378</v>
      </c>
      <c r="Q1544" s="25" t="s">
        <v>734</v>
      </c>
      <c r="R1544" s="25" t="s">
        <v>667</v>
      </c>
      <c r="S1544" s="25" t="s">
        <v>639</v>
      </c>
      <c r="T1544" s="25" t="s">
        <v>633</v>
      </c>
      <c r="U1544" s="25" t="s">
        <v>677</v>
      </c>
      <c r="V1544" s="25">
        <v>176.5</v>
      </c>
      <c r="W1544" s="25">
        <v>6.48</v>
      </c>
    </row>
    <row r="1545" spans="12:23" x14ac:dyDescent="0.25">
      <c r="L1545" s="25">
        <v>1544</v>
      </c>
      <c r="M1545" s="25">
        <v>11137</v>
      </c>
      <c r="N1545" s="25">
        <v>41242</v>
      </c>
      <c r="O1545" s="25" t="s">
        <v>641</v>
      </c>
      <c r="P1545" s="25" t="s">
        <v>804</v>
      </c>
      <c r="Q1545" s="25" t="s">
        <v>630</v>
      </c>
      <c r="R1545" s="25" t="s">
        <v>631</v>
      </c>
      <c r="S1545" s="25" t="s">
        <v>632</v>
      </c>
      <c r="T1545" s="25" t="s">
        <v>633</v>
      </c>
      <c r="U1545" s="25" t="s">
        <v>634</v>
      </c>
      <c r="V1545" s="25">
        <v>5188.8599999999997</v>
      </c>
      <c r="W1545" s="25">
        <v>111.03</v>
      </c>
    </row>
    <row r="1546" spans="12:23" x14ac:dyDescent="0.25">
      <c r="L1546" s="25">
        <v>1545</v>
      </c>
      <c r="M1546" s="25">
        <v>11168</v>
      </c>
      <c r="N1546" s="25">
        <v>41203</v>
      </c>
      <c r="O1546" s="25" t="s">
        <v>655</v>
      </c>
      <c r="P1546" s="25" t="s">
        <v>873</v>
      </c>
      <c r="Q1546" s="25" t="s">
        <v>662</v>
      </c>
      <c r="R1546" s="25" t="s">
        <v>638</v>
      </c>
      <c r="S1546" s="25" t="s">
        <v>658</v>
      </c>
      <c r="T1546" s="25" t="s">
        <v>643</v>
      </c>
      <c r="U1546" s="25" t="s">
        <v>644</v>
      </c>
      <c r="V1546" s="25">
        <v>182.86</v>
      </c>
      <c r="W1546" s="25">
        <v>4.82</v>
      </c>
    </row>
    <row r="1547" spans="12:23" x14ac:dyDescent="0.25">
      <c r="L1547" s="25">
        <v>1546</v>
      </c>
      <c r="M1547" s="25">
        <v>11169</v>
      </c>
      <c r="N1547" s="25">
        <v>40319</v>
      </c>
      <c r="O1547" s="25" t="s">
        <v>671</v>
      </c>
      <c r="P1547" s="25" t="s">
        <v>1379</v>
      </c>
      <c r="Q1547" s="25" t="s">
        <v>637</v>
      </c>
      <c r="R1547" s="25" t="s">
        <v>638</v>
      </c>
      <c r="S1547" s="25" t="s">
        <v>639</v>
      </c>
      <c r="T1547" s="25" t="s">
        <v>633</v>
      </c>
      <c r="U1547" s="25" t="s">
        <v>702</v>
      </c>
      <c r="V1547" s="25">
        <v>398.86</v>
      </c>
      <c r="W1547" s="25">
        <v>8.85</v>
      </c>
    </row>
    <row r="1548" spans="12:23" x14ac:dyDescent="0.25">
      <c r="L1548" s="25">
        <v>1547</v>
      </c>
      <c r="M1548" s="25">
        <v>11169</v>
      </c>
      <c r="N1548" s="25">
        <v>40319</v>
      </c>
      <c r="O1548" s="25" t="s">
        <v>671</v>
      </c>
      <c r="P1548" s="25" t="s">
        <v>1379</v>
      </c>
      <c r="Q1548" s="25" t="s">
        <v>637</v>
      </c>
      <c r="R1548" s="25" t="s">
        <v>638</v>
      </c>
      <c r="S1548" s="25" t="s">
        <v>639</v>
      </c>
      <c r="T1548" s="25" t="s">
        <v>633</v>
      </c>
      <c r="U1548" s="25" t="s">
        <v>674</v>
      </c>
      <c r="V1548" s="25">
        <v>109.18</v>
      </c>
      <c r="W1548" s="25">
        <v>2.61</v>
      </c>
    </row>
    <row r="1549" spans="12:23" x14ac:dyDescent="0.25">
      <c r="L1549" s="25">
        <v>1548</v>
      </c>
      <c r="M1549" s="25">
        <v>11169</v>
      </c>
      <c r="N1549" s="25">
        <v>40319</v>
      </c>
      <c r="O1549" s="25" t="s">
        <v>671</v>
      </c>
      <c r="P1549" s="25" t="s">
        <v>1379</v>
      </c>
      <c r="Q1549" s="25" t="s">
        <v>637</v>
      </c>
      <c r="R1549" s="25" t="s">
        <v>638</v>
      </c>
      <c r="S1549" s="25" t="s">
        <v>639</v>
      </c>
      <c r="T1549" s="25" t="s">
        <v>633</v>
      </c>
      <c r="U1549" s="25" t="s">
        <v>677</v>
      </c>
      <c r="V1549" s="25">
        <v>28.59</v>
      </c>
      <c r="W1549" s="25">
        <v>4.9800000000000004</v>
      </c>
    </row>
    <row r="1550" spans="12:23" x14ac:dyDescent="0.25">
      <c r="L1550" s="25">
        <v>1549</v>
      </c>
      <c r="M1550" s="25">
        <v>11173</v>
      </c>
      <c r="N1550" s="25">
        <v>40998</v>
      </c>
      <c r="O1550" s="25" t="s">
        <v>655</v>
      </c>
      <c r="P1550" s="25" t="s">
        <v>1380</v>
      </c>
      <c r="Q1550" s="25" t="s">
        <v>734</v>
      </c>
      <c r="R1550" s="25" t="s">
        <v>667</v>
      </c>
      <c r="S1550" s="25" t="s">
        <v>639</v>
      </c>
      <c r="T1550" s="25" t="s">
        <v>646</v>
      </c>
      <c r="U1550" s="25" t="s">
        <v>651</v>
      </c>
      <c r="V1550" s="25">
        <v>221.66</v>
      </c>
      <c r="W1550" s="25">
        <v>5.98</v>
      </c>
    </row>
    <row r="1551" spans="12:23" x14ac:dyDescent="0.25">
      <c r="L1551" s="25">
        <v>1550</v>
      </c>
      <c r="M1551" s="25">
        <v>11174</v>
      </c>
      <c r="N1551" s="25">
        <v>39912</v>
      </c>
      <c r="O1551" s="25" t="s">
        <v>671</v>
      </c>
      <c r="P1551" s="25" t="s">
        <v>1101</v>
      </c>
      <c r="Q1551" s="25" t="s">
        <v>694</v>
      </c>
      <c r="R1551" s="25" t="s">
        <v>638</v>
      </c>
      <c r="S1551" s="25" t="s">
        <v>639</v>
      </c>
      <c r="T1551" s="25" t="s">
        <v>646</v>
      </c>
      <c r="U1551" s="25" t="s">
        <v>647</v>
      </c>
      <c r="V1551" s="25">
        <v>3197.0029999999997</v>
      </c>
      <c r="W1551" s="25">
        <v>125.99</v>
      </c>
    </row>
    <row r="1552" spans="12:23" x14ac:dyDescent="0.25">
      <c r="L1552" s="25">
        <v>1551</v>
      </c>
      <c r="M1552" s="25">
        <v>11202</v>
      </c>
      <c r="N1552" s="25">
        <v>40985</v>
      </c>
      <c r="O1552" s="25" t="s">
        <v>671</v>
      </c>
      <c r="P1552" s="25" t="s">
        <v>1154</v>
      </c>
      <c r="Q1552" s="25" t="s">
        <v>630</v>
      </c>
      <c r="R1552" s="25" t="s">
        <v>631</v>
      </c>
      <c r="S1552" s="25" t="s">
        <v>639</v>
      </c>
      <c r="T1552" s="25" t="s">
        <v>633</v>
      </c>
      <c r="U1552" s="25" t="s">
        <v>702</v>
      </c>
      <c r="V1552" s="25">
        <v>339.81</v>
      </c>
      <c r="W1552" s="25">
        <v>43.41</v>
      </c>
    </row>
    <row r="1553" spans="12:23" x14ac:dyDescent="0.25">
      <c r="L1553" s="25">
        <v>1552</v>
      </c>
      <c r="M1553" s="25">
        <v>11206</v>
      </c>
      <c r="N1553" s="25">
        <v>40175</v>
      </c>
      <c r="O1553" s="25" t="s">
        <v>628</v>
      </c>
      <c r="P1553" s="25" t="s">
        <v>889</v>
      </c>
      <c r="Q1553" s="25" t="s">
        <v>851</v>
      </c>
      <c r="R1553" s="25" t="s">
        <v>667</v>
      </c>
      <c r="S1553" s="25" t="s">
        <v>632</v>
      </c>
      <c r="T1553" s="25" t="s">
        <v>646</v>
      </c>
      <c r="U1553" s="25" t="s">
        <v>651</v>
      </c>
      <c r="V1553" s="25">
        <v>1285.55</v>
      </c>
      <c r="W1553" s="25">
        <v>49.99</v>
      </c>
    </row>
    <row r="1554" spans="12:23" x14ac:dyDescent="0.25">
      <c r="L1554" s="25">
        <v>1553</v>
      </c>
      <c r="M1554" s="25">
        <v>11206</v>
      </c>
      <c r="N1554" s="25">
        <v>40175</v>
      </c>
      <c r="O1554" s="25" t="s">
        <v>628</v>
      </c>
      <c r="P1554" s="25" t="s">
        <v>1381</v>
      </c>
      <c r="Q1554" s="25" t="s">
        <v>814</v>
      </c>
      <c r="R1554" s="25" t="s">
        <v>667</v>
      </c>
      <c r="S1554" s="25" t="s">
        <v>632</v>
      </c>
      <c r="T1554" s="25" t="s">
        <v>633</v>
      </c>
      <c r="U1554" s="25" t="s">
        <v>702</v>
      </c>
      <c r="V1554" s="25">
        <v>177.67</v>
      </c>
      <c r="W1554" s="25">
        <v>28.53</v>
      </c>
    </row>
    <row r="1555" spans="12:23" x14ac:dyDescent="0.25">
      <c r="L1555" s="25">
        <v>1554</v>
      </c>
      <c r="M1555" s="25">
        <v>11233</v>
      </c>
      <c r="N1555" s="25">
        <v>40785</v>
      </c>
      <c r="O1555" s="25" t="s">
        <v>635</v>
      </c>
      <c r="P1555" s="25" t="s">
        <v>753</v>
      </c>
      <c r="Q1555" s="25" t="s">
        <v>742</v>
      </c>
      <c r="R1555" s="25" t="s">
        <v>667</v>
      </c>
      <c r="S1555" s="25" t="s">
        <v>639</v>
      </c>
      <c r="T1555" s="25" t="s">
        <v>633</v>
      </c>
      <c r="U1555" s="25" t="s">
        <v>716</v>
      </c>
      <c r="V1555" s="25">
        <v>276.5</v>
      </c>
      <c r="W1555" s="25">
        <v>10.98</v>
      </c>
    </row>
    <row r="1556" spans="12:23" x14ac:dyDescent="0.25">
      <c r="L1556" s="25">
        <v>1555</v>
      </c>
      <c r="M1556" s="25">
        <v>11236</v>
      </c>
      <c r="N1556" s="25">
        <v>40481</v>
      </c>
      <c r="O1556" s="25" t="s">
        <v>641</v>
      </c>
      <c r="P1556" s="25" t="s">
        <v>737</v>
      </c>
      <c r="Q1556" s="25" t="s">
        <v>694</v>
      </c>
      <c r="R1556" s="25" t="s">
        <v>638</v>
      </c>
      <c r="S1556" s="25" t="s">
        <v>632</v>
      </c>
      <c r="T1556" s="25" t="s">
        <v>633</v>
      </c>
      <c r="U1556" s="25" t="s">
        <v>677</v>
      </c>
      <c r="V1556" s="25">
        <v>298.57</v>
      </c>
      <c r="W1556" s="25">
        <v>6.88</v>
      </c>
    </row>
    <row r="1557" spans="12:23" x14ac:dyDescent="0.25">
      <c r="L1557" s="25">
        <v>1556</v>
      </c>
      <c r="M1557" s="25">
        <v>11236</v>
      </c>
      <c r="N1557" s="25">
        <v>40481</v>
      </c>
      <c r="O1557" s="25" t="s">
        <v>641</v>
      </c>
      <c r="P1557" s="25" t="s">
        <v>737</v>
      </c>
      <c r="Q1557" s="25" t="s">
        <v>694</v>
      </c>
      <c r="R1557" s="25" t="s">
        <v>638</v>
      </c>
      <c r="S1557" s="25" t="s">
        <v>632</v>
      </c>
      <c r="T1557" s="25" t="s">
        <v>633</v>
      </c>
      <c r="U1557" s="25" t="s">
        <v>654</v>
      </c>
      <c r="V1557" s="25">
        <v>44.32</v>
      </c>
      <c r="W1557" s="25">
        <v>2.52</v>
      </c>
    </row>
    <row r="1558" spans="12:23" x14ac:dyDescent="0.25">
      <c r="L1558" s="25">
        <v>1557</v>
      </c>
      <c r="M1558" s="25">
        <v>11236</v>
      </c>
      <c r="N1558" s="25">
        <v>40481</v>
      </c>
      <c r="O1558" s="25" t="s">
        <v>641</v>
      </c>
      <c r="P1558" s="25" t="s">
        <v>1382</v>
      </c>
      <c r="Q1558" s="25" t="s">
        <v>709</v>
      </c>
      <c r="R1558" s="25" t="s">
        <v>667</v>
      </c>
      <c r="S1558" s="25" t="s">
        <v>632</v>
      </c>
      <c r="T1558" s="25" t="s">
        <v>633</v>
      </c>
      <c r="U1558" s="25" t="s">
        <v>634</v>
      </c>
      <c r="V1558" s="25">
        <v>1629.75</v>
      </c>
      <c r="W1558" s="25">
        <v>415.88</v>
      </c>
    </row>
    <row r="1559" spans="12:23" x14ac:dyDescent="0.25">
      <c r="L1559" s="25">
        <v>1558</v>
      </c>
      <c r="M1559" s="25">
        <v>11236</v>
      </c>
      <c r="N1559" s="25">
        <v>40481</v>
      </c>
      <c r="O1559" s="25" t="s">
        <v>641</v>
      </c>
      <c r="P1559" s="25" t="s">
        <v>1383</v>
      </c>
      <c r="Q1559" s="25" t="s">
        <v>682</v>
      </c>
      <c r="R1559" s="25" t="s">
        <v>667</v>
      </c>
      <c r="S1559" s="25" t="s">
        <v>632</v>
      </c>
      <c r="T1559" s="25" t="s">
        <v>633</v>
      </c>
      <c r="U1559" s="25" t="s">
        <v>702</v>
      </c>
      <c r="V1559" s="25">
        <v>261.02</v>
      </c>
      <c r="W1559" s="25">
        <v>4.9800000000000004</v>
      </c>
    </row>
    <row r="1560" spans="12:23" x14ac:dyDescent="0.25">
      <c r="L1560" s="25">
        <v>1559</v>
      </c>
      <c r="M1560" s="25">
        <v>11239</v>
      </c>
      <c r="N1560" s="25">
        <v>40948</v>
      </c>
      <c r="O1560" s="25" t="s">
        <v>655</v>
      </c>
      <c r="P1560" s="25" t="s">
        <v>797</v>
      </c>
      <c r="Q1560" s="25" t="s">
        <v>734</v>
      </c>
      <c r="R1560" s="25" t="s">
        <v>667</v>
      </c>
      <c r="S1560" s="25" t="s">
        <v>632</v>
      </c>
      <c r="T1560" s="25" t="s">
        <v>643</v>
      </c>
      <c r="U1560" s="25" t="s">
        <v>645</v>
      </c>
      <c r="V1560" s="25">
        <v>6170.02</v>
      </c>
      <c r="W1560" s="25">
        <v>179.29</v>
      </c>
    </row>
    <row r="1561" spans="12:23" x14ac:dyDescent="0.25">
      <c r="L1561" s="25">
        <v>1560</v>
      </c>
      <c r="M1561" s="25">
        <v>11269</v>
      </c>
      <c r="N1561" s="25">
        <v>41055</v>
      </c>
      <c r="O1561" s="25" t="s">
        <v>628</v>
      </c>
      <c r="P1561" s="25" t="s">
        <v>760</v>
      </c>
      <c r="Q1561" s="25" t="s">
        <v>761</v>
      </c>
      <c r="R1561" s="25" t="s">
        <v>631</v>
      </c>
      <c r="S1561" s="25" t="s">
        <v>658</v>
      </c>
      <c r="T1561" s="25" t="s">
        <v>646</v>
      </c>
      <c r="U1561" s="25" t="s">
        <v>647</v>
      </c>
      <c r="V1561" s="25">
        <v>2083.0525000000002</v>
      </c>
      <c r="W1561" s="25">
        <v>65.989999999999995</v>
      </c>
    </row>
    <row r="1562" spans="12:23" x14ac:dyDescent="0.25">
      <c r="L1562" s="25">
        <v>1561</v>
      </c>
      <c r="M1562" s="25">
        <v>11269</v>
      </c>
      <c r="N1562" s="25">
        <v>41055</v>
      </c>
      <c r="O1562" s="25" t="s">
        <v>628</v>
      </c>
      <c r="P1562" s="25" t="s">
        <v>1384</v>
      </c>
      <c r="Q1562" s="25" t="s">
        <v>761</v>
      </c>
      <c r="R1562" s="25" t="s">
        <v>631</v>
      </c>
      <c r="S1562" s="25" t="s">
        <v>658</v>
      </c>
      <c r="T1562" s="25" t="s">
        <v>633</v>
      </c>
      <c r="U1562" s="25" t="s">
        <v>674</v>
      </c>
      <c r="V1562" s="25">
        <v>233.28</v>
      </c>
      <c r="W1562" s="25">
        <v>4.91</v>
      </c>
    </row>
    <row r="1563" spans="12:23" x14ac:dyDescent="0.25">
      <c r="L1563" s="25">
        <v>1562</v>
      </c>
      <c r="M1563" s="25">
        <v>11269</v>
      </c>
      <c r="N1563" s="25">
        <v>41055</v>
      </c>
      <c r="O1563" s="25" t="s">
        <v>628</v>
      </c>
      <c r="P1563" s="25" t="s">
        <v>1384</v>
      </c>
      <c r="Q1563" s="25" t="s">
        <v>761</v>
      </c>
      <c r="R1563" s="25" t="s">
        <v>631</v>
      </c>
      <c r="S1563" s="25" t="s">
        <v>658</v>
      </c>
      <c r="T1563" s="25" t="s">
        <v>633</v>
      </c>
      <c r="U1563" s="25" t="s">
        <v>634</v>
      </c>
      <c r="V1563" s="25">
        <v>47.01</v>
      </c>
      <c r="W1563" s="25">
        <v>27.75</v>
      </c>
    </row>
    <row r="1564" spans="12:23" x14ac:dyDescent="0.25">
      <c r="L1564" s="25">
        <v>1563</v>
      </c>
      <c r="M1564" s="25">
        <v>11270</v>
      </c>
      <c r="N1564" s="25">
        <v>40724</v>
      </c>
      <c r="O1564" s="25" t="s">
        <v>641</v>
      </c>
      <c r="P1564" s="25" t="s">
        <v>1068</v>
      </c>
      <c r="Q1564" s="25" t="s">
        <v>690</v>
      </c>
      <c r="R1564" s="25" t="s">
        <v>650</v>
      </c>
      <c r="S1564" s="25" t="s">
        <v>639</v>
      </c>
      <c r="T1564" s="25" t="s">
        <v>633</v>
      </c>
      <c r="U1564" s="25" t="s">
        <v>702</v>
      </c>
      <c r="V1564" s="25">
        <v>140.07</v>
      </c>
      <c r="W1564" s="25">
        <v>8.6</v>
      </c>
    </row>
    <row r="1565" spans="12:23" x14ac:dyDescent="0.25">
      <c r="L1565" s="25">
        <v>1564</v>
      </c>
      <c r="M1565" s="25">
        <v>11271</v>
      </c>
      <c r="N1565" s="25">
        <v>40834</v>
      </c>
      <c r="O1565" s="25" t="s">
        <v>641</v>
      </c>
      <c r="P1565" s="25" t="s">
        <v>1384</v>
      </c>
      <c r="Q1565" s="25" t="s">
        <v>773</v>
      </c>
      <c r="R1565" s="25" t="s">
        <v>667</v>
      </c>
      <c r="S1565" s="25" t="s">
        <v>639</v>
      </c>
      <c r="T1565" s="25" t="s">
        <v>633</v>
      </c>
      <c r="U1565" s="25" t="s">
        <v>654</v>
      </c>
      <c r="V1565" s="25">
        <v>157.87</v>
      </c>
      <c r="W1565" s="25">
        <v>3.28</v>
      </c>
    </row>
    <row r="1566" spans="12:23" x14ac:dyDescent="0.25">
      <c r="L1566" s="25">
        <v>1565</v>
      </c>
      <c r="M1566" s="25">
        <v>11301</v>
      </c>
      <c r="N1566" s="25">
        <v>40990</v>
      </c>
      <c r="O1566" s="25" t="s">
        <v>671</v>
      </c>
      <c r="P1566" s="25" t="s">
        <v>1385</v>
      </c>
      <c r="Q1566" s="25" t="s">
        <v>720</v>
      </c>
      <c r="R1566" s="25" t="s">
        <v>631</v>
      </c>
      <c r="S1566" s="25" t="s">
        <v>663</v>
      </c>
      <c r="T1566" s="25" t="s">
        <v>646</v>
      </c>
      <c r="U1566" s="25" t="s">
        <v>651</v>
      </c>
      <c r="V1566" s="25">
        <v>1194.96</v>
      </c>
      <c r="W1566" s="25">
        <v>39.979999999999997</v>
      </c>
    </row>
    <row r="1567" spans="12:23" x14ac:dyDescent="0.25">
      <c r="L1567" s="25">
        <v>1566</v>
      </c>
      <c r="M1567" s="25">
        <v>11302</v>
      </c>
      <c r="N1567" s="25">
        <v>39873</v>
      </c>
      <c r="O1567" s="25" t="s">
        <v>628</v>
      </c>
      <c r="P1567" s="25" t="s">
        <v>1196</v>
      </c>
      <c r="Q1567" s="25" t="s">
        <v>687</v>
      </c>
      <c r="R1567" s="25" t="s">
        <v>631</v>
      </c>
      <c r="S1567" s="25" t="s">
        <v>658</v>
      </c>
      <c r="T1567" s="25" t="s">
        <v>646</v>
      </c>
      <c r="U1567" s="25" t="s">
        <v>680</v>
      </c>
      <c r="V1567" s="25">
        <v>866.66</v>
      </c>
      <c r="W1567" s="25">
        <v>90.97</v>
      </c>
    </row>
    <row r="1568" spans="12:23" x14ac:dyDescent="0.25">
      <c r="L1568" s="25">
        <v>1567</v>
      </c>
      <c r="M1568" s="25">
        <v>11332</v>
      </c>
      <c r="N1568" s="25">
        <v>40133</v>
      </c>
      <c r="O1568" s="25" t="s">
        <v>628</v>
      </c>
      <c r="P1568" s="25" t="s">
        <v>1061</v>
      </c>
      <c r="Q1568" s="25" t="s">
        <v>720</v>
      </c>
      <c r="R1568" s="25" t="s">
        <v>631</v>
      </c>
      <c r="S1568" s="25" t="s">
        <v>639</v>
      </c>
      <c r="T1568" s="25" t="s">
        <v>646</v>
      </c>
      <c r="U1568" s="25" t="s">
        <v>647</v>
      </c>
      <c r="V1568" s="25">
        <v>184.33100000000002</v>
      </c>
      <c r="W1568" s="25">
        <v>35.99</v>
      </c>
    </row>
    <row r="1569" spans="12:23" x14ac:dyDescent="0.25">
      <c r="L1569" s="25">
        <v>1568</v>
      </c>
      <c r="M1569" s="25">
        <v>11332</v>
      </c>
      <c r="N1569" s="25">
        <v>40133</v>
      </c>
      <c r="O1569" s="25" t="s">
        <v>628</v>
      </c>
      <c r="P1569" s="25" t="s">
        <v>1386</v>
      </c>
      <c r="Q1569" s="25" t="s">
        <v>720</v>
      </c>
      <c r="R1569" s="25" t="s">
        <v>631</v>
      </c>
      <c r="S1569" s="25" t="s">
        <v>639</v>
      </c>
      <c r="T1569" s="25" t="s">
        <v>646</v>
      </c>
      <c r="U1569" s="25" t="s">
        <v>647</v>
      </c>
      <c r="V1569" s="25">
        <v>1223.3795</v>
      </c>
      <c r="W1569" s="25">
        <v>65.989999999999995</v>
      </c>
    </row>
    <row r="1570" spans="12:23" x14ac:dyDescent="0.25">
      <c r="L1570" s="25">
        <v>1569</v>
      </c>
      <c r="M1570" s="25">
        <v>11335</v>
      </c>
      <c r="N1570" s="25">
        <v>40107</v>
      </c>
      <c r="O1570" s="25" t="s">
        <v>641</v>
      </c>
      <c r="P1570" s="25" t="s">
        <v>1237</v>
      </c>
      <c r="Q1570" s="25" t="s">
        <v>701</v>
      </c>
      <c r="R1570" s="25" t="s">
        <v>650</v>
      </c>
      <c r="S1570" s="25" t="s">
        <v>639</v>
      </c>
      <c r="T1570" s="25" t="s">
        <v>633</v>
      </c>
      <c r="U1570" s="25" t="s">
        <v>674</v>
      </c>
      <c r="V1570" s="25">
        <v>14.84</v>
      </c>
      <c r="W1570" s="25">
        <v>4.9800000000000004</v>
      </c>
    </row>
    <row r="1571" spans="12:23" x14ac:dyDescent="0.25">
      <c r="L1571" s="25">
        <v>1570</v>
      </c>
      <c r="M1571" s="25">
        <v>11335</v>
      </c>
      <c r="N1571" s="25">
        <v>40107</v>
      </c>
      <c r="O1571" s="25" t="s">
        <v>641</v>
      </c>
      <c r="P1571" s="25" t="s">
        <v>1237</v>
      </c>
      <c r="Q1571" s="25" t="s">
        <v>701</v>
      </c>
      <c r="R1571" s="25" t="s">
        <v>650</v>
      </c>
      <c r="S1571" s="25" t="s">
        <v>639</v>
      </c>
      <c r="T1571" s="25" t="s">
        <v>646</v>
      </c>
      <c r="U1571" s="25" t="s">
        <v>680</v>
      </c>
      <c r="V1571" s="25">
        <v>922.47</v>
      </c>
      <c r="W1571" s="25">
        <v>119.99</v>
      </c>
    </row>
    <row r="1572" spans="12:23" x14ac:dyDescent="0.25">
      <c r="L1572" s="25">
        <v>1571</v>
      </c>
      <c r="M1572" s="25">
        <v>11362</v>
      </c>
      <c r="N1572" s="25">
        <v>41162</v>
      </c>
      <c r="O1572" s="25" t="s">
        <v>628</v>
      </c>
      <c r="P1572" s="25" t="s">
        <v>1245</v>
      </c>
      <c r="Q1572" s="25" t="s">
        <v>761</v>
      </c>
      <c r="R1572" s="25" t="s">
        <v>631</v>
      </c>
      <c r="S1572" s="25" t="s">
        <v>639</v>
      </c>
      <c r="T1572" s="25" t="s">
        <v>643</v>
      </c>
      <c r="U1572" s="25" t="s">
        <v>644</v>
      </c>
      <c r="V1572" s="25">
        <v>3245.73</v>
      </c>
      <c r="W1572" s="25">
        <v>110.98</v>
      </c>
    </row>
    <row r="1573" spans="12:23" x14ac:dyDescent="0.25">
      <c r="L1573" s="25">
        <v>1572</v>
      </c>
      <c r="M1573" s="25">
        <v>11362</v>
      </c>
      <c r="N1573" s="25">
        <v>41162</v>
      </c>
      <c r="O1573" s="25" t="s">
        <v>628</v>
      </c>
      <c r="P1573" s="25" t="s">
        <v>1245</v>
      </c>
      <c r="Q1573" s="25" t="s">
        <v>761</v>
      </c>
      <c r="R1573" s="25" t="s">
        <v>631</v>
      </c>
      <c r="S1573" s="25" t="s">
        <v>639</v>
      </c>
      <c r="T1573" s="25" t="s">
        <v>633</v>
      </c>
      <c r="U1573" s="25" t="s">
        <v>640</v>
      </c>
      <c r="V1573" s="25">
        <v>63.02</v>
      </c>
      <c r="W1573" s="25">
        <v>2.1800000000000002</v>
      </c>
    </row>
    <row r="1574" spans="12:23" x14ac:dyDescent="0.25">
      <c r="L1574" s="25">
        <v>1573</v>
      </c>
      <c r="M1574" s="25">
        <v>11362</v>
      </c>
      <c r="N1574" s="25">
        <v>41162</v>
      </c>
      <c r="O1574" s="25" t="s">
        <v>628</v>
      </c>
      <c r="P1574" s="25" t="s">
        <v>1387</v>
      </c>
      <c r="Q1574" s="25" t="s">
        <v>761</v>
      </c>
      <c r="R1574" s="25" t="s">
        <v>631</v>
      </c>
      <c r="S1574" s="25" t="s">
        <v>639</v>
      </c>
      <c r="T1574" s="25" t="s">
        <v>646</v>
      </c>
      <c r="U1574" s="25" t="s">
        <v>845</v>
      </c>
      <c r="V1574" s="25">
        <v>6420.87</v>
      </c>
      <c r="W1574" s="25">
        <v>699.99</v>
      </c>
    </row>
    <row r="1575" spans="12:23" x14ac:dyDescent="0.25">
      <c r="L1575" s="25">
        <v>1574</v>
      </c>
      <c r="M1575" s="25">
        <v>11362</v>
      </c>
      <c r="N1575" s="25">
        <v>41162</v>
      </c>
      <c r="O1575" s="25" t="s">
        <v>628</v>
      </c>
      <c r="P1575" s="25" t="s">
        <v>1387</v>
      </c>
      <c r="Q1575" s="25" t="s">
        <v>761</v>
      </c>
      <c r="R1575" s="25" t="s">
        <v>631</v>
      </c>
      <c r="S1575" s="25" t="s">
        <v>639</v>
      </c>
      <c r="T1575" s="25" t="s">
        <v>646</v>
      </c>
      <c r="U1575" s="25" t="s">
        <v>647</v>
      </c>
      <c r="V1575" s="25">
        <v>2407.6929999999998</v>
      </c>
      <c r="W1575" s="25">
        <v>110.99</v>
      </c>
    </row>
    <row r="1576" spans="12:23" x14ac:dyDescent="0.25">
      <c r="L1576" s="25">
        <v>1575</v>
      </c>
      <c r="M1576" s="25">
        <v>11392</v>
      </c>
      <c r="N1576" s="25">
        <v>40061</v>
      </c>
      <c r="O1576" s="25" t="s">
        <v>628</v>
      </c>
      <c r="P1576" s="25" t="s">
        <v>1388</v>
      </c>
      <c r="Q1576" s="25" t="s">
        <v>720</v>
      </c>
      <c r="R1576" s="25" t="s">
        <v>631</v>
      </c>
      <c r="S1576" s="25" t="s">
        <v>639</v>
      </c>
      <c r="T1576" s="25" t="s">
        <v>633</v>
      </c>
      <c r="U1576" s="25" t="s">
        <v>702</v>
      </c>
      <c r="V1576" s="25">
        <v>128.69</v>
      </c>
      <c r="W1576" s="25">
        <v>4.55</v>
      </c>
    </row>
    <row r="1577" spans="12:23" x14ac:dyDescent="0.25">
      <c r="L1577" s="25">
        <v>1576</v>
      </c>
      <c r="M1577" s="25">
        <v>11396</v>
      </c>
      <c r="N1577" s="25">
        <v>41111</v>
      </c>
      <c r="O1577" s="25" t="s">
        <v>655</v>
      </c>
      <c r="P1577" s="25" t="s">
        <v>1389</v>
      </c>
      <c r="Q1577" s="25" t="s">
        <v>734</v>
      </c>
      <c r="R1577" s="25" t="s">
        <v>667</v>
      </c>
      <c r="S1577" s="25" t="s">
        <v>639</v>
      </c>
      <c r="T1577" s="25" t="s">
        <v>633</v>
      </c>
      <c r="U1577" s="25" t="s">
        <v>702</v>
      </c>
      <c r="V1577" s="25">
        <v>12270.3</v>
      </c>
      <c r="W1577" s="25">
        <v>304.99</v>
      </c>
    </row>
    <row r="1578" spans="12:23" x14ac:dyDescent="0.25">
      <c r="L1578" s="25">
        <v>1577</v>
      </c>
      <c r="M1578" s="25">
        <v>11398</v>
      </c>
      <c r="N1578" s="25">
        <v>41127</v>
      </c>
      <c r="O1578" s="25" t="s">
        <v>641</v>
      </c>
      <c r="P1578" s="25" t="s">
        <v>1390</v>
      </c>
      <c r="Q1578" s="25" t="s">
        <v>687</v>
      </c>
      <c r="R1578" s="25" t="s">
        <v>631</v>
      </c>
      <c r="S1578" s="25" t="s">
        <v>658</v>
      </c>
      <c r="T1578" s="25" t="s">
        <v>633</v>
      </c>
      <c r="U1578" s="25" t="s">
        <v>677</v>
      </c>
      <c r="V1578" s="25">
        <v>109.7</v>
      </c>
      <c r="W1578" s="25">
        <v>5.98</v>
      </c>
    </row>
    <row r="1579" spans="12:23" x14ac:dyDescent="0.25">
      <c r="L1579" s="25">
        <v>1578</v>
      </c>
      <c r="M1579" s="25">
        <v>11398</v>
      </c>
      <c r="N1579" s="25">
        <v>41127</v>
      </c>
      <c r="O1579" s="25" t="s">
        <v>641</v>
      </c>
      <c r="P1579" s="25" t="s">
        <v>1390</v>
      </c>
      <c r="Q1579" s="25" t="s">
        <v>687</v>
      </c>
      <c r="R1579" s="25" t="s">
        <v>631</v>
      </c>
      <c r="S1579" s="25" t="s">
        <v>658</v>
      </c>
      <c r="T1579" s="25" t="s">
        <v>633</v>
      </c>
      <c r="U1579" s="25" t="s">
        <v>654</v>
      </c>
      <c r="V1579" s="25">
        <v>80.89</v>
      </c>
      <c r="W1579" s="25">
        <v>2.94</v>
      </c>
    </row>
    <row r="1580" spans="12:23" x14ac:dyDescent="0.25">
      <c r="L1580" s="25">
        <v>1579</v>
      </c>
      <c r="M1580" s="25">
        <v>11425</v>
      </c>
      <c r="N1580" s="25">
        <v>40716</v>
      </c>
      <c r="O1580" s="25" t="s">
        <v>655</v>
      </c>
      <c r="P1580" s="25" t="s">
        <v>1391</v>
      </c>
      <c r="Q1580" s="25" t="s">
        <v>660</v>
      </c>
      <c r="R1580" s="25" t="s">
        <v>631</v>
      </c>
      <c r="S1580" s="25" t="s">
        <v>663</v>
      </c>
      <c r="T1580" s="25" t="s">
        <v>633</v>
      </c>
      <c r="U1580" s="25" t="s">
        <v>634</v>
      </c>
      <c r="V1580" s="25">
        <v>482.91</v>
      </c>
      <c r="W1580" s="25">
        <v>16.91</v>
      </c>
    </row>
    <row r="1581" spans="12:23" x14ac:dyDescent="0.25">
      <c r="L1581" s="25">
        <v>1580</v>
      </c>
      <c r="M1581" s="25">
        <v>11425</v>
      </c>
      <c r="N1581" s="25">
        <v>40716</v>
      </c>
      <c r="O1581" s="25" t="s">
        <v>655</v>
      </c>
      <c r="P1581" s="25" t="s">
        <v>1391</v>
      </c>
      <c r="Q1581" s="25" t="s">
        <v>660</v>
      </c>
      <c r="R1581" s="25" t="s">
        <v>631</v>
      </c>
      <c r="S1581" s="25" t="s">
        <v>663</v>
      </c>
      <c r="T1581" s="25" t="s">
        <v>646</v>
      </c>
      <c r="U1581" s="25" t="s">
        <v>647</v>
      </c>
      <c r="V1581" s="25">
        <v>2969.6365000000001</v>
      </c>
      <c r="W1581" s="25">
        <v>155.99</v>
      </c>
    </row>
    <row r="1582" spans="12:23" x14ac:dyDescent="0.25">
      <c r="L1582" s="25">
        <v>1581</v>
      </c>
      <c r="M1582" s="25">
        <v>11426</v>
      </c>
      <c r="N1582" s="25">
        <v>39940</v>
      </c>
      <c r="O1582" s="25" t="s">
        <v>671</v>
      </c>
      <c r="P1582" s="25" t="s">
        <v>960</v>
      </c>
      <c r="Q1582" s="25" t="s">
        <v>715</v>
      </c>
      <c r="R1582" s="25" t="s">
        <v>650</v>
      </c>
      <c r="S1582" s="25" t="s">
        <v>663</v>
      </c>
      <c r="T1582" s="25" t="s">
        <v>646</v>
      </c>
      <c r="U1582" s="25" t="s">
        <v>651</v>
      </c>
      <c r="V1582" s="25">
        <v>333.68</v>
      </c>
      <c r="W1582" s="25">
        <v>16.48</v>
      </c>
    </row>
    <row r="1583" spans="12:23" x14ac:dyDescent="0.25">
      <c r="L1583" s="25">
        <v>1582</v>
      </c>
      <c r="M1583" s="25">
        <v>11427</v>
      </c>
      <c r="N1583" s="25">
        <v>40506</v>
      </c>
      <c r="O1583" s="25" t="s">
        <v>671</v>
      </c>
      <c r="P1583" s="25" t="s">
        <v>1270</v>
      </c>
      <c r="Q1583" s="25" t="s">
        <v>795</v>
      </c>
      <c r="R1583" s="25" t="s">
        <v>650</v>
      </c>
      <c r="S1583" s="25" t="s">
        <v>632</v>
      </c>
      <c r="T1583" s="25" t="s">
        <v>633</v>
      </c>
      <c r="U1583" s="25" t="s">
        <v>654</v>
      </c>
      <c r="V1583" s="25">
        <v>58.64</v>
      </c>
      <c r="W1583" s="25">
        <v>2.21</v>
      </c>
    </row>
    <row r="1584" spans="12:23" x14ac:dyDescent="0.25">
      <c r="L1584" s="25">
        <v>1583</v>
      </c>
      <c r="M1584" s="25">
        <v>11427</v>
      </c>
      <c r="N1584" s="25">
        <v>40506</v>
      </c>
      <c r="O1584" s="25" t="s">
        <v>671</v>
      </c>
      <c r="P1584" s="25" t="s">
        <v>937</v>
      </c>
      <c r="Q1584" s="25" t="s">
        <v>795</v>
      </c>
      <c r="R1584" s="25" t="s">
        <v>650</v>
      </c>
      <c r="S1584" s="25" t="s">
        <v>632</v>
      </c>
      <c r="T1584" s="25" t="s">
        <v>633</v>
      </c>
      <c r="U1584" s="25" t="s">
        <v>702</v>
      </c>
      <c r="V1584" s="25">
        <v>136.06</v>
      </c>
      <c r="W1584" s="25">
        <v>6.37</v>
      </c>
    </row>
    <row r="1585" spans="12:23" x14ac:dyDescent="0.25">
      <c r="L1585" s="25">
        <v>1584</v>
      </c>
      <c r="M1585" s="25">
        <v>11428</v>
      </c>
      <c r="N1585" s="25">
        <v>40929</v>
      </c>
      <c r="O1585" s="25" t="s">
        <v>671</v>
      </c>
      <c r="P1585" s="25" t="s">
        <v>1333</v>
      </c>
      <c r="Q1585" s="25" t="s">
        <v>823</v>
      </c>
      <c r="R1585" s="25" t="s">
        <v>631</v>
      </c>
      <c r="S1585" s="25" t="s">
        <v>632</v>
      </c>
      <c r="T1585" s="25" t="s">
        <v>633</v>
      </c>
      <c r="U1585" s="25" t="s">
        <v>716</v>
      </c>
      <c r="V1585" s="25">
        <v>1554.53</v>
      </c>
      <c r="W1585" s="25">
        <v>90.48</v>
      </c>
    </row>
    <row r="1586" spans="12:23" x14ac:dyDescent="0.25">
      <c r="L1586" s="25">
        <v>1585</v>
      </c>
      <c r="M1586" s="25">
        <v>11429</v>
      </c>
      <c r="N1586" s="25">
        <v>40240</v>
      </c>
      <c r="O1586" s="25" t="s">
        <v>628</v>
      </c>
      <c r="P1586" s="25" t="s">
        <v>1255</v>
      </c>
      <c r="Q1586" s="25" t="s">
        <v>725</v>
      </c>
      <c r="R1586" s="25" t="s">
        <v>667</v>
      </c>
      <c r="S1586" s="25" t="s">
        <v>658</v>
      </c>
      <c r="T1586" s="25" t="s">
        <v>633</v>
      </c>
      <c r="U1586" s="25" t="s">
        <v>702</v>
      </c>
      <c r="V1586" s="25">
        <v>446.04</v>
      </c>
      <c r="W1586" s="25">
        <v>10.98</v>
      </c>
    </row>
    <row r="1587" spans="12:23" x14ac:dyDescent="0.25">
      <c r="L1587" s="25">
        <v>1586</v>
      </c>
      <c r="M1587" s="25">
        <v>11429</v>
      </c>
      <c r="N1587" s="25">
        <v>40240</v>
      </c>
      <c r="O1587" s="25" t="s">
        <v>628</v>
      </c>
      <c r="P1587" s="25" t="s">
        <v>1255</v>
      </c>
      <c r="Q1587" s="25" t="s">
        <v>725</v>
      </c>
      <c r="R1587" s="25" t="s">
        <v>667</v>
      </c>
      <c r="S1587" s="25" t="s">
        <v>658</v>
      </c>
      <c r="T1587" s="25" t="s">
        <v>643</v>
      </c>
      <c r="U1587" s="25" t="s">
        <v>645</v>
      </c>
      <c r="V1587" s="25">
        <v>18421.2</v>
      </c>
      <c r="W1587" s="25">
        <v>400.98</v>
      </c>
    </row>
    <row r="1588" spans="12:23" x14ac:dyDescent="0.25">
      <c r="L1588" s="25">
        <v>1587</v>
      </c>
      <c r="M1588" s="25">
        <v>11431</v>
      </c>
      <c r="N1588" s="25">
        <v>41122</v>
      </c>
      <c r="O1588" s="25" t="s">
        <v>641</v>
      </c>
      <c r="P1588" s="25" t="s">
        <v>1214</v>
      </c>
      <c r="Q1588" s="25" t="s">
        <v>690</v>
      </c>
      <c r="R1588" s="25" t="s">
        <v>650</v>
      </c>
      <c r="S1588" s="25" t="s">
        <v>632</v>
      </c>
      <c r="T1588" s="25" t="s">
        <v>633</v>
      </c>
      <c r="U1588" s="25" t="s">
        <v>677</v>
      </c>
      <c r="V1588" s="25">
        <v>39.68</v>
      </c>
      <c r="W1588" s="25">
        <v>8.01</v>
      </c>
    </row>
    <row r="1589" spans="12:23" x14ac:dyDescent="0.25">
      <c r="L1589" s="25">
        <v>1588</v>
      </c>
      <c r="M1589" s="25">
        <v>11431</v>
      </c>
      <c r="N1589" s="25">
        <v>41122</v>
      </c>
      <c r="O1589" s="25" t="s">
        <v>641</v>
      </c>
      <c r="P1589" s="25" t="s">
        <v>1214</v>
      </c>
      <c r="Q1589" s="25" t="s">
        <v>690</v>
      </c>
      <c r="R1589" s="25" t="s">
        <v>650</v>
      </c>
      <c r="S1589" s="25" t="s">
        <v>632</v>
      </c>
      <c r="T1589" s="25" t="s">
        <v>646</v>
      </c>
      <c r="U1589" s="25" t="s">
        <v>647</v>
      </c>
      <c r="V1589" s="25">
        <v>1273.2660000000001</v>
      </c>
      <c r="W1589" s="25">
        <v>205.99</v>
      </c>
    </row>
    <row r="1590" spans="12:23" x14ac:dyDescent="0.25">
      <c r="L1590" s="25">
        <v>1589</v>
      </c>
      <c r="M1590" s="25">
        <v>11456</v>
      </c>
      <c r="N1590" s="25">
        <v>40280</v>
      </c>
      <c r="O1590" s="25" t="s">
        <v>628</v>
      </c>
      <c r="P1590" s="25" t="s">
        <v>763</v>
      </c>
      <c r="Q1590" s="25" t="s">
        <v>630</v>
      </c>
      <c r="R1590" s="25" t="s">
        <v>631</v>
      </c>
      <c r="S1590" s="25" t="s">
        <v>639</v>
      </c>
      <c r="T1590" s="25" t="s">
        <v>643</v>
      </c>
      <c r="U1590" s="25" t="s">
        <v>644</v>
      </c>
      <c r="V1590" s="25">
        <v>1519.9</v>
      </c>
      <c r="W1590" s="25">
        <v>105.34</v>
      </c>
    </row>
    <row r="1591" spans="12:23" x14ac:dyDescent="0.25">
      <c r="L1591" s="25">
        <v>1590</v>
      </c>
      <c r="M1591" s="25">
        <v>11460</v>
      </c>
      <c r="N1591" s="25">
        <v>40414</v>
      </c>
      <c r="O1591" s="25" t="s">
        <v>641</v>
      </c>
      <c r="P1591" s="25" t="s">
        <v>756</v>
      </c>
      <c r="Q1591" s="25" t="s">
        <v>630</v>
      </c>
      <c r="R1591" s="25" t="s">
        <v>631</v>
      </c>
      <c r="S1591" s="25" t="s">
        <v>658</v>
      </c>
      <c r="T1591" s="25" t="s">
        <v>633</v>
      </c>
      <c r="U1591" s="25" t="s">
        <v>674</v>
      </c>
      <c r="V1591" s="25">
        <v>102.24</v>
      </c>
      <c r="W1591" s="25">
        <v>3.69</v>
      </c>
    </row>
    <row r="1592" spans="12:23" x14ac:dyDescent="0.25">
      <c r="L1592" s="25">
        <v>1591</v>
      </c>
      <c r="M1592" s="25">
        <v>11491</v>
      </c>
      <c r="N1592" s="25">
        <v>40407</v>
      </c>
      <c r="O1592" s="25" t="s">
        <v>628</v>
      </c>
      <c r="P1592" s="25" t="s">
        <v>1392</v>
      </c>
      <c r="Q1592" s="25" t="s">
        <v>660</v>
      </c>
      <c r="R1592" s="25" t="s">
        <v>631</v>
      </c>
      <c r="S1592" s="25" t="s">
        <v>658</v>
      </c>
      <c r="T1592" s="25" t="s">
        <v>646</v>
      </c>
      <c r="U1592" s="25" t="s">
        <v>651</v>
      </c>
      <c r="V1592" s="25">
        <v>165.37</v>
      </c>
      <c r="W1592" s="25">
        <v>6.6</v>
      </c>
    </row>
    <row r="1593" spans="12:23" x14ac:dyDescent="0.25">
      <c r="L1593" s="25">
        <v>1592</v>
      </c>
      <c r="M1593" s="25">
        <v>11491</v>
      </c>
      <c r="N1593" s="25">
        <v>40407</v>
      </c>
      <c r="O1593" s="25" t="s">
        <v>628</v>
      </c>
      <c r="P1593" s="25" t="s">
        <v>1392</v>
      </c>
      <c r="Q1593" s="25" t="s">
        <v>660</v>
      </c>
      <c r="R1593" s="25" t="s">
        <v>631</v>
      </c>
      <c r="S1593" s="25" t="s">
        <v>658</v>
      </c>
      <c r="T1593" s="25" t="s">
        <v>643</v>
      </c>
      <c r="U1593" s="25" t="s">
        <v>644</v>
      </c>
      <c r="V1593" s="25">
        <v>1785.74</v>
      </c>
      <c r="W1593" s="25">
        <v>48.04</v>
      </c>
    </row>
    <row r="1594" spans="12:23" x14ac:dyDescent="0.25">
      <c r="L1594" s="25">
        <v>1593</v>
      </c>
      <c r="M1594" s="25">
        <v>11493</v>
      </c>
      <c r="N1594" s="25">
        <v>40836</v>
      </c>
      <c r="O1594" s="25" t="s">
        <v>655</v>
      </c>
      <c r="P1594" s="25" t="s">
        <v>1179</v>
      </c>
      <c r="Q1594" s="25" t="s">
        <v>742</v>
      </c>
      <c r="R1594" s="25" t="s">
        <v>667</v>
      </c>
      <c r="S1594" s="25" t="s">
        <v>632</v>
      </c>
      <c r="T1594" s="25" t="s">
        <v>633</v>
      </c>
      <c r="U1594" s="25" t="s">
        <v>654</v>
      </c>
      <c r="V1594" s="25">
        <v>111.9</v>
      </c>
      <c r="W1594" s="25">
        <v>6.47</v>
      </c>
    </row>
    <row r="1595" spans="12:23" x14ac:dyDescent="0.25">
      <c r="L1595" s="25">
        <v>1594</v>
      </c>
      <c r="M1595" s="25">
        <v>11495</v>
      </c>
      <c r="N1595" s="25">
        <v>40728</v>
      </c>
      <c r="O1595" s="25" t="s">
        <v>641</v>
      </c>
      <c r="P1595" s="25" t="s">
        <v>1393</v>
      </c>
      <c r="Q1595" s="25" t="s">
        <v>630</v>
      </c>
      <c r="R1595" s="25" t="s">
        <v>631</v>
      </c>
      <c r="S1595" s="25" t="s">
        <v>639</v>
      </c>
      <c r="T1595" s="25" t="s">
        <v>643</v>
      </c>
      <c r="U1595" s="25" t="s">
        <v>645</v>
      </c>
      <c r="V1595" s="25">
        <v>965.69</v>
      </c>
      <c r="W1595" s="25">
        <v>146.34</v>
      </c>
    </row>
    <row r="1596" spans="12:23" x14ac:dyDescent="0.25">
      <c r="L1596" s="25">
        <v>1595</v>
      </c>
      <c r="M1596" s="25">
        <v>11527</v>
      </c>
      <c r="N1596" s="25">
        <v>39996</v>
      </c>
      <c r="O1596" s="25" t="s">
        <v>671</v>
      </c>
      <c r="P1596" s="25" t="s">
        <v>772</v>
      </c>
      <c r="Q1596" s="25" t="s">
        <v>666</v>
      </c>
      <c r="R1596" s="25" t="s">
        <v>667</v>
      </c>
      <c r="S1596" s="25" t="s">
        <v>658</v>
      </c>
      <c r="T1596" s="25" t="s">
        <v>643</v>
      </c>
      <c r="U1596" s="25" t="s">
        <v>644</v>
      </c>
      <c r="V1596" s="25">
        <v>4629.67</v>
      </c>
      <c r="W1596" s="25">
        <v>99.23</v>
      </c>
    </row>
    <row r="1597" spans="12:23" x14ac:dyDescent="0.25">
      <c r="L1597" s="25">
        <v>1596</v>
      </c>
      <c r="M1597" s="25">
        <v>11553</v>
      </c>
      <c r="N1597" s="25">
        <v>39921</v>
      </c>
      <c r="O1597" s="25" t="s">
        <v>671</v>
      </c>
      <c r="P1597" s="25" t="s">
        <v>833</v>
      </c>
      <c r="Q1597" s="25" t="s">
        <v>653</v>
      </c>
      <c r="R1597" s="25" t="s">
        <v>631</v>
      </c>
      <c r="S1597" s="25" t="s">
        <v>639</v>
      </c>
      <c r="T1597" s="25" t="s">
        <v>633</v>
      </c>
      <c r="U1597" s="25" t="s">
        <v>634</v>
      </c>
      <c r="V1597" s="25">
        <v>1350.34</v>
      </c>
      <c r="W1597" s="25">
        <v>52.99</v>
      </c>
    </row>
    <row r="1598" spans="12:23" x14ac:dyDescent="0.25">
      <c r="L1598" s="25">
        <v>1597</v>
      </c>
      <c r="M1598" s="25">
        <v>11553</v>
      </c>
      <c r="N1598" s="25">
        <v>39921</v>
      </c>
      <c r="O1598" s="25" t="s">
        <v>671</v>
      </c>
      <c r="P1598" s="25" t="s">
        <v>846</v>
      </c>
      <c r="Q1598" s="25" t="s">
        <v>653</v>
      </c>
      <c r="R1598" s="25" t="s">
        <v>631</v>
      </c>
      <c r="S1598" s="25" t="s">
        <v>639</v>
      </c>
      <c r="T1598" s="25" t="s">
        <v>643</v>
      </c>
      <c r="U1598" s="25" t="s">
        <v>685</v>
      </c>
      <c r="V1598" s="25">
        <v>861.26</v>
      </c>
      <c r="W1598" s="25">
        <v>100.98</v>
      </c>
    </row>
    <row r="1599" spans="12:23" x14ac:dyDescent="0.25">
      <c r="L1599" s="25">
        <v>1598</v>
      </c>
      <c r="M1599" s="25">
        <v>11553</v>
      </c>
      <c r="N1599" s="25">
        <v>39921</v>
      </c>
      <c r="O1599" s="25" t="s">
        <v>671</v>
      </c>
      <c r="P1599" s="25" t="s">
        <v>846</v>
      </c>
      <c r="Q1599" s="25" t="s">
        <v>653</v>
      </c>
      <c r="R1599" s="25" t="s">
        <v>631</v>
      </c>
      <c r="S1599" s="25" t="s">
        <v>639</v>
      </c>
      <c r="T1599" s="25" t="s">
        <v>646</v>
      </c>
      <c r="U1599" s="25" t="s">
        <v>647</v>
      </c>
      <c r="V1599" s="25">
        <v>1531.4110000000001</v>
      </c>
      <c r="W1599" s="25">
        <v>85.99</v>
      </c>
    </row>
    <row r="1600" spans="12:23" x14ac:dyDescent="0.25">
      <c r="L1600" s="25">
        <v>1599</v>
      </c>
      <c r="M1600" s="25">
        <v>11584</v>
      </c>
      <c r="N1600" s="25">
        <v>40139</v>
      </c>
      <c r="O1600" s="25" t="s">
        <v>671</v>
      </c>
      <c r="P1600" s="25" t="s">
        <v>1131</v>
      </c>
      <c r="Q1600" s="25" t="s">
        <v>687</v>
      </c>
      <c r="R1600" s="25" t="s">
        <v>631</v>
      </c>
      <c r="S1600" s="25" t="s">
        <v>632</v>
      </c>
      <c r="T1600" s="25" t="s">
        <v>646</v>
      </c>
      <c r="U1600" s="25" t="s">
        <v>647</v>
      </c>
      <c r="V1600" s="25">
        <v>1497.3174999999999</v>
      </c>
      <c r="W1600" s="25">
        <v>35.99</v>
      </c>
    </row>
    <row r="1601" spans="12:23" x14ac:dyDescent="0.25">
      <c r="L1601" s="25">
        <v>1600</v>
      </c>
      <c r="M1601" s="25">
        <v>11585</v>
      </c>
      <c r="N1601" s="25">
        <v>39887</v>
      </c>
      <c r="O1601" s="25" t="s">
        <v>671</v>
      </c>
      <c r="P1601" s="25" t="s">
        <v>683</v>
      </c>
      <c r="Q1601" s="25" t="s">
        <v>684</v>
      </c>
      <c r="R1601" s="25" t="s">
        <v>667</v>
      </c>
      <c r="S1601" s="25" t="s">
        <v>663</v>
      </c>
      <c r="T1601" s="25" t="s">
        <v>646</v>
      </c>
      <c r="U1601" s="25" t="s">
        <v>651</v>
      </c>
      <c r="V1601" s="25">
        <v>281.83999999999997</v>
      </c>
      <c r="W1601" s="25">
        <v>17.98</v>
      </c>
    </row>
    <row r="1602" spans="12:23" x14ac:dyDescent="0.25">
      <c r="L1602" s="25">
        <v>1601</v>
      </c>
      <c r="M1602" s="25">
        <v>11585</v>
      </c>
      <c r="N1602" s="25">
        <v>39887</v>
      </c>
      <c r="O1602" s="25" t="s">
        <v>671</v>
      </c>
      <c r="P1602" s="25" t="s">
        <v>1394</v>
      </c>
      <c r="Q1602" s="25" t="s">
        <v>814</v>
      </c>
      <c r="R1602" s="25" t="s">
        <v>667</v>
      </c>
      <c r="S1602" s="25" t="s">
        <v>663</v>
      </c>
      <c r="T1602" s="25" t="s">
        <v>646</v>
      </c>
      <c r="U1602" s="25" t="s">
        <v>647</v>
      </c>
      <c r="V1602" s="25">
        <v>200.75300000000001</v>
      </c>
      <c r="W1602" s="25">
        <v>125.99</v>
      </c>
    </row>
    <row r="1603" spans="12:23" x14ac:dyDescent="0.25">
      <c r="L1603" s="25">
        <v>1602</v>
      </c>
      <c r="M1603" s="25">
        <v>11648</v>
      </c>
      <c r="N1603" s="25">
        <v>40642</v>
      </c>
      <c r="O1603" s="25" t="s">
        <v>628</v>
      </c>
      <c r="P1603" s="25" t="s">
        <v>751</v>
      </c>
      <c r="Q1603" s="25" t="s">
        <v>731</v>
      </c>
      <c r="R1603" s="25" t="s">
        <v>638</v>
      </c>
      <c r="S1603" s="25" t="s">
        <v>639</v>
      </c>
      <c r="T1603" s="25" t="s">
        <v>646</v>
      </c>
      <c r="U1603" s="25" t="s">
        <v>651</v>
      </c>
      <c r="V1603" s="25">
        <v>32.51</v>
      </c>
      <c r="W1603" s="25">
        <v>35.409999999999997</v>
      </c>
    </row>
    <row r="1604" spans="12:23" x14ac:dyDescent="0.25">
      <c r="L1604" s="25">
        <v>1603</v>
      </c>
      <c r="M1604" s="25">
        <v>11648</v>
      </c>
      <c r="N1604" s="25">
        <v>40642</v>
      </c>
      <c r="O1604" s="25" t="s">
        <v>628</v>
      </c>
      <c r="P1604" s="25" t="s">
        <v>751</v>
      </c>
      <c r="Q1604" s="25" t="s">
        <v>731</v>
      </c>
      <c r="R1604" s="25" t="s">
        <v>638</v>
      </c>
      <c r="S1604" s="25" t="s">
        <v>639</v>
      </c>
      <c r="T1604" s="25" t="s">
        <v>633</v>
      </c>
      <c r="U1604" s="25" t="s">
        <v>634</v>
      </c>
      <c r="V1604" s="25">
        <v>570.51</v>
      </c>
      <c r="W1604" s="25">
        <v>16.739999999999998</v>
      </c>
    </row>
    <row r="1605" spans="12:23" x14ac:dyDescent="0.25">
      <c r="L1605" s="25">
        <v>1604</v>
      </c>
      <c r="M1605" s="25">
        <v>11650</v>
      </c>
      <c r="N1605" s="25">
        <v>41176</v>
      </c>
      <c r="O1605" s="25" t="s">
        <v>635</v>
      </c>
      <c r="P1605" s="25" t="s">
        <v>1395</v>
      </c>
      <c r="Q1605" s="25" t="s">
        <v>682</v>
      </c>
      <c r="R1605" s="25" t="s">
        <v>667</v>
      </c>
      <c r="S1605" s="25" t="s">
        <v>658</v>
      </c>
      <c r="T1605" s="25" t="s">
        <v>646</v>
      </c>
      <c r="U1605" s="25" t="s">
        <v>651</v>
      </c>
      <c r="V1605" s="25">
        <v>243.49</v>
      </c>
      <c r="W1605" s="25">
        <v>8.32</v>
      </c>
    </row>
    <row r="1606" spans="12:23" x14ac:dyDescent="0.25">
      <c r="L1606" s="25">
        <v>1605</v>
      </c>
      <c r="M1606" s="25">
        <v>11650</v>
      </c>
      <c r="N1606" s="25">
        <v>41176</v>
      </c>
      <c r="O1606" s="25" t="s">
        <v>635</v>
      </c>
      <c r="P1606" s="25" t="s">
        <v>1336</v>
      </c>
      <c r="Q1606" s="25" t="s">
        <v>725</v>
      </c>
      <c r="R1606" s="25" t="s">
        <v>667</v>
      </c>
      <c r="S1606" s="25" t="s">
        <v>658</v>
      </c>
      <c r="T1606" s="25" t="s">
        <v>633</v>
      </c>
      <c r="U1606" s="25" t="s">
        <v>654</v>
      </c>
      <c r="V1606" s="25">
        <v>1090.4000000000001</v>
      </c>
      <c r="W1606" s="25">
        <v>40.97</v>
      </c>
    </row>
    <row r="1607" spans="12:23" x14ac:dyDescent="0.25">
      <c r="L1607" s="25">
        <v>1606</v>
      </c>
      <c r="M1607" s="25">
        <v>11651</v>
      </c>
      <c r="N1607" s="25">
        <v>40596</v>
      </c>
      <c r="O1607" s="25" t="s">
        <v>671</v>
      </c>
      <c r="P1607" s="25" t="s">
        <v>1396</v>
      </c>
      <c r="Q1607" s="25" t="s">
        <v>637</v>
      </c>
      <c r="R1607" s="25" t="s">
        <v>638</v>
      </c>
      <c r="S1607" s="25" t="s">
        <v>632</v>
      </c>
      <c r="T1607" s="25" t="s">
        <v>633</v>
      </c>
      <c r="U1607" s="25" t="s">
        <v>654</v>
      </c>
      <c r="V1607" s="25">
        <v>65.849999999999994</v>
      </c>
      <c r="W1607" s="25">
        <v>3.28</v>
      </c>
    </row>
    <row r="1608" spans="12:23" x14ac:dyDescent="0.25">
      <c r="L1608" s="25">
        <v>1607</v>
      </c>
      <c r="M1608" s="25">
        <v>11652</v>
      </c>
      <c r="N1608" s="25">
        <v>40857</v>
      </c>
      <c r="O1608" s="25" t="s">
        <v>635</v>
      </c>
      <c r="P1608" s="25" t="s">
        <v>1261</v>
      </c>
      <c r="Q1608" s="25" t="s">
        <v>687</v>
      </c>
      <c r="R1608" s="25" t="s">
        <v>631</v>
      </c>
      <c r="S1608" s="25" t="s">
        <v>658</v>
      </c>
      <c r="T1608" s="25" t="s">
        <v>646</v>
      </c>
      <c r="U1608" s="25" t="s">
        <v>651</v>
      </c>
      <c r="V1608" s="25">
        <v>1154.1400000000001</v>
      </c>
      <c r="W1608" s="25">
        <v>32.979999999999997</v>
      </c>
    </row>
    <row r="1609" spans="12:23" x14ac:dyDescent="0.25">
      <c r="L1609" s="25">
        <v>1608</v>
      </c>
      <c r="M1609" s="25">
        <v>11652</v>
      </c>
      <c r="N1609" s="25">
        <v>40857</v>
      </c>
      <c r="O1609" s="25" t="s">
        <v>635</v>
      </c>
      <c r="P1609" s="25" t="s">
        <v>1261</v>
      </c>
      <c r="Q1609" s="25" t="s">
        <v>687</v>
      </c>
      <c r="R1609" s="25" t="s">
        <v>631</v>
      </c>
      <c r="S1609" s="25" t="s">
        <v>658</v>
      </c>
      <c r="T1609" s="25" t="s">
        <v>633</v>
      </c>
      <c r="U1609" s="25" t="s">
        <v>677</v>
      </c>
      <c r="V1609" s="25">
        <v>223.82</v>
      </c>
      <c r="W1609" s="25">
        <v>5.98</v>
      </c>
    </row>
    <row r="1610" spans="12:23" x14ac:dyDescent="0.25">
      <c r="L1610" s="25">
        <v>1609</v>
      </c>
      <c r="M1610" s="25">
        <v>11652</v>
      </c>
      <c r="N1610" s="25">
        <v>40857</v>
      </c>
      <c r="O1610" s="25" t="s">
        <v>635</v>
      </c>
      <c r="P1610" s="25" t="s">
        <v>1261</v>
      </c>
      <c r="Q1610" s="25" t="s">
        <v>687</v>
      </c>
      <c r="R1610" s="25" t="s">
        <v>631</v>
      </c>
      <c r="S1610" s="25" t="s">
        <v>658</v>
      </c>
      <c r="T1610" s="25" t="s">
        <v>646</v>
      </c>
      <c r="U1610" s="25" t="s">
        <v>647</v>
      </c>
      <c r="V1610" s="25">
        <v>61.463500000000003</v>
      </c>
      <c r="W1610" s="25">
        <v>65.989999999999995</v>
      </c>
    </row>
    <row r="1611" spans="12:23" x14ac:dyDescent="0.25">
      <c r="L1611" s="25">
        <v>1610</v>
      </c>
      <c r="M1611" s="25">
        <v>11652</v>
      </c>
      <c r="N1611" s="25">
        <v>40857</v>
      </c>
      <c r="O1611" s="25" t="s">
        <v>635</v>
      </c>
      <c r="P1611" s="25" t="s">
        <v>1267</v>
      </c>
      <c r="Q1611" s="25" t="s">
        <v>687</v>
      </c>
      <c r="R1611" s="25" t="s">
        <v>631</v>
      </c>
      <c r="S1611" s="25" t="s">
        <v>658</v>
      </c>
      <c r="T1611" s="25" t="s">
        <v>633</v>
      </c>
      <c r="U1611" s="25" t="s">
        <v>677</v>
      </c>
      <c r="V1611" s="25">
        <v>122.09</v>
      </c>
      <c r="W1611" s="25">
        <v>5.18</v>
      </c>
    </row>
    <row r="1612" spans="12:23" x14ac:dyDescent="0.25">
      <c r="L1612" s="25">
        <v>1611</v>
      </c>
      <c r="M1612" s="25">
        <v>11680</v>
      </c>
      <c r="N1612" s="25">
        <v>40060</v>
      </c>
      <c r="O1612" s="25" t="s">
        <v>671</v>
      </c>
      <c r="P1612" s="25" t="s">
        <v>867</v>
      </c>
      <c r="Q1612" s="25" t="s">
        <v>694</v>
      </c>
      <c r="R1612" s="25" t="s">
        <v>638</v>
      </c>
      <c r="S1612" s="25" t="s">
        <v>639</v>
      </c>
      <c r="T1612" s="25" t="s">
        <v>646</v>
      </c>
      <c r="U1612" s="25" t="s">
        <v>647</v>
      </c>
      <c r="V1612" s="25">
        <v>7312.0314999999991</v>
      </c>
      <c r="W1612" s="25">
        <v>175.99</v>
      </c>
    </row>
    <row r="1613" spans="12:23" x14ac:dyDescent="0.25">
      <c r="L1613" s="25">
        <v>1612</v>
      </c>
      <c r="M1613" s="25">
        <v>11682</v>
      </c>
      <c r="N1613" s="25">
        <v>40363</v>
      </c>
      <c r="O1613" s="25" t="s">
        <v>628</v>
      </c>
      <c r="P1613" s="25" t="s">
        <v>1024</v>
      </c>
      <c r="Q1613" s="25" t="s">
        <v>694</v>
      </c>
      <c r="R1613" s="25" t="s">
        <v>638</v>
      </c>
      <c r="S1613" s="25" t="s">
        <v>658</v>
      </c>
      <c r="T1613" s="25" t="s">
        <v>646</v>
      </c>
      <c r="U1613" s="25" t="s">
        <v>651</v>
      </c>
      <c r="V1613" s="25">
        <v>102.18</v>
      </c>
      <c r="W1613" s="25">
        <v>19.98</v>
      </c>
    </row>
    <row r="1614" spans="12:23" x14ac:dyDescent="0.25">
      <c r="L1614" s="25">
        <v>1613</v>
      </c>
      <c r="M1614" s="25">
        <v>11683</v>
      </c>
      <c r="N1614" s="25">
        <v>40946</v>
      </c>
      <c r="O1614" s="25" t="s">
        <v>635</v>
      </c>
      <c r="P1614" s="25" t="s">
        <v>665</v>
      </c>
      <c r="Q1614" s="25" t="s">
        <v>666</v>
      </c>
      <c r="R1614" s="25" t="s">
        <v>667</v>
      </c>
      <c r="S1614" s="25" t="s">
        <v>639</v>
      </c>
      <c r="T1614" s="25" t="s">
        <v>646</v>
      </c>
      <c r="U1614" s="25" t="s">
        <v>647</v>
      </c>
      <c r="V1614" s="25">
        <v>1650.4110000000001</v>
      </c>
      <c r="W1614" s="25">
        <v>65.989999999999995</v>
      </c>
    </row>
    <row r="1615" spans="12:23" x14ac:dyDescent="0.25">
      <c r="L1615" s="25">
        <v>1614</v>
      </c>
      <c r="M1615" s="25">
        <v>11684</v>
      </c>
      <c r="N1615" s="25">
        <v>41117</v>
      </c>
      <c r="O1615" s="25" t="s">
        <v>641</v>
      </c>
      <c r="P1615" s="25" t="s">
        <v>782</v>
      </c>
      <c r="Q1615" s="25" t="s">
        <v>742</v>
      </c>
      <c r="R1615" s="25" t="s">
        <v>667</v>
      </c>
      <c r="S1615" s="25" t="s">
        <v>663</v>
      </c>
      <c r="T1615" s="25" t="s">
        <v>643</v>
      </c>
      <c r="U1615" s="25" t="s">
        <v>748</v>
      </c>
      <c r="V1615" s="25">
        <v>1173.5</v>
      </c>
      <c r="W1615" s="25">
        <v>140.81</v>
      </c>
    </row>
    <row r="1616" spans="12:23" x14ac:dyDescent="0.25">
      <c r="L1616" s="25">
        <v>1615</v>
      </c>
      <c r="M1616" s="25">
        <v>11686</v>
      </c>
      <c r="N1616" s="25">
        <v>39840</v>
      </c>
      <c r="O1616" s="25" t="s">
        <v>635</v>
      </c>
      <c r="P1616" s="25" t="s">
        <v>1114</v>
      </c>
      <c r="Q1616" s="25" t="s">
        <v>687</v>
      </c>
      <c r="R1616" s="25" t="s">
        <v>631</v>
      </c>
      <c r="S1616" s="25" t="s">
        <v>658</v>
      </c>
      <c r="T1616" s="25" t="s">
        <v>646</v>
      </c>
      <c r="U1616" s="25" t="s">
        <v>647</v>
      </c>
      <c r="V1616" s="25">
        <v>6121.1984999999995</v>
      </c>
      <c r="W1616" s="25">
        <v>205.99</v>
      </c>
    </row>
    <row r="1617" spans="12:23" x14ac:dyDescent="0.25">
      <c r="L1617" s="25">
        <v>1616</v>
      </c>
      <c r="M1617" s="25">
        <v>11687</v>
      </c>
      <c r="N1617" s="25">
        <v>40902</v>
      </c>
      <c r="O1617" s="25" t="s">
        <v>641</v>
      </c>
      <c r="P1617" s="25" t="s">
        <v>856</v>
      </c>
      <c r="Q1617" s="25" t="s">
        <v>709</v>
      </c>
      <c r="R1617" s="25" t="s">
        <v>667</v>
      </c>
      <c r="S1617" s="25" t="s">
        <v>658</v>
      </c>
      <c r="T1617" s="25" t="s">
        <v>633</v>
      </c>
      <c r="U1617" s="25" t="s">
        <v>677</v>
      </c>
      <c r="V1617" s="25">
        <v>188.93</v>
      </c>
      <c r="W1617" s="25">
        <v>7.28</v>
      </c>
    </row>
    <row r="1618" spans="12:23" x14ac:dyDescent="0.25">
      <c r="L1618" s="25">
        <v>1617</v>
      </c>
      <c r="M1618" s="25">
        <v>11712</v>
      </c>
      <c r="N1618" s="25">
        <v>39929</v>
      </c>
      <c r="O1618" s="25" t="s">
        <v>628</v>
      </c>
      <c r="P1618" s="25" t="s">
        <v>826</v>
      </c>
      <c r="Q1618" s="25" t="s">
        <v>827</v>
      </c>
      <c r="R1618" s="25" t="s">
        <v>638</v>
      </c>
      <c r="S1618" s="25" t="s">
        <v>663</v>
      </c>
      <c r="T1618" s="25" t="s">
        <v>633</v>
      </c>
      <c r="U1618" s="25" t="s">
        <v>654</v>
      </c>
      <c r="V1618" s="25">
        <v>38.96</v>
      </c>
      <c r="W1618" s="25">
        <v>4.28</v>
      </c>
    </row>
    <row r="1619" spans="12:23" x14ac:dyDescent="0.25">
      <c r="L1619" s="25">
        <v>1618</v>
      </c>
      <c r="M1619" s="25">
        <v>11714</v>
      </c>
      <c r="N1619" s="25">
        <v>40029</v>
      </c>
      <c r="O1619" s="25" t="s">
        <v>655</v>
      </c>
      <c r="P1619" s="25" t="s">
        <v>1060</v>
      </c>
      <c r="Q1619" s="25" t="s">
        <v>694</v>
      </c>
      <c r="R1619" s="25" t="s">
        <v>638</v>
      </c>
      <c r="S1619" s="25" t="s">
        <v>639</v>
      </c>
      <c r="T1619" s="25" t="s">
        <v>646</v>
      </c>
      <c r="U1619" s="25" t="s">
        <v>680</v>
      </c>
      <c r="V1619" s="25">
        <v>3501.79</v>
      </c>
      <c r="W1619" s="25">
        <v>3502.14</v>
      </c>
    </row>
    <row r="1620" spans="12:23" x14ac:dyDescent="0.25">
      <c r="L1620" s="25">
        <v>1619</v>
      </c>
      <c r="M1620" s="25">
        <v>11714</v>
      </c>
      <c r="N1620" s="25">
        <v>40029</v>
      </c>
      <c r="O1620" s="25" t="s">
        <v>655</v>
      </c>
      <c r="P1620" s="25" t="s">
        <v>1060</v>
      </c>
      <c r="Q1620" s="25" t="s">
        <v>694</v>
      </c>
      <c r="R1620" s="25" t="s">
        <v>638</v>
      </c>
      <c r="S1620" s="25" t="s">
        <v>639</v>
      </c>
      <c r="T1620" s="25" t="s">
        <v>633</v>
      </c>
      <c r="U1620" s="25" t="s">
        <v>640</v>
      </c>
      <c r="V1620" s="25">
        <v>141.83000000000001</v>
      </c>
      <c r="W1620" s="25">
        <v>15.73</v>
      </c>
    </row>
    <row r="1621" spans="12:23" x14ac:dyDescent="0.25">
      <c r="L1621" s="25">
        <v>1620</v>
      </c>
      <c r="M1621" s="25">
        <v>11719</v>
      </c>
      <c r="N1621" s="25">
        <v>40579</v>
      </c>
      <c r="O1621" s="25" t="s">
        <v>635</v>
      </c>
      <c r="P1621" s="25" t="s">
        <v>1397</v>
      </c>
      <c r="Q1621" s="25" t="s">
        <v>670</v>
      </c>
      <c r="R1621" s="25" t="s">
        <v>650</v>
      </c>
      <c r="S1621" s="25" t="s">
        <v>658</v>
      </c>
      <c r="T1621" s="25" t="s">
        <v>646</v>
      </c>
      <c r="U1621" s="25" t="s">
        <v>680</v>
      </c>
      <c r="V1621" s="25">
        <v>1566.8</v>
      </c>
      <c r="W1621" s="25">
        <v>500.97</v>
      </c>
    </row>
    <row r="1622" spans="12:23" x14ac:dyDescent="0.25">
      <c r="L1622" s="25">
        <v>1621</v>
      </c>
      <c r="M1622" s="25">
        <v>11719</v>
      </c>
      <c r="N1622" s="25">
        <v>40579</v>
      </c>
      <c r="O1622" s="25" t="s">
        <v>635</v>
      </c>
      <c r="P1622" s="25" t="s">
        <v>1397</v>
      </c>
      <c r="Q1622" s="25" t="s">
        <v>670</v>
      </c>
      <c r="R1622" s="25" t="s">
        <v>650</v>
      </c>
      <c r="S1622" s="25" t="s">
        <v>658</v>
      </c>
      <c r="T1622" s="25" t="s">
        <v>633</v>
      </c>
      <c r="U1622" s="25" t="s">
        <v>654</v>
      </c>
      <c r="V1622" s="25">
        <v>616.01</v>
      </c>
      <c r="W1622" s="25">
        <v>21.38</v>
      </c>
    </row>
    <row r="1623" spans="12:23" x14ac:dyDescent="0.25">
      <c r="L1623" s="25">
        <v>1622</v>
      </c>
      <c r="M1623" s="25">
        <v>11719</v>
      </c>
      <c r="N1623" s="25">
        <v>40579</v>
      </c>
      <c r="O1623" s="25" t="s">
        <v>635</v>
      </c>
      <c r="P1623" s="25" t="s">
        <v>1397</v>
      </c>
      <c r="Q1623" s="25" t="s">
        <v>670</v>
      </c>
      <c r="R1623" s="25" t="s">
        <v>650</v>
      </c>
      <c r="S1623" s="25" t="s">
        <v>658</v>
      </c>
      <c r="T1623" s="25" t="s">
        <v>646</v>
      </c>
      <c r="U1623" s="25" t="s">
        <v>647</v>
      </c>
      <c r="V1623" s="25">
        <v>438.60849999999999</v>
      </c>
      <c r="W1623" s="25">
        <v>28.99</v>
      </c>
    </row>
    <row r="1624" spans="12:23" x14ac:dyDescent="0.25">
      <c r="L1624" s="25">
        <v>1623</v>
      </c>
      <c r="M1624" s="25">
        <v>11745</v>
      </c>
      <c r="N1624" s="25">
        <v>41109</v>
      </c>
      <c r="O1624" s="25" t="s">
        <v>641</v>
      </c>
      <c r="P1624" s="25" t="s">
        <v>1398</v>
      </c>
      <c r="Q1624" s="25" t="s">
        <v>720</v>
      </c>
      <c r="R1624" s="25" t="s">
        <v>631</v>
      </c>
      <c r="S1624" s="25" t="s">
        <v>658</v>
      </c>
      <c r="T1624" s="25" t="s">
        <v>646</v>
      </c>
      <c r="U1624" s="25" t="s">
        <v>651</v>
      </c>
      <c r="V1624" s="25">
        <v>686.27</v>
      </c>
      <c r="W1624" s="25">
        <v>40.479999999999997</v>
      </c>
    </row>
    <row r="1625" spans="12:23" x14ac:dyDescent="0.25">
      <c r="L1625" s="25">
        <v>1624</v>
      </c>
      <c r="M1625" s="25">
        <v>11747</v>
      </c>
      <c r="N1625" s="25">
        <v>40234</v>
      </c>
      <c r="O1625" s="25" t="s">
        <v>671</v>
      </c>
      <c r="P1625" s="25" t="s">
        <v>979</v>
      </c>
      <c r="Q1625" s="25" t="s">
        <v>916</v>
      </c>
      <c r="R1625" s="25" t="s">
        <v>667</v>
      </c>
      <c r="S1625" s="25" t="s">
        <v>663</v>
      </c>
      <c r="T1625" s="25" t="s">
        <v>646</v>
      </c>
      <c r="U1625" s="25" t="s">
        <v>680</v>
      </c>
      <c r="V1625" s="25">
        <v>315.27999999999997</v>
      </c>
      <c r="W1625" s="25">
        <v>99.99</v>
      </c>
    </row>
    <row r="1626" spans="12:23" x14ac:dyDescent="0.25">
      <c r="L1626" s="25">
        <v>1625</v>
      </c>
      <c r="M1626" s="25">
        <v>11748</v>
      </c>
      <c r="N1626" s="25">
        <v>39967</v>
      </c>
      <c r="O1626" s="25" t="s">
        <v>635</v>
      </c>
      <c r="P1626" s="25" t="s">
        <v>1060</v>
      </c>
      <c r="Q1626" s="25" t="s">
        <v>694</v>
      </c>
      <c r="R1626" s="25" t="s">
        <v>638</v>
      </c>
      <c r="S1626" s="25" t="s">
        <v>639</v>
      </c>
      <c r="T1626" s="25" t="s">
        <v>643</v>
      </c>
      <c r="U1626" s="25" t="s">
        <v>645</v>
      </c>
      <c r="V1626" s="25">
        <v>3503.12</v>
      </c>
      <c r="W1626" s="25">
        <v>145.97999999999999</v>
      </c>
    </row>
    <row r="1627" spans="12:23" x14ac:dyDescent="0.25">
      <c r="L1627" s="25">
        <v>1626</v>
      </c>
      <c r="M1627" s="25">
        <v>11776</v>
      </c>
      <c r="N1627" s="25">
        <v>40963</v>
      </c>
      <c r="O1627" s="25" t="s">
        <v>628</v>
      </c>
      <c r="P1627" s="25" t="s">
        <v>1250</v>
      </c>
      <c r="Q1627" s="25" t="s">
        <v>653</v>
      </c>
      <c r="R1627" s="25" t="s">
        <v>631</v>
      </c>
      <c r="S1627" s="25" t="s">
        <v>632</v>
      </c>
      <c r="T1627" s="25" t="s">
        <v>633</v>
      </c>
      <c r="U1627" s="25" t="s">
        <v>668</v>
      </c>
      <c r="V1627" s="25">
        <v>57.24</v>
      </c>
      <c r="W1627" s="25">
        <v>1.26</v>
      </c>
    </row>
    <row r="1628" spans="12:23" x14ac:dyDescent="0.25">
      <c r="L1628" s="25">
        <v>1627</v>
      </c>
      <c r="M1628" s="25">
        <v>11777</v>
      </c>
      <c r="N1628" s="25">
        <v>40172</v>
      </c>
      <c r="O1628" s="25" t="s">
        <v>628</v>
      </c>
      <c r="P1628" s="25" t="s">
        <v>1330</v>
      </c>
      <c r="Q1628" s="25" t="s">
        <v>941</v>
      </c>
      <c r="R1628" s="25" t="s">
        <v>650</v>
      </c>
      <c r="S1628" s="25" t="s">
        <v>663</v>
      </c>
      <c r="T1628" s="25" t="s">
        <v>633</v>
      </c>
      <c r="U1628" s="25" t="s">
        <v>634</v>
      </c>
      <c r="V1628" s="25">
        <v>651.45000000000005</v>
      </c>
      <c r="W1628" s="25">
        <v>17.7</v>
      </c>
    </row>
    <row r="1629" spans="12:23" x14ac:dyDescent="0.25">
      <c r="L1629" s="25">
        <v>1628</v>
      </c>
      <c r="M1629" s="25">
        <v>11779</v>
      </c>
      <c r="N1629" s="25">
        <v>40358</v>
      </c>
      <c r="O1629" s="25" t="s">
        <v>635</v>
      </c>
      <c r="P1629" s="25" t="s">
        <v>1399</v>
      </c>
      <c r="Q1629" s="25" t="s">
        <v>682</v>
      </c>
      <c r="R1629" s="25" t="s">
        <v>667</v>
      </c>
      <c r="S1629" s="25" t="s">
        <v>663</v>
      </c>
      <c r="T1629" s="25" t="s">
        <v>633</v>
      </c>
      <c r="U1629" s="25" t="s">
        <v>677</v>
      </c>
      <c r="V1629" s="25">
        <v>311.10000000000002</v>
      </c>
      <c r="W1629" s="25">
        <v>6.88</v>
      </c>
    </row>
    <row r="1630" spans="12:23" x14ac:dyDescent="0.25">
      <c r="L1630" s="25">
        <v>1629</v>
      </c>
      <c r="M1630" s="25">
        <v>11779</v>
      </c>
      <c r="N1630" s="25">
        <v>40358</v>
      </c>
      <c r="O1630" s="25" t="s">
        <v>635</v>
      </c>
      <c r="P1630" s="25" t="s">
        <v>1400</v>
      </c>
      <c r="Q1630" s="25" t="s">
        <v>682</v>
      </c>
      <c r="R1630" s="25" t="s">
        <v>667</v>
      </c>
      <c r="S1630" s="25" t="s">
        <v>663</v>
      </c>
      <c r="T1630" s="25" t="s">
        <v>646</v>
      </c>
      <c r="U1630" s="25" t="s">
        <v>651</v>
      </c>
      <c r="V1630" s="25">
        <v>452.93</v>
      </c>
      <c r="W1630" s="25">
        <v>10.97</v>
      </c>
    </row>
    <row r="1631" spans="12:23" x14ac:dyDescent="0.25">
      <c r="L1631" s="25">
        <v>1630</v>
      </c>
      <c r="M1631" s="25">
        <v>11780</v>
      </c>
      <c r="N1631" s="25">
        <v>40442</v>
      </c>
      <c r="O1631" s="25" t="s">
        <v>655</v>
      </c>
      <c r="P1631" s="25" t="s">
        <v>1016</v>
      </c>
      <c r="Q1631" s="25" t="s">
        <v>694</v>
      </c>
      <c r="R1631" s="25" t="s">
        <v>638</v>
      </c>
      <c r="S1631" s="25" t="s">
        <v>632</v>
      </c>
      <c r="T1631" s="25" t="s">
        <v>633</v>
      </c>
      <c r="U1631" s="25" t="s">
        <v>677</v>
      </c>
      <c r="V1631" s="25">
        <v>54.23</v>
      </c>
      <c r="W1631" s="25">
        <v>7.28</v>
      </c>
    </row>
    <row r="1632" spans="12:23" x14ac:dyDescent="0.25">
      <c r="L1632" s="25">
        <v>1631</v>
      </c>
      <c r="M1632" s="25">
        <v>11782</v>
      </c>
      <c r="N1632" s="25">
        <v>41118</v>
      </c>
      <c r="O1632" s="25" t="s">
        <v>628</v>
      </c>
      <c r="P1632" s="25" t="s">
        <v>1401</v>
      </c>
      <c r="Q1632" s="25" t="s">
        <v>653</v>
      </c>
      <c r="R1632" s="25" t="s">
        <v>631</v>
      </c>
      <c r="S1632" s="25" t="s">
        <v>639</v>
      </c>
      <c r="T1632" s="25" t="s">
        <v>633</v>
      </c>
      <c r="U1632" s="25" t="s">
        <v>677</v>
      </c>
      <c r="V1632" s="25">
        <v>247.21</v>
      </c>
      <c r="W1632" s="25">
        <v>4.9800000000000004</v>
      </c>
    </row>
    <row r="1633" spans="12:23" x14ac:dyDescent="0.25">
      <c r="L1633" s="25">
        <v>1632</v>
      </c>
      <c r="M1633" s="25">
        <v>11782</v>
      </c>
      <c r="N1633" s="25">
        <v>41118</v>
      </c>
      <c r="O1633" s="25" t="s">
        <v>628</v>
      </c>
      <c r="P1633" s="25" t="s">
        <v>1401</v>
      </c>
      <c r="Q1633" s="25" t="s">
        <v>653</v>
      </c>
      <c r="R1633" s="25" t="s">
        <v>631</v>
      </c>
      <c r="S1633" s="25" t="s">
        <v>639</v>
      </c>
      <c r="T1633" s="25" t="s">
        <v>646</v>
      </c>
      <c r="U1633" s="25" t="s">
        <v>647</v>
      </c>
      <c r="V1633" s="25">
        <v>1541.7809999999999</v>
      </c>
      <c r="W1633" s="25">
        <v>66.989999999999995</v>
      </c>
    </row>
    <row r="1634" spans="12:23" x14ac:dyDescent="0.25">
      <c r="L1634" s="25">
        <v>1633</v>
      </c>
      <c r="M1634" s="25">
        <v>11808</v>
      </c>
      <c r="N1634" s="25">
        <v>41121</v>
      </c>
      <c r="O1634" s="25" t="s">
        <v>635</v>
      </c>
      <c r="P1634" s="25" t="s">
        <v>733</v>
      </c>
      <c r="Q1634" s="25" t="s">
        <v>734</v>
      </c>
      <c r="R1634" s="25" t="s">
        <v>667</v>
      </c>
      <c r="S1634" s="25" t="s">
        <v>639</v>
      </c>
      <c r="T1634" s="25" t="s">
        <v>643</v>
      </c>
      <c r="U1634" s="25" t="s">
        <v>645</v>
      </c>
      <c r="V1634" s="25">
        <v>148.34400000000002</v>
      </c>
      <c r="W1634" s="25">
        <v>150.97999999999999</v>
      </c>
    </row>
    <row r="1635" spans="12:23" x14ac:dyDescent="0.25">
      <c r="L1635" s="25">
        <v>1634</v>
      </c>
      <c r="M1635" s="25">
        <v>11815</v>
      </c>
      <c r="N1635" s="25">
        <v>40798</v>
      </c>
      <c r="O1635" s="25" t="s">
        <v>628</v>
      </c>
      <c r="P1635" s="25" t="s">
        <v>1402</v>
      </c>
      <c r="Q1635" s="25" t="s">
        <v>690</v>
      </c>
      <c r="R1635" s="25" t="s">
        <v>650</v>
      </c>
      <c r="S1635" s="25" t="s">
        <v>663</v>
      </c>
      <c r="T1635" s="25" t="s">
        <v>633</v>
      </c>
      <c r="U1635" s="25" t="s">
        <v>640</v>
      </c>
      <c r="V1635" s="25">
        <v>351.27</v>
      </c>
      <c r="W1635" s="25">
        <v>15.73</v>
      </c>
    </row>
    <row r="1636" spans="12:23" x14ac:dyDescent="0.25">
      <c r="L1636" s="25">
        <v>1635</v>
      </c>
      <c r="M1636" s="25">
        <v>11840</v>
      </c>
      <c r="N1636" s="25">
        <v>40039</v>
      </c>
      <c r="O1636" s="25" t="s">
        <v>655</v>
      </c>
      <c r="P1636" s="25" t="s">
        <v>965</v>
      </c>
      <c r="Q1636" s="25" t="s">
        <v>637</v>
      </c>
      <c r="R1636" s="25" t="s">
        <v>638</v>
      </c>
      <c r="S1636" s="25" t="s">
        <v>663</v>
      </c>
      <c r="T1636" s="25" t="s">
        <v>633</v>
      </c>
      <c r="U1636" s="25" t="s">
        <v>716</v>
      </c>
      <c r="V1636" s="25">
        <v>181.5</v>
      </c>
      <c r="W1636" s="25">
        <v>4.4800000000000004</v>
      </c>
    </row>
    <row r="1637" spans="12:23" x14ac:dyDescent="0.25">
      <c r="L1637" s="25">
        <v>1636</v>
      </c>
      <c r="M1637" s="25">
        <v>11841</v>
      </c>
      <c r="N1637" s="25">
        <v>40288</v>
      </c>
      <c r="O1637" s="25" t="s">
        <v>671</v>
      </c>
      <c r="P1637" s="25" t="s">
        <v>1403</v>
      </c>
      <c r="Q1637" s="25" t="s">
        <v>660</v>
      </c>
      <c r="R1637" s="25" t="s">
        <v>631</v>
      </c>
      <c r="S1637" s="25" t="s">
        <v>639</v>
      </c>
      <c r="T1637" s="25" t="s">
        <v>633</v>
      </c>
      <c r="U1637" s="25" t="s">
        <v>677</v>
      </c>
      <c r="V1637" s="25">
        <v>2339.52</v>
      </c>
      <c r="W1637" s="25">
        <v>54.96</v>
      </c>
    </row>
    <row r="1638" spans="12:23" x14ac:dyDescent="0.25">
      <c r="L1638" s="25">
        <v>1637</v>
      </c>
      <c r="M1638" s="25">
        <v>11841</v>
      </c>
      <c r="N1638" s="25">
        <v>40288</v>
      </c>
      <c r="O1638" s="25" t="s">
        <v>671</v>
      </c>
      <c r="P1638" s="25" t="s">
        <v>1403</v>
      </c>
      <c r="Q1638" s="25" t="s">
        <v>660</v>
      </c>
      <c r="R1638" s="25" t="s">
        <v>631</v>
      </c>
      <c r="S1638" s="25" t="s">
        <v>639</v>
      </c>
      <c r="T1638" s="25" t="s">
        <v>633</v>
      </c>
      <c r="U1638" s="25" t="s">
        <v>654</v>
      </c>
      <c r="V1638" s="25">
        <v>533.25</v>
      </c>
      <c r="W1638" s="25">
        <v>11.97</v>
      </c>
    </row>
    <row r="1639" spans="12:23" x14ac:dyDescent="0.25">
      <c r="L1639" s="25">
        <v>1638</v>
      </c>
      <c r="M1639" s="25">
        <v>11843</v>
      </c>
      <c r="N1639" s="25">
        <v>40011</v>
      </c>
      <c r="O1639" s="25" t="s">
        <v>671</v>
      </c>
      <c r="P1639" s="25" t="s">
        <v>939</v>
      </c>
      <c r="Q1639" s="25" t="s">
        <v>673</v>
      </c>
      <c r="R1639" s="25" t="s">
        <v>638</v>
      </c>
      <c r="S1639" s="25" t="s">
        <v>663</v>
      </c>
      <c r="T1639" s="25" t="s">
        <v>646</v>
      </c>
      <c r="U1639" s="25" t="s">
        <v>680</v>
      </c>
      <c r="V1639" s="25">
        <v>4993.42</v>
      </c>
      <c r="W1639" s="25">
        <v>119.99</v>
      </c>
    </row>
    <row r="1640" spans="12:23" x14ac:dyDescent="0.25">
      <c r="L1640" s="25">
        <v>1639</v>
      </c>
      <c r="M1640" s="25">
        <v>11843</v>
      </c>
      <c r="N1640" s="25">
        <v>40011</v>
      </c>
      <c r="O1640" s="25" t="s">
        <v>671</v>
      </c>
      <c r="P1640" s="25" t="s">
        <v>1404</v>
      </c>
      <c r="Q1640" s="25" t="s">
        <v>673</v>
      </c>
      <c r="R1640" s="25" t="s">
        <v>638</v>
      </c>
      <c r="S1640" s="25" t="s">
        <v>663</v>
      </c>
      <c r="T1640" s="25" t="s">
        <v>646</v>
      </c>
      <c r="U1640" s="25" t="s">
        <v>651</v>
      </c>
      <c r="V1640" s="25">
        <v>1059.3</v>
      </c>
      <c r="W1640" s="25">
        <v>115.79</v>
      </c>
    </row>
    <row r="1641" spans="12:23" x14ac:dyDescent="0.25">
      <c r="L1641" s="25">
        <v>1640</v>
      </c>
      <c r="M1641" s="25">
        <v>11846</v>
      </c>
      <c r="N1641" s="25">
        <v>40288</v>
      </c>
      <c r="O1641" s="25" t="s">
        <v>628</v>
      </c>
      <c r="P1641" s="25" t="s">
        <v>1405</v>
      </c>
      <c r="Q1641" s="25" t="s">
        <v>1185</v>
      </c>
      <c r="R1641" s="25" t="s">
        <v>638</v>
      </c>
      <c r="S1641" s="25" t="s">
        <v>639</v>
      </c>
      <c r="T1641" s="25" t="s">
        <v>646</v>
      </c>
      <c r="U1641" s="25" t="s">
        <v>651</v>
      </c>
      <c r="V1641" s="25">
        <v>7319.85</v>
      </c>
      <c r="W1641" s="25">
        <v>152.47999999999999</v>
      </c>
    </row>
    <row r="1642" spans="12:23" x14ac:dyDescent="0.25">
      <c r="L1642" s="25">
        <v>1641</v>
      </c>
      <c r="M1642" s="25">
        <v>11846</v>
      </c>
      <c r="N1642" s="25">
        <v>40288</v>
      </c>
      <c r="O1642" s="25" t="s">
        <v>628</v>
      </c>
      <c r="P1642" s="25" t="s">
        <v>1405</v>
      </c>
      <c r="Q1642" s="25" t="s">
        <v>1185</v>
      </c>
      <c r="R1642" s="25" t="s">
        <v>638</v>
      </c>
      <c r="S1642" s="25" t="s">
        <v>639</v>
      </c>
      <c r="T1642" s="25" t="s">
        <v>633</v>
      </c>
      <c r="U1642" s="25" t="s">
        <v>634</v>
      </c>
      <c r="V1642" s="25">
        <v>707.44</v>
      </c>
      <c r="W1642" s="25">
        <v>24.98</v>
      </c>
    </row>
    <row r="1643" spans="12:23" x14ac:dyDescent="0.25">
      <c r="L1643" s="25">
        <v>1642</v>
      </c>
      <c r="M1643" s="25">
        <v>11874</v>
      </c>
      <c r="N1643" s="25">
        <v>41161</v>
      </c>
      <c r="O1643" s="25" t="s">
        <v>671</v>
      </c>
      <c r="P1643" s="25" t="s">
        <v>733</v>
      </c>
      <c r="Q1643" s="25" t="s">
        <v>734</v>
      </c>
      <c r="R1643" s="25" t="s">
        <v>667</v>
      </c>
      <c r="S1643" s="25" t="s">
        <v>639</v>
      </c>
      <c r="T1643" s="25" t="s">
        <v>646</v>
      </c>
      <c r="U1643" s="25" t="s">
        <v>651</v>
      </c>
      <c r="V1643" s="25">
        <v>40.29</v>
      </c>
      <c r="W1643" s="25">
        <v>30.42</v>
      </c>
    </row>
    <row r="1644" spans="12:23" x14ac:dyDescent="0.25">
      <c r="L1644" s="25">
        <v>1643</v>
      </c>
      <c r="M1644" s="25">
        <v>11874</v>
      </c>
      <c r="N1644" s="25">
        <v>41161</v>
      </c>
      <c r="O1644" s="25" t="s">
        <v>671</v>
      </c>
      <c r="P1644" s="25" t="s">
        <v>733</v>
      </c>
      <c r="Q1644" s="25" t="s">
        <v>734</v>
      </c>
      <c r="R1644" s="25" t="s">
        <v>667</v>
      </c>
      <c r="S1644" s="25" t="s">
        <v>639</v>
      </c>
      <c r="T1644" s="25" t="s">
        <v>633</v>
      </c>
      <c r="U1644" s="25" t="s">
        <v>716</v>
      </c>
      <c r="V1644" s="25">
        <v>775.77</v>
      </c>
      <c r="W1644" s="25">
        <v>39.979999999999997</v>
      </c>
    </row>
    <row r="1645" spans="12:23" x14ac:dyDescent="0.25">
      <c r="L1645" s="25">
        <v>1644</v>
      </c>
      <c r="M1645" s="25">
        <v>11875</v>
      </c>
      <c r="N1645" s="25">
        <v>41141</v>
      </c>
      <c r="O1645" s="25" t="s">
        <v>671</v>
      </c>
      <c r="P1645" s="25" t="s">
        <v>961</v>
      </c>
      <c r="Q1645" s="25" t="s">
        <v>720</v>
      </c>
      <c r="R1645" s="25" t="s">
        <v>631</v>
      </c>
      <c r="S1645" s="25" t="s">
        <v>632</v>
      </c>
      <c r="T1645" s="25" t="s">
        <v>633</v>
      </c>
      <c r="U1645" s="25" t="s">
        <v>634</v>
      </c>
      <c r="V1645" s="25">
        <v>242.63</v>
      </c>
      <c r="W1645" s="25">
        <v>12.44</v>
      </c>
    </row>
    <row r="1646" spans="12:23" x14ac:dyDescent="0.25">
      <c r="L1646" s="25">
        <v>1645</v>
      </c>
      <c r="M1646" s="25">
        <v>11876</v>
      </c>
      <c r="N1646" s="25">
        <v>40727</v>
      </c>
      <c r="O1646" s="25" t="s">
        <v>641</v>
      </c>
      <c r="P1646" s="25" t="s">
        <v>1133</v>
      </c>
      <c r="Q1646" s="25" t="s">
        <v>676</v>
      </c>
      <c r="R1646" s="25" t="s">
        <v>631</v>
      </c>
      <c r="S1646" s="25" t="s">
        <v>658</v>
      </c>
      <c r="T1646" s="25" t="s">
        <v>643</v>
      </c>
      <c r="U1646" s="25" t="s">
        <v>644</v>
      </c>
      <c r="V1646" s="25">
        <v>5051.8900000000003</v>
      </c>
      <c r="W1646" s="25">
        <v>107.53</v>
      </c>
    </row>
    <row r="1647" spans="12:23" x14ac:dyDescent="0.25">
      <c r="L1647" s="25">
        <v>1646</v>
      </c>
      <c r="M1647" s="25">
        <v>11877</v>
      </c>
      <c r="N1647" s="25">
        <v>40321</v>
      </c>
      <c r="O1647" s="25" t="s">
        <v>635</v>
      </c>
      <c r="P1647" s="25" t="s">
        <v>979</v>
      </c>
      <c r="Q1647" s="25" t="s">
        <v>916</v>
      </c>
      <c r="R1647" s="25" t="s">
        <v>667</v>
      </c>
      <c r="S1647" s="25" t="s">
        <v>663</v>
      </c>
      <c r="T1647" s="25" t="s">
        <v>633</v>
      </c>
      <c r="U1647" s="25" t="s">
        <v>702</v>
      </c>
      <c r="V1647" s="25">
        <v>796.14</v>
      </c>
      <c r="W1647" s="25">
        <v>41.94</v>
      </c>
    </row>
    <row r="1648" spans="12:23" x14ac:dyDescent="0.25">
      <c r="L1648" s="25">
        <v>1647</v>
      </c>
      <c r="M1648" s="25">
        <v>11877</v>
      </c>
      <c r="N1648" s="25">
        <v>40321</v>
      </c>
      <c r="O1648" s="25" t="s">
        <v>635</v>
      </c>
      <c r="P1648" s="25" t="s">
        <v>979</v>
      </c>
      <c r="Q1648" s="25" t="s">
        <v>916</v>
      </c>
      <c r="R1648" s="25" t="s">
        <v>667</v>
      </c>
      <c r="S1648" s="25" t="s">
        <v>663</v>
      </c>
      <c r="T1648" s="25" t="s">
        <v>633</v>
      </c>
      <c r="U1648" s="25" t="s">
        <v>677</v>
      </c>
      <c r="V1648" s="25">
        <v>142.96</v>
      </c>
      <c r="W1648" s="25">
        <v>4.7300000000000004</v>
      </c>
    </row>
    <row r="1649" spans="12:23" x14ac:dyDescent="0.25">
      <c r="L1649" s="25">
        <v>1648</v>
      </c>
      <c r="M1649" s="25">
        <v>11878</v>
      </c>
      <c r="N1649" s="25">
        <v>40233</v>
      </c>
      <c r="O1649" s="25" t="s">
        <v>635</v>
      </c>
      <c r="P1649" s="25" t="s">
        <v>1356</v>
      </c>
      <c r="Q1649" s="25" t="s">
        <v>660</v>
      </c>
      <c r="R1649" s="25" t="s">
        <v>631</v>
      </c>
      <c r="S1649" s="25" t="s">
        <v>632</v>
      </c>
      <c r="T1649" s="25" t="s">
        <v>633</v>
      </c>
      <c r="U1649" s="25" t="s">
        <v>674</v>
      </c>
      <c r="V1649" s="25">
        <v>102.06</v>
      </c>
      <c r="W1649" s="25">
        <v>6.3</v>
      </c>
    </row>
    <row r="1650" spans="12:23" x14ac:dyDescent="0.25">
      <c r="L1650" s="25">
        <v>1649</v>
      </c>
      <c r="M1650" s="25">
        <v>11878</v>
      </c>
      <c r="N1650" s="25">
        <v>40233</v>
      </c>
      <c r="O1650" s="25" t="s">
        <v>635</v>
      </c>
      <c r="P1650" s="25" t="s">
        <v>1356</v>
      </c>
      <c r="Q1650" s="25" t="s">
        <v>660</v>
      </c>
      <c r="R1650" s="25" t="s">
        <v>631</v>
      </c>
      <c r="S1650" s="25" t="s">
        <v>632</v>
      </c>
      <c r="T1650" s="25" t="s">
        <v>633</v>
      </c>
      <c r="U1650" s="25" t="s">
        <v>677</v>
      </c>
      <c r="V1650" s="25">
        <v>101.82</v>
      </c>
      <c r="W1650" s="25">
        <v>6.48</v>
      </c>
    </row>
    <row r="1651" spans="12:23" x14ac:dyDescent="0.25">
      <c r="L1651" s="25">
        <v>1650</v>
      </c>
      <c r="M1651" s="25">
        <v>11907</v>
      </c>
      <c r="N1651" s="25">
        <v>40413</v>
      </c>
      <c r="O1651" s="25" t="s">
        <v>628</v>
      </c>
      <c r="P1651" s="25" t="s">
        <v>1398</v>
      </c>
      <c r="Q1651" s="25" t="s">
        <v>720</v>
      </c>
      <c r="R1651" s="25" t="s">
        <v>631</v>
      </c>
      <c r="S1651" s="25" t="s">
        <v>658</v>
      </c>
      <c r="T1651" s="25" t="s">
        <v>646</v>
      </c>
      <c r="U1651" s="25" t="s">
        <v>680</v>
      </c>
      <c r="V1651" s="25">
        <v>4729.8500000000004</v>
      </c>
      <c r="W1651" s="25">
        <v>100.97</v>
      </c>
    </row>
    <row r="1652" spans="12:23" x14ac:dyDescent="0.25">
      <c r="L1652" s="25">
        <v>1651</v>
      </c>
      <c r="M1652" s="25">
        <v>11908</v>
      </c>
      <c r="N1652" s="25">
        <v>40323</v>
      </c>
      <c r="O1652" s="25" t="s">
        <v>635</v>
      </c>
      <c r="P1652" s="25" t="s">
        <v>1252</v>
      </c>
      <c r="Q1652" s="25" t="s">
        <v>670</v>
      </c>
      <c r="R1652" s="25" t="s">
        <v>650</v>
      </c>
      <c r="S1652" s="25" t="s">
        <v>639</v>
      </c>
      <c r="T1652" s="25" t="s">
        <v>643</v>
      </c>
      <c r="U1652" s="25" t="s">
        <v>748</v>
      </c>
      <c r="V1652" s="25">
        <v>1386.6</v>
      </c>
      <c r="W1652" s="25">
        <v>280.98</v>
      </c>
    </row>
    <row r="1653" spans="12:23" x14ac:dyDescent="0.25">
      <c r="L1653" s="25">
        <v>1652</v>
      </c>
      <c r="M1653" s="25">
        <v>11909</v>
      </c>
      <c r="N1653" s="25">
        <v>40141</v>
      </c>
      <c r="O1653" s="25" t="s">
        <v>635</v>
      </c>
      <c r="P1653" s="25" t="s">
        <v>1406</v>
      </c>
      <c r="Q1653" s="25" t="s">
        <v>637</v>
      </c>
      <c r="R1653" s="25" t="s">
        <v>638</v>
      </c>
      <c r="S1653" s="25" t="s">
        <v>663</v>
      </c>
      <c r="T1653" s="25" t="s">
        <v>646</v>
      </c>
      <c r="U1653" s="25" t="s">
        <v>647</v>
      </c>
      <c r="V1653" s="25">
        <v>194.17400000000001</v>
      </c>
      <c r="W1653" s="25">
        <v>20.99</v>
      </c>
    </row>
    <row r="1654" spans="12:23" x14ac:dyDescent="0.25">
      <c r="L1654" s="25">
        <v>1653</v>
      </c>
      <c r="M1654" s="25">
        <v>11910</v>
      </c>
      <c r="N1654" s="25">
        <v>40709</v>
      </c>
      <c r="O1654" s="25" t="s">
        <v>641</v>
      </c>
      <c r="P1654" s="25" t="s">
        <v>1303</v>
      </c>
      <c r="Q1654" s="25" t="s">
        <v>637</v>
      </c>
      <c r="R1654" s="25" t="s">
        <v>638</v>
      </c>
      <c r="S1654" s="25" t="s">
        <v>658</v>
      </c>
      <c r="T1654" s="25" t="s">
        <v>633</v>
      </c>
      <c r="U1654" s="25" t="s">
        <v>702</v>
      </c>
      <c r="V1654" s="25">
        <v>49.23</v>
      </c>
      <c r="W1654" s="25">
        <v>1.98</v>
      </c>
    </row>
    <row r="1655" spans="12:23" x14ac:dyDescent="0.25">
      <c r="L1655" s="25">
        <v>1654</v>
      </c>
      <c r="M1655" s="25">
        <v>11911</v>
      </c>
      <c r="N1655" s="25">
        <v>40492</v>
      </c>
      <c r="O1655" s="25" t="s">
        <v>655</v>
      </c>
      <c r="P1655" s="25" t="s">
        <v>1407</v>
      </c>
      <c r="Q1655" s="25" t="s">
        <v>630</v>
      </c>
      <c r="R1655" s="25" t="s">
        <v>631</v>
      </c>
      <c r="S1655" s="25" t="s">
        <v>663</v>
      </c>
      <c r="T1655" s="25" t="s">
        <v>633</v>
      </c>
      <c r="U1655" s="25" t="s">
        <v>702</v>
      </c>
      <c r="V1655" s="25">
        <v>397.84</v>
      </c>
      <c r="W1655" s="25">
        <v>15.22</v>
      </c>
    </row>
    <row r="1656" spans="12:23" x14ac:dyDescent="0.25">
      <c r="L1656" s="25">
        <v>1655</v>
      </c>
      <c r="M1656" s="25">
        <v>11941</v>
      </c>
      <c r="N1656" s="25">
        <v>40353</v>
      </c>
      <c r="O1656" s="25" t="s">
        <v>655</v>
      </c>
      <c r="P1656" s="25" t="s">
        <v>1370</v>
      </c>
      <c r="Q1656" s="25" t="s">
        <v>630</v>
      </c>
      <c r="R1656" s="25" t="s">
        <v>631</v>
      </c>
      <c r="S1656" s="25" t="s">
        <v>639</v>
      </c>
      <c r="T1656" s="25" t="s">
        <v>633</v>
      </c>
      <c r="U1656" s="25" t="s">
        <v>634</v>
      </c>
      <c r="V1656" s="25">
        <v>73.069999999999993</v>
      </c>
      <c r="W1656" s="25">
        <v>15.7</v>
      </c>
    </row>
    <row r="1657" spans="12:23" x14ac:dyDescent="0.25">
      <c r="L1657" s="25">
        <v>1656</v>
      </c>
      <c r="M1657" s="25">
        <v>11941</v>
      </c>
      <c r="N1657" s="25">
        <v>40353</v>
      </c>
      <c r="O1657" s="25" t="s">
        <v>655</v>
      </c>
      <c r="P1657" s="25" t="s">
        <v>1370</v>
      </c>
      <c r="Q1657" s="25" t="s">
        <v>630</v>
      </c>
      <c r="R1657" s="25" t="s">
        <v>631</v>
      </c>
      <c r="S1657" s="25" t="s">
        <v>639</v>
      </c>
      <c r="T1657" s="25" t="s">
        <v>643</v>
      </c>
      <c r="U1657" s="25" t="s">
        <v>645</v>
      </c>
      <c r="V1657" s="25">
        <v>4679.1000000000004</v>
      </c>
      <c r="W1657" s="25">
        <v>179.29</v>
      </c>
    </row>
    <row r="1658" spans="12:23" x14ac:dyDescent="0.25">
      <c r="L1658" s="25">
        <v>1657</v>
      </c>
      <c r="M1658" s="25">
        <v>11943</v>
      </c>
      <c r="N1658" s="25">
        <v>40275</v>
      </c>
      <c r="O1658" s="25" t="s">
        <v>628</v>
      </c>
      <c r="P1658" s="25" t="s">
        <v>1406</v>
      </c>
      <c r="Q1658" s="25" t="s">
        <v>637</v>
      </c>
      <c r="R1658" s="25" t="s">
        <v>638</v>
      </c>
      <c r="S1658" s="25" t="s">
        <v>663</v>
      </c>
      <c r="T1658" s="25" t="s">
        <v>633</v>
      </c>
      <c r="U1658" s="25" t="s">
        <v>702</v>
      </c>
      <c r="V1658" s="25">
        <v>657.94</v>
      </c>
      <c r="W1658" s="25">
        <v>14.45</v>
      </c>
    </row>
    <row r="1659" spans="12:23" x14ac:dyDescent="0.25">
      <c r="L1659" s="25">
        <v>1658</v>
      </c>
      <c r="M1659" s="25">
        <v>11943</v>
      </c>
      <c r="N1659" s="25">
        <v>40275</v>
      </c>
      <c r="O1659" s="25" t="s">
        <v>628</v>
      </c>
      <c r="P1659" s="25" t="s">
        <v>1406</v>
      </c>
      <c r="Q1659" s="25" t="s">
        <v>637</v>
      </c>
      <c r="R1659" s="25" t="s">
        <v>638</v>
      </c>
      <c r="S1659" s="25" t="s">
        <v>663</v>
      </c>
      <c r="T1659" s="25" t="s">
        <v>643</v>
      </c>
      <c r="U1659" s="25" t="s">
        <v>748</v>
      </c>
      <c r="V1659" s="25">
        <v>1270.73</v>
      </c>
      <c r="W1659" s="25">
        <v>70.98</v>
      </c>
    </row>
    <row r="1660" spans="12:23" x14ac:dyDescent="0.25">
      <c r="L1660" s="25">
        <v>1659</v>
      </c>
      <c r="M1660" s="25">
        <v>11968</v>
      </c>
      <c r="N1660" s="25">
        <v>40618</v>
      </c>
      <c r="O1660" s="25" t="s">
        <v>628</v>
      </c>
      <c r="P1660" s="25" t="s">
        <v>1289</v>
      </c>
      <c r="Q1660" s="25" t="s">
        <v>761</v>
      </c>
      <c r="R1660" s="25" t="s">
        <v>631</v>
      </c>
      <c r="S1660" s="25" t="s">
        <v>639</v>
      </c>
      <c r="T1660" s="25" t="s">
        <v>633</v>
      </c>
      <c r="U1660" s="25" t="s">
        <v>654</v>
      </c>
      <c r="V1660" s="25">
        <v>109.49</v>
      </c>
      <c r="W1660" s="25">
        <v>3.38</v>
      </c>
    </row>
    <row r="1661" spans="12:23" x14ac:dyDescent="0.25">
      <c r="L1661" s="25">
        <v>1660</v>
      </c>
      <c r="M1661" s="25">
        <v>11969</v>
      </c>
      <c r="N1661" s="25">
        <v>40927</v>
      </c>
      <c r="O1661" s="25" t="s">
        <v>635</v>
      </c>
      <c r="P1661" s="25" t="s">
        <v>1408</v>
      </c>
      <c r="Q1661" s="25" t="s">
        <v>699</v>
      </c>
      <c r="R1661" s="25" t="s">
        <v>631</v>
      </c>
      <c r="S1661" s="25" t="s">
        <v>663</v>
      </c>
      <c r="T1661" s="25" t="s">
        <v>633</v>
      </c>
      <c r="U1661" s="25" t="s">
        <v>634</v>
      </c>
      <c r="V1661" s="25">
        <v>1684.96</v>
      </c>
      <c r="W1661" s="25">
        <v>110.98</v>
      </c>
    </row>
    <row r="1662" spans="12:23" x14ac:dyDescent="0.25">
      <c r="L1662" s="25">
        <v>1661</v>
      </c>
      <c r="M1662" s="25">
        <v>11969</v>
      </c>
      <c r="N1662" s="25">
        <v>40927</v>
      </c>
      <c r="O1662" s="25" t="s">
        <v>635</v>
      </c>
      <c r="P1662" s="25" t="s">
        <v>1408</v>
      </c>
      <c r="Q1662" s="25" t="s">
        <v>699</v>
      </c>
      <c r="R1662" s="25" t="s">
        <v>631</v>
      </c>
      <c r="S1662" s="25" t="s">
        <v>663</v>
      </c>
      <c r="T1662" s="25" t="s">
        <v>643</v>
      </c>
      <c r="U1662" s="25" t="s">
        <v>645</v>
      </c>
      <c r="V1662" s="25">
        <v>1662.048</v>
      </c>
      <c r="W1662" s="25">
        <v>212.6</v>
      </c>
    </row>
    <row r="1663" spans="12:23" x14ac:dyDescent="0.25">
      <c r="L1663" s="25">
        <v>1662</v>
      </c>
      <c r="M1663" s="25">
        <v>11969</v>
      </c>
      <c r="N1663" s="25">
        <v>40927</v>
      </c>
      <c r="O1663" s="25" t="s">
        <v>635</v>
      </c>
      <c r="P1663" s="25" t="s">
        <v>1408</v>
      </c>
      <c r="Q1663" s="25" t="s">
        <v>699</v>
      </c>
      <c r="R1663" s="25" t="s">
        <v>631</v>
      </c>
      <c r="S1663" s="25" t="s">
        <v>663</v>
      </c>
      <c r="T1663" s="25" t="s">
        <v>643</v>
      </c>
      <c r="U1663" s="25" t="s">
        <v>645</v>
      </c>
      <c r="V1663" s="25">
        <v>11460.76</v>
      </c>
      <c r="W1663" s="25">
        <v>349.45</v>
      </c>
    </row>
    <row r="1664" spans="12:23" x14ac:dyDescent="0.25">
      <c r="L1664" s="25">
        <v>1663</v>
      </c>
      <c r="M1664" s="25">
        <v>11972</v>
      </c>
      <c r="N1664" s="25">
        <v>39816</v>
      </c>
      <c r="O1664" s="25" t="s">
        <v>635</v>
      </c>
      <c r="P1664" s="25" t="s">
        <v>1409</v>
      </c>
      <c r="Q1664" s="25" t="s">
        <v>731</v>
      </c>
      <c r="R1664" s="25" t="s">
        <v>638</v>
      </c>
      <c r="S1664" s="25" t="s">
        <v>639</v>
      </c>
      <c r="T1664" s="25" t="s">
        <v>646</v>
      </c>
      <c r="U1664" s="25" t="s">
        <v>680</v>
      </c>
      <c r="V1664" s="25">
        <v>896.49</v>
      </c>
      <c r="W1664" s="25">
        <v>213.45</v>
      </c>
    </row>
    <row r="1665" spans="12:23" x14ac:dyDescent="0.25">
      <c r="L1665" s="25">
        <v>1664</v>
      </c>
      <c r="M1665" s="25">
        <v>11975</v>
      </c>
      <c r="N1665" s="25">
        <v>40646</v>
      </c>
      <c r="O1665" s="25" t="s">
        <v>655</v>
      </c>
      <c r="P1665" s="25" t="s">
        <v>1410</v>
      </c>
      <c r="Q1665" s="25" t="s">
        <v>742</v>
      </c>
      <c r="R1665" s="25" t="s">
        <v>667</v>
      </c>
      <c r="S1665" s="25" t="s">
        <v>658</v>
      </c>
      <c r="T1665" s="25" t="s">
        <v>633</v>
      </c>
      <c r="U1665" s="25" t="s">
        <v>702</v>
      </c>
      <c r="V1665" s="25">
        <v>210.66</v>
      </c>
      <c r="W1665" s="25">
        <v>5.18</v>
      </c>
    </row>
    <row r="1666" spans="12:23" x14ac:dyDescent="0.25">
      <c r="L1666" s="25">
        <v>1665</v>
      </c>
      <c r="M1666" s="25">
        <v>12005</v>
      </c>
      <c r="N1666" s="25">
        <v>41084</v>
      </c>
      <c r="O1666" s="25" t="s">
        <v>635</v>
      </c>
      <c r="P1666" s="25" t="s">
        <v>1411</v>
      </c>
      <c r="Q1666" s="25" t="s">
        <v>773</v>
      </c>
      <c r="R1666" s="25" t="s">
        <v>667</v>
      </c>
      <c r="S1666" s="25" t="s">
        <v>658</v>
      </c>
      <c r="T1666" s="25" t="s">
        <v>633</v>
      </c>
      <c r="U1666" s="25" t="s">
        <v>634</v>
      </c>
      <c r="V1666" s="25">
        <v>1660.86</v>
      </c>
      <c r="W1666" s="25">
        <v>415.88</v>
      </c>
    </row>
    <row r="1667" spans="12:23" x14ac:dyDescent="0.25">
      <c r="L1667" s="25">
        <v>1666</v>
      </c>
      <c r="M1667" s="25">
        <v>12007</v>
      </c>
      <c r="N1667" s="25">
        <v>40083</v>
      </c>
      <c r="O1667" s="25" t="s">
        <v>635</v>
      </c>
      <c r="P1667" s="25" t="s">
        <v>1374</v>
      </c>
      <c r="Q1667" s="25" t="s">
        <v>694</v>
      </c>
      <c r="R1667" s="25" t="s">
        <v>638</v>
      </c>
      <c r="S1667" s="25" t="s">
        <v>639</v>
      </c>
      <c r="T1667" s="25" t="s">
        <v>633</v>
      </c>
      <c r="U1667" s="25" t="s">
        <v>674</v>
      </c>
      <c r="V1667" s="25">
        <v>152.26</v>
      </c>
      <c r="W1667" s="25">
        <v>3.69</v>
      </c>
    </row>
    <row r="1668" spans="12:23" x14ac:dyDescent="0.25">
      <c r="L1668" s="25">
        <v>1667</v>
      </c>
      <c r="M1668" s="25">
        <v>12037</v>
      </c>
      <c r="N1668" s="25">
        <v>40724</v>
      </c>
      <c r="O1668" s="25" t="s">
        <v>628</v>
      </c>
      <c r="P1668" s="25" t="s">
        <v>809</v>
      </c>
      <c r="Q1668" s="25" t="s">
        <v>795</v>
      </c>
      <c r="R1668" s="25" t="s">
        <v>650</v>
      </c>
      <c r="S1668" s="25" t="s">
        <v>663</v>
      </c>
      <c r="T1668" s="25" t="s">
        <v>633</v>
      </c>
      <c r="U1668" s="25" t="s">
        <v>677</v>
      </c>
      <c r="V1668" s="25">
        <v>135.21</v>
      </c>
      <c r="W1668" s="25">
        <v>9.27</v>
      </c>
    </row>
    <row r="1669" spans="12:23" x14ac:dyDescent="0.25">
      <c r="L1669" s="25">
        <v>1668</v>
      </c>
      <c r="M1669" s="25">
        <v>12039</v>
      </c>
      <c r="N1669" s="25">
        <v>40345</v>
      </c>
      <c r="O1669" s="25" t="s">
        <v>641</v>
      </c>
      <c r="P1669" s="25" t="s">
        <v>1233</v>
      </c>
      <c r="Q1669" s="25" t="s">
        <v>694</v>
      </c>
      <c r="R1669" s="25" t="s">
        <v>638</v>
      </c>
      <c r="S1669" s="25" t="s">
        <v>639</v>
      </c>
      <c r="T1669" s="25" t="s">
        <v>646</v>
      </c>
      <c r="U1669" s="25" t="s">
        <v>647</v>
      </c>
      <c r="V1669" s="25">
        <v>2048.5679999999998</v>
      </c>
      <c r="W1669" s="25">
        <v>205.99</v>
      </c>
    </row>
    <row r="1670" spans="12:23" x14ac:dyDescent="0.25">
      <c r="L1670" s="25">
        <v>1669</v>
      </c>
      <c r="M1670" s="25">
        <v>12066</v>
      </c>
      <c r="N1670" s="25">
        <v>40580</v>
      </c>
      <c r="O1670" s="25" t="s">
        <v>671</v>
      </c>
      <c r="P1670" s="25" t="s">
        <v>955</v>
      </c>
      <c r="Q1670" s="25" t="s">
        <v>694</v>
      </c>
      <c r="R1670" s="25" t="s">
        <v>638</v>
      </c>
      <c r="S1670" s="25" t="s">
        <v>632</v>
      </c>
      <c r="T1670" s="25" t="s">
        <v>646</v>
      </c>
      <c r="U1670" s="25" t="s">
        <v>647</v>
      </c>
      <c r="V1670" s="25">
        <v>4442.049</v>
      </c>
      <c r="W1670" s="25">
        <v>200.99</v>
      </c>
    </row>
    <row r="1671" spans="12:23" x14ac:dyDescent="0.25">
      <c r="L1671" s="25">
        <v>1670</v>
      </c>
      <c r="M1671" s="25">
        <v>12067</v>
      </c>
      <c r="N1671" s="25">
        <v>40213</v>
      </c>
      <c r="O1671" s="25" t="s">
        <v>655</v>
      </c>
      <c r="P1671" s="25" t="s">
        <v>777</v>
      </c>
      <c r="Q1671" s="25" t="s">
        <v>679</v>
      </c>
      <c r="R1671" s="25" t="s">
        <v>650</v>
      </c>
      <c r="S1671" s="25" t="s">
        <v>632</v>
      </c>
      <c r="T1671" s="25" t="s">
        <v>633</v>
      </c>
      <c r="U1671" s="25" t="s">
        <v>702</v>
      </c>
      <c r="V1671" s="25">
        <v>271.06</v>
      </c>
      <c r="W1671" s="25">
        <v>5.74</v>
      </c>
    </row>
    <row r="1672" spans="12:23" x14ac:dyDescent="0.25">
      <c r="L1672" s="25">
        <v>1671</v>
      </c>
      <c r="M1672" s="25">
        <v>12067</v>
      </c>
      <c r="N1672" s="25">
        <v>40213</v>
      </c>
      <c r="O1672" s="25" t="s">
        <v>655</v>
      </c>
      <c r="P1672" s="25" t="s">
        <v>777</v>
      </c>
      <c r="Q1672" s="25" t="s">
        <v>679</v>
      </c>
      <c r="R1672" s="25" t="s">
        <v>650</v>
      </c>
      <c r="S1672" s="25" t="s">
        <v>632</v>
      </c>
      <c r="T1672" s="25" t="s">
        <v>643</v>
      </c>
      <c r="U1672" s="25" t="s">
        <v>644</v>
      </c>
      <c r="V1672" s="25">
        <v>58.84</v>
      </c>
      <c r="W1672" s="25">
        <v>9.48</v>
      </c>
    </row>
    <row r="1673" spans="12:23" x14ac:dyDescent="0.25">
      <c r="L1673" s="25">
        <v>1672</v>
      </c>
      <c r="M1673" s="25">
        <v>12067</v>
      </c>
      <c r="N1673" s="25">
        <v>40213</v>
      </c>
      <c r="O1673" s="25" t="s">
        <v>655</v>
      </c>
      <c r="P1673" s="25" t="s">
        <v>777</v>
      </c>
      <c r="Q1673" s="25" t="s">
        <v>679</v>
      </c>
      <c r="R1673" s="25" t="s">
        <v>650</v>
      </c>
      <c r="S1673" s="25" t="s">
        <v>632</v>
      </c>
      <c r="T1673" s="25" t="s">
        <v>643</v>
      </c>
      <c r="U1673" s="25" t="s">
        <v>644</v>
      </c>
      <c r="V1673" s="25">
        <v>1211.72</v>
      </c>
      <c r="W1673" s="25">
        <v>99.23</v>
      </c>
    </row>
    <row r="1674" spans="12:23" x14ac:dyDescent="0.25">
      <c r="L1674" s="25">
        <v>1673</v>
      </c>
      <c r="M1674" s="25">
        <v>12067</v>
      </c>
      <c r="N1674" s="25">
        <v>40213</v>
      </c>
      <c r="O1674" s="25" t="s">
        <v>655</v>
      </c>
      <c r="P1674" s="25" t="s">
        <v>777</v>
      </c>
      <c r="Q1674" s="25" t="s">
        <v>679</v>
      </c>
      <c r="R1674" s="25" t="s">
        <v>650</v>
      </c>
      <c r="S1674" s="25" t="s">
        <v>632</v>
      </c>
      <c r="T1674" s="25" t="s">
        <v>633</v>
      </c>
      <c r="U1674" s="25" t="s">
        <v>677</v>
      </c>
      <c r="V1674" s="25">
        <v>75.260000000000005</v>
      </c>
      <c r="W1674" s="25">
        <v>7.64</v>
      </c>
    </row>
    <row r="1675" spans="12:23" x14ac:dyDescent="0.25">
      <c r="L1675" s="25">
        <v>1674</v>
      </c>
      <c r="M1675" s="25">
        <v>12067</v>
      </c>
      <c r="N1675" s="25">
        <v>40213</v>
      </c>
      <c r="O1675" s="25" t="s">
        <v>655</v>
      </c>
      <c r="P1675" s="25" t="s">
        <v>777</v>
      </c>
      <c r="Q1675" s="25" t="s">
        <v>679</v>
      </c>
      <c r="R1675" s="25" t="s">
        <v>650</v>
      </c>
      <c r="S1675" s="25" t="s">
        <v>632</v>
      </c>
      <c r="T1675" s="25" t="s">
        <v>646</v>
      </c>
      <c r="U1675" s="25" t="s">
        <v>647</v>
      </c>
      <c r="V1675" s="25">
        <v>407.11599999999999</v>
      </c>
      <c r="W1675" s="25">
        <v>65.989999999999995</v>
      </c>
    </row>
    <row r="1676" spans="12:23" x14ac:dyDescent="0.25">
      <c r="L1676" s="25">
        <v>1675</v>
      </c>
      <c r="M1676" s="25">
        <v>12096</v>
      </c>
      <c r="N1676" s="25">
        <v>41171</v>
      </c>
      <c r="O1676" s="25" t="s">
        <v>671</v>
      </c>
      <c r="P1676" s="25" t="s">
        <v>1124</v>
      </c>
      <c r="Q1676" s="25" t="s">
        <v>630</v>
      </c>
      <c r="R1676" s="25" t="s">
        <v>631</v>
      </c>
      <c r="S1676" s="25" t="s">
        <v>658</v>
      </c>
      <c r="T1676" s="25" t="s">
        <v>646</v>
      </c>
      <c r="U1676" s="25" t="s">
        <v>647</v>
      </c>
      <c r="V1676" s="25">
        <v>8009.5924999999988</v>
      </c>
      <c r="W1676" s="25">
        <v>200.99</v>
      </c>
    </row>
    <row r="1677" spans="12:23" x14ac:dyDescent="0.25">
      <c r="L1677" s="25">
        <v>1676</v>
      </c>
      <c r="M1677" s="25">
        <v>12096</v>
      </c>
      <c r="N1677" s="25">
        <v>41171</v>
      </c>
      <c r="O1677" s="25" t="s">
        <v>671</v>
      </c>
      <c r="P1677" s="25" t="s">
        <v>1412</v>
      </c>
      <c r="Q1677" s="25" t="s">
        <v>630</v>
      </c>
      <c r="R1677" s="25" t="s">
        <v>631</v>
      </c>
      <c r="S1677" s="25" t="s">
        <v>658</v>
      </c>
      <c r="T1677" s="25" t="s">
        <v>643</v>
      </c>
      <c r="U1677" s="25" t="s">
        <v>644</v>
      </c>
      <c r="V1677" s="25">
        <v>4689.66</v>
      </c>
      <c r="W1677" s="25">
        <v>194.3</v>
      </c>
    </row>
    <row r="1678" spans="12:23" x14ac:dyDescent="0.25">
      <c r="L1678" s="25">
        <v>1677</v>
      </c>
      <c r="M1678" s="25">
        <v>12097</v>
      </c>
      <c r="N1678" s="25">
        <v>40491</v>
      </c>
      <c r="O1678" s="25" t="s">
        <v>655</v>
      </c>
      <c r="P1678" s="25" t="s">
        <v>1068</v>
      </c>
      <c r="Q1678" s="25" t="s">
        <v>690</v>
      </c>
      <c r="R1678" s="25" t="s">
        <v>650</v>
      </c>
      <c r="S1678" s="25" t="s">
        <v>663</v>
      </c>
      <c r="T1678" s="25" t="s">
        <v>633</v>
      </c>
      <c r="U1678" s="25" t="s">
        <v>677</v>
      </c>
      <c r="V1678" s="25">
        <v>49.89</v>
      </c>
      <c r="W1678" s="25">
        <v>4.9800000000000004</v>
      </c>
    </row>
    <row r="1679" spans="12:23" x14ac:dyDescent="0.25">
      <c r="L1679" s="25">
        <v>1678</v>
      </c>
      <c r="M1679" s="25">
        <v>12097</v>
      </c>
      <c r="N1679" s="25">
        <v>40491</v>
      </c>
      <c r="O1679" s="25" t="s">
        <v>655</v>
      </c>
      <c r="P1679" s="25" t="s">
        <v>1068</v>
      </c>
      <c r="Q1679" s="25" t="s">
        <v>690</v>
      </c>
      <c r="R1679" s="25" t="s">
        <v>650</v>
      </c>
      <c r="S1679" s="25" t="s">
        <v>663</v>
      </c>
      <c r="T1679" s="25" t="s">
        <v>646</v>
      </c>
      <c r="U1679" s="25" t="s">
        <v>647</v>
      </c>
      <c r="V1679" s="25">
        <v>1831.5289999999998</v>
      </c>
      <c r="W1679" s="25">
        <v>85.99</v>
      </c>
    </row>
    <row r="1680" spans="12:23" x14ac:dyDescent="0.25">
      <c r="L1680" s="25">
        <v>1679</v>
      </c>
      <c r="M1680" s="25">
        <v>12099</v>
      </c>
      <c r="N1680" s="25">
        <v>40067</v>
      </c>
      <c r="O1680" s="25" t="s">
        <v>655</v>
      </c>
      <c r="P1680" s="25" t="s">
        <v>1413</v>
      </c>
      <c r="Q1680" s="25" t="s">
        <v>673</v>
      </c>
      <c r="R1680" s="25" t="s">
        <v>638</v>
      </c>
      <c r="S1680" s="25" t="s">
        <v>639</v>
      </c>
      <c r="T1680" s="25" t="s">
        <v>633</v>
      </c>
      <c r="U1680" s="25" t="s">
        <v>674</v>
      </c>
      <c r="V1680" s="25">
        <v>17.59</v>
      </c>
      <c r="W1680" s="25">
        <v>2.61</v>
      </c>
    </row>
    <row r="1681" spans="12:23" x14ac:dyDescent="0.25">
      <c r="L1681" s="25">
        <v>1680</v>
      </c>
      <c r="M1681" s="25">
        <v>12099</v>
      </c>
      <c r="N1681" s="25">
        <v>40067</v>
      </c>
      <c r="O1681" s="25" t="s">
        <v>655</v>
      </c>
      <c r="P1681" s="25" t="s">
        <v>1413</v>
      </c>
      <c r="Q1681" s="25" t="s">
        <v>673</v>
      </c>
      <c r="R1681" s="25" t="s">
        <v>638</v>
      </c>
      <c r="S1681" s="25" t="s">
        <v>639</v>
      </c>
      <c r="T1681" s="25" t="s">
        <v>633</v>
      </c>
      <c r="U1681" s="25" t="s">
        <v>677</v>
      </c>
      <c r="V1681" s="25">
        <v>308.81</v>
      </c>
      <c r="W1681" s="25">
        <v>6.35</v>
      </c>
    </row>
    <row r="1682" spans="12:23" x14ac:dyDescent="0.25">
      <c r="L1682" s="25">
        <v>1681</v>
      </c>
      <c r="M1682" s="25">
        <v>12129</v>
      </c>
      <c r="N1682" s="25">
        <v>41268</v>
      </c>
      <c r="O1682" s="25" t="s">
        <v>671</v>
      </c>
      <c r="P1682" s="25" t="s">
        <v>721</v>
      </c>
      <c r="Q1682" s="25" t="s">
        <v>720</v>
      </c>
      <c r="R1682" s="25" t="s">
        <v>631</v>
      </c>
      <c r="S1682" s="25" t="s">
        <v>639</v>
      </c>
      <c r="T1682" s="25" t="s">
        <v>643</v>
      </c>
      <c r="U1682" s="25" t="s">
        <v>748</v>
      </c>
      <c r="V1682" s="25">
        <v>4852.05</v>
      </c>
      <c r="W1682" s="25">
        <v>122.99</v>
      </c>
    </row>
    <row r="1683" spans="12:23" x14ac:dyDescent="0.25">
      <c r="L1683" s="25">
        <v>1682</v>
      </c>
      <c r="M1683" s="25">
        <v>12130</v>
      </c>
      <c r="N1683" s="25">
        <v>40886</v>
      </c>
      <c r="O1683" s="25" t="s">
        <v>635</v>
      </c>
      <c r="P1683" s="25" t="s">
        <v>1414</v>
      </c>
      <c r="Q1683" s="25" t="s">
        <v>660</v>
      </c>
      <c r="R1683" s="25" t="s">
        <v>631</v>
      </c>
      <c r="S1683" s="25" t="s">
        <v>663</v>
      </c>
      <c r="T1683" s="25" t="s">
        <v>643</v>
      </c>
      <c r="U1683" s="25" t="s">
        <v>644</v>
      </c>
      <c r="V1683" s="25">
        <v>686.2</v>
      </c>
      <c r="W1683" s="25">
        <v>18.84</v>
      </c>
    </row>
    <row r="1684" spans="12:23" x14ac:dyDescent="0.25">
      <c r="L1684" s="25">
        <v>1683</v>
      </c>
      <c r="M1684" s="25">
        <v>12130</v>
      </c>
      <c r="N1684" s="25">
        <v>40886</v>
      </c>
      <c r="O1684" s="25" t="s">
        <v>635</v>
      </c>
      <c r="P1684" s="25" t="s">
        <v>1414</v>
      </c>
      <c r="Q1684" s="25" t="s">
        <v>660</v>
      </c>
      <c r="R1684" s="25" t="s">
        <v>631</v>
      </c>
      <c r="S1684" s="25" t="s">
        <v>663</v>
      </c>
      <c r="T1684" s="25" t="s">
        <v>646</v>
      </c>
      <c r="U1684" s="25" t="s">
        <v>647</v>
      </c>
      <c r="V1684" s="25">
        <v>1274.5155</v>
      </c>
      <c r="W1684" s="25">
        <v>35.99</v>
      </c>
    </row>
    <row r="1685" spans="12:23" x14ac:dyDescent="0.25">
      <c r="L1685" s="25">
        <v>1684</v>
      </c>
      <c r="M1685" s="25">
        <v>12160</v>
      </c>
      <c r="N1685" s="25">
        <v>40524</v>
      </c>
      <c r="O1685" s="25" t="s">
        <v>628</v>
      </c>
      <c r="P1685" s="25" t="s">
        <v>1392</v>
      </c>
      <c r="Q1685" s="25" t="s">
        <v>660</v>
      </c>
      <c r="R1685" s="25" t="s">
        <v>631</v>
      </c>
      <c r="S1685" s="25" t="s">
        <v>639</v>
      </c>
      <c r="T1685" s="25" t="s">
        <v>643</v>
      </c>
      <c r="U1685" s="25" t="s">
        <v>748</v>
      </c>
      <c r="V1685" s="25">
        <v>10341.469999999999</v>
      </c>
      <c r="W1685" s="25">
        <v>208.16</v>
      </c>
    </row>
    <row r="1686" spans="12:23" x14ac:dyDescent="0.25">
      <c r="L1686" s="25">
        <v>1685</v>
      </c>
      <c r="M1686" s="25">
        <v>12160</v>
      </c>
      <c r="N1686" s="25">
        <v>40524</v>
      </c>
      <c r="O1686" s="25" t="s">
        <v>628</v>
      </c>
      <c r="P1686" s="25" t="s">
        <v>1392</v>
      </c>
      <c r="Q1686" s="25" t="s">
        <v>660</v>
      </c>
      <c r="R1686" s="25" t="s">
        <v>631</v>
      </c>
      <c r="S1686" s="25" t="s">
        <v>639</v>
      </c>
      <c r="T1686" s="25" t="s">
        <v>643</v>
      </c>
      <c r="U1686" s="25" t="s">
        <v>748</v>
      </c>
      <c r="V1686" s="25">
        <v>55.21</v>
      </c>
      <c r="W1686" s="25">
        <v>24.98</v>
      </c>
    </row>
    <row r="1687" spans="12:23" x14ac:dyDescent="0.25">
      <c r="L1687" s="25">
        <v>1686</v>
      </c>
      <c r="M1687" s="25">
        <v>12160</v>
      </c>
      <c r="N1687" s="25">
        <v>40524</v>
      </c>
      <c r="O1687" s="25" t="s">
        <v>628</v>
      </c>
      <c r="P1687" s="25" t="s">
        <v>1392</v>
      </c>
      <c r="Q1687" s="25" t="s">
        <v>660</v>
      </c>
      <c r="R1687" s="25" t="s">
        <v>631</v>
      </c>
      <c r="S1687" s="25" t="s">
        <v>639</v>
      </c>
      <c r="T1687" s="25" t="s">
        <v>643</v>
      </c>
      <c r="U1687" s="25" t="s">
        <v>644</v>
      </c>
      <c r="V1687" s="25">
        <v>38.299999999999997</v>
      </c>
      <c r="W1687" s="25">
        <v>3.36</v>
      </c>
    </row>
    <row r="1688" spans="12:23" x14ac:dyDescent="0.25">
      <c r="L1688" s="25">
        <v>1687</v>
      </c>
      <c r="M1688" s="25">
        <v>12194</v>
      </c>
      <c r="N1688" s="25">
        <v>40603</v>
      </c>
      <c r="O1688" s="25" t="s">
        <v>655</v>
      </c>
      <c r="P1688" s="25" t="s">
        <v>973</v>
      </c>
      <c r="Q1688" s="25" t="s">
        <v>649</v>
      </c>
      <c r="R1688" s="25" t="s">
        <v>650</v>
      </c>
      <c r="S1688" s="25" t="s">
        <v>639</v>
      </c>
      <c r="T1688" s="25" t="s">
        <v>646</v>
      </c>
      <c r="U1688" s="25" t="s">
        <v>647</v>
      </c>
      <c r="V1688" s="25">
        <v>3355.1539999999995</v>
      </c>
      <c r="W1688" s="25">
        <v>195.99</v>
      </c>
    </row>
    <row r="1689" spans="12:23" x14ac:dyDescent="0.25">
      <c r="L1689" s="25">
        <v>1688</v>
      </c>
      <c r="M1689" s="25">
        <v>12196</v>
      </c>
      <c r="N1689" s="25">
        <v>40331</v>
      </c>
      <c r="O1689" s="25" t="s">
        <v>635</v>
      </c>
      <c r="P1689" s="25" t="s">
        <v>975</v>
      </c>
      <c r="Q1689" s="25" t="s">
        <v>690</v>
      </c>
      <c r="R1689" s="25" t="s">
        <v>650</v>
      </c>
      <c r="S1689" s="25" t="s">
        <v>663</v>
      </c>
      <c r="T1689" s="25" t="s">
        <v>646</v>
      </c>
      <c r="U1689" s="25" t="s">
        <v>680</v>
      </c>
      <c r="V1689" s="25">
        <v>599.52</v>
      </c>
      <c r="W1689" s="25">
        <v>17.98</v>
      </c>
    </row>
    <row r="1690" spans="12:23" x14ac:dyDescent="0.25">
      <c r="L1690" s="25">
        <v>1689</v>
      </c>
      <c r="M1690" s="25">
        <v>12196</v>
      </c>
      <c r="N1690" s="25">
        <v>40331</v>
      </c>
      <c r="O1690" s="25" t="s">
        <v>635</v>
      </c>
      <c r="P1690" s="25" t="s">
        <v>975</v>
      </c>
      <c r="Q1690" s="25" t="s">
        <v>690</v>
      </c>
      <c r="R1690" s="25" t="s">
        <v>650</v>
      </c>
      <c r="S1690" s="25" t="s">
        <v>663</v>
      </c>
      <c r="T1690" s="25" t="s">
        <v>633</v>
      </c>
      <c r="U1690" s="25" t="s">
        <v>634</v>
      </c>
      <c r="V1690" s="25">
        <v>10330.94</v>
      </c>
      <c r="W1690" s="25">
        <v>419.19</v>
      </c>
    </row>
    <row r="1691" spans="12:23" x14ac:dyDescent="0.25">
      <c r="L1691" s="25">
        <v>1690</v>
      </c>
      <c r="M1691" s="25">
        <v>12199</v>
      </c>
      <c r="N1691" s="25">
        <v>40891</v>
      </c>
      <c r="O1691" s="25" t="s">
        <v>628</v>
      </c>
      <c r="P1691" s="25" t="s">
        <v>846</v>
      </c>
      <c r="Q1691" s="25" t="s">
        <v>653</v>
      </c>
      <c r="R1691" s="25" t="s">
        <v>631</v>
      </c>
      <c r="S1691" s="25" t="s">
        <v>639</v>
      </c>
      <c r="T1691" s="25" t="s">
        <v>633</v>
      </c>
      <c r="U1691" s="25" t="s">
        <v>702</v>
      </c>
      <c r="V1691" s="25">
        <v>19</v>
      </c>
      <c r="W1691" s="25">
        <v>6.54</v>
      </c>
    </row>
    <row r="1692" spans="12:23" x14ac:dyDescent="0.25">
      <c r="L1692" s="25">
        <v>1691</v>
      </c>
      <c r="M1692" s="25">
        <v>12199</v>
      </c>
      <c r="N1692" s="25">
        <v>40891</v>
      </c>
      <c r="O1692" s="25" t="s">
        <v>628</v>
      </c>
      <c r="P1692" s="25" t="s">
        <v>846</v>
      </c>
      <c r="Q1692" s="25" t="s">
        <v>653</v>
      </c>
      <c r="R1692" s="25" t="s">
        <v>631</v>
      </c>
      <c r="S1692" s="25" t="s">
        <v>639</v>
      </c>
      <c r="T1692" s="25" t="s">
        <v>633</v>
      </c>
      <c r="U1692" s="25" t="s">
        <v>634</v>
      </c>
      <c r="V1692" s="25">
        <v>8289.51</v>
      </c>
      <c r="W1692" s="25">
        <v>155.06</v>
      </c>
    </row>
    <row r="1693" spans="12:23" x14ac:dyDescent="0.25">
      <c r="L1693" s="25">
        <v>1692</v>
      </c>
      <c r="M1693" s="25">
        <v>12224</v>
      </c>
      <c r="N1693" s="25">
        <v>40159</v>
      </c>
      <c r="O1693" s="25" t="s">
        <v>641</v>
      </c>
      <c r="P1693" s="25" t="s">
        <v>1133</v>
      </c>
      <c r="Q1693" s="25" t="s">
        <v>676</v>
      </c>
      <c r="R1693" s="25" t="s">
        <v>631</v>
      </c>
      <c r="S1693" s="25" t="s">
        <v>663</v>
      </c>
      <c r="T1693" s="25" t="s">
        <v>643</v>
      </c>
      <c r="U1693" s="25" t="s">
        <v>645</v>
      </c>
      <c r="V1693" s="25">
        <v>302.91000000000003</v>
      </c>
      <c r="W1693" s="25">
        <v>124.49</v>
      </c>
    </row>
    <row r="1694" spans="12:23" x14ac:dyDescent="0.25">
      <c r="L1694" s="25">
        <v>1693</v>
      </c>
      <c r="M1694" s="25">
        <v>12224</v>
      </c>
      <c r="N1694" s="25">
        <v>40159</v>
      </c>
      <c r="O1694" s="25" t="s">
        <v>641</v>
      </c>
      <c r="P1694" s="25" t="s">
        <v>1133</v>
      </c>
      <c r="Q1694" s="25" t="s">
        <v>676</v>
      </c>
      <c r="R1694" s="25" t="s">
        <v>631</v>
      </c>
      <c r="S1694" s="25" t="s">
        <v>663</v>
      </c>
      <c r="T1694" s="25" t="s">
        <v>646</v>
      </c>
      <c r="U1694" s="25" t="s">
        <v>647</v>
      </c>
      <c r="V1694" s="25">
        <v>842.61349999999993</v>
      </c>
      <c r="W1694" s="25">
        <v>35.99</v>
      </c>
    </row>
    <row r="1695" spans="12:23" x14ac:dyDescent="0.25">
      <c r="L1695" s="25">
        <v>1694</v>
      </c>
      <c r="M1695" s="25">
        <v>12228</v>
      </c>
      <c r="N1695" s="25">
        <v>39989</v>
      </c>
      <c r="O1695" s="25" t="s">
        <v>635</v>
      </c>
      <c r="P1695" s="25" t="s">
        <v>841</v>
      </c>
      <c r="Q1695" s="25" t="s">
        <v>699</v>
      </c>
      <c r="R1695" s="25" t="s">
        <v>631</v>
      </c>
      <c r="S1695" s="25" t="s">
        <v>639</v>
      </c>
      <c r="T1695" s="25" t="s">
        <v>643</v>
      </c>
      <c r="U1695" s="25" t="s">
        <v>748</v>
      </c>
      <c r="V1695" s="25">
        <v>159.51</v>
      </c>
      <c r="W1695" s="25">
        <v>130.97999999999999</v>
      </c>
    </row>
    <row r="1696" spans="12:23" x14ac:dyDescent="0.25">
      <c r="L1696" s="25">
        <v>1695</v>
      </c>
      <c r="M1696" s="25">
        <v>12228</v>
      </c>
      <c r="N1696" s="25">
        <v>39989</v>
      </c>
      <c r="O1696" s="25" t="s">
        <v>635</v>
      </c>
      <c r="P1696" s="25" t="s">
        <v>841</v>
      </c>
      <c r="Q1696" s="25" t="s">
        <v>699</v>
      </c>
      <c r="R1696" s="25" t="s">
        <v>631</v>
      </c>
      <c r="S1696" s="25" t="s">
        <v>639</v>
      </c>
      <c r="T1696" s="25" t="s">
        <v>646</v>
      </c>
      <c r="U1696" s="25" t="s">
        <v>647</v>
      </c>
      <c r="V1696" s="25">
        <v>5015.0510000000004</v>
      </c>
      <c r="W1696" s="25">
        <v>200.99</v>
      </c>
    </row>
    <row r="1697" spans="12:23" x14ac:dyDescent="0.25">
      <c r="L1697" s="25">
        <v>1696</v>
      </c>
      <c r="M1697" s="25">
        <v>12256</v>
      </c>
      <c r="N1697" s="25">
        <v>41261</v>
      </c>
      <c r="O1697" s="25" t="s">
        <v>671</v>
      </c>
      <c r="P1697" s="25" t="s">
        <v>1133</v>
      </c>
      <c r="Q1697" s="25" t="s">
        <v>676</v>
      </c>
      <c r="R1697" s="25" t="s">
        <v>631</v>
      </c>
      <c r="S1697" s="25" t="s">
        <v>658</v>
      </c>
      <c r="T1697" s="25" t="s">
        <v>633</v>
      </c>
      <c r="U1697" s="25" t="s">
        <v>674</v>
      </c>
      <c r="V1697" s="25">
        <v>117.97</v>
      </c>
      <c r="W1697" s="25">
        <v>2.88</v>
      </c>
    </row>
    <row r="1698" spans="12:23" x14ac:dyDescent="0.25">
      <c r="L1698" s="25">
        <v>1697</v>
      </c>
      <c r="M1698" s="25">
        <v>12258</v>
      </c>
      <c r="N1698" s="25">
        <v>40147</v>
      </c>
      <c r="O1698" s="25" t="s">
        <v>628</v>
      </c>
      <c r="P1698" s="25" t="s">
        <v>912</v>
      </c>
      <c r="Q1698" s="25" t="s">
        <v>660</v>
      </c>
      <c r="R1698" s="25" t="s">
        <v>631</v>
      </c>
      <c r="S1698" s="25" t="s">
        <v>658</v>
      </c>
      <c r="T1698" s="25" t="s">
        <v>643</v>
      </c>
      <c r="U1698" s="25" t="s">
        <v>748</v>
      </c>
      <c r="V1698" s="25">
        <v>561.65</v>
      </c>
      <c r="W1698" s="25">
        <v>180.98</v>
      </c>
    </row>
    <row r="1699" spans="12:23" x14ac:dyDescent="0.25">
      <c r="L1699" s="25">
        <v>1698</v>
      </c>
      <c r="M1699" s="25">
        <v>12258</v>
      </c>
      <c r="N1699" s="25">
        <v>40147</v>
      </c>
      <c r="O1699" s="25" t="s">
        <v>628</v>
      </c>
      <c r="P1699" s="25" t="s">
        <v>1415</v>
      </c>
      <c r="Q1699" s="25" t="s">
        <v>660</v>
      </c>
      <c r="R1699" s="25" t="s">
        <v>631</v>
      </c>
      <c r="S1699" s="25" t="s">
        <v>658</v>
      </c>
      <c r="T1699" s="25" t="s">
        <v>633</v>
      </c>
      <c r="U1699" s="25" t="s">
        <v>705</v>
      </c>
      <c r="V1699" s="25">
        <v>55.6</v>
      </c>
      <c r="W1699" s="25">
        <v>3.25</v>
      </c>
    </row>
    <row r="1700" spans="12:23" x14ac:dyDescent="0.25">
      <c r="L1700" s="25">
        <v>1699</v>
      </c>
      <c r="M1700" s="25">
        <v>12258</v>
      </c>
      <c r="N1700" s="25">
        <v>40147</v>
      </c>
      <c r="O1700" s="25" t="s">
        <v>628</v>
      </c>
      <c r="P1700" s="25" t="s">
        <v>1415</v>
      </c>
      <c r="Q1700" s="25" t="s">
        <v>660</v>
      </c>
      <c r="R1700" s="25" t="s">
        <v>631</v>
      </c>
      <c r="S1700" s="25" t="s">
        <v>658</v>
      </c>
      <c r="T1700" s="25" t="s">
        <v>643</v>
      </c>
      <c r="U1700" s="25" t="s">
        <v>644</v>
      </c>
      <c r="V1700" s="25">
        <v>2431.13</v>
      </c>
      <c r="W1700" s="25">
        <v>110.98</v>
      </c>
    </row>
    <row r="1701" spans="12:23" x14ac:dyDescent="0.25">
      <c r="L1701" s="25">
        <v>1700</v>
      </c>
      <c r="M1701" s="25">
        <v>12258</v>
      </c>
      <c r="N1701" s="25">
        <v>40147</v>
      </c>
      <c r="O1701" s="25" t="s">
        <v>628</v>
      </c>
      <c r="P1701" s="25" t="s">
        <v>1415</v>
      </c>
      <c r="Q1701" s="25" t="s">
        <v>660</v>
      </c>
      <c r="R1701" s="25" t="s">
        <v>631</v>
      </c>
      <c r="S1701" s="25" t="s">
        <v>658</v>
      </c>
      <c r="T1701" s="25" t="s">
        <v>633</v>
      </c>
      <c r="U1701" s="25" t="s">
        <v>668</v>
      </c>
      <c r="V1701" s="25">
        <v>113.4</v>
      </c>
      <c r="W1701" s="25">
        <v>3.95</v>
      </c>
    </row>
    <row r="1702" spans="12:23" x14ac:dyDescent="0.25">
      <c r="L1702" s="25">
        <v>1701</v>
      </c>
      <c r="M1702" s="25">
        <v>12259</v>
      </c>
      <c r="N1702" s="25">
        <v>40223</v>
      </c>
      <c r="O1702" s="25" t="s">
        <v>641</v>
      </c>
      <c r="P1702" s="25" t="s">
        <v>1416</v>
      </c>
      <c r="Q1702" s="25" t="s">
        <v>795</v>
      </c>
      <c r="R1702" s="25" t="s">
        <v>650</v>
      </c>
      <c r="S1702" s="25" t="s">
        <v>663</v>
      </c>
      <c r="T1702" s="25" t="s">
        <v>643</v>
      </c>
      <c r="U1702" s="25" t="s">
        <v>685</v>
      </c>
      <c r="V1702" s="25">
        <v>5007.6899999999996</v>
      </c>
      <c r="W1702" s="25">
        <v>114.98</v>
      </c>
    </row>
    <row r="1703" spans="12:23" x14ac:dyDescent="0.25">
      <c r="L1703" s="25">
        <v>1702</v>
      </c>
      <c r="M1703" s="25">
        <v>12259</v>
      </c>
      <c r="N1703" s="25">
        <v>40223</v>
      </c>
      <c r="O1703" s="25" t="s">
        <v>641</v>
      </c>
      <c r="P1703" s="25" t="s">
        <v>1416</v>
      </c>
      <c r="Q1703" s="25" t="s">
        <v>795</v>
      </c>
      <c r="R1703" s="25" t="s">
        <v>650</v>
      </c>
      <c r="S1703" s="25" t="s">
        <v>663</v>
      </c>
      <c r="T1703" s="25" t="s">
        <v>633</v>
      </c>
      <c r="U1703" s="25" t="s">
        <v>634</v>
      </c>
      <c r="V1703" s="25">
        <v>1379.62</v>
      </c>
      <c r="W1703" s="25">
        <v>31.98</v>
      </c>
    </row>
    <row r="1704" spans="12:23" x14ac:dyDescent="0.25">
      <c r="L1704" s="25">
        <v>1703</v>
      </c>
      <c r="M1704" s="25">
        <v>12261</v>
      </c>
      <c r="N1704" s="25">
        <v>40474</v>
      </c>
      <c r="O1704" s="25" t="s">
        <v>628</v>
      </c>
      <c r="P1704" s="25" t="s">
        <v>835</v>
      </c>
      <c r="Q1704" s="25" t="s">
        <v>676</v>
      </c>
      <c r="R1704" s="25" t="s">
        <v>631</v>
      </c>
      <c r="S1704" s="25" t="s">
        <v>639</v>
      </c>
      <c r="T1704" s="25" t="s">
        <v>643</v>
      </c>
      <c r="U1704" s="25" t="s">
        <v>748</v>
      </c>
      <c r="V1704" s="25">
        <v>2237.7600000000002</v>
      </c>
      <c r="W1704" s="25">
        <v>200.98</v>
      </c>
    </row>
    <row r="1705" spans="12:23" x14ac:dyDescent="0.25">
      <c r="L1705" s="25">
        <v>1704</v>
      </c>
      <c r="M1705" s="25">
        <v>12261</v>
      </c>
      <c r="N1705" s="25">
        <v>40474</v>
      </c>
      <c r="O1705" s="25" t="s">
        <v>628</v>
      </c>
      <c r="P1705" s="25" t="s">
        <v>835</v>
      </c>
      <c r="Q1705" s="25" t="s">
        <v>676</v>
      </c>
      <c r="R1705" s="25" t="s">
        <v>631</v>
      </c>
      <c r="S1705" s="25" t="s">
        <v>639</v>
      </c>
      <c r="T1705" s="25" t="s">
        <v>633</v>
      </c>
      <c r="U1705" s="25" t="s">
        <v>654</v>
      </c>
      <c r="V1705" s="25">
        <v>20.59</v>
      </c>
      <c r="W1705" s="25">
        <v>3.98</v>
      </c>
    </row>
    <row r="1706" spans="12:23" x14ac:dyDescent="0.25">
      <c r="L1706" s="25">
        <v>1705</v>
      </c>
      <c r="M1706" s="25">
        <v>12261</v>
      </c>
      <c r="N1706" s="25">
        <v>40474</v>
      </c>
      <c r="O1706" s="25" t="s">
        <v>628</v>
      </c>
      <c r="P1706" s="25" t="s">
        <v>1269</v>
      </c>
      <c r="Q1706" s="25" t="s">
        <v>676</v>
      </c>
      <c r="R1706" s="25" t="s">
        <v>631</v>
      </c>
      <c r="S1706" s="25" t="s">
        <v>639</v>
      </c>
      <c r="T1706" s="25" t="s">
        <v>633</v>
      </c>
      <c r="U1706" s="25" t="s">
        <v>705</v>
      </c>
      <c r="V1706" s="25">
        <v>281.74</v>
      </c>
      <c r="W1706" s="25">
        <v>14.56</v>
      </c>
    </row>
    <row r="1707" spans="12:23" x14ac:dyDescent="0.25">
      <c r="L1707" s="25">
        <v>1706</v>
      </c>
      <c r="M1707" s="25">
        <v>12261</v>
      </c>
      <c r="N1707" s="25">
        <v>40474</v>
      </c>
      <c r="O1707" s="25" t="s">
        <v>628</v>
      </c>
      <c r="P1707" s="25" t="s">
        <v>1269</v>
      </c>
      <c r="Q1707" s="25" t="s">
        <v>676</v>
      </c>
      <c r="R1707" s="25" t="s">
        <v>631</v>
      </c>
      <c r="S1707" s="25" t="s">
        <v>639</v>
      </c>
      <c r="T1707" s="25" t="s">
        <v>633</v>
      </c>
      <c r="U1707" s="25" t="s">
        <v>716</v>
      </c>
      <c r="V1707" s="25">
        <v>217.35</v>
      </c>
      <c r="W1707" s="25">
        <v>8.74</v>
      </c>
    </row>
    <row r="1708" spans="12:23" x14ac:dyDescent="0.25">
      <c r="L1708" s="25">
        <v>1707</v>
      </c>
      <c r="M1708" s="25">
        <v>12261</v>
      </c>
      <c r="N1708" s="25">
        <v>40474</v>
      </c>
      <c r="O1708" s="25" t="s">
        <v>628</v>
      </c>
      <c r="P1708" s="25" t="s">
        <v>1269</v>
      </c>
      <c r="Q1708" s="25" t="s">
        <v>676</v>
      </c>
      <c r="R1708" s="25" t="s">
        <v>631</v>
      </c>
      <c r="S1708" s="25" t="s">
        <v>639</v>
      </c>
      <c r="T1708" s="25" t="s">
        <v>633</v>
      </c>
      <c r="U1708" s="25" t="s">
        <v>634</v>
      </c>
      <c r="V1708" s="25">
        <v>2746.57</v>
      </c>
      <c r="W1708" s="25">
        <v>178.47</v>
      </c>
    </row>
    <row r="1709" spans="12:23" x14ac:dyDescent="0.25">
      <c r="L1709" s="25">
        <v>1708</v>
      </c>
      <c r="M1709" s="25">
        <v>12262</v>
      </c>
      <c r="N1709" s="25">
        <v>40887</v>
      </c>
      <c r="O1709" s="25" t="s">
        <v>628</v>
      </c>
      <c r="P1709" s="25" t="s">
        <v>1291</v>
      </c>
      <c r="Q1709" s="25" t="s">
        <v>694</v>
      </c>
      <c r="R1709" s="25" t="s">
        <v>638</v>
      </c>
      <c r="S1709" s="25" t="s">
        <v>658</v>
      </c>
      <c r="T1709" s="25" t="s">
        <v>643</v>
      </c>
      <c r="U1709" s="25" t="s">
        <v>645</v>
      </c>
      <c r="V1709" s="25">
        <v>1212.9280000000001</v>
      </c>
      <c r="W1709" s="25">
        <v>31.76</v>
      </c>
    </row>
    <row r="1710" spans="12:23" x14ac:dyDescent="0.25">
      <c r="L1710" s="25">
        <v>1709</v>
      </c>
      <c r="M1710" s="25">
        <v>12263</v>
      </c>
      <c r="N1710" s="25">
        <v>40730</v>
      </c>
      <c r="O1710" s="25" t="s">
        <v>641</v>
      </c>
      <c r="P1710" s="25" t="s">
        <v>1364</v>
      </c>
      <c r="Q1710" s="25" t="s">
        <v>660</v>
      </c>
      <c r="R1710" s="25" t="s">
        <v>631</v>
      </c>
      <c r="S1710" s="25" t="s">
        <v>639</v>
      </c>
      <c r="T1710" s="25" t="s">
        <v>633</v>
      </c>
      <c r="U1710" s="25" t="s">
        <v>705</v>
      </c>
      <c r="V1710" s="25">
        <v>515.65</v>
      </c>
      <c r="W1710" s="25">
        <v>39.479999999999997</v>
      </c>
    </row>
    <row r="1711" spans="12:23" x14ac:dyDescent="0.25">
      <c r="L1711" s="25">
        <v>1710</v>
      </c>
      <c r="M1711" s="25">
        <v>12289</v>
      </c>
      <c r="N1711" s="25">
        <v>40901</v>
      </c>
      <c r="O1711" s="25" t="s">
        <v>628</v>
      </c>
      <c r="P1711" s="25" t="s">
        <v>1393</v>
      </c>
      <c r="Q1711" s="25" t="s">
        <v>630</v>
      </c>
      <c r="R1711" s="25" t="s">
        <v>631</v>
      </c>
      <c r="S1711" s="25" t="s">
        <v>639</v>
      </c>
      <c r="T1711" s="25" t="s">
        <v>646</v>
      </c>
      <c r="U1711" s="25" t="s">
        <v>680</v>
      </c>
      <c r="V1711" s="25">
        <v>3019.41</v>
      </c>
      <c r="W1711" s="25">
        <v>120.97</v>
      </c>
    </row>
    <row r="1712" spans="12:23" x14ac:dyDescent="0.25">
      <c r="L1712" s="25">
        <v>1711</v>
      </c>
      <c r="M1712" s="25">
        <v>12292</v>
      </c>
      <c r="N1712" s="25">
        <v>41062</v>
      </c>
      <c r="O1712" s="25" t="s">
        <v>635</v>
      </c>
      <c r="P1712" s="25" t="s">
        <v>1284</v>
      </c>
      <c r="Q1712" s="25" t="s">
        <v>791</v>
      </c>
      <c r="R1712" s="25" t="s">
        <v>631</v>
      </c>
      <c r="S1712" s="25" t="s">
        <v>663</v>
      </c>
      <c r="T1712" s="25" t="s">
        <v>646</v>
      </c>
      <c r="U1712" s="25" t="s">
        <v>651</v>
      </c>
      <c r="V1712" s="25">
        <v>824.24</v>
      </c>
      <c r="W1712" s="25">
        <v>26.31</v>
      </c>
    </row>
    <row r="1713" spans="12:23" x14ac:dyDescent="0.25">
      <c r="L1713" s="25">
        <v>1712</v>
      </c>
      <c r="M1713" s="25">
        <v>12293</v>
      </c>
      <c r="N1713" s="25">
        <v>40712</v>
      </c>
      <c r="O1713" s="25" t="s">
        <v>641</v>
      </c>
      <c r="P1713" s="25" t="s">
        <v>1384</v>
      </c>
      <c r="Q1713" s="25" t="s">
        <v>761</v>
      </c>
      <c r="R1713" s="25" t="s">
        <v>631</v>
      </c>
      <c r="S1713" s="25" t="s">
        <v>658</v>
      </c>
      <c r="T1713" s="25" t="s">
        <v>633</v>
      </c>
      <c r="U1713" s="25" t="s">
        <v>716</v>
      </c>
      <c r="V1713" s="25">
        <v>283.17</v>
      </c>
      <c r="W1713" s="25">
        <v>8.74</v>
      </c>
    </row>
    <row r="1714" spans="12:23" x14ac:dyDescent="0.25">
      <c r="L1714" s="25">
        <v>1713</v>
      </c>
      <c r="M1714" s="25">
        <v>12320</v>
      </c>
      <c r="N1714" s="25">
        <v>40897</v>
      </c>
      <c r="O1714" s="25" t="s">
        <v>655</v>
      </c>
      <c r="P1714" s="25" t="s">
        <v>1096</v>
      </c>
      <c r="Q1714" s="25" t="s">
        <v>847</v>
      </c>
      <c r="R1714" s="25" t="s">
        <v>667</v>
      </c>
      <c r="S1714" s="25" t="s">
        <v>639</v>
      </c>
      <c r="T1714" s="25" t="s">
        <v>643</v>
      </c>
      <c r="U1714" s="25" t="s">
        <v>645</v>
      </c>
      <c r="V1714" s="25">
        <v>539.21</v>
      </c>
      <c r="W1714" s="25">
        <v>15.23</v>
      </c>
    </row>
    <row r="1715" spans="12:23" x14ac:dyDescent="0.25">
      <c r="L1715" s="25">
        <v>1714</v>
      </c>
      <c r="M1715" s="25">
        <v>12322</v>
      </c>
      <c r="N1715" s="25">
        <v>40674</v>
      </c>
      <c r="O1715" s="25" t="s">
        <v>655</v>
      </c>
      <c r="P1715" s="25" t="s">
        <v>797</v>
      </c>
      <c r="Q1715" s="25" t="s">
        <v>734</v>
      </c>
      <c r="R1715" s="25" t="s">
        <v>667</v>
      </c>
      <c r="S1715" s="25" t="s">
        <v>632</v>
      </c>
      <c r="T1715" s="25" t="s">
        <v>643</v>
      </c>
      <c r="U1715" s="25" t="s">
        <v>644</v>
      </c>
      <c r="V1715" s="25">
        <v>3436.9</v>
      </c>
      <c r="W1715" s="25">
        <v>92.23</v>
      </c>
    </row>
    <row r="1716" spans="12:23" x14ac:dyDescent="0.25">
      <c r="L1716" s="25">
        <v>1715</v>
      </c>
      <c r="M1716" s="25">
        <v>12323</v>
      </c>
      <c r="N1716" s="25">
        <v>40635</v>
      </c>
      <c r="O1716" s="25" t="s">
        <v>635</v>
      </c>
      <c r="P1716" s="25" t="s">
        <v>1417</v>
      </c>
      <c r="Q1716" s="25" t="s">
        <v>983</v>
      </c>
      <c r="R1716" s="25" t="s">
        <v>631</v>
      </c>
      <c r="S1716" s="25" t="s">
        <v>639</v>
      </c>
      <c r="T1716" s="25" t="s">
        <v>633</v>
      </c>
      <c r="U1716" s="25" t="s">
        <v>702</v>
      </c>
      <c r="V1716" s="25">
        <v>513.74</v>
      </c>
      <c r="W1716" s="25">
        <v>15.15</v>
      </c>
    </row>
    <row r="1717" spans="12:23" x14ac:dyDescent="0.25">
      <c r="L1717" s="25">
        <v>1716</v>
      </c>
      <c r="M1717" s="25">
        <v>12323</v>
      </c>
      <c r="N1717" s="25">
        <v>40635</v>
      </c>
      <c r="O1717" s="25" t="s">
        <v>635</v>
      </c>
      <c r="P1717" s="25" t="s">
        <v>1417</v>
      </c>
      <c r="Q1717" s="25" t="s">
        <v>983</v>
      </c>
      <c r="R1717" s="25" t="s">
        <v>631</v>
      </c>
      <c r="S1717" s="25" t="s">
        <v>639</v>
      </c>
      <c r="T1717" s="25" t="s">
        <v>643</v>
      </c>
      <c r="U1717" s="25" t="s">
        <v>644</v>
      </c>
      <c r="V1717" s="25">
        <v>36.799999999999997</v>
      </c>
      <c r="W1717" s="25">
        <v>7.38</v>
      </c>
    </row>
    <row r="1718" spans="12:23" x14ac:dyDescent="0.25">
      <c r="L1718" s="25">
        <v>1717</v>
      </c>
      <c r="M1718" s="25">
        <v>12326</v>
      </c>
      <c r="N1718" s="25">
        <v>40576</v>
      </c>
      <c r="O1718" s="25" t="s">
        <v>655</v>
      </c>
      <c r="P1718" s="25" t="s">
        <v>846</v>
      </c>
      <c r="Q1718" s="25" t="s">
        <v>847</v>
      </c>
      <c r="R1718" s="25" t="s">
        <v>667</v>
      </c>
      <c r="S1718" s="25" t="s">
        <v>632</v>
      </c>
      <c r="T1718" s="25" t="s">
        <v>643</v>
      </c>
      <c r="U1718" s="25" t="s">
        <v>644</v>
      </c>
      <c r="V1718" s="25">
        <v>123.82</v>
      </c>
      <c r="W1718" s="25">
        <v>29.34</v>
      </c>
    </row>
    <row r="1719" spans="12:23" x14ac:dyDescent="0.25">
      <c r="L1719" s="25">
        <v>1718</v>
      </c>
      <c r="M1719" s="25">
        <v>12352</v>
      </c>
      <c r="N1719" s="25">
        <v>40991</v>
      </c>
      <c r="O1719" s="25" t="s">
        <v>671</v>
      </c>
      <c r="P1719" s="25" t="s">
        <v>1418</v>
      </c>
      <c r="Q1719" s="25" t="s">
        <v>630</v>
      </c>
      <c r="R1719" s="25" t="s">
        <v>631</v>
      </c>
      <c r="S1719" s="25" t="s">
        <v>639</v>
      </c>
      <c r="T1719" s="25" t="s">
        <v>633</v>
      </c>
      <c r="U1719" s="25" t="s">
        <v>702</v>
      </c>
      <c r="V1719" s="25">
        <v>36.86</v>
      </c>
      <c r="W1719" s="25">
        <v>5.81</v>
      </c>
    </row>
    <row r="1720" spans="12:23" x14ac:dyDescent="0.25">
      <c r="L1720" s="25">
        <v>1719</v>
      </c>
      <c r="M1720" s="25">
        <v>12355</v>
      </c>
      <c r="N1720" s="25">
        <v>40691</v>
      </c>
      <c r="O1720" s="25" t="s">
        <v>635</v>
      </c>
      <c r="P1720" s="25" t="s">
        <v>1017</v>
      </c>
      <c r="Q1720" s="25" t="s">
        <v>701</v>
      </c>
      <c r="R1720" s="25" t="s">
        <v>650</v>
      </c>
      <c r="S1720" s="25" t="s">
        <v>639</v>
      </c>
      <c r="T1720" s="25" t="s">
        <v>633</v>
      </c>
      <c r="U1720" s="25" t="s">
        <v>677</v>
      </c>
      <c r="V1720" s="25">
        <v>209.53</v>
      </c>
      <c r="W1720" s="25">
        <v>5.78</v>
      </c>
    </row>
    <row r="1721" spans="12:23" x14ac:dyDescent="0.25">
      <c r="L1721" s="25">
        <v>1720</v>
      </c>
      <c r="M1721" s="25">
        <v>12355</v>
      </c>
      <c r="N1721" s="25">
        <v>40691</v>
      </c>
      <c r="O1721" s="25" t="s">
        <v>635</v>
      </c>
      <c r="P1721" s="25" t="s">
        <v>1017</v>
      </c>
      <c r="Q1721" s="25" t="s">
        <v>701</v>
      </c>
      <c r="R1721" s="25" t="s">
        <v>650</v>
      </c>
      <c r="S1721" s="25" t="s">
        <v>639</v>
      </c>
      <c r="T1721" s="25" t="s">
        <v>633</v>
      </c>
      <c r="U1721" s="25" t="s">
        <v>634</v>
      </c>
      <c r="V1721" s="25">
        <v>225.47</v>
      </c>
      <c r="W1721" s="25">
        <v>14.97</v>
      </c>
    </row>
    <row r="1722" spans="12:23" x14ac:dyDescent="0.25">
      <c r="L1722" s="25">
        <v>1721</v>
      </c>
      <c r="M1722" s="25">
        <v>12355</v>
      </c>
      <c r="N1722" s="25">
        <v>40691</v>
      </c>
      <c r="O1722" s="25" t="s">
        <v>635</v>
      </c>
      <c r="P1722" s="25" t="s">
        <v>1236</v>
      </c>
      <c r="Q1722" s="25" t="s">
        <v>699</v>
      </c>
      <c r="R1722" s="25" t="s">
        <v>631</v>
      </c>
      <c r="S1722" s="25" t="s">
        <v>639</v>
      </c>
      <c r="T1722" s="25" t="s">
        <v>633</v>
      </c>
      <c r="U1722" s="25" t="s">
        <v>705</v>
      </c>
      <c r="V1722" s="25">
        <v>168.66</v>
      </c>
      <c r="W1722" s="25">
        <v>3.95</v>
      </c>
    </row>
    <row r="1723" spans="12:23" x14ac:dyDescent="0.25">
      <c r="L1723" s="25">
        <v>1722</v>
      </c>
      <c r="M1723" s="25">
        <v>12356</v>
      </c>
      <c r="N1723" s="25">
        <v>41200</v>
      </c>
      <c r="O1723" s="25" t="s">
        <v>655</v>
      </c>
      <c r="P1723" s="25" t="s">
        <v>965</v>
      </c>
      <c r="Q1723" s="25" t="s">
        <v>637</v>
      </c>
      <c r="R1723" s="25" t="s">
        <v>638</v>
      </c>
      <c r="S1723" s="25" t="s">
        <v>663</v>
      </c>
      <c r="T1723" s="25" t="s">
        <v>633</v>
      </c>
      <c r="U1723" s="25" t="s">
        <v>677</v>
      </c>
      <c r="V1723" s="25">
        <v>243.05</v>
      </c>
      <c r="W1723" s="25">
        <v>5.98</v>
      </c>
    </row>
    <row r="1724" spans="12:23" x14ac:dyDescent="0.25">
      <c r="L1724" s="25">
        <v>1723</v>
      </c>
      <c r="M1724" s="25">
        <v>12389</v>
      </c>
      <c r="N1724" s="25">
        <v>40029</v>
      </c>
      <c r="O1724" s="25" t="s">
        <v>671</v>
      </c>
      <c r="P1724" s="25" t="s">
        <v>1419</v>
      </c>
      <c r="Q1724" s="25" t="s">
        <v>699</v>
      </c>
      <c r="R1724" s="25" t="s">
        <v>631</v>
      </c>
      <c r="S1724" s="25" t="s">
        <v>639</v>
      </c>
      <c r="T1724" s="25" t="s">
        <v>646</v>
      </c>
      <c r="U1724" s="25" t="s">
        <v>651</v>
      </c>
      <c r="V1724" s="25">
        <v>2560.59</v>
      </c>
      <c r="W1724" s="25">
        <v>80.98</v>
      </c>
    </row>
    <row r="1725" spans="12:23" x14ac:dyDescent="0.25">
      <c r="L1725" s="25">
        <v>1724</v>
      </c>
      <c r="M1725" s="25">
        <v>12389</v>
      </c>
      <c r="N1725" s="25">
        <v>40029</v>
      </c>
      <c r="O1725" s="25" t="s">
        <v>671</v>
      </c>
      <c r="P1725" s="25" t="s">
        <v>1419</v>
      </c>
      <c r="Q1725" s="25" t="s">
        <v>699</v>
      </c>
      <c r="R1725" s="25" t="s">
        <v>631</v>
      </c>
      <c r="S1725" s="25" t="s">
        <v>639</v>
      </c>
      <c r="T1725" s="25" t="s">
        <v>633</v>
      </c>
      <c r="U1725" s="25" t="s">
        <v>634</v>
      </c>
      <c r="V1725" s="25">
        <v>189.04</v>
      </c>
      <c r="W1725" s="25">
        <v>11.35</v>
      </c>
    </row>
    <row r="1726" spans="12:23" x14ac:dyDescent="0.25">
      <c r="L1726" s="25">
        <v>1725</v>
      </c>
      <c r="M1726" s="25">
        <v>12417</v>
      </c>
      <c r="N1726" s="25">
        <v>40475</v>
      </c>
      <c r="O1726" s="25" t="s">
        <v>655</v>
      </c>
      <c r="P1726" s="25" t="s">
        <v>832</v>
      </c>
      <c r="Q1726" s="25" t="s">
        <v>662</v>
      </c>
      <c r="R1726" s="25" t="s">
        <v>638</v>
      </c>
      <c r="S1726" s="25" t="s">
        <v>639</v>
      </c>
      <c r="T1726" s="25" t="s">
        <v>633</v>
      </c>
      <c r="U1726" s="25" t="s">
        <v>677</v>
      </c>
      <c r="V1726" s="25">
        <v>137.84</v>
      </c>
      <c r="W1726" s="25">
        <v>7.4</v>
      </c>
    </row>
    <row r="1727" spans="12:23" x14ac:dyDescent="0.25">
      <c r="L1727" s="25">
        <v>1726</v>
      </c>
      <c r="M1727" s="25">
        <v>12418</v>
      </c>
      <c r="N1727" s="25">
        <v>40957</v>
      </c>
      <c r="O1727" s="25" t="s">
        <v>635</v>
      </c>
      <c r="P1727" s="25" t="s">
        <v>1052</v>
      </c>
      <c r="Q1727" s="25" t="s">
        <v>673</v>
      </c>
      <c r="R1727" s="25" t="s">
        <v>638</v>
      </c>
      <c r="S1727" s="25" t="s">
        <v>658</v>
      </c>
      <c r="T1727" s="25" t="s">
        <v>633</v>
      </c>
      <c r="U1727" s="25" t="s">
        <v>634</v>
      </c>
      <c r="V1727" s="25">
        <v>299.01</v>
      </c>
      <c r="W1727" s="25">
        <v>7.98</v>
      </c>
    </row>
    <row r="1728" spans="12:23" x14ac:dyDescent="0.25">
      <c r="L1728" s="25">
        <v>1727</v>
      </c>
      <c r="M1728" s="25">
        <v>12419</v>
      </c>
      <c r="N1728" s="25">
        <v>40831</v>
      </c>
      <c r="O1728" s="25" t="s">
        <v>655</v>
      </c>
      <c r="P1728" s="25" t="s">
        <v>1262</v>
      </c>
      <c r="Q1728" s="25" t="s">
        <v>630</v>
      </c>
      <c r="R1728" s="25" t="s">
        <v>631</v>
      </c>
      <c r="S1728" s="25" t="s">
        <v>639</v>
      </c>
      <c r="T1728" s="25" t="s">
        <v>646</v>
      </c>
      <c r="U1728" s="25" t="s">
        <v>680</v>
      </c>
      <c r="V1728" s="25">
        <v>22079.47</v>
      </c>
      <c r="W1728" s="25">
        <v>1938.02</v>
      </c>
    </row>
    <row r="1729" spans="12:23" x14ac:dyDescent="0.25">
      <c r="L1729" s="25">
        <v>1728</v>
      </c>
      <c r="M1729" s="25">
        <v>12420</v>
      </c>
      <c r="N1729" s="25">
        <v>40538</v>
      </c>
      <c r="O1729" s="25" t="s">
        <v>671</v>
      </c>
      <c r="P1729" s="25" t="s">
        <v>1087</v>
      </c>
      <c r="Q1729" s="25" t="s">
        <v>941</v>
      </c>
      <c r="R1729" s="25" t="s">
        <v>650</v>
      </c>
      <c r="S1729" s="25" t="s">
        <v>658</v>
      </c>
      <c r="T1729" s="25" t="s">
        <v>633</v>
      </c>
      <c r="U1729" s="25" t="s">
        <v>702</v>
      </c>
      <c r="V1729" s="25">
        <v>536.25</v>
      </c>
      <c r="W1729" s="25">
        <v>15.99</v>
      </c>
    </row>
    <row r="1730" spans="12:23" x14ac:dyDescent="0.25">
      <c r="L1730" s="25">
        <v>1729</v>
      </c>
      <c r="M1730" s="25">
        <v>12420</v>
      </c>
      <c r="N1730" s="25">
        <v>40538</v>
      </c>
      <c r="O1730" s="25" t="s">
        <v>671</v>
      </c>
      <c r="P1730" s="25" t="s">
        <v>1087</v>
      </c>
      <c r="Q1730" s="25" t="s">
        <v>941</v>
      </c>
      <c r="R1730" s="25" t="s">
        <v>650</v>
      </c>
      <c r="S1730" s="25" t="s">
        <v>658</v>
      </c>
      <c r="T1730" s="25" t="s">
        <v>633</v>
      </c>
      <c r="U1730" s="25" t="s">
        <v>677</v>
      </c>
      <c r="V1730" s="25">
        <v>5.73</v>
      </c>
      <c r="W1730" s="25">
        <v>4.9800000000000004</v>
      </c>
    </row>
    <row r="1731" spans="12:23" x14ac:dyDescent="0.25">
      <c r="L1731" s="25">
        <v>1730</v>
      </c>
      <c r="M1731" s="25">
        <v>12448</v>
      </c>
      <c r="N1731" s="25">
        <v>40855</v>
      </c>
      <c r="O1731" s="25" t="s">
        <v>655</v>
      </c>
      <c r="P1731" s="25" t="s">
        <v>1126</v>
      </c>
      <c r="Q1731" s="25" t="s">
        <v>666</v>
      </c>
      <c r="R1731" s="25" t="s">
        <v>667</v>
      </c>
      <c r="S1731" s="25" t="s">
        <v>632</v>
      </c>
      <c r="T1731" s="25" t="s">
        <v>633</v>
      </c>
      <c r="U1731" s="25" t="s">
        <v>702</v>
      </c>
      <c r="V1731" s="25">
        <v>240.27</v>
      </c>
      <c r="W1731" s="25">
        <v>7.38</v>
      </c>
    </row>
    <row r="1732" spans="12:23" x14ac:dyDescent="0.25">
      <c r="L1732" s="25">
        <v>1731</v>
      </c>
      <c r="M1732" s="25">
        <v>12448</v>
      </c>
      <c r="N1732" s="25">
        <v>40855</v>
      </c>
      <c r="O1732" s="25" t="s">
        <v>655</v>
      </c>
      <c r="P1732" s="25" t="s">
        <v>1126</v>
      </c>
      <c r="Q1732" s="25" t="s">
        <v>666</v>
      </c>
      <c r="R1732" s="25" t="s">
        <v>667</v>
      </c>
      <c r="S1732" s="25" t="s">
        <v>632</v>
      </c>
      <c r="T1732" s="25" t="s">
        <v>643</v>
      </c>
      <c r="U1732" s="25" t="s">
        <v>748</v>
      </c>
      <c r="V1732" s="25">
        <v>6802.37</v>
      </c>
      <c r="W1732" s="25">
        <v>284.98</v>
      </c>
    </row>
    <row r="1733" spans="12:23" x14ac:dyDescent="0.25">
      <c r="L1733" s="25">
        <v>1732</v>
      </c>
      <c r="M1733" s="25">
        <v>12449</v>
      </c>
      <c r="N1733" s="25">
        <v>40209</v>
      </c>
      <c r="O1733" s="25" t="s">
        <v>671</v>
      </c>
      <c r="P1733" s="25" t="s">
        <v>1420</v>
      </c>
      <c r="Q1733" s="25" t="s">
        <v>744</v>
      </c>
      <c r="R1733" s="25" t="s">
        <v>638</v>
      </c>
      <c r="S1733" s="25" t="s">
        <v>632</v>
      </c>
      <c r="T1733" s="25" t="s">
        <v>646</v>
      </c>
      <c r="U1733" s="25" t="s">
        <v>651</v>
      </c>
      <c r="V1733" s="25">
        <v>1400.1</v>
      </c>
      <c r="W1733" s="25">
        <v>39.979999999999997</v>
      </c>
    </row>
    <row r="1734" spans="12:23" x14ac:dyDescent="0.25">
      <c r="L1734" s="25">
        <v>1733</v>
      </c>
      <c r="M1734" s="25">
        <v>12450</v>
      </c>
      <c r="N1734" s="25">
        <v>39884</v>
      </c>
      <c r="O1734" s="25" t="s">
        <v>635</v>
      </c>
      <c r="P1734" s="25" t="s">
        <v>1184</v>
      </c>
      <c r="Q1734" s="25" t="s">
        <v>1185</v>
      </c>
      <c r="R1734" s="25" t="s">
        <v>638</v>
      </c>
      <c r="S1734" s="25" t="s">
        <v>632</v>
      </c>
      <c r="T1734" s="25" t="s">
        <v>646</v>
      </c>
      <c r="U1734" s="25" t="s">
        <v>651</v>
      </c>
      <c r="V1734" s="25">
        <v>1146.4100000000001</v>
      </c>
      <c r="W1734" s="25">
        <v>73.98</v>
      </c>
    </row>
    <row r="1735" spans="12:23" x14ac:dyDescent="0.25">
      <c r="L1735" s="25">
        <v>1734</v>
      </c>
      <c r="M1735" s="25">
        <v>12451</v>
      </c>
      <c r="N1735" s="25">
        <v>40287</v>
      </c>
      <c r="O1735" s="25" t="s">
        <v>628</v>
      </c>
      <c r="P1735" s="25" t="s">
        <v>1332</v>
      </c>
      <c r="Q1735" s="25" t="s">
        <v>690</v>
      </c>
      <c r="R1735" s="25" t="s">
        <v>650</v>
      </c>
      <c r="S1735" s="25" t="s">
        <v>632</v>
      </c>
      <c r="T1735" s="25" t="s">
        <v>643</v>
      </c>
      <c r="U1735" s="25" t="s">
        <v>685</v>
      </c>
      <c r="V1735" s="25">
        <v>3662.16</v>
      </c>
      <c r="W1735" s="25">
        <v>130.97999999999999</v>
      </c>
    </row>
    <row r="1736" spans="12:23" x14ac:dyDescent="0.25">
      <c r="L1736" s="25">
        <v>1735</v>
      </c>
      <c r="M1736" s="25">
        <v>12451</v>
      </c>
      <c r="N1736" s="25">
        <v>40287</v>
      </c>
      <c r="O1736" s="25" t="s">
        <v>628</v>
      </c>
      <c r="P1736" s="25" t="s">
        <v>1332</v>
      </c>
      <c r="Q1736" s="25" t="s">
        <v>690</v>
      </c>
      <c r="R1736" s="25" t="s">
        <v>650</v>
      </c>
      <c r="S1736" s="25" t="s">
        <v>632</v>
      </c>
      <c r="T1736" s="25" t="s">
        <v>633</v>
      </c>
      <c r="U1736" s="25" t="s">
        <v>634</v>
      </c>
      <c r="V1736" s="25">
        <v>329.37</v>
      </c>
      <c r="W1736" s="25">
        <v>15.14</v>
      </c>
    </row>
    <row r="1737" spans="12:23" x14ac:dyDescent="0.25">
      <c r="L1737" s="25">
        <v>1736</v>
      </c>
      <c r="M1737" s="25">
        <v>12452</v>
      </c>
      <c r="N1737" s="25">
        <v>40519</v>
      </c>
      <c r="O1737" s="25" t="s">
        <v>671</v>
      </c>
      <c r="P1737" s="25" t="s">
        <v>1333</v>
      </c>
      <c r="Q1737" s="25" t="s">
        <v>823</v>
      </c>
      <c r="R1737" s="25" t="s">
        <v>631</v>
      </c>
      <c r="S1737" s="25" t="s">
        <v>639</v>
      </c>
      <c r="T1737" s="25" t="s">
        <v>633</v>
      </c>
      <c r="U1737" s="25" t="s">
        <v>702</v>
      </c>
      <c r="V1737" s="25">
        <v>356.95</v>
      </c>
      <c r="W1737" s="25">
        <v>387.99</v>
      </c>
    </row>
    <row r="1738" spans="12:23" x14ac:dyDescent="0.25">
      <c r="L1738" s="25">
        <v>1737</v>
      </c>
      <c r="M1738" s="25">
        <v>12452</v>
      </c>
      <c r="N1738" s="25">
        <v>40519</v>
      </c>
      <c r="O1738" s="25" t="s">
        <v>671</v>
      </c>
      <c r="P1738" s="25" t="s">
        <v>1421</v>
      </c>
      <c r="Q1738" s="25" t="s">
        <v>823</v>
      </c>
      <c r="R1738" s="25" t="s">
        <v>631</v>
      </c>
      <c r="S1738" s="25" t="s">
        <v>639</v>
      </c>
      <c r="T1738" s="25" t="s">
        <v>646</v>
      </c>
      <c r="U1738" s="25" t="s">
        <v>651</v>
      </c>
      <c r="V1738" s="25">
        <v>112.86</v>
      </c>
      <c r="W1738" s="25">
        <v>6.6</v>
      </c>
    </row>
    <row r="1739" spans="12:23" x14ac:dyDescent="0.25">
      <c r="L1739" s="25">
        <v>1738</v>
      </c>
      <c r="M1739" s="25">
        <v>12452</v>
      </c>
      <c r="N1739" s="25">
        <v>40519</v>
      </c>
      <c r="O1739" s="25" t="s">
        <v>671</v>
      </c>
      <c r="P1739" s="25" t="s">
        <v>1421</v>
      </c>
      <c r="Q1739" s="25" t="s">
        <v>823</v>
      </c>
      <c r="R1739" s="25" t="s">
        <v>631</v>
      </c>
      <c r="S1739" s="25" t="s">
        <v>639</v>
      </c>
      <c r="T1739" s="25" t="s">
        <v>633</v>
      </c>
      <c r="U1739" s="25" t="s">
        <v>677</v>
      </c>
      <c r="V1739" s="25">
        <v>2063.42</v>
      </c>
      <c r="W1739" s="25">
        <v>55.98</v>
      </c>
    </row>
    <row r="1740" spans="12:23" x14ac:dyDescent="0.25">
      <c r="L1740" s="25">
        <v>1739</v>
      </c>
      <c r="M1740" s="25">
        <v>12480</v>
      </c>
      <c r="N1740" s="25">
        <v>40001</v>
      </c>
      <c r="O1740" s="25" t="s">
        <v>671</v>
      </c>
      <c r="P1740" s="25" t="s">
        <v>1007</v>
      </c>
      <c r="Q1740" s="25" t="s">
        <v>734</v>
      </c>
      <c r="R1740" s="25" t="s">
        <v>667</v>
      </c>
      <c r="S1740" s="25" t="s">
        <v>632</v>
      </c>
      <c r="T1740" s="25" t="s">
        <v>643</v>
      </c>
      <c r="U1740" s="25" t="s">
        <v>685</v>
      </c>
      <c r="V1740" s="25">
        <v>1187.01</v>
      </c>
      <c r="W1740" s="25">
        <v>137.47999999999999</v>
      </c>
    </row>
    <row r="1741" spans="12:23" x14ac:dyDescent="0.25">
      <c r="L1741" s="25">
        <v>1740</v>
      </c>
      <c r="M1741" s="25">
        <v>12481</v>
      </c>
      <c r="N1741" s="25">
        <v>40734</v>
      </c>
      <c r="O1741" s="25" t="s">
        <v>655</v>
      </c>
      <c r="P1741" s="25" t="s">
        <v>1188</v>
      </c>
      <c r="Q1741" s="25" t="s">
        <v>1109</v>
      </c>
      <c r="R1741" s="25" t="s">
        <v>638</v>
      </c>
      <c r="S1741" s="25" t="s">
        <v>639</v>
      </c>
      <c r="T1741" s="25" t="s">
        <v>646</v>
      </c>
      <c r="U1741" s="25" t="s">
        <v>651</v>
      </c>
      <c r="V1741" s="25">
        <v>744</v>
      </c>
      <c r="W1741" s="25">
        <v>20.89</v>
      </c>
    </row>
    <row r="1742" spans="12:23" x14ac:dyDescent="0.25">
      <c r="L1742" s="25">
        <v>1741</v>
      </c>
      <c r="M1742" s="25">
        <v>12481</v>
      </c>
      <c r="N1742" s="25">
        <v>40734</v>
      </c>
      <c r="O1742" s="25" t="s">
        <v>655</v>
      </c>
      <c r="P1742" s="25" t="s">
        <v>1188</v>
      </c>
      <c r="Q1742" s="25" t="s">
        <v>1109</v>
      </c>
      <c r="R1742" s="25" t="s">
        <v>638</v>
      </c>
      <c r="S1742" s="25" t="s">
        <v>639</v>
      </c>
      <c r="T1742" s="25" t="s">
        <v>646</v>
      </c>
      <c r="U1742" s="25" t="s">
        <v>647</v>
      </c>
      <c r="V1742" s="25">
        <v>388.86649999999997</v>
      </c>
      <c r="W1742" s="25">
        <v>35.99</v>
      </c>
    </row>
    <row r="1743" spans="12:23" x14ac:dyDescent="0.25">
      <c r="L1743" s="25">
        <v>1742</v>
      </c>
      <c r="M1743" s="25">
        <v>12483</v>
      </c>
      <c r="N1743" s="25">
        <v>40394</v>
      </c>
      <c r="O1743" s="25" t="s">
        <v>655</v>
      </c>
      <c r="P1743" s="25" t="s">
        <v>1422</v>
      </c>
      <c r="Q1743" s="25" t="s">
        <v>690</v>
      </c>
      <c r="R1743" s="25" t="s">
        <v>650</v>
      </c>
      <c r="S1743" s="25" t="s">
        <v>658</v>
      </c>
      <c r="T1743" s="25" t="s">
        <v>633</v>
      </c>
      <c r="U1743" s="25" t="s">
        <v>702</v>
      </c>
      <c r="V1743" s="25">
        <v>1676.44</v>
      </c>
      <c r="W1743" s="25">
        <v>120.98</v>
      </c>
    </row>
    <row r="1744" spans="12:23" x14ac:dyDescent="0.25">
      <c r="L1744" s="25">
        <v>1743</v>
      </c>
      <c r="M1744" s="25">
        <v>12483</v>
      </c>
      <c r="N1744" s="25">
        <v>40394</v>
      </c>
      <c r="O1744" s="25" t="s">
        <v>655</v>
      </c>
      <c r="P1744" s="25" t="s">
        <v>1422</v>
      </c>
      <c r="Q1744" s="25" t="s">
        <v>690</v>
      </c>
      <c r="R1744" s="25" t="s">
        <v>650</v>
      </c>
      <c r="S1744" s="25" t="s">
        <v>658</v>
      </c>
      <c r="T1744" s="25" t="s">
        <v>643</v>
      </c>
      <c r="U1744" s="25" t="s">
        <v>685</v>
      </c>
      <c r="V1744" s="25">
        <v>1406.07</v>
      </c>
      <c r="W1744" s="25">
        <v>100.98</v>
      </c>
    </row>
    <row r="1745" spans="12:23" x14ac:dyDescent="0.25">
      <c r="L1745" s="25">
        <v>1744</v>
      </c>
      <c r="M1745" s="25">
        <v>12483</v>
      </c>
      <c r="N1745" s="25">
        <v>40394</v>
      </c>
      <c r="O1745" s="25" t="s">
        <v>655</v>
      </c>
      <c r="P1745" s="25" t="s">
        <v>1422</v>
      </c>
      <c r="Q1745" s="25" t="s">
        <v>690</v>
      </c>
      <c r="R1745" s="25" t="s">
        <v>650</v>
      </c>
      <c r="S1745" s="25" t="s">
        <v>658</v>
      </c>
      <c r="T1745" s="25" t="s">
        <v>633</v>
      </c>
      <c r="U1745" s="25" t="s">
        <v>634</v>
      </c>
      <c r="V1745" s="25">
        <v>1771.67</v>
      </c>
      <c r="W1745" s="25">
        <v>59.76</v>
      </c>
    </row>
    <row r="1746" spans="12:23" x14ac:dyDescent="0.25">
      <c r="L1746" s="25">
        <v>1745</v>
      </c>
      <c r="M1746" s="25">
        <v>12485</v>
      </c>
      <c r="N1746" s="25">
        <v>40397</v>
      </c>
      <c r="O1746" s="25" t="s">
        <v>655</v>
      </c>
      <c r="P1746" s="25" t="s">
        <v>958</v>
      </c>
      <c r="Q1746" s="25" t="s">
        <v>630</v>
      </c>
      <c r="R1746" s="25" t="s">
        <v>631</v>
      </c>
      <c r="S1746" s="25" t="s">
        <v>658</v>
      </c>
      <c r="T1746" s="25" t="s">
        <v>643</v>
      </c>
      <c r="U1746" s="25" t="s">
        <v>748</v>
      </c>
      <c r="V1746" s="25">
        <v>5407.31</v>
      </c>
      <c r="W1746" s="25">
        <v>226.67</v>
      </c>
    </row>
    <row r="1747" spans="12:23" x14ac:dyDescent="0.25">
      <c r="L1747" s="25">
        <v>1746</v>
      </c>
      <c r="M1747" s="25">
        <v>12486</v>
      </c>
      <c r="N1747" s="25">
        <v>40594</v>
      </c>
      <c r="O1747" s="25" t="s">
        <v>641</v>
      </c>
      <c r="P1747" s="25" t="s">
        <v>863</v>
      </c>
      <c r="Q1747" s="25" t="s">
        <v>694</v>
      </c>
      <c r="R1747" s="25" t="s">
        <v>638</v>
      </c>
      <c r="S1747" s="25" t="s">
        <v>639</v>
      </c>
      <c r="T1747" s="25" t="s">
        <v>643</v>
      </c>
      <c r="U1747" s="25" t="s">
        <v>685</v>
      </c>
      <c r="V1747" s="25">
        <v>3081.33</v>
      </c>
      <c r="W1747" s="25">
        <v>100.98</v>
      </c>
    </row>
    <row r="1748" spans="12:23" x14ac:dyDescent="0.25">
      <c r="L1748" s="25">
        <v>1747</v>
      </c>
      <c r="M1748" s="25">
        <v>12486</v>
      </c>
      <c r="N1748" s="25">
        <v>40594</v>
      </c>
      <c r="O1748" s="25" t="s">
        <v>641</v>
      </c>
      <c r="P1748" s="25" t="s">
        <v>1423</v>
      </c>
      <c r="Q1748" s="25" t="s">
        <v>694</v>
      </c>
      <c r="R1748" s="25" t="s">
        <v>638</v>
      </c>
      <c r="S1748" s="25" t="s">
        <v>639</v>
      </c>
      <c r="T1748" s="25" t="s">
        <v>633</v>
      </c>
      <c r="U1748" s="25" t="s">
        <v>705</v>
      </c>
      <c r="V1748" s="25">
        <v>1692.56</v>
      </c>
      <c r="W1748" s="25">
        <v>40.98</v>
      </c>
    </row>
    <row r="1749" spans="12:23" x14ac:dyDescent="0.25">
      <c r="L1749" s="25">
        <v>1748</v>
      </c>
      <c r="M1749" s="25">
        <v>12515</v>
      </c>
      <c r="N1749" s="25">
        <v>40311</v>
      </c>
      <c r="O1749" s="25" t="s">
        <v>671</v>
      </c>
      <c r="P1749" s="25" t="s">
        <v>1424</v>
      </c>
      <c r="Q1749" s="25" t="s">
        <v>682</v>
      </c>
      <c r="R1749" s="25" t="s">
        <v>667</v>
      </c>
      <c r="S1749" s="25" t="s">
        <v>632</v>
      </c>
      <c r="T1749" s="25" t="s">
        <v>646</v>
      </c>
      <c r="U1749" s="25" t="s">
        <v>647</v>
      </c>
      <c r="V1749" s="25">
        <v>1702.499</v>
      </c>
      <c r="W1749" s="25">
        <v>125.99</v>
      </c>
    </row>
    <row r="1750" spans="12:23" x14ac:dyDescent="0.25">
      <c r="L1750" s="25">
        <v>1749</v>
      </c>
      <c r="M1750" s="25">
        <v>12516</v>
      </c>
      <c r="N1750" s="25">
        <v>39957</v>
      </c>
      <c r="O1750" s="25" t="s">
        <v>628</v>
      </c>
      <c r="P1750" s="25" t="s">
        <v>688</v>
      </c>
      <c r="Q1750" s="25" t="s">
        <v>734</v>
      </c>
      <c r="R1750" s="25" t="s">
        <v>667</v>
      </c>
      <c r="S1750" s="25" t="s">
        <v>658</v>
      </c>
      <c r="T1750" s="25" t="s">
        <v>646</v>
      </c>
      <c r="U1750" s="25" t="s">
        <v>680</v>
      </c>
      <c r="V1750" s="25">
        <v>2360.4299999999998</v>
      </c>
      <c r="W1750" s="25">
        <v>80.97</v>
      </c>
    </row>
    <row r="1751" spans="12:23" x14ac:dyDescent="0.25">
      <c r="L1751" s="25">
        <v>1750</v>
      </c>
      <c r="M1751" s="25">
        <v>12516</v>
      </c>
      <c r="N1751" s="25">
        <v>39957</v>
      </c>
      <c r="O1751" s="25" t="s">
        <v>628</v>
      </c>
      <c r="P1751" s="25" t="s">
        <v>688</v>
      </c>
      <c r="Q1751" s="25" t="s">
        <v>734</v>
      </c>
      <c r="R1751" s="25" t="s">
        <v>667</v>
      </c>
      <c r="S1751" s="25" t="s">
        <v>658</v>
      </c>
      <c r="T1751" s="25" t="s">
        <v>633</v>
      </c>
      <c r="U1751" s="25" t="s">
        <v>677</v>
      </c>
      <c r="V1751" s="25">
        <v>154.6</v>
      </c>
      <c r="W1751" s="25">
        <v>6.48</v>
      </c>
    </row>
    <row r="1752" spans="12:23" x14ac:dyDescent="0.25">
      <c r="L1752" s="25">
        <v>1751</v>
      </c>
      <c r="M1752" s="25">
        <v>12544</v>
      </c>
      <c r="N1752" s="25">
        <v>39875</v>
      </c>
      <c r="O1752" s="25" t="s">
        <v>628</v>
      </c>
      <c r="P1752" s="25" t="s">
        <v>834</v>
      </c>
      <c r="Q1752" s="25" t="s">
        <v>630</v>
      </c>
      <c r="R1752" s="25" t="s">
        <v>631</v>
      </c>
      <c r="S1752" s="25" t="s">
        <v>639</v>
      </c>
      <c r="T1752" s="25" t="s">
        <v>643</v>
      </c>
      <c r="U1752" s="25" t="s">
        <v>644</v>
      </c>
      <c r="V1752" s="25">
        <v>74.3</v>
      </c>
      <c r="W1752" s="25">
        <v>2.08</v>
      </c>
    </row>
    <row r="1753" spans="12:23" x14ac:dyDescent="0.25">
      <c r="L1753" s="25">
        <v>1752</v>
      </c>
      <c r="M1753" s="25">
        <v>12551</v>
      </c>
      <c r="N1753" s="25">
        <v>41071</v>
      </c>
      <c r="O1753" s="25" t="s">
        <v>628</v>
      </c>
      <c r="P1753" s="25" t="s">
        <v>1425</v>
      </c>
      <c r="Q1753" s="25" t="s">
        <v>660</v>
      </c>
      <c r="R1753" s="25" t="s">
        <v>631</v>
      </c>
      <c r="S1753" s="25" t="s">
        <v>632</v>
      </c>
      <c r="T1753" s="25" t="s">
        <v>646</v>
      </c>
      <c r="U1753" s="25" t="s">
        <v>647</v>
      </c>
      <c r="V1753" s="25">
        <v>5023.2534999999998</v>
      </c>
      <c r="W1753" s="25">
        <v>125.99</v>
      </c>
    </row>
    <row r="1754" spans="12:23" x14ac:dyDescent="0.25">
      <c r="L1754" s="25">
        <v>1753</v>
      </c>
      <c r="M1754" s="25">
        <v>12579</v>
      </c>
      <c r="N1754" s="25">
        <v>40710</v>
      </c>
      <c r="O1754" s="25" t="s">
        <v>635</v>
      </c>
      <c r="P1754" s="25" t="s">
        <v>1253</v>
      </c>
      <c r="Q1754" s="25" t="s">
        <v>720</v>
      </c>
      <c r="R1754" s="25" t="s">
        <v>631</v>
      </c>
      <c r="S1754" s="25" t="s">
        <v>658</v>
      </c>
      <c r="T1754" s="25" t="s">
        <v>633</v>
      </c>
      <c r="U1754" s="25" t="s">
        <v>677</v>
      </c>
      <c r="V1754" s="25">
        <v>70.33</v>
      </c>
      <c r="W1754" s="25">
        <v>15.04</v>
      </c>
    </row>
    <row r="1755" spans="12:23" x14ac:dyDescent="0.25">
      <c r="L1755" s="25">
        <v>1754</v>
      </c>
      <c r="M1755" s="25">
        <v>12580</v>
      </c>
      <c r="N1755" s="25">
        <v>40191</v>
      </c>
      <c r="O1755" s="25" t="s">
        <v>628</v>
      </c>
      <c r="P1755" s="25" t="s">
        <v>1426</v>
      </c>
      <c r="Q1755" s="25" t="s">
        <v>682</v>
      </c>
      <c r="R1755" s="25" t="s">
        <v>667</v>
      </c>
      <c r="S1755" s="25" t="s">
        <v>632</v>
      </c>
      <c r="T1755" s="25" t="s">
        <v>633</v>
      </c>
      <c r="U1755" s="25" t="s">
        <v>654</v>
      </c>
      <c r="V1755" s="25">
        <v>140.72</v>
      </c>
      <c r="W1755" s="25">
        <v>3.28</v>
      </c>
    </row>
    <row r="1756" spans="12:23" x14ac:dyDescent="0.25">
      <c r="L1756" s="25">
        <v>1755</v>
      </c>
      <c r="M1756" s="25">
        <v>12580</v>
      </c>
      <c r="N1756" s="25">
        <v>40191</v>
      </c>
      <c r="O1756" s="25" t="s">
        <v>628</v>
      </c>
      <c r="P1756" s="25" t="s">
        <v>863</v>
      </c>
      <c r="Q1756" s="25" t="s">
        <v>694</v>
      </c>
      <c r="R1756" s="25" t="s">
        <v>638</v>
      </c>
      <c r="S1756" s="25" t="s">
        <v>632</v>
      </c>
      <c r="T1756" s="25" t="s">
        <v>633</v>
      </c>
      <c r="U1756" s="25" t="s">
        <v>702</v>
      </c>
      <c r="V1756" s="25">
        <v>8038.08</v>
      </c>
      <c r="W1756" s="25">
        <v>172.99</v>
      </c>
    </row>
    <row r="1757" spans="12:23" x14ac:dyDescent="0.25">
      <c r="L1757" s="25">
        <v>1756</v>
      </c>
      <c r="M1757" s="25">
        <v>12581</v>
      </c>
      <c r="N1757" s="25">
        <v>40106</v>
      </c>
      <c r="O1757" s="25" t="s">
        <v>641</v>
      </c>
      <c r="P1757" s="25" t="s">
        <v>1297</v>
      </c>
      <c r="Q1757" s="25" t="s">
        <v>637</v>
      </c>
      <c r="R1757" s="25" t="s">
        <v>638</v>
      </c>
      <c r="S1757" s="25" t="s">
        <v>632</v>
      </c>
      <c r="T1757" s="25" t="s">
        <v>646</v>
      </c>
      <c r="U1757" s="25" t="s">
        <v>647</v>
      </c>
      <c r="V1757" s="25">
        <v>1768.9689999999998</v>
      </c>
      <c r="W1757" s="25">
        <v>65.989999999999995</v>
      </c>
    </row>
    <row r="1758" spans="12:23" x14ac:dyDescent="0.25">
      <c r="L1758" s="25">
        <v>1757</v>
      </c>
      <c r="M1758" s="25">
        <v>12611</v>
      </c>
      <c r="N1758" s="25">
        <v>40831</v>
      </c>
      <c r="O1758" s="25" t="s">
        <v>671</v>
      </c>
      <c r="P1758" s="25" t="s">
        <v>1158</v>
      </c>
      <c r="Q1758" s="25" t="s">
        <v>941</v>
      </c>
      <c r="R1758" s="25" t="s">
        <v>650</v>
      </c>
      <c r="S1758" s="25" t="s">
        <v>658</v>
      </c>
      <c r="T1758" s="25" t="s">
        <v>633</v>
      </c>
      <c r="U1758" s="25" t="s">
        <v>702</v>
      </c>
      <c r="V1758" s="25">
        <v>189.99</v>
      </c>
      <c r="W1758" s="25">
        <v>12.97</v>
      </c>
    </row>
    <row r="1759" spans="12:23" x14ac:dyDescent="0.25">
      <c r="L1759" s="25">
        <v>1758</v>
      </c>
      <c r="M1759" s="25">
        <v>12612</v>
      </c>
      <c r="N1759" s="25">
        <v>40533</v>
      </c>
      <c r="O1759" s="25" t="s">
        <v>628</v>
      </c>
      <c r="P1759" s="25" t="s">
        <v>1427</v>
      </c>
      <c r="Q1759" s="25" t="s">
        <v>694</v>
      </c>
      <c r="R1759" s="25" t="s">
        <v>638</v>
      </c>
      <c r="S1759" s="25" t="s">
        <v>658</v>
      </c>
      <c r="T1759" s="25" t="s">
        <v>633</v>
      </c>
      <c r="U1759" s="25" t="s">
        <v>705</v>
      </c>
      <c r="V1759" s="25">
        <v>2360.98</v>
      </c>
      <c r="W1759" s="25">
        <v>78.650000000000006</v>
      </c>
    </row>
    <row r="1760" spans="12:23" x14ac:dyDescent="0.25">
      <c r="L1760" s="25">
        <v>1759</v>
      </c>
      <c r="M1760" s="25">
        <v>12612</v>
      </c>
      <c r="N1760" s="25">
        <v>40533</v>
      </c>
      <c r="O1760" s="25" t="s">
        <v>628</v>
      </c>
      <c r="P1760" s="25" t="s">
        <v>1427</v>
      </c>
      <c r="Q1760" s="25" t="s">
        <v>694</v>
      </c>
      <c r="R1760" s="25" t="s">
        <v>638</v>
      </c>
      <c r="S1760" s="25" t="s">
        <v>658</v>
      </c>
      <c r="T1760" s="25" t="s">
        <v>633</v>
      </c>
      <c r="U1760" s="25" t="s">
        <v>674</v>
      </c>
      <c r="V1760" s="25">
        <v>182.2</v>
      </c>
      <c r="W1760" s="25">
        <v>3.75</v>
      </c>
    </row>
    <row r="1761" spans="12:23" x14ac:dyDescent="0.25">
      <c r="L1761" s="25">
        <v>1760</v>
      </c>
      <c r="M1761" s="25">
        <v>12613</v>
      </c>
      <c r="N1761" s="25">
        <v>40278</v>
      </c>
      <c r="O1761" s="25" t="s">
        <v>671</v>
      </c>
      <c r="P1761" s="25" t="s">
        <v>988</v>
      </c>
      <c r="Q1761" s="25" t="s">
        <v>821</v>
      </c>
      <c r="R1761" s="25" t="s">
        <v>650</v>
      </c>
      <c r="S1761" s="25" t="s">
        <v>663</v>
      </c>
      <c r="T1761" s="25" t="s">
        <v>633</v>
      </c>
      <c r="U1761" s="25" t="s">
        <v>702</v>
      </c>
      <c r="V1761" s="25">
        <v>15.64</v>
      </c>
      <c r="W1761" s="25">
        <v>3.36</v>
      </c>
    </row>
    <row r="1762" spans="12:23" x14ac:dyDescent="0.25">
      <c r="L1762" s="25">
        <v>1761</v>
      </c>
      <c r="M1762" s="25">
        <v>12613</v>
      </c>
      <c r="N1762" s="25">
        <v>40278</v>
      </c>
      <c r="O1762" s="25" t="s">
        <v>671</v>
      </c>
      <c r="P1762" s="25" t="s">
        <v>988</v>
      </c>
      <c r="Q1762" s="25" t="s">
        <v>821</v>
      </c>
      <c r="R1762" s="25" t="s">
        <v>650</v>
      </c>
      <c r="S1762" s="25" t="s">
        <v>663</v>
      </c>
      <c r="T1762" s="25" t="s">
        <v>633</v>
      </c>
      <c r="U1762" s="25" t="s">
        <v>702</v>
      </c>
      <c r="V1762" s="25">
        <v>1751.08</v>
      </c>
      <c r="W1762" s="25">
        <v>59.78</v>
      </c>
    </row>
    <row r="1763" spans="12:23" x14ac:dyDescent="0.25">
      <c r="L1763" s="25">
        <v>1762</v>
      </c>
      <c r="M1763" s="25">
        <v>12613</v>
      </c>
      <c r="N1763" s="25">
        <v>40278</v>
      </c>
      <c r="O1763" s="25" t="s">
        <v>671</v>
      </c>
      <c r="P1763" s="25" t="s">
        <v>988</v>
      </c>
      <c r="Q1763" s="25" t="s">
        <v>821</v>
      </c>
      <c r="R1763" s="25" t="s">
        <v>650</v>
      </c>
      <c r="S1763" s="25" t="s">
        <v>663</v>
      </c>
      <c r="T1763" s="25" t="s">
        <v>643</v>
      </c>
      <c r="U1763" s="25" t="s">
        <v>644</v>
      </c>
      <c r="V1763" s="25">
        <v>225.37</v>
      </c>
      <c r="W1763" s="25">
        <v>12.22</v>
      </c>
    </row>
    <row r="1764" spans="12:23" x14ac:dyDescent="0.25">
      <c r="L1764" s="25">
        <v>1763</v>
      </c>
      <c r="M1764" s="25">
        <v>12641</v>
      </c>
      <c r="N1764" s="25">
        <v>40596</v>
      </c>
      <c r="O1764" s="25" t="s">
        <v>628</v>
      </c>
      <c r="P1764" s="25" t="s">
        <v>1428</v>
      </c>
      <c r="Q1764" s="25" t="s">
        <v>731</v>
      </c>
      <c r="R1764" s="25" t="s">
        <v>638</v>
      </c>
      <c r="S1764" s="25" t="s">
        <v>658</v>
      </c>
      <c r="T1764" s="25" t="s">
        <v>633</v>
      </c>
      <c r="U1764" s="25" t="s">
        <v>677</v>
      </c>
      <c r="V1764" s="25">
        <v>107.12</v>
      </c>
      <c r="W1764" s="25">
        <v>55.98</v>
      </c>
    </row>
    <row r="1765" spans="12:23" x14ac:dyDescent="0.25">
      <c r="L1765" s="25">
        <v>1764</v>
      </c>
      <c r="M1765" s="25">
        <v>12641</v>
      </c>
      <c r="N1765" s="25">
        <v>40596</v>
      </c>
      <c r="O1765" s="25" t="s">
        <v>628</v>
      </c>
      <c r="P1765" s="25" t="s">
        <v>1428</v>
      </c>
      <c r="Q1765" s="25" t="s">
        <v>731</v>
      </c>
      <c r="R1765" s="25" t="s">
        <v>638</v>
      </c>
      <c r="S1765" s="25" t="s">
        <v>658</v>
      </c>
      <c r="T1765" s="25" t="s">
        <v>633</v>
      </c>
      <c r="U1765" s="25" t="s">
        <v>677</v>
      </c>
      <c r="V1765" s="25">
        <v>676.24</v>
      </c>
      <c r="W1765" s="25">
        <v>26.38</v>
      </c>
    </row>
    <row r="1766" spans="12:23" x14ac:dyDescent="0.25">
      <c r="L1766" s="25">
        <v>1765</v>
      </c>
      <c r="M1766" s="25">
        <v>12641</v>
      </c>
      <c r="N1766" s="25">
        <v>40596</v>
      </c>
      <c r="O1766" s="25" t="s">
        <v>628</v>
      </c>
      <c r="P1766" s="25" t="s">
        <v>1428</v>
      </c>
      <c r="Q1766" s="25" t="s">
        <v>731</v>
      </c>
      <c r="R1766" s="25" t="s">
        <v>638</v>
      </c>
      <c r="S1766" s="25" t="s">
        <v>658</v>
      </c>
      <c r="T1766" s="25" t="s">
        <v>633</v>
      </c>
      <c r="U1766" s="25" t="s">
        <v>634</v>
      </c>
      <c r="V1766" s="25">
        <v>3668.6</v>
      </c>
      <c r="W1766" s="25">
        <v>155.06</v>
      </c>
    </row>
    <row r="1767" spans="12:23" x14ac:dyDescent="0.25">
      <c r="L1767" s="25">
        <v>1766</v>
      </c>
      <c r="M1767" s="25">
        <v>12642</v>
      </c>
      <c r="N1767" s="25">
        <v>39930</v>
      </c>
      <c r="O1767" s="25" t="s">
        <v>655</v>
      </c>
      <c r="P1767" s="25" t="s">
        <v>1083</v>
      </c>
      <c r="Q1767" s="25" t="s">
        <v>649</v>
      </c>
      <c r="R1767" s="25" t="s">
        <v>650</v>
      </c>
      <c r="S1767" s="25" t="s">
        <v>658</v>
      </c>
      <c r="T1767" s="25" t="s">
        <v>633</v>
      </c>
      <c r="U1767" s="25" t="s">
        <v>702</v>
      </c>
      <c r="V1767" s="25">
        <v>564.85</v>
      </c>
      <c r="W1767" s="25">
        <v>58.1</v>
      </c>
    </row>
    <row r="1768" spans="12:23" x14ac:dyDescent="0.25">
      <c r="L1768" s="25">
        <v>1767</v>
      </c>
      <c r="M1768" s="25">
        <v>12642</v>
      </c>
      <c r="N1768" s="25">
        <v>39930</v>
      </c>
      <c r="O1768" s="25" t="s">
        <v>655</v>
      </c>
      <c r="P1768" s="25" t="s">
        <v>1083</v>
      </c>
      <c r="Q1768" s="25" t="s">
        <v>649</v>
      </c>
      <c r="R1768" s="25" t="s">
        <v>650</v>
      </c>
      <c r="S1768" s="25" t="s">
        <v>658</v>
      </c>
      <c r="T1768" s="25" t="s">
        <v>646</v>
      </c>
      <c r="U1768" s="25" t="s">
        <v>651</v>
      </c>
      <c r="V1768" s="25">
        <v>572.33000000000004</v>
      </c>
      <c r="W1768" s="25">
        <v>39.979999999999997</v>
      </c>
    </row>
    <row r="1769" spans="12:23" x14ac:dyDescent="0.25">
      <c r="L1769" s="25">
        <v>1768</v>
      </c>
      <c r="M1769" s="25">
        <v>12643</v>
      </c>
      <c r="N1769" s="25">
        <v>40256</v>
      </c>
      <c r="O1769" s="25" t="s">
        <v>628</v>
      </c>
      <c r="P1769" s="25" t="s">
        <v>812</v>
      </c>
      <c r="Q1769" s="25" t="s">
        <v>709</v>
      </c>
      <c r="R1769" s="25" t="s">
        <v>667</v>
      </c>
      <c r="S1769" s="25" t="s">
        <v>632</v>
      </c>
      <c r="T1769" s="25" t="s">
        <v>633</v>
      </c>
      <c r="U1769" s="25" t="s">
        <v>677</v>
      </c>
      <c r="V1769" s="25">
        <v>345.69</v>
      </c>
      <c r="W1769" s="25">
        <v>15.04</v>
      </c>
    </row>
    <row r="1770" spans="12:23" x14ac:dyDescent="0.25">
      <c r="L1770" s="25">
        <v>1769</v>
      </c>
      <c r="M1770" s="25">
        <v>12676</v>
      </c>
      <c r="N1770" s="25">
        <v>39828</v>
      </c>
      <c r="O1770" s="25" t="s">
        <v>641</v>
      </c>
      <c r="P1770" s="25" t="s">
        <v>1429</v>
      </c>
      <c r="Q1770" s="25" t="s">
        <v>941</v>
      </c>
      <c r="R1770" s="25" t="s">
        <v>650</v>
      </c>
      <c r="S1770" s="25" t="s">
        <v>658</v>
      </c>
      <c r="T1770" s="25" t="s">
        <v>643</v>
      </c>
      <c r="U1770" s="25" t="s">
        <v>644</v>
      </c>
      <c r="V1770" s="25">
        <v>201.06</v>
      </c>
      <c r="W1770" s="25">
        <v>8.09</v>
      </c>
    </row>
    <row r="1771" spans="12:23" x14ac:dyDescent="0.25">
      <c r="L1771" s="25">
        <v>1770</v>
      </c>
      <c r="M1771" s="25">
        <v>12704</v>
      </c>
      <c r="N1771" s="25">
        <v>40218</v>
      </c>
      <c r="O1771" s="25" t="s">
        <v>628</v>
      </c>
      <c r="P1771" s="25" t="s">
        <v>750</v>
      </c>
      <c r="Q1771" s="25" t="s">
        <v>630</v>
      </c>
      <c r="R1771" s="25" t="s">
        <v>631</v>
      </c>
      <c r="S1771" s="25" t="s">
        <v>632</v>
      </c>
      <c r="T1771" s="25" t="s">
        <v>646</v>
      </c>
      <c r="U1771" s="25" t="s">
        <v>845</v>
      </c>
      <c r="V1771" s="25">
        <v>21506.77</v>
      </c>
      <c r="W1771" s="25">
        <v>499.99</v>
      </c>
    </row>
    <row r="1772" spans="12:23" x14ac:dyDescent="0.25">
      <c r="L1772" s="25">
        <v>1771</v>
      </c>
      <c r="M1772" s="25">
        <v>12704</v>
      </c>
      <c r="N1772" s="25">
        <v>40218</v>
      </c>
      <c r="O1772" s="25" t="s">
        <v>628</v>
      </c>
      <c r="P1772" s="25" t="s">
        <v>750</v>
      </c>
      <c r="Q1772" s="25" t="s">
        <v>630</v>
      </c>
      <c r="R1772" s="25" t="s">
        <v>631</v>
      </c>
      <c r="S1772" s="25" t="s">
        <v>632</v>
      </c>
      <c r="T1772" s="25" t="s">
        <v>633</v>
      </c>
      <c r="U1772" s="25" t="s">
        <v>634</v>
      </c>
      <c r="V1772" s="25">
        <v>669.02</v>
      </c>
      <c r="W1772" s="25">
        <v>20.98</v>
      </c>
    </row>
    <row r="1773" spans="12:23" x14ac:dyDescent="0.25">
      <c r="L1773" s="25">
        <v>1772</v>
      </c>
      <c r="M1773" s="25">
        <v>12706</v>
      </c>
      <c r="N1773" s="25">
        <v>40137</v>
      </c>
      <c r="O1773" s="25" t="s">
        <v>655</v>
      </c>
      <c r="P1773" s="25" t="s">
        <v>863</v>
      </c>
      <c r="Q1773" s="25" t="s">
        <v>694</v>
      </c>
      <c r="R1773" s="25" t="s">
        <v>638</v>
      </c>
      <c r="S1773" s="25" t="s">
        <v>639</v>
      </c>
      <c r="T1773" s="25" t="s">
        <v>643</v>
      </c>
      <c r="U1773" s="25" t="s">
        <v>685</v>
      </c>
      <c r="V1773" s="25">
        <v>2494.69</v>
      </c>
      <c r="W1773" s="25">
        <v>58.14</v>
      </c>
    </row>
    <row r="1774" spans="12:23" x14ac:dyDescent="0.25">
      <c r="L1774" s="25">
        <v>1773</v>
      </c>
      <c r="M1774" s="25">
        <v>12707</v>
      </c>
      <c r="N1774" s="25">
        <v>40327</v>
      </c>
      <c r="O1774" s="25" t="s">
        <v>641</v>
      </c>
      <c r="P1774" s="25" t="s">
        <v>1305</v>
      </c>
      <c r="Q1774" s="25" t="s">
        <v>657</v>
      </c>
      <c r="R1774" s="25" t="s">
        <v>638</v>
      </c>
      <c r="S1774" s="25" t="s">
        <v>632</v>
      </c>
      <c r="T1774" s="25" t="s">
        <v>643</v>
      </c>
      <c r="U1774" s="25" t="s">
        <v>644</v>
      </c>
      <c r="V1774" s="25">
        <v>2213.92</v>
      </c>
      <c r="W1774" s="25">
        <v>105.98</v>
      </c>
    </row>
    <row r="1775" spans="12:23" x14ac:dyDescent="0.25">
      <c r="L1775" s="25">
        <v>1774</v>
      </c>
      <c r="M1775" s="25">
        <v>12708</v>
      </c>
      <c r="N1775" s="25">
        <v>40185</v>
      </c>
      <c r="O1775" s="25" t="s">
        <v>628</v>
      </c>
      <c r="P1775" s="25" t="s">
        <v>1358</v>
      </c>
      <c r="Q1775" s="25" t="s">
        <v>694</v>
      </c>
      <c r="R1775" s="25" t="s">
        <v>638</v>
      </c>
      <c r="S1775" s="25" t="s">
        <v>639</v>
      </c>
      <c r="T1775" s="25" t="s">
        <v>633</v>
      </c>
      <c r="U1775" s="25" t="s">
        <v>654</v>
      </c>
      <c r="V1775" s="25">
        <v>159.41</v>
      </c>
      <c r="W1775" s="25">
        <v>3.28</v>
      </c>
    </row>
    <row r="1776" spans="12:23" x14ac:dyDescent="0.25">
      <c r="L1776" s="25">
        <v>1775</v>
      </c>
      <c r="M1776" s="25">
        <v>12710</v>
      </c>
      <c r="N1776" s="25">
        <v>40407</v>
      </c>
      <c r="O1776" s="25" t="s">
        <v>655</v>
      </c>
      <c r="P1776" s="25" t="s">
        <v>1099</v>
      </c>
      <c r="Q1776" s="25" t="s">
        <v>699</v>
      </c>
      <c r="R1776" s="25" t="s">
        <v>631</v>
      </c>
      <c r="S1776" s="25" t="s">
        <v>632</v>
      </c>
      <c r="T1776" s="25" t="s">
        <v>633</v>
      </c>
      <c r="U1776" s="25" t="s">
        <v>677</v>
      </c>
      <c r="V1776" s="25">
        <v>2116.62</v>
      </c>
      <c r="W1776" s="25">
        <v>55.98</v>
      </c>
    </row>
    <row r="1777" spans="12:23" x14ac:dyDescent="0.25">
      <c r="L1777" s="25">
        <v>1776</v>
      </c>
      <c r="M1777" s="25">
        <v>12711</v>
      </c>
      <c r="N1777" s="25">
        <v>40958</v>
      </c>
      <c r="O1777" s="25" t="s">
        <v>655</v>
      </c>
      <c r="P1777" s="25" t="s">
        <v>820</v>
      </c>
      <c r="Q1777" s="25" t="s">
        <v>821</v>
      </c>
      <c r="R1777" s="25" t="s">
        <v>650</v>
      </c>
      <c r="S1777" s="25" t="s">
        <v>639</v>
      </c>
      <c r="T1777" s="25" t="s">
        <v>633</v>
      </c>
      <c r="U1777" s="25" t="s">
        <v>654</v>
      </c>
      <c r="V1777" s="25">
        <v>1486.72</v>
      </c>
      <c r="W1777" s="25">
        <v>43.98</v>
      </c>
    </row>
    <row r="1778" spans="12:23" x14ac:dyDescent="0.25">
      <c r="L1778" s="25">
        <v>1777</v>
      </c>
      <c r="M1778" s="25">
        <v>12711</v>
      </c>
      <c r="N1778" s="25">
        <v>40958</v>
      </c>
      <c r="O1778" s="25" t="s">
        <v>655</v>
      </c>
      <c r="P1778" s="25" t="s">
        <v>1430</v>
      </c>
      <c r="Q1778" s="25" t="s">
        <v>821</v>
      </c>
      <c r="R1778" s="25" t="s">
        <v>650</v>
      </c>
      <c r="S1778" s="25" t="s">
        <v>639</v>
      </c>
      <c r="T1778" s="25" t="s">
        <v>633</v>
      </c>
      <c r="U1778" s="25" t="s">
        <v>640</v>
      </c>
      <c r="V1778" s="25">
        <v>558.04</v>
      </c>
      <c r="W1778" s="25">
        <v>12.98</v>
      </c>
    </row>
    <row r="1779" spans="12:23" x14ac:dyDescent="0.25">
      <c r="L1779" s="25">
        <v>1778</v>
      </c>
      <c r="M1779" s="25">
        <v>12736</v>
      </c>
      <c r="N1779" s="25">
        <v>40245</v>
      </c>
      <c r="O1779" s="25" t="s">
        <v>628</v>
      </c>
      <c r="P1779" s="25" t="s">
        <v>728</v>
      </c>
      <c r="Q1779" s="25" t="s">
        <v>660</v>
      </c>
      <c r="R1779" s="25" t="s">
        <v>631</v>
      </c>
      <c r="S1779" s="25" t="s">
        <v>632</v>
      </c>
      <c r="T1779" s="25" t="s">
        <v>643</v>
      </c>
      <c r="U1779" s="25" t="s">
        <v>644</v>
      </c>
      <c r="V1779" s="25">
        <v>25.52</v>
      </c>
      <c r="W1779" s="25">
        <v>9.65</v>
      </c>
    </row>
    <row r="1780" spans="12:23" x14ac:dyDescent="0.25">
      <c r="L1780" s="25">
        <v>1779</v>
      </c>
      <c r="M1780" s="25">
        <v>12743</v>
      </c>
      <c r="N1780" s="25">
        <v>40352</v>
      </c>
      <c r="O1780" s="25" t="s">
        <v>641</v>
      </c>
      <c r="P1780" s="25" t="s">
        <v>688</v>
      </c>
      <c r="Q1780" s="25" t="s">
        <v>720</v>
      </c>
      <c r="R1780" s="25" t="s">
        <v>631</v>
      </c>
      <c r="S1780" s="25" t="s">
        <v>639</v>
      </c>
      <c r="T1780" s="25" t="s">
        <v>646</v>
      </c>
      <c r="U1780" s="25" t="s">
        <v>647</v>
      </c>
      <c r="V1780" s="25">
        <v>677.51800000000003</v>
      </c>
      <c r="W1780" s="25">
        <v>20.99</v>
      </c>
    </row>
    <row r="1781" spans="12:23" x14ac:dyDescent="0.25">
      <c r="L1781" s="25">
        <v>1780</v>
      </c>
      <c r="M1781" s="25">
        <v>12768</v>
      </c>
      <c r="N1781" s="25">
        <v>39911</v>
      </c>
      <c r="O1781" s="25" t="s">
        <v>655</v>
      </c>
      <c r="P1781" s="25" t="s">
        <v>1415</v>
      </c>
      <c r="Q1781" s="25" t="s">
        <v>660</v>
      </c>
      <c r="R1781" s="25" t="s">
        <v>631</v>
      </c>
      <c r="S1781" s="25" t="s">
        <v>639</v>
      </c>
      <c r="T1781" s="25" t="s">
        <v>633</v>
      </c>
      <c r="U1781" s="25" t="s">
        <v>705</v>
      </c>
      <c r="V1781" s="25">
        <v>1562.97</v>
      </c>
      <c r="W1781" s="25">
        <v>42.98</v>
      </c>
    </row>
    <row r="1782" spans="12:23" x14ac:dyDescent="0.25">
      <c r="L1782" s="25">
        <v>1781</v>
      </c>
      <c r="M1782" s="25">
        <v>12771</v>
      </c>
      <c r="N1782" s="25">
        <v>39830</v>
      </c>
      <c r="O1782" s="25" t="s">
        <v>655</v>
      </c>
      <c r="P1782" s="25" t="s">
        <v>750</v>
      </c>
      <c r="Q1782" s="25" t="s">
        <v>630</v>
      </c>
      <c r="R1782" s="25" t="s">
        <v>631</v>
      </c>
      <c r="S1782" s="25" t="s">
        <v>632</v>
      </c>
      <c r="T1782" s="25" t="s">
        <v>633</v>
      </c>
      <c r="U1782" s="25" t="s">
        <v>674</v>
      </c>
      <c r="V1782" s="25">
        <v>1143.49</v>
      </c>
      <c r="W1782" s="25">
        <v>30.53</v>
      </c>
    </row>
    <row r="1783" spans="12:23" x14ac:dyDescent="0.25">
      <c r="L1783" s="25">
        <v>1782</v>
      </c>
      <c r="M1783" s="25">
        <v>12771</v>
      </c>
      <c r="N1783" s="25">
        <v>39830</v>
      </c>
      <c r="O1783" s="25" t="s">
        <v>655</v>
      </c>
      <c r="P1783" s="25" t="s">
        <v>1431</v>
      </c>
      <c r="Q1783" s="25" t="s">
        <v>630</v>
      </c>
      <c r="R1783" s="25" t="s">
        <v>631</v>
      </c>
      <c r="S1783" s="25" t="s">
        <v>632</v>
      </c>
      <c r="T1783" s="25" t="s">
        <v>633</v>
      </c>
      <c r="U1783" s="25" t="s">
        <v>654</v>
      </c>
      <c r="V1783" s="25">
        <v>78.08</v>
      </c>
      <c r="W1783" s="25">
        <v>1.68</v>
      </c>
    </row>
    <row r="1784" spans="12:23" x14ac:dyDescent="0.25">
      <c r="L1784" s="25">
        <v>1783</v>
      </c>
      <c r="M1784" s="25">
        <v>12773</v>
      </c>
      <c r="N1784" s="25">
        <v>40554</v>
      </c>
      <c r="O1784" s="25" t="s">
        <v>628</v>
      </c>
      <c r="P1784" s="25" t="s">
        <v>817</v>
      </c>
      <c r="Q1784" s="25" t="s">
        <v>761</v>
      </c>
      <c r="R1784" s="25" t="s">
        <v>631</v>
      </c>
      <c r="S1784" s="25" t="s">
        <v>639</v>
      </c>
      <c r="T1784" s="25" t="s">
        <v>633</v>
      </c>
      <c r="U1784" s="25" t="s">
        <v>702</v>
      </c>
      <c r="V1784" s="25">
        <v>17</v>
      </c>
      <c r="W1784" s="25">
        <v>2.78</v>
      </c>
    </row>
    <row r="1785" spans="12:23" x14ac:dyDescent="0.25">
      <c r="L1785" s="25">
        <v>1784</v>
      </c>
      <c r="M1785" s="25">
        <v>12773</v>
      </c>
      <c r="N1785" s="25">
        <v>40554</v>
      </c>
      <c r="O1785" s="25" t="s">
        <v>628</v>
      </c>
      <c r="P1785" s="25" t="s">
        <v>817</v>
      </c>
      <c r="Q1785" s="25" t="s">
        <v>761</v>
      </c>
      <c r="R1785" s="25" t="s">
        <v>631</v>
      </c>
      <c r="S1785" s="25" t="s">
        <v>639</v>
      </c>
      <c r="T1785" s="25" t="s">
        <v>643</v>
      </c>
      <c r="U1785" s="25" t="s">
        <v>644</v>
      </c>
      <c r="V1785" s="25">
        <v>67.41</v>
      </c>
      <c r="W1785" s="25">
        <v>4.1399999999999997</v>
      </c>
    </row>
    <row r="1786" spans="12:23" x14ac:dyDescent="0.25">
      <c r="L1786" s="25">
        <v>1785</v>
      </c>
      <c r="M1786" s="25">
        <v>12773</v>
      </c>
      <c r="N1786" s="25">
        <v>40554</v>
      </c>
      <c r="O1786" s="25" t="s">
        <v>628</v>
      </c>
      <c r="P1786" s="25" t="s">
        <v>817</v>
      </c>
      <c r="Q1786" s="25" t="s">
        <v>761</v>
      </c>
      <c r="R1786" s="25" t="s">
        <v>631</v>
      </c>
      <c r="S1786" s="25" t="s">
        <v>639</v>
      </c>
      <c r="T1786" s="25" t="s">
        <v>633</v>
      </c>
      <c r="U1786" s="25" t="s">
        <v>677</v>
      </c>
      <c r="V1786" s="25">
        <v>130.66999999999999</v>
      </c>
      <c r="W1786" s="25">
        <v>6.48</v>
      </c>
    </row>
    <row r="1787" spans="12:23" x14ac:dyDescent="0.25">
      <c r="L1787" s="25">
        <v>1786</v>
      </c>
      <c r="M1787" s="25">
        <v>12773</v>
      </c>
      <c r="N1787" s="25">
        <v>40554</v>
      </c>
      <c r="O1787" s="25" t="s">
        <v>628</v>
      </c>
      <c r="P1787" s="25" t="s">
        <v>1432</v>
      </c>
      <c r="Q1787" s="25" t="s">
        <v>761</v>
      </c>
      <c r="R1787" s="25" t="s">
        <v>631</v>
      </c>
      <c r="S1787" s="25" t="s">
        <v>639</v>
      </c>
      <c r="T1787" s="25" t="s">
        <v>633</v>
      </c>
      <c r="U1787" s="25" t="s">
        <v>654</v>
      </c>
      <c r="V1787" s="25">
        <v>77.62</v>
      </c>
      <c r="W1787" s="25">
        <v>3.28</v>
      </c>
    </row>
    <row r="1788" spans="12:23" x14ac:dyDescent="0.25">
      <c r="L1788" s="25">
        <v>1787</v>
      </c>
      <c r="M1788" s="25">
        <v>12803</v>
      </c>
      <c r="N1788" s="25">
        <v>40234</v>
      </c>
      <c r="O1788" s="25" t="s">
        <v>635</v>
      </c>
      <c r="P1788" s="25" t="s">
        <v>1181</v>
      </c>
      <c r="Q1788" s="25" t="s">
        <v>816</v>
      </c>
      <c r="R1788" s="25" t="s">
        <v>650</v>
      </c>
      <c r="S1788" s="25" t="s">
        <v>658</v>
      </c>
      <c r="T1788" s="25" t="s">
        <v>633</v>
      </c>
      <c r="U1788" s="25" t="s">
        <v>634</v>
      </c>
      <c r="V1788" s="25">
        <v>383.81</v>
      </c>
      <c r="W1788" s="25">
        <v>12.21</v>
      </c>
    </row>
    <row r="1789" spans="12:23" x14ac:dyDescent="0.25">
      <c r="L1789" s="25">
        <v>1788</v>
      </c>
      <c r="M1789" s="25">
        <v>12804</v>
      </c>
      <c r="N1789" s="25">
        <v>41054</v>
      </c>
      <c r="O1789" s="25" t="s">
        <v>671</v>
      </c>
      <c r="P1789" s="25" t="s">
        <v>1016</v>
      </c>
      <c r="Q1789" s="25" t="s">
        <v>679</v>
      </c>
      <c r="R1789" s="25" t="s">
        <v>650</v>
      </c>
      <c r="S1789" s="25" t="s">
        <v>658</v>
      </c>
      <c r="T1789" s="25" t="s">
        <v>633</v>
      </c>
      <c r="U1789" s="25" t="s">
        <v>674</v>
      </c>
      <c r="V1789" s="25">
        <v>69.06</v>
      </c>
      <c r="W1789" s="25">
        <v>3.08</v>
      </c>
    </row>
    <row r="1790" spans="12:23" x14ac:dyDescent="0.25">
      <c r="L1790" s="25">
        <v>1789</v>
      </c>
      <c r="M1790" s="25">
        <v>12804</v>
      </c>
      <c r="N1790" s="25">
        <v>41054</v>
      </c>
      <c r="O1790" s="25" t="s">
        <v>671</v>
      </c>
      <c r="P1790" s="25" t="s">
        <v>1016</v>
      </c>
      <c r="Q1790" s="25" t="s">
        <v>679</v>
      </c>
      <c r="R1790" s="25" t="s">
        <v>650</v>
      </c>
      <c r="S1790" s="25" t="s">
        <v>658</v>
      </c>
      <c r="T1790" s="25" t="s">
        <v>633</v>
      </c>
      <c r="U1790" s="25" t="s">
        <v>668</v>
      </c>
      <c r="V1790" s="25">
        <v>84.01</v>
      </c>
      <c r="W1790" s="25">
        <v>1.81</v>
      </c>
    </row>
    <row r="1791" spans="12:23" x14ac:dyDescent="0.25">
      <c r="L1791" s="25">
        <v>1790</v>
      </c>
      <c r="M1791" s="25">
        <v>12804</v>
      </c>
      <c r="N1791" s="25">
        <v>41054</v>
      </c>
      <c r="O1791" s="25" t="s">
        <v>671</v>
      </c>
      <c r="P1791" s="25" t="s">
        <v>1016</v>
      </c>
      <c r="Q1791" s="25" t="s">
        <v>679</v>
      </c>
      <c r="R1791" s="25" t="s">
        <v>650</v>
      </c>
      <c r="S1791" s="25" t="s">
        <v>658</v>
      </c>
      <c r="T1791" s="25" t="s">
        <v>633</v>
      </c>
      <c r="U1791" s="25" t="s">
        <v>634</v>
      </c>
      <c r="V1791" s="25">
        <v>592.91999999999996</v>
      </c>
      <c r="W1791" s="25">
        <v>16.059999999999999</v>
      </c>
    </row>
    <row r="1792" spans="12:23" x14ac:dyDescent="0.25">
      <c r="L1792" s="25">
        <v>1791</v>
      </c>
      <c r="M1792" s="25">
        <v>12806</v>
      </c>
      <c r="N1792" s="25">
        <v>40901</v>
      </c>
      <c r="O1792" s="25" t="s">
        <v>635</v>
      </c>
      <c r="P1792" s="25" t="s">
        <v>1340</v>
      </c>
      <c r="Q1792" s="25" t="s">
        <v>711</v>
      </c>
      <c r="R1792" s="25" t="s">
        <v>631</v>
      </c>
      <c r="S1792" s="25" t="s">
        <v>632</v>
      </c>
      <c r="T1792" s="25" t="s">
        <v>633</v>
      </c>
      <c r="U1792" s="25" t="s">
        <v>716</v>
      </c>
      <c r="V1792" s="25">
        <v>761.23</v>
      </c>
      <c r="W1792" s="25">
        <v>35.89</v>
      </c>
    </row>
    <row r="1793" spans="12:23" x14ac:dyDescent="0.25">
      <c r="L1793" s="25">
        <v>1792</v>
      </c>
      <c r="M1793" s="25">
        <v>12837</v>
      </c>
      <c r="N1793" s="25">
        <v>41245</v>
      </c>
      <c r="O1793" s="25" t="s">
        <v>671</v>
      </c>
      <c r="P1793" s="25" t="s">
        <v>1433</v>
      </c>
      <c r="Q1793" s="25" t="s">
        <v>660</v>
      </c>
      <c r="R1793" s="25" t="s">
        <v>631</v>
      </c>
      <c r="S1793" s="25" t="s">
        <v>658</v>
      </c>
      <c r="T1793" s="25" t="s">
        <v>633</v>
      </c>
      <c r="U1793" s="25" t="s">
        <v>674</v>
      </c>
      <c r="V1793" s="25">
        <v>66.19</v>
      </c>
      <c r="W1793" s="25">
        <v>2.88</v>
      </c>
    </row>
    <row r="1794" spans="12:23" x14ac:dyDescent="0.25">
      <c r="L1794" s="25">
        <v>1793</v>
      </c>
      <c r="M1794" s="25">
        <v>12837</v>
      </c>
      <c r="N1794" s="25">
        <v>41245</v>
      </c>
      <c r="O1794" s="25" t="s">
        <v>671</v>
      </c>
      <c r="P1794" s="25" t="s">
        <v>757</v>
      </c>
      <c r="Q1794" s="25" t="s">
        <v>725</v>
      </c>
      <c r="R1794" s="25" t="s">
        <v>667</v>
      </c>
      <c r="S1794" s="25" t="s">
        <v>658</v>
      </c>
      <c r="T1794" s="25" t="s">
        <v>646</v>
      </c>
      <c r="U1794" s="25" t="s">
        <v>651</v>
      </c>
      <c r="V1794" s="25">
        <v>1100.21</v>
      </c>
      <c r="W1794" s="25">
        <v>22.24</v>
      </c>
    </row>
    <row r="1795" spans="12:23" x14ac:dyDescent="0.25">
      <c r="L1795" s="25">
        <v>1794</v>
      </c>
      <c r="M1795" s="25">
        <v>12867</v>
      </c>
      <c r="N1795" s="25">
        <v>40613</v>
      </c>
      <c r="O1795" s="25" t="s">
        <v>635</v>
      </c>
      <c r="P1795" s="25" t="s">
        <v>1332</v>
      </c>
      <c r="Q1795" s="25" t="s">
        <v>690</v>
      </c>
      <c r="R1795" s="25" t="s">
        <v>650</v>
      </c>
      <c r="S1795" s="25" t="s">
        <v>639</v>
      </c>
      <c r="T1795" s="25" t="s">
        <v>646</v>
      </c>
      <c r="U1795" s="25" t="s">
        <v>651</v>
      </c>
      <c r="V1795" s="25">
        <v>127.49</v>
      </c>
      <c r="W1795" s="25">
        <v>19.98</v>
      </c>
    </row>
    <row r="1796" spans="12:23" x14ac:dyDescent="0.25">
      <c r="L1796" s="25">
        <v>1795</v>
      </c>
      <c r="M1796" s="25">
        <v>12868</v>
      </c>
      <c r="N1796" s="25">
        <v>40603</v>
      </c>
      <c r="O1796" s="25" t="s">
        <v>655</v>
      </c>
      <c r="P1796" s="25" t="s">
        <v>1434</v>
      </c>
      <c r="Q1796" s="25" t="s">
        <v>682</v>
      </c>
      <c r="R1796" s="25" t="s">
        <v>667</v>
      </c>
      <c r="S1796" s="25" t="s">
        <v>663</v>
      </c>
      <c r="T1796" s="25" t="s">
        <v>633</v>
      </c>
      <c r="U1796" s="25" t="s">
        <v>654</v>
      </c>
      <c r="V1796" s="25">
        <v>53.33</v>
      </c>
      <c r="W1796" s="25">
        <v>1.76</v>
      </c>
    </row>
    <row r="1797" spans="12:23" x14ac:dyDescent="0.25">
      <c r="L1797" s="25">
        <v>1796</v>
      </c>
      <c r="M1797" s="25">
        <v>12868</v>
      </c>
      <c r="N1797" s="25">
        <v>40603</v>
      </c>
      <c r="O1797" s="25" t="s">
        <v>655</v>
      </c>
      <c r="P1797" s="25" t="s">
        <v>838</v>
      </c>
      <c r="Q1797" s="25" t="s">
        <v>814</v>
      </c>
      <c r="R1797" s="25" t="s">
        <v>667</v>
      </c>
      <c r="S1797" s="25" t="s">
        <v>663</v>
      </c>
      <c r="T1797" s="25" t="s">
        <v>633</v>
      </c>
      <c r="U1797" s="25" t="s">
        <v>677</v>
      </c>
      <c r="V1797" s="25">
        <v>9.3699999999999992</v>
      </c>
      <c r="W1797" s="25">
        <v>4.4800000000000004</v>
      </c>
    </row>
    <row r="1798" spans="12:23" x14ac:dyDescent="0.25">
      <c r="L1798" s="25">
        <v>1797</v>
      </c>
      <c r="M1798" s="25">
        <v>12869</v>
      </c>
      <c r="N1798" s="25">
        <v>39838</v>
      </c>
      <c r="O1798" s="25" t="s">
        <v>635</v>
      </c>
      <c r="P1798" s="25" t="s">
        <v>960</v>
      </c>
      <c r="Q1798" s="25" t="s">
        <v>715</v>
      </c>
      <c r="R1798" s="25" t="s">
        <v>650</v>
      </c>
      <c r="S1798" s="25" t="s">
        <v>663</v>
      </c>
      <c r="T1798" s="25" t="s">
        <v>646</v>
      </c>
      <c r="U1798" s="25" t="s">
        <v>647</v>
      </c>
      <c r="V1798" s="25">
        <v>1532.482</v>
      </c>
      <c r="W1798" s="25">
        <v>125.99</v>
      </c>
    </row>
    <row r="1799" spans="12:23" x14ac:dyDescent="0.25">
      <c r="L1799" s="25">
        <v>1798</v>
      </c>
      <c r="M1799" s="25">
        <v>12871</v>
      </c>
      <c r="N1799" s="25">
        <v>40820</v>
      </c>
      <c r="O1799" s="25" t="s">
        <v>635</v>
      </c>
      <c r="P1799" s="25" t="s">
        <v>693</v>
      </c>
      <c r="Q1799" s="25" t="s">
        <v>941</v>
      </c>
      <c r="R1799" s="25" t="s">
        <v>650</v>
      </c>
      <c r="S1799" s="25" t="s">
        <v>632</v>
      </c>
      <c r="T1799" s="25" t="s">
        <v>633</v>
      </c>
      <c r="U1799" s="25" t="s">
        <v>640</v>
      </c>
      <c r="V1799" s="25">
        <v>459.26</v>
      </c>
      <c r="W1799" s="25">
        <v>10.23</v>
      </c>
    </row>
    <row r="1800" spans="12:23" x14ac:dyDescent="0.25">
      <c r="L1800" s="25">
        <v>1799</v>
      </c>
      <c r="M1800" s="25">
        <v>12897</v>
      </c>
      <c r="N1800" s="25">
        <v>40742</v>
      </c>
      <c r="O1800" s="25" t="s">
        <v>635</v>
      </c>
      <c r="P1800" s="25" t="s">
        <v>1343</v>
      </c>
      <c r="Q1800" s="25" t="s">
        <v>660</v>
      </c>
      <c r="R1800" s="25" t="s">
        <v>631</v>
      </c>
      <c r="S1800" s="25" t="s">
        <v>639</v>
      </c>
      <c r="T1800" s="25" t="s">
        <v>633</v>
      </c>
      <c r="U1800" s="25" t="s">
        <v>674</v>
      </c>
      <c r="V1800" s="25">
        <v>141.49</v>
      </c>
      <c r="W1800" s="25">
        <v>3.69</v>
      </c>
    </row>
    <row r="1801" spans="12:23" x14ac:dyDescent="0.25">
      <c r="L1801" s="25">
        <v>1800</v>
      </c>
      <c r="M1801" s="25">
        <v>12897</v>
      </c>
      <c r="N1801" s="25">
        <v>40742</v>
      </c>
      <c r="O1801" s="25" t="s">
        <v>635</v>
      </c>
      <c r="P1801" s="25" t="s">
        <v>1343</v>
      </c>
      <c r="Q1801" s="25" t="s">
        <v>660</v>
      </c>
      <c r="R1801" s="25" t="s">
        <v>631</v>
      </c>
      <c r="S1801" s="25" t="s">
        <v>639</v>
      </c>
      <c r="T1801" s="25" t="s">
        <v>633</v>
      </c>
      <c r="U1801" s="25" t="s">
        <v>677</v>
      </c>
      <c r="V1801" s="25">
        <v>211.55</v>
      </c>
      <c r="W1801" s="25">
        <v>6.48</v>
      </c>
    </row>
    <row r="1802" spans="12:23" x14ac:dyDescent="0.25">
      <c r="L1802" s="25">
        <v>1801</v>
      </c>
      <c r="M1802" s="25">
        <v>12900</v>
      </c>
      <c r="N1802" s="25">
        <v>40301</v>
      </c>
      <c r="O1802" s="25" t="s">
        <v>641</v>
      </c>
      <c r="P1802" s="25" t="s">
        <v>1264</v>
      </c>
      <c r="Q1802" s="25" t="s">
        <v>795</v>
      </c>
      <c r="R1802" s="25" t="s">
        <v>650</v>
      </c>
      <c r="S1802" s="25" t="s">
        <v>639</v>
      </c>
      <c r="T1802" s="25" t="s">
        <v>643</v>
      </c>
      <c r="U1802" s="25" t="s">
        <v>644</v>
      </c>
      <c r="V1802" s="25">
        <v>627.12</v>
      </c>
      <c r="W1802" s="25">
        <v>12.64</v>
      </c>
    </row>
    <row r="1803" spans="12:23" x14ac:dyDescent="0.25">
      <c r="L1803" s="25">
        <v>1802</v>
      </c>
      <c r="M1803" s="25">
        <v>12900</v>
      </c>
      <c r="N1803" s="25">
        <v>40301</v>
      </c>
      <c r="O1803" s="25" t="s">
        <v>641</v>
      </c>
      <c r="P1803" s="25" t="s">
        <v>1264</v>
      </c>
      <c r="Q1803" s="25" t="s">
        <v>795</v>
      </c>
      <c r="R1803" s="25" t="s">
        <v>650</v>
      </c>
      <c r="S1803" s="25" t="s">
        <v>639</v>
      </c>
      <c r="T1803" s="25" t="s">
        <v>646</v>
      </c>
      <c r="U1803" s="25" t="s">
        <v>680</v>
      </c>
      <c r="V1803" s="25">
        <v>4096.21</v>
      </c>
      <c r="W1803" s="25">
        <v>306.14</v>
      </c>
    </row>
    <row r="1804" spans="12:23" x14ac:dyDescent="0.25">
      <c r="L1804" s="25">
        <v>1803</v>
      </c>
      <c r="M1804" s="25">
        <v>12902</v>
      </c>
      <c r="N1804" s="25">
        <v>40480</v>
      </c>
      <c r="O1804" s="25" t="s">
        <v>635</v>
      </c>
      <c r="P1804" s="25" t="s">
        <v>1435</v>
      </c>
      <c r="Q1804" s="25" t="s">
        <v>720</v>
      </c>
      <c r="R1804" s="25" t="s">
        <v>631</v>
      </c>
      <c r="S1804" s="25" t="s">
        <v>658</v>
      </c>
      <c r="T1804" s="25" t="s">
        <v>646</v>
      </c>
      <c r="U1804" s="25" t="s">
        <v>651</v>
      </c>
      <c r="V1804" s="25">
        <v>302.05</v>
      </c>
      <c r="W1804" s="25">
        <v>30.98</v>
      </c>
    </row>
    <row r="1805" spans="12:23" x14ac:dyDescent="0.25">
      <c r="L1805" s="25">
        <v>1804</v>
      </c>
      <c r="M1805" s="25">
        <v>12902</v>
      </c>
      <c r="N1805" s="25">
        <v>40480</v>
      </c>
      <c r="O1805" s="25" t="s">
        <v>635</v>
      </c>
      <c r="P1805" s="25" t="s">
        <v>1436</v>
      </c>
      <c r="Q1805" s="25" t="s">
        <v>1109</v>
      </c>
      <c r="R1805" s="25" t="s">
        <v>638</v>
      </c>
      <c r="S1805" s="25" t="s">
        <v>658</v>
      </c>
      <c r="T1805" s="25" t="s">
        <v>643</v>
      </c>
      <c r="U1805" s="25" t="s">
        <v>685</v>
      </c>
      <c r="V1805" s="25">
        <v>3645.45</v>
      </c>
      <c r="W1805" s="25">
        <v>120.98</v>
      </c>
    </row>
    <row r="1806" spans="12:23" x14ac:dyDescent="0.25">
      <c r="L1806" s="25">
        <v>1805</v>
      </c>
      <c r="M1806" s="25">
        <v>12903</v>
      </c>
      <c r="N1806" s="25">
        <v>40081</v>
      </c>
      <c r="O1806" s="25" t="s">
        <v>655</v>
      </c>
      <c r="P1806" s="25" t="s">
        <v>1320</v>
      </c>
      <c r="Q1806" s="25" t="s">
        <v>690</v>
      </c>
      <c r="R1806" s="25" t="s">
        <v>650</v>
      </c>
      <c r="S1806" s="25" t="s">
        <v>663</v>
      </c>
      <c r="T1806" s="25" t="s">
        <v>646</v>
      </c>
      <c r="U1806" s="25" t="s">
        <v>647</v>
      </c>
      <c r="V1806" s="25">
        <v>63.427</v>
      </c>
      <c r="W1806" s="25">
        <v>35.99</v>
      </c>
    </row>
    <row r="1807" spans="12:23" x14ac:dyDescent="0.25">
      <c r="L1807" s="25">
        <v>1806</v>
      </c>
      <c r="M1807" s="25">
        <v>12929</v>
      </c>
      <c r="N1807" s="25">
        <v>40420</v>
      </c>
      <c r="O1807" s="25" t="s">
        <v>655</v>
      </c>
      <c r="P1807" s="25" t="s">
        <v>1437</v>
      </c>
      <c r="Q1807" s="25" t="s">
        <v>630</v>
      </c>
      <c r="R1807" s="25" t="s">
        <v>631</v>
      </c>
      <c r="S1807" s="25" t="s">
        <v>639</v>
      </c>
      <c r="T1807" s="25" t="s">
        <v>643</v>
      </c>
      <c r="U1807" s="25" t="s">
        <v>748</v>
      </c>
      <c r="V1807" s="25">
        <v>5297.47</v>
      </c>
      <c r="W1807" s="25">
        <v>270.98</v>
      </c>
    </row>
    <row r="1808" spans="12:23" x14ac:dyDescent="0.25">
      <c r="L1808" s="25">
        <v>1807</v>
      </c>
      <c r="M1808" s="25">
        <v>12929</v>
      </c>
      <c r="N1808" s="25">
        <v>40420</v>
      </c>
      <c r="O1808" s="25" t="s">
        <v>655</v>
      </c>
      <c r="P1808" s="25" t="s">
        <v>1437</v>
      </c>
      <c r="Q1808" s="25" t="s">
        <v>630</v>
      </c>
      <c r="R1808" s="25" t="s">
        <v>631</v>
      </c>
      <c r="S1808" s="25" t="s">
        <v>639</v>
      </c>
      <c r="T1808" s="25" t="s">
        <v>633</v>
      </c>
      <c r="U1808" s="25" t="s">
        <v>677</v>
      </c>
      <c r="V1808" s="25">
        <v>95.3</v>
      </c>
      <c r="W1808" s="25">
        <v>4.4800000000000004</v>
      </c>
    </row>
    <row r="1809" spans="12:23" x14ac:dyDescent="0.25">
      <c r="L1809" s="25">
        <v>1808</v>
      </c>
      <c r="M1809" s="25">
        <v>12930</v>
      </c>
      <c r="N1809" s="25">
        <v>40871</v>
      </c>
      <c r="O1809" s="25" t="s">
        <v>641</v>
      </c>
      <c r="P1809" s="25" t="s">
        <v>1132</v>
      </c>
      <c r="Q1809" s="25" t="s">
        <v>694</v>
      </c>
      <c r="R1809" s="25" t="s">
        <v>638</v>
      </c>
      <c r="S1809" s="25" t="s">
        <v>639</v>
      </c>
      <c r="T1809" s="25" t="s">
        <v>633</v>
      </c>
      <c r="U1809" s="25" t="s">
        <v>705</v>
      </c>
      <c r="V1809" s="25">
        <v>1147.6400000000001</v>
      </c>
      <c r="W1809" s="25">
        <v>22.98</v>
      </c>
    </row>
    <row r="1810" spans="12:23" x14ac:dyDescent="0.25">
      <c r="L1810" s="25">
        <v>1809</v>
      </c>
      <c r="M1810" s="25">
        <v>12931</v>
      </c>
      <c r="N1810" s="25">
        <v>41023</v>
      </c>
      <c r="O1810" s="25" t="s">
        <v>671</v>
      </c>
      <c r="P1810" s="25" t="s">
        <v>1438</v>
      </c>
      <c r="Q1810" s="25" t="s">
        <v>682</v>
      </c>
      <c r="R1810" s="25" t="s">
        <v>667</v>
      </c>
      <c r="S1810" s="25" t="s">
        <v>658</v>
      </c>
      <c r="T1810" s="25" t="s">
        <v>633</v>
      </c>
      <c r="U1810" s="25" t="s">
        <v>634</v>
      </c>
      <c r="V1810" s="25">
        <v>653.91999999999996</v>
      </c>
      <c r="W1810" s="25">
        <v>59.76</v>
      </c>
    </row>
    <row r="1811" spans="12:23" x14ac:dyDescent="0.25">
      <c r="L1811" s="25">
        <v>1810</v>
      </c>
      <c r="M1811" s="25">
        <v>12934</v>
      </c>
      <c r="N1811" s="25">
        <v>39877</v>
      </c>
      <c r="O1811" s="25" t="s">
        <v>635</v>
      </c>
      <c r="P1811" s="25" t="s">
        <v>817</v>
      </c>
      <c r="Q1811" s="25" t="s">
        <v>761</v>
      </c>
      <c r="R1811" s="25" t="s">
        <v>631</v>
      </c>
      <c r="S1811" s="25" t="s">
        <v>639</v>
      </c>
      <c r="T1811" s="25" t="s">
        <v>633</v>
      </c>
      <c r="U1811" s="25" t="s">
        <v>716</v>
      </c>
      <c r="V1811" s="25">
        <v>440.39</v>
      </c>
      <c r="W1811" s="25">
        <v>9.7799999999999994</v>
      </c>
    </row>
    <row r="1812" spans="12:23" x14ac:dyDescent="0.25">
      <c r="L1812" s="25">
        <v>1811</v>
      </c>
      <c r="M1812" s="25">
        <v>12934</v>
      </c>
      <c r="N1812" s="25">
        <v>39877</v>
      </c>
      <c r="O1812" s="25" t="s">
        <v>635</v>
      </c>
      <c r="P1812" s="25" t="s">
        <v>1432</v>
      </c>
      <c r="Q1812" s="25" t="s">
        <v>761</v>
      </c>
      <c r="R1812" s="25" t="s">
        <v>631</v>
      </c>
      <c r="S1812" s="25" t="s">
        <v>639</v>
      </c>
      <c r="T1812" s="25" t="s">
        <v>633</v>
      </c>
      <c r="U1812" s="25" t="s">
        <v>654</v>
      </c>
      <c r="V1812" s="25">
        <v>96.99</v>
      </c>
      <c r="W1812" s="25">
        <v>3.28</v>
      </c>
    </row>
    <row r="1813" spans="12:23" x14ac:dyDescent="0.25">
      <c r="L1813" s="25">
        <v>1812</v>
      </c>
      <c r="M1813" s="25">
        <v>12965</v>
      </c>
      <c r="N1813" s="25">
        <v>40354</v>
      </c>
      <c r="O1813" s="25" t="s">
        <v>671</v>
      </c>
      <c r="P1813" s="25" t="s">
        <v>1439</v>
      </c>
      <c r="Q1813" s="25" t="s">
        <v>694</v>
      </c>
      <c r="R1813" s="25" t="s">
        <v>638</v>
      </c>
      <c r="S1813" s="25" t="s">
        <v>639</v>
      </c>
      <c r="T1813" s="25" t="s">
        <v>633</v>
      </c>
      <c r="U1813" s="25" t="s">
        <v>702</v>
      </c>
      <c r="V1813" s="25">
        <v>44.74</v>
      </c>
      <c r="W1813" s="25">
        <v>5.74</v>
      </c>
    </row>
    <row r="1814" spans="12:23" x14ac:dyDescent="0.25">
      <c r="L1814" s="25">
        <v>1813</v>
      </c>
      <c r="M1814" s="25">
        <v>12965</v>
      </c>
      <c r="N1814" s="25">
        <v>40354</v>
      </c>
      <c r="O1814" s="25" t="s">
        <v>671</v>
      </c>
      <c r="P1814" s="25" t="s">
        <v>1439</v>
      </c>
      <c r="Q1814" s="25" t="s">
        <v>694</v>
      </c>
      <c r="R1814" s="25" t="s">
        <v>638</v>
      </c>
      <c r="S1814" s="25" t="s">
        <v>639</v>
      </c>
      <c r="T1814" s="25" t="s">
        <v>633</v>
      </c>
      <c r="U1814" s="25" t="s">
        <v>702</v>
      </c>
      <c r="V1814" s="25">
        <v>90.78</v>
      </c>
      <c r="W1814" s="25">
        <v>4.24</v>
      </c>
    </row>
    <row r="1815" spans="12:23" x14ac:dyDescent="0.25">
      <c r="L1815" s="25">
        <v>1814</v>
      </c>
      <c r="M1815" s="25">
        <v>12999</v>
      </c>
      <c r="N1815" s="25">
        <v>40271</v>
      </c>
      <c r="O1815" s="25" t="s">
        <v>641</v>
      </c>
      <c r="P1815" s="25" t="s">
        <v>901</v>
      </c>
      <c r="Q1815" s="25" t="s">
        <v>795</v>
      </c>
      <c r="R1815" s="25" t="s">
        <v>650</v>
      </c>
      <c r="S1815" s="25" t="s">
        <v>663</v>
      </c>
      <c r="T1815" s="25" t="s">
        <v>633</v>
      </c>
      <c r="U1815" s="25" t="s">
        <v>634</v>
      </c>
      <c r="V1815" s="25">
        <v>2712.07</v>
      </c>
      <c r="W1815" s="25">
        <v>95.43</v>
      </c>
    </row>
    <row r="1816" spans="12:23" x14ac:dyDescent="0.25">
      <c r="L1816" s="25">
        <v>1815</v>
      </c>
      <c r="M1816" s="25">
        <v>13027</v>
      </c>
      <c r="N1816" s="25">
        <v>40923</v>
      </c>
      <c r="O1816" s="25" t="s">
        <v>655</v>
      </c>
      <c r="P1816" s="25" t="s">
        <v>1440</v>
      </c>
      <c r="Q1816" s="25" t="s">
        <v>682</v>
      </c>
      <c r="R1816" s="25" t="s">
        <v>667</v>
      </c>
      <c r="S1816" s="25" t="s">
        <v>632</v>
      </c>
      <c r="T1816" s="25" t="s">
        <v>633</v>
      </c>
      <c r="U1816" s="25" t="s">
        <v>677</v>
      </c>
      <c r="V1816" s="25">
        <v>290.68</v>
      </c>
      <c r="W1816" s="25">
        <v>6.78</v>
      </c>
    </row>
    <row r="1817" spans="12:23" x14ac:dyDescent="0.25">
      <c r="L1817" s="25">
        <v>1816</v>
      </c>
      <c r="M1817" s="25">
        <v>13028</v>
      </c>
      <c r="N1817" s="25">
        <v>39911</v>
      </c>
      <c r="O1817" s="25" t="s">
        <v>655</v>
      </c>
      <c r="P1817" s="25" t="s">
        <v>1182</v>
      </c>
      <c r="Q1817" s="25" t="s">
        <v>666</v>
      </c>
      <c r="R1817" s="25" t="s">
        <v>667</v>
      </c>
      <c r="S1817" s="25" t="s">
        <v>663</v>
      </c>
      <c r="T1817" s="25" t="s">
        <v>633</v>
      </c>
      <c r="U1817" s="25" t="s">
        <v>677</v>
      </c>
      <c r="V1817" s="25">
        <v>1357.53</v>
      </c>
      <c r="W1817" s="25">
        <v>35.44</v>
      </c>
    </row>
    <row r="1818" spans="12:23" x14ac:dyDescent="0.25">
      <c r="L1818" s="25">
        <v>1817</v>
      </c>
      <c r="M1818" s="25">
        <v>13030</v>
      </c>
      <c r="N1818" s="25">
        <v>40016</v>
      </c>
      <c r="O1818" s="25" t="s">
        <v>671</v>
      </c>
      <c r="P1818" s="25" t="s">
        <v>1134</v>
      </c>
      <c r="Q1818" s="25" t="s">
        <v>660</v>
      </c>
      <c r="R1818" s="25" t="s">
        <v>631</v>
      </c>
      <c r="S1818" s="25" t="s">
        <v>658</v>
      </c>
      <c r="T1818" s="25" t="s">
        <v>633</v>
      </c>
      <c r="U1818" s="25" t="s">
        <v>702</v>
      </c>
      <c r="V1818" s="25">
        <v>136.19999999999999</v>
      </c>
      <c r="W1818" s="25">
        <v>3.89</v>
      </c>
    </row>
    <row r="1819" spans="12:23" x14ac:dyDescent="0.25">
      <c r="L1819" s="25">
        <v>1818</v>
      </c>
      <c r="M1819" s="25">
        <v>13031</v>
      </c>
      <c r="N1819" s="25">
        <v>41247</v>
      </c>
      <c r="O1819" s="25" t="s">
        <v>628</v>
      </c>
      <c r="P1819" s="25" t="s">
        <v>906</v>
      </c>
      <c r="Q1819" s="25" t="s">
        <v>637</v>
      </c>
      <c r="R1819" s="25" t="s">
        <v>638</v>
      </c>
      <c r="S1819" s="25" t="s">
        <v>663</v>
      </c>
      <c r="T1819" s="25" t="s">
        <v>633</v>
      </c>
      <c r="U1819" s="25" t="s">
        <v>677</v>
      </c>
      <c r="V1819" s="25">
        <v>210.06</v>
      </c>
      <c r="W1819" s="25">
        <v>6.48</v>
      </c>
    </row>
    <row r="1820" spans="12:23" x14ac:dyDescent="0.25">
      <c r="L1820" s="25">
        <v>1819</v>
      </c>
      <c r="M1820" s="25">
        <v>13056</v>
      </c>
      <c r="N1820" s="25">
        <v>39925</v>
      </c>
      <c r="O1820" s="25" t="s">
        <v>635</v>
      </c>
      <c r="P1820" s="25" t="s">
        <v>1127</v>
      </c>
      <c r="Q1820" s="25" t="s">
        <v>847</v>
      </c>
      <c r="R1820" s="25" t="s">
        <v>667</v>
      </c>
      <c r="S1820" s="25" t="s">
        <v>632</v>
      </c>
      <c r="T1820" s="25" t="s">
        <v>646</v>
      </c>
      <c r="U1820" s="25" t="s">
        <v>651</v>
      </c>
      <c r="V1820" s="25">
        <v>3387.32</v>
      </c>
      <c r="W1820" s="25">
        <v>100.98</v>
      </c>
    </row>
    <row r="1821" spans="12:23" x14ac:dyDescent="0.25">
      <c r="L1821" s="25">
        <v>1820</v>
      </c>
      <c r="M1821" s="25">
        <v>13088</v>
      </c>
      <c r="N1821" s="25">
        <v>40290</v>
      </c>
      <c r="O1821" s="25" t="s">
        <v>635</v>
      </c>
      <c r="P1821" s="25" t="s">
        <v>1110</v>
      </c>
      <c r="Q1821" s="25" t="s">
        <v>734</v>
      </c>
      <c r="R1821" s="25" t="s">
        <v>667</v>
      </c>
      <c r="S1821" s="25" t="s">
        <v>639</v>
      </c>
      <c r="T1821" s="25" t="s">
        <v>633</v>
      </c>
      <c r="U1821" s="25" t="s">
        <v>705</v>
      </c>
      <c r="V1821" s="25">
        <v>187.92</v>
      </c>
      <c r="W1821" s="25">
        <v>3.25</v>
      </c>
    </row>
    <row r="1822" spans="12:23" x14ac:dyDescent="0.25">
      <c r="L1822" s="25">
        <v>1821</v>
      </c>
      <c r="M1822" s="25">
        <v>13089</v>
      </c>
      <c r="N1822" s="25">
        <v>40891</v>
      </c>
      <c r="O1822" s="25" t="s">
        <v>635</v>
      </c>
      <c r="P1822" s="25" t="s">
        <v>1047</v>
      </c>
      <c r="Q1822" s="25" t="s">
        <v>709</v>
      </c>
      <c r="R1822" s="25" t="s">
        <v>667</v>
      </c>
      <c r="S1822" s="25" t="s">
        <v>639</v>
      </c>
      <c r="T1822" s="25" t="s">
        <v>643</v>
      </c>
      <c r="U1822" s="25" t="s">
        <v>685</v>
      </c>
      <c r="V1822" s="25">
        <v>3577.11</v>
      </c>
      <c r="W1822" s="25">
        <v>114.98</v>
      </c>
    </row>
    <row r="1823" spans="12:23" x14ac:dyDescent="0.25">
      <c r="L1823" s="25">
        <v>1822</v>
      </c>
      <c r="M1823" s="25">
        <v>13090</v>
      </c>
      <c r="N1823" s="25">
        <v>40385</v>
      </c>
      <c r="O1823" s="25" t="s">
        <v>635</v>
      </c>
      <c r="P1823" s="25" t="s">
        <v>1441</v>
      </c>
      <c r="Q1823" s="25" t="s">
        <v>694</v>
      </c>
      <c r="R1823" s="25" t="s">
        <v>638</v>
      </c>
      <c r="S1823" s="25" t="s">
        <v>639</v>
      </c>
      <c r="T1823" s="25" t="s">
        <v>633</v>
      </c>
      <c r="U1823" s="25" t="s">
        <v>677</v>
      </c>
      <c r="V1823" s="25">
        <v>150.19999999999999</v>
      </c>
      <c r="W1823" s="25">
        <v>9.27</v>
      </c>
    </row>
    <row r="1824" spans="12:23" x14ac:dyDescent="0.25">
      <c r="L1824" s="25">
        <v>1823</v>
      </c>
      <c r="M1824" s="25">
        <v>13091</v>
      </c>
      <c r="N1824" s="25">
        <v>40132</v>
      </c>
      <c r="O1824" s="25" t="s">
        <v>671</v>
      </c>
      <c r="P1824" s="25" t="s">
        <v>1442</v>
      </c>
      <c r="Q1824" s="25" t="s">
        <v>660</v>
      </c>
      <c r="R1824" s="25" t="s">
        <v>631</v>
      </c>
      <c r="S1824" s="25" t="s">
        <v>639</v>
      </c>
      <c r="T1824" s="25" t="s">
        <v>633</v>
      </c>
      <c r="U1824" s="25" t="s">
        <v>677</v>
      </c>
      <c r="V1824" s="25">
        <v>81.430000000000007</v>
      </c>
      <c r="W1824" s="25">
        <v>6.48</v>
      </c>
    </row>
    <row r="1825" spans="12:23" x14ac:dyDescent="0.25">
      <c r="L1825" s="25">
        <v>1824</v>
      </c>
      <c r="M1825" s="25">
        <v>13091</v>
      </c>
      <c r="N1825" s="25">
        <v>40132</v>
      </c>
      <c r="O1825" s="25" t="s">
        <v>671</v>
      </c>
      <c r="P1825" s="25" t="s">
        <v>1442</v>
      </c>
      <c r="Q1825" s="25" t="s">
        <v>660</v>
      </c>
      <c r="R1825" s="25" t="s">
        <v>631</v>
      </c>
      <c r="S1825" s="25" t="s">
        <v>639</v>
      </c>
      <c r="T1825" s="25" t="s">
        <v>633</v>
      </c>
      <c r="U1825" s="25" t="s">
        <v>634</v>
      </c>
      <c r="V1825" s="25">
        <v>883.15</v>
      </c>
      <c r="W1825" s="25">
        <v>20.34</v>
      </c>
    </row>
    <row r="1826" spans="12:23" x14ac:dyDescent="0.25">
      <c r="L1826" s="25">
        <v>1825</v>
      </c>
      <c r="M1826" s="25">
        <v>13094</v>
      </c>
      <c r="N1826" s="25">
        <v>40408</v>
      </c>
      <c r="O1826" s="25" t="s">
        <v>635</v>
      </c>
      <c r="P1826" s="25" t="s">
        <v>960</v>
      </c>
      <c r="Q1826" s="25" t="s">
        <v>715</v>
      </c>
      <c r="R1826" s="25" t="s">
        <v>650</v>
      </c>
      <c r="S1826" s="25" t="s">
        <v>663</v>
      </c>
      <c r="T1826" s="25" t="s">
        <v>633</v>
      </c>
      <c r="U1826" s="25" t="s">
        <v>677</v>
      </c>
      <c r="V1826" s="25">
        <v>283.57</v>
      </c>
      <c r="W1826" s="25">
        <v>37.94</v>
      </c>
    </row>
    <row r="1827" spans="12:23" x14ac:dyDescent="0.25">
      <c r="L1827" s="25">
        <v>1826</v>
      </c>
      <c r="M1827" s="25">
        <v>13120</v>
      </c>
      <c r="N1827" s="25">
        <v>40161</v>
      </c>
      <c r="O1827" s="25" t="s">
        <v>628</v>
      </c>
      <c r="P1827" s="25" t="s">
        <v>1311</v>
      </c>
      <c r="Q1827" s="25" t="s">
        <v>761</v>
      </c>
      <c r="R1827" s="25" t="s">
        <v>631</v>
      </c>
      <c r="S1827" s="25" t="s">
        <v>663</v>
      </c>
      <c r="T1827" s="25" t="s">
        <v>633</v>
      </c>
      <c r="U1827" s="25" t="s">
        <v>702</v>
      </c>
      <c r="V1827" s="25">
        <v>590.42999999999995</v>
      </c>
      <c r="W1827" s="25">
        <v>12.95</v>
      </c>
    </row>
    <row r="1828" spans="12:23" x14ac:dyDescent="0.25">
      <c r="L1828" s="25">
        <v>1827</v>
      </c>
      <c r="M1828" s="25">
        <v>13120</v>
      </c>
      <c r="N1828" s="25">
        <v>40161</v>
      </c>
      <c r="O1828" s="25" t="s">
        <v>628</v>
      </c>
      <c r="P1828" s="25" t="s">
        <v>1311</v>
      </c>
      <c r="Q1828" s="25" t="s">
        <v>761</v>
      </c>
      <c r="R1828" s="25" t="s">
        <v>631</v>
      </c>
      <c r="S1828" s="25" t="s">
        <v>663</v>
      </c>
      <c r="T1828" s="25" t="s">
        <v>633</v>
      </c>
      <c r="U1828" s="25" t="s">
        <v>702</v>
      </c>
      <c r="V1828" s="25">
        <v>216.33</v>
      </c>
      <c r="W1828" s="25">
        <v>24.92</v>
      </c>
    </row>
    <row r="1829" spans="12:23" x14ac:dyDescent="0.25">
      <c r="L1829" s="25">
        <v>1828</v>
      </c>
      <c r="M1829" s="25">
        <v>13121</v>
      </c>
      <c r="N1829" s="25">
        <v>40244</v>
      </c>
      <c r="O1829" s="25" t="s">
        <v>641</v>
      </c>
      <c r="P1829" s="25" t="s">
        <v>1443</v>
      </c>
      <c r="Q1829" s="25" t="s">
        <v>734</v>
      </c>
      <c r="R1829" s="25" t="s">
        <v>667</v>
      </c>
      <c r="S1829" s="25" t="s">
        <v>639</v>
      </c>
      <c r="T1829" s="25" t="s">
        <v>646</v>
      </c>
      <c r="U1829" s="25" t="s">
        <v>651</v>
      </c>
      <c r="V1829" s="25">
        <v>1211</v>
      </c>
      <c r="W1829" s="25">
        <v>30.98</v>
      </c>
    </row>
    <row r="1830" spans="12:23" x14ac:dyDescent="0.25">
      <c r="L1830" s="25">
        <v>1829</v>
      </c>
      <c r="M1830" s="25">
        <v>13121</v>
      </c>
      <c r="N1830" s="25">
        <v>40244</v>
      </c>
      <c r="O1830" s="25" t="s">
        <v>641</v>
      </c>
      <c r="P1830" s="25" t="s">
        <v>1443</v>
      </c>
      <c r="Q1830" s="25" t="s">
        <v>734</v>
      </c>
      <c r="R1830" s="25" t="s">
        <v>667</v>
      </c>
      <c r="S1830" s="25" t="s">
        <v>639</v>
      </c>
      <c r="T1830" s="25" t="s">
        <v>646</v>
      </c>
      <c r="U1830" s="25" t="s">
        <v>647</v>
      </c>
      <c r="V1830" s="25">
        <v>4924.1350000000002</v>
      </c>
      <c r="W1830" s="25">
        <v>205.99</v>
      </c>
    </row>
    <row r="1831" spans="12:23" x14ac:dyDescent="0.25">
      <c r="L1831" s="25">
        <v>1830</v>
      </c>
      <c r="M1831" s="25">
        <v>13125</v>
      </c>
      <c r="N1831" s="25">
        <v>40525</v>
      </c>
      <c r="O1831" s="25" t="s">
        <v>635</v>
      </c>
      <c r="P1831" s="25" t="s">
        <v>1444</v>
      </c>
      <c r="Q1831" s="25" t="s">
        <v>847</v>
      </c>
      <c r="R1831" s="25" t="s">
        <v>667</v>
      </c>
      <c r="S1831" s="25" t="s">
        <v>639</v>
      </c>
      <c r="T1831" s="25" t="s">
        <v>646</v>
      </c>
      <c r="U1831" s="25" t="s">
        <v>651</v>
      </c>
      <c r="V1831" s="25">
        <v>990.73</v>
      </c>
      <c r="W1831" s="25">
        <v>30.73</v>
      </c>
    </row>
    <row r="1832" spans="12:23" x14ac:dyDescent="0.25">
      <c r="L1832" s="25">
        <v>1831</v>
      </c>
      <c r="M1832" s="25">
        <v>13126</v>
      </c>
      <c r="N1832" s="25">
        <v>40835</v>
      </c>
      <c r="O1832" s="25" t="s">
        <v>635</v>
      </c>
      <c r="P1832" s="25" t="s">
        <v>1333</v>
      </c>
      <c r="Q1832" s="25" t="s">
        <v>637</v>
      </c>
      <c r="R1832" s="25" t="s">
        <v>638</v>
      </c>
      <c r="S1832" s="25" t="s">
        <v>663</v>
      </c>
      <c r="T1832" s="25" t="s">
        <v>646</v>
      </c>
      <c r="U1832" s="25" t="s">
        <v>845</v>
      </c>
      <c r="V1832" s="25">
        <v>24233.54</v>
      </c>
      <c r="W1832" s="25">
        <v>599.99</v>
      </c>
    </row>
    <row r="1833" spans="12:23" x14ac:dyDescent="0.25">
      <c r="L1833" s="25">
        <v>1832</v>
      </c>
      <c r="M1833" s="25">
        <v>13126</v>
      </c>
      <c r="N1833" s="25">
        <v>40835</v>
      </c>
      <c r="O1833" s="25" t="s">
        <v>635</v>
      </c>
      <c r="P1833" s="25" t="s">
        <v>1445</v>
      </c>
      <c r="Q1833" s="25" t="s">
        <v>637</v>
      </c>
      <c r="R1833" s="25" t="s">
        <v>638</v>
      </c>
      <c r="S1833" s="25" t="s">
        <v>663</v>
      </c>
      <c r="T1833" s="25" t="s">
        <v>643</v>
      </c>
      <c r="U1833" s="25" t="s">
        <v>748</v>
      </c>
      <c r="V1833" s="25">
        <v>6325.65</v>
      </c>
      <c r="W1833" s="25">
        <v>135.99</v>
      </c>
    </row>
    <row r="1834" spans="12:23" x14ac:dyDescent="0.25">
      <c r="L1834" s="25">
        <v>1833</v>
      </c>
      <c r="M1834" s="25">
        <v>13126</v>
      </c>
      <c r="N1834" s="25">
        <v>40835</v>
      </c>
      <c r="O1834" s="25" t="s">
        <v>635</v>
      </c>
      <c r="P1834" s="25" t="s">
        <v>1445</v>
      </c>
      <c r="Q1834" s="25" t="s">
        <v>637</v>
      </c>
      <c r="R1834" s="25" t="s">
        <v>638</v>
      </c>
      <c r="S1834" s="25" t="s">
        <v>663</v>
      </c>
      <c r="T1834" s="25" t="s">
        <v>643</v>
      </c>
      <c r="U1834" s="25" t="s">
        <v>645</v>
      </c>
      <c r="V1834" s="25">
        <v>380.62</v>
      </c>
      <c r="W1834" s="25">
        <v>179.29</v>
      </c>
    </row>
    <row r="1835" spans="12:23" x14ac:dyDescent="0.25">
      <c r="L1835" s="25">
        <v>1834</v>
      </c>
      <c r="M1835" s="25">
        <v>13127</v>
      </c>
      <c r="N1835" s="25">
        <v>40390</v>
      </c>
      <c r="O1835" s="25" t="s">
        <v>671</v>
      </c>
      <c r="P1835" s="25" t="s">
        <v>900</v>
      </c>
      <c r="Q1835" s="25" t="s">
        <v>701</v>
      </c>
      <c r="R1835" s="25" t="s">
        <v>650</v>
      </c>
      <c r="S1835" s="25" t="s">
        <v>658</v>
      </c>
      <c r="T1835" s="25" t="s">
        <v>633</v>
      </c>
      <c r="U1835" s="25" t="s">
        <v>705</v>
      </c>
      <c r="V1835" s="25">
        <v>951.31</v>
      </c>
      <c r="W1835" s="25">
        <v>68.81</v>
      </c>
    </row>
    <row r="1836" spans="12:23" x14ac:dyDescent="0.25">
      <c r="L1836" s="25">
        <v>1835</v>
      </c>
      <c r="M1836" s="25">
        <v>13156</v>
      </c>
      <c r="N1836" s="25">
        <v>40821</v>
      </c>
      <c r="O1836" s="25" t="s">
        <v>628</v>
      </c>
      <c r="P1836" s="25" t="s">
        <v>1446</v>
      </c>
      <c r="Q1836" s="25" t="s">
        <v>666</v>
      </c>
      <c r="R1836" s="25" t="s">
        <v>667</v>
      </c>
      <c r="S1836" s="25" t="s">
        <v>639</v>
      </c>
      <c r="T1836" s="25" t="s">
        <v>643</v>
      </c>
      <c r="U1836" s="25" t="s">
        <v>644</v>
      </c>
      <c r="V1836" s="25">
        <v>502.01</v>
      </c>
      <c r="W1836" s="25">
        <v>39.979999999999997</v>
      </c>
    </row>
    <row r="1837" spans="12:23" x14ac:dyDescent="0.25">
      <c r="L1837" s="25">
        <v>1836</v>
      </c>
      <c r="M1837" s="25">
        <v>13157</v>
      </c>
      <c r="N1837" s="25">
        <v>40950</v>
      </c>
      <c r="O1837" s="25" t="s">
        <v>671</v>
      </c>
      <c r="P1837" s="25" t="s">
        <v>1447</v>
      </c>
      <c r="Q1837" s="25" t="s">
        <v>694</v>
      </c>
      <c r="R1837" s="25" t="s">
        <v>638</v>
      </c>
      <c r="S1837" s="25" t="s">
        <v>639</v>
      </c>
      <c r="T1837" s="25" t="s">
        <v>646</v>
      </c>
      <c r="U1837" s="25" t="s">
        <v>647</v>
      </c>
      <c r="V1837" s="25">
        <v>38.93</v>
      </c>
      <c r="W1837" s="25">
        <v>20.99</v>
      </c>
    </row>
    <row r="1838" spans="12:23" x14ac:dyDescent="0.25">
      <c r="L1838" s="25">
        <v>1837</v>
      </c>
      <c r="M1838" s="25">
        <v>13158</v>
      </c>
      <c r="N1838" s="25">
        <v>41233</v>
      </c>
      <c r="O1838" s="25" t="s">
        <v>655</v>
      </c>
      <c r="P1838" s="25" t="s">
        <v>1327</v>
      </c>
      <c r="Q1838" s="25" t="s">
        <v>711</v>
      </c>
      <c r="R1838" s="25" t="s">
        <v>631</v>
      </c>
      <c r="S1838" s="25" t="s">
        <v>639</v>
      </c>
      <c r="T1838" s="25" t="s">
        <v>633</v>
      </c>
      <c r="U1838" s="25" t="s">
        <v>702</v>
      </c>
      <c r="V1838" s="25">
        <v>187.16</v>
      </c>
      <c r="W1838" s="25">
        <v>6.75</v>
      </c>
    </row>
    <row r="1839" spans="12:23" x14ac:dyDescent="0.25">
      <c r="L1839" s="25">
        <v>1838</v>
      </c>
      <c r="M1839" s="25">
        <v>13218</v>
      </c>
      <c r="N1839" s="25">
        <v>39949</v>
      </c>
      <c r="O1839" s="25" t="s">
        <v>641</v>
      </c>
      <c r="P1839" s="25" t="s">
        <v>1374</v>
      </c>
      <c r="Q1839" s="25" t="s">
        <v>694</v>
      </c>
      <c r="R1839" s="25" t="s">
        <v>638</v>
      </c>
      <c r="S1839" s="25" t="s">
        <v>639</v>
      </c>
      <c r="T1839" s="25" t="s">
        <v>633</v>
      </c>
      <c r="U1839" s="25" t="s">
        <v>702</v>
      </c>
      <c r="V1839" s="25">
        <v>513.08000000000004</v>
      </c>
      <c r="W1839" s="25">
        <v>28.53</v>
      </c>
    </row>
    <row r="1840" spans="12:23" x14ac:dyDescent="0.25">
      <c r="L1840" s="25">
        <v>1839</v>
      </c>
      <c r="M1840" s="25">
        <v>13218</v>
      </c>
      <c r="N1840" s="25">
        <v>39949</v>
      </c>
      <c r="O1840" s="25" t="s">
        <v>641</v>
      </c>
      <c r="P1840" s="25" t="s">
        <v>1374</v>
      </c>
      <c r="Q1840" s="25" t="s">
        <v>694</v>
      </c>
      <c r="R1840" s="25" t="s">
        <v>638</v>
      </c>
      <c r="S1840" s="25" t="s">
        <v>639</v>
      </c>
      <c r="T1840" s="25" t="s">
        <v>633</v>
      </c>
      <c r="U1840" s="25" t="s">
        <v>677</v>
      </c>
      <c r="V1840" s="25">
        <v>98.8</v>
      </c>
      <c r="W1840" s="25">
        <v>5.98</v>
      </c>
    </row>
    <row r="1841" spans="12:23" x14ac:dyDescent="0.25">
      <c r="L1841" s="25">
        <v>1840</v>
      </c>
      <c r="M1841" s="25">
        <v>13252</v>
      </c>
      <c r="N1841" s="25">
        <v>39894</v>
      </c>
      <c r="O1841" s="25" t="s">
        <v>635</v>
      </c>
      <c r="P1841" s="25" t="s">
        <v>974</v>
      </c>
      <c r="Q1841" s="25" t="s">
        <v>666</v>
      </c>
      <c r="R1841" s="25" t="s">
        <v>667</v>
      </c>
      <c r="S1841" s="25" t="s">
        <v>663</v>
      </c>
      <c r="T1841" s="25" t="s">
        <v>643</v>
      </c>
      <c r="U1841" s="25" t="s">
        <v>748</v>
      </c>
      <c r="V1841" s="25">
        <v>7312.86</v>
      </c>
      <c r="W1841" s="25">
        <v>160.97999999999999</v>
      </c>
    </row>
    <row r="1842" spans="12:23" x14ac:dyDescent="0.25">
      <c r="L1842" s="25">
        <v>1841</v>
      </c>
      <c r="M1842" s="25">
        <v>13252</v>
      </c>
      <c r="N1842" s="25">
        <v>39894</v>
      </c>
      <c r="O1842" s="25" t="s">
        <v>635</v>
      </c>
      <c r="P1842" s="25" t="s">
        <v>974</v>
      </c>
      <c r="Q1842" s="25" t="s">
        <v>666</v>
      </c>
      <c r="R1842" s="25" t="s">
        <v>667</v>
      </c>
      <c r="S1842" s="25" t="s">
        <v>663</v>
      </c>
      <c r="T1842" s="25" t="s">
        <v>646</v>
      </c>
      <c r="U1842" s="25" t="s">
        <v>651</v>
      </c>
      <c r="V1842" s="25">
        <v>605.16</v>
      </c>
      <c r="W1842" s="25">
        <v>15.98</v>
      </c>
    </row>
    <row r="1843" spans="12:23" x14ac:dyDescent="0.25">
      <c r="L1843" s="25">
        <v>1842</v>
      </c>
      <c r="M1843" s="25">
        <v>13280</v>
      </c>
      <c r="N1843" s="25">
        <v>40067</v>
      </c>
      <c r="O1843" s="25" t="s">
        <v>641</v>
      </c>
      <c r="P1843" s="25" t="s">
        <v>1264</v>
      </c>
      <c r="Q1843" s="25" t="s">
        <v>630</v>
      </c>
      <c r="R1843" s="25" t="s">
        <v>631</v>
      </c>
      <c r="S1843" s="25" t="s">
        <v>632</v>
      </c>
      <c r="T1843" s="25" t="s">
        <v>633</v>
      </c>
      <c r="U1843" s="25" t="s">
        <v>634</v>
      </c>
      <c r="V1843" s="25">
        <v>460.68</v>
      </c>
      <c r="W1843" s="25">
        <v>10.9</v>
      </c>
    </row>
    <row r="1844" spans="12:23" x14ac:dyDescent="0.25">
      <c r="L1844" s="25">
        <v>1843</v>
      </c>
      <c r="M1844" s="25">
        <v>13280</v>
      </c>
      <c r="N1844" s="25">
        <v>40067</v>
      </c>
      <c r="O1844" s="25" t="s">
        <v>641</v>
      </c>
      <c r="P1844" s="25" t="s">
        <v>1264</v>
      </c>
      <c r="Q1844" s="25" t="s">
        <v>630</v>
      </c>
      <c r="R1844" s="25" t="s">
        <v>631</v>
      </c>
      <c r="S1844" s="25" t="s">
        <v>632</v>
      </c>
      <c r="T1844" s="25" t="s">
        <v>646</v>
      </c>
      <c r="U1844" s="25" t="s">
        <v>647</v>
      </c>
      <c r="V1844" s="25">
        <v>318.75849999999997</v>
      </c>
      <c r="W1844" s="25">
        <v>7.99</v>
      </c>
    </row>
    <row r="1845" spans="12:23" x14ac:dyDescent="0.25">
      <c r="L1845" s="25">
        <v>1844</v>
      </c>
      <c r="M1845" s="25">
        <v>13282</v>
      </c>
      <c r="N1845" s="25">
        <v>41038</v>
      </c>
      <c r="O1845" s="25" t="s">
        <v>628</v>
      </c>
      <c r="P1845" s="25" t="s">
        <v>1448</v>
      </c>
      <c r="Q1845" s="25" t="s">
        <v>637</v>
      </c>
      <c r="R1845" s="25" t="s">
        <v>638</v>
      </c>
      <c r="S1845" s="25" t="s">
        <v>639</v>
      </c>
      <c r="T1845" s="25" t="s">
        <v>646</v>
      </c>
      <c r="U1845" s="25" t="s">
        <v>651</v>
      </c>
      <c r="V1845" s="25">
        <v>763.85</v>
      </c>
      <c r="W1845" s="25">
        <v>34.979999999999997</v>
      </c>
    </row>
    <row r="1846" spans="12:23" x14ac:dyDescent="0.25">
      <c r="L1846" s="25">
        <v>1845</v>
      </c>
      <c r="M1846" s="25">
        <v>13282</v>
      </c>
      <c r="N1846" s="25">
        <v>41038</v>
      </c>
      <c r="O1846" s="25" t="s">
        <v>628</v>
      </c>
      <c r="P1846" s="25" t="s">
        <v>1448</v>
      </c>
      <c r="Q1846" s="25" t="s">
        <v>637</v>
      </c>
      <c r="R1846" s="25" t="s">
        <v>638</v>
      </c>
      <c r="S1846" s="25" t="s">
        <v>639</v>
      </c>
      <c r="T1846" s="25" t="s">
        <v>633</v>
      </c>
      <c r="U1846" s="25" t="s">
        <v>674</v>
      </c>
      <c r="V1846" s="25">
        <v>12.59</v>
      </c>
      <c r="W1846" s="25">
        <v>6.3</v>
      </c>
    </row>
    <row r="1847" spans="12:23" x14ac:dyDescent="0.25">
      <c r="L1847" s="25">
        <v>1846</v>
      </c>
      <c r="M1847" s="25">
        <v>13284</v>
      </c>
      <c r="N1847" s="25">
        <v>41133</v>
      </c>
      <c r="O1847" s="25" t="s">
        <v>641</v>
      </c>
      <c r="P1847" s="25" t="s">
        <v>1449</v>
      </c>
      <c r="Q1847" s="25" t="s">
        <v>773</v>
      </c>
      <c r="R1847" s="25" t="s">
        <v>667</v>
      </c>
      <c r="S1847" s="25" t="s">
        <v>663</v>
      </c>
      <c r="T1847" s="25" t="s">
        <v>633</v>
      </c>
      <c r="U1847" s="25" t="s">
        <v>702</v>
      </c>
      <c r="V1847" s="25">
        <v>9062.44</v>
      </c>
      <c r="W1847" s="25">
        <v>420.98</v>
      </c>
    </row>
    <row r="1848" spans="12:23" x14ac:dyDescent="0.25">
      <c r="L1848" s="25">
        <v>1847</v>
      </c>
      <c r="M1848" s="25">
        <v>13284</v>
      </c>
      <c r="N1848" s="25">
        <v>41133</v>
      </c>
      <c r="O1848" s="25" t="s">
        <v>641</v>
      </c>
      <c r="P1848" s="25" t="s">
        <v>1450</v>
      </c>
      <c r="Q1848" s="25" t="s">
        <v>773</v>
      </c>
      <c r="R1848" s="25" t="s">
        <v>667</v>
      </c>
      <c r="S1848" s="25" t="s">
        <v>663</v>
      </c>
      <c r="T1848" s="25" t="s">
        <v>633</v>
      </c>
      <c r="U1848" s="25" t="s">
        <v>702</v>
      </c>
      <c r="V1848" s="25">
        <v>1662.57</v>
      </c>
      <c r="W1848" s="25">
        <v>37.700000000000003</v>
      </c>
    </row>
    <row r="1849" spans="12:23" x14ac:dyDescent="0.25">
      <c r="L1849" s="25">
        <v>1848</v>
      </c>
      <c r="M1849" s="25">
        <v>13313</v>
      </c>
      <c r="N1849" s="25">
        <v>40010</v>
      </c>
      <c r="O1849" s="25" t="s">
        <v>635</v>
      </c>
      <c r="P1849" s="25" t="s">
        <v>1191</v>
      </c>
      <c r="Q1849" s="25" t="s">
        <v>630</v>
      </c>
      <c r="R1849" s="25" t="s">
        <v>631</v>
      </c>
      <c r="S1849" s="25" t="s">
        <v>658</v>
      </c>
      <c r="T1849" s="25" t="s">
        <v>633</v>
      </c>
      <c r="U1849" s="25" t="s">
        <v>705</v>
      </c>
      <c r="V1849" s="25">
        <v>1020.61</v>
      </c>
      <c r="W1849" s="25">
        <v>21.66</v>
      </c>
    </row>
    <row r="1850" spans="12:23" x14ac:dyDescent="0.25">
      <c r="L1850" s="25">
        <v>1849</v>
      </c>
      <c r="M1850" s="25">
        <v>13313</v>
      </c>
      <c r="N1850" s="25">
        <v>40010</v>
      </c>
      <c r="O1850" s="25" t="s">
        <v>635</v>
      </c>
      <c r="P1850" s="25" t="s">
        <v>879</v>
      </c>
      <c r="Q1850" s="25" t="s">
        <v>784</v>
      </c>
      <c r="R1850" s="25" t="s">
        <v>631</v>
      </c>
      <c r="S1850" s="25" t="s">
        <v>658</v>
      </c>
      <c r="T1850" s="25" t="s">
        <v>643</v>
      </c>
      <c r="U1850" s="25" t="s">
        <v>644</v>
      </c>
      <c r="V1850" s="25">
        <v>243.51</v>
      </c>
      <c r="W1850" s="25">
        <v>12.99</v>
      </c>
    </row>
    <row r="1851" spans="12:23" x14ac:dyDescent="0.25">
      <c r="L1851" s="25">
        <v>1850</v>
      </c>
      <c r="M1851" s="25">
        <v>13313</v>
      </c>
      <c r="N1851" s="25">
        <v>40010</v>
      </c>
      <c r="O1851" s="25" t="s">
        <v>635</v>
      </c>
      <c r="P1851" s="25" t="s">
        <v>879</v>
      </c>
      <c r="Q1851" s="25" t="s">
        <v>784</v>
      </c>
      <c r="R1851" s="25" t="s">
        <v>631</v>
      </c>
      <c r="S1851" s="25" t="s">
        <v>658</v>
      </c>
      <c r="T1851" s="25" t="s">
        <v>633</v>
      </c>
      <c r="U1851" s="25" t="s">
        <v>677</v>
      </c>
      <c r="V1851" s="25">
        <v>755.6</v>
      </c>
      <c r="W1851" s="25">
        <v>35.44</v>
      </c>
    </row>
    <row r="1852" spans="12:23" x14ac:dyDescent="0.25">
      <c r="L1852" s="25">
        <v>1851</v>
      </c>
      <c r="M1852" s="25">
        <v>13313</v>
      </c>
      <c r="N1852" s="25">
        <v>40010</v>
      </c>
      <c r="O1852" s="25" t="s">
        <v>635</v>
      </c>
      <c r="P1852" s="25" t="s">
        <v>879</v>
      </c>
      <c r="Q1852" s="25" t="s">
        <v>784</v>
      </c>
      <c r="R1852" s="25" t="s">
        <v>631</v>
      </c>
      <c r="S1852" s="25" t="s">
        <v>658</v>
      </c>
      <c r="T1852" s="25" t="s">
        <v>633</v>
      </c>
      <c r="U1852" s="25" t="s">
        <v>640</v>
      </c>
      <c r="V1852" s="25">
        <v>592.73</v>
      </c>
      <c r="W1852" s="25">
        <v>12.98</v>
      </c>
    </row>
    <row r="1853" spans="12:23" x14ac:dyDescent="0.25">
      <c r="L1853" s="25">
        <v>1852</v>
      </c>
      <c r="M1853" s="25">
        <v>13314</v>
      </c>
      <c r="N1853" s="25">
        <v>39946</v>
      </c>
      <c r="O1853" s="25" t="s">
        <v>641</v>
      </c>
      <c r="P1853" s="25" t="s">
        <v>1145</v>
      </c>
      <c r="Q1853" s="25" t="s">
        <v>694</v>
      </c>
      <c r="R1853" s="25" t="s">
        <v>638</v>
      </c>
      <c r="S1853" s="25" t="s">
        <v>632</v>
      </c>
      <c r="T1853" s="25" t="s">
        <v>633</v>
      </c>
      <c r="U1853" s="25" t="s">
        <v>668</v>
      </c>
      <c r="V1853" s="25">
        <v>89.4</v>
      </c>
      <c r="W1853" s="25">
        <v>2.62</v>
      </c>
    </row>
    <row r="1854" spans="12:23" x14ac:dyDescent="0.25">
      <c r="L1854" s="25">
        <v>1853</v>
      </c>
      <c r="M1854" s="25">
        <v>13345</v>
      </c>
      <c r="N1854" s="25">
        <v>41154</v>
      </c>
      <c r="O1854" s="25" t="s">
        <v>635</v>
      </c>
      <c r="P1854" s="25" t="s">
        <v>1421</v>
      </c>
      <c r="Q1854" s="25" t="s">
        <v>823</v>
      </c>
      <c r="R1854" s="25" t="s">
        <v>631</v>
      </c>
      <c r="S1854" s="25" t="s">
        <v>639</v>
      </c>
      <c r="T1854" s="25" t="s">
        <v>646</v>
      </c>
      <c r="U1854" s="25" t="s">
        <v>651</v>
      </c>
      <c r="V1854" s="25">
        <v>116.82</v>
      </c>
      <c r="W1854" s="25">
        <v>4.7699999999999996</v>
      </c>
    </row>
    <row r="1855" spans="12:23" x14ac:dyDescent="0.25">
      <c r="L1855" s="25">
        <v>1854</v>
      </c>
      <c r="M1855" s="25">
        <v>13345</v>
      </c>
      <c r="N1855" s="25">
        <v>41154</v>
      </c>
      <c r="O1855" s="25" t="s">
        <v>635</v>
      </c>
      <c r="P1855" s="25" t="s">
        <v>1421</v>
      </c>
      <c r="Q1855" s="25" t="s">
        <v>823</v>
      </c>
      <c r="R1855" s="25" t="s">
        <v>631</v>
      </c>
      <c r="S1855" s="25" t="s">
        <v>639</v>
      </c>
      <c r="T1855" s="25" t="s">
        <v>633</v>
      </c>
      <c r="U1855" s="25" t="s">
        <v>640</v>
      </c>
      <c r="V1855" s="25">
        <v>483.64</v>
      </c>
      <c r="W1855" s="25">
        <v>10.98</v>
      </c>
    </row>
    <row r="1856" spans="12:23" x14ac:dyDescent="0.25">
      <c r="L1856" s="25">
        <v>1855</v>
      </c>
      <c r="M1856" s="25">
        <v>13346</v>
      </c>
      <c r="N1856" s="25">
        <v>41228</v>
      </c>
      <c r="O1856" s="25" t="s">
        <v>628</v>
      </c>
      <c r="P1856" s="25" t="s">
        <v>763</v>
      </c>
      <c r="Q1856" s="25" t="s">
        <v>630</v>
      </c>
      <c r="R1856" s="25" t="s">
        <v>631</v>
      </c>
      <c r="S1856" s="25" t="s">
        <v>639</v>
      </c>
      <c r="T1856" s="25" t="s">
        <v>633</v>
      </c>
      <c r="U1856" s="25" t="s">
        <v>677</v>
      </c>
      <c r="V1856" s="25">
        <v>268.33999999999997</v>
      </c>
      <c r="W1856" s="25">
        <v>6.48</v>
      </c>
    </row>
    <row r="1857" spans="12:23" x14ac:dyDescent="0.25">
      <c r="L1857" s="25">
        <v>1856</v>
      </c>
      <c r="M1857" s="25">
        <v>13347</v>
      </c>
      <c r="N1857" s="25">
        <v>40291</v>
      </c>
      <c r="O1857" s="25" t="s">
        <v>635</v>
      </c>
      <c r="P1857" s="25" t="s">
        <v>931</v>
      </c>
      <c r="Q1857" s="25" t="s">
        <v>725</v>
      </c>
      <c r="R1857" s="25" t="s">
        <v>667</v>
      </c>
      <c r="S1857" s="25" t="s">
        <v>663</v>
      </c>
      <c r="T1857" s="25" t="s">
        <v>633</v>
      </c>
      <c r="U1857" s="25" t="s">
        <v>702</v>
      </c>
      <c r="V1857" s="25">
        <v>104.89</v>
      </c>
      <c r="W1857" s="25">
        <v>3.8</v>
      </c>
    </row>
    <row r="1858" spans="12:23" x14ac:dyDescent="0.25">
      <c r="L1858" s="25">
        <v>1857</v>
      </c>
      <c r="M1858" s="25">
        <v>13348</v>
      </c>
      <c r="N1858" s="25">
        <v>40489</v>
      </c>
      <c r="O1858" s="25" t="s">
        <v>671</v>
      </c>
      <c r="P1858" s="25" t="s">
        <v>797</v>
      </c>
      <c r="Q1858" s="25" t="s">
        <v>734</v>
      </c>
      <c r="R1858" s="25" t="s">
        <v>667</v>
      </c>
      <c r="S1858" s="25" t="s">
        <v>663</v>
      </c>
      <c r="T1858" s="25" t="s">
        <v>633</v>
      </c>
      <c r="U1858" s="25" t="s">
        <v>634</v>
      </c>
      <c r="V1858" s="25">
        <v>4890.58</v>
      </c>
      <c r="W1858" s="25">
        <v>140.85</v>
      </c>
    </row>
    <row r="1859" spans="12:23" x14ac:dyDescent="0.25">
      <c r="L1859" s="25">
        <v>1858</v>
      </c>
      <c r="M1859" s="25">
        <v>13351</v>
      </c>
      <c r="N1859" s="25">
        <v>40304</v>
      </c>
      <c r="O1859" s="25" t="s">
        <v>671</v>
      </c>
      <c r="P1859" s="25" t="s">
        <v>1451</v>
      </c>
      <c r="Q1859" s="25" t="s">
        <v>851</v>
      </c>
      <c r="R1859" s="25" t="s">
        <v>667</v>
      </c>
      <c r="S1859" s="25" t="s">
        <v>639</v>
      </c>
      <c r="T1859" s="25" t="s">
        <v>646</v>
      </c>
      <c r="U1859" s="25" t="s">
        <v>651</v>
      </c>
      <c r="V1859" s="25">
        <v>3331.81</v>
      </c>
      <c r="W1859" s="25">
        <v>179.99</v>
      </c>
    </row>
    <row r="1860" spans="12:23" x14ac:dyDescent="0.25">
      <c r="L1860" s="25">
        <v>1859</v>
      </c>
      <c r="M1860" s="25">
        <v>13378</v>
      </c>
      <c r="N1860" s="25">
        <v>40077</v>
      </c>
      <c r="O1860" s="25" t="s">
        <v>628</v>
      </c>
      <c r="P1860" s="25" t="s">
        <v>1452</v>
      </c>
      <c r="Q1860" s="25" t="s">
        <v>709</v>
      </c>
      <c r="R1860" s="25" t="s">
        <v>667</v>
      </c>
      <c r="S1860" s="25" t="s">
        <v>639</v>
      </c>
      <c r="T1860" s="25" t="s">
        <v>633</v>
      </c>
      <c r="U1860" s="25" t="s">
        <v>640</v>
      </c>
      <c r="V1860" s="25">
        <v>96.04</v>
      </c>
      <c r="W1860" s="25">
        <v>5.74</v>
      </c>
    </row>
    <row r="1861" spans="12:23" x14ac:dyDescent="0.25">
      <c r="L1861" s="25">
        <v>1860</v>
      </c>
      <c r="M1861" s="25">
        <v>13380</v>
      </c>
      <c r="N1861" s="25">
        <v>40009</v>
      </c>
      <c r="O1861" s="25" t="s">
        <v>655</v>
      </c>
      <c r="P1861" s="25" t="s">
        <v>1453</v>
      </c>
      <c r="Q1861" s="25" t="s">
        <v>720</v>
      </c>
      <c r="R1861" s="25" t="s">
        <v>631</v>
      </c>
      <c r="S1861" s="25" t="s">
        <v>639</v>
      </c>
      <c r="T1861" s="25" t="s">
        <v>633</v>
      </c>
      <c r="U1861" s="25" t="s">
        <v>654</v>
      </c>
      <c r="V1861" s="25">
        <v>66.12</v>
      </c>
      <c r="W1861" s="25">
        <v>2.88</v>
      </c>
    </row>
    <row r="1862" spans="12:23" x14ac:dyDescent="0.25">
      <c r="L1862" s="25">
        <v>1861</v>
      </c>
      <c r="M1862" s="25">
        <v>13381</v>
      </c>
      <c r="N1862" s="25">
        <v>40772</v>
      </c>
      <c r="O1862" s="25" t="s">
        <v>671</v>
      </c>
      <c r="P1862" s="25" t="s">
        <v>1369</v>
      </c>
      <c r="Q1862" s="25" t="s">
        <v>725</v>
      </c>
      <c r="R1862" s="25" t="s">
        <v>667</v>
      </c>
      <c r="S1862" s="25" t="s">
        <v>663</v>
      </c>
      <c r="T1862" s="25" t="s">
        <v>643</v>
      </c>
      <c r="U1862" s="25" t="s">
        <v>645</v>
      </c>
      <c r="V1862" s="25">
        <v>10714.78</v>
      </c>
      <c r="W1862" s="25">
        <v>259.70999999999998</v>
      </c>
    </row>
    <row r="1863" spans="12:23" x14ac:dyDescent="0.25">
      <c r="L1863" s="25">
        <v>1862</v>
      </c>
      <c r="M1863" s="25">
        <v>13383</v>
      </c>
      <c r="N1863" s="25">
        <v>41075</v>
      </c>
      <c r="O1863" s="25" t="s">
        <v>635</v>
      </c>
      <c r="P1863" s="25" t="s">
        <v>782</v>
      </c>
      <c r="Q1863" s="25" t="s">
        <v>660</v>
      </c>
      <c r="R1863" s="25" t="s">
        <v>631</v>
      </c>
      <c r="S1863" s="25" t="s">
        <v>663</v>
      </c>
      <c r="T1863" s="25" t="s">
        <v>633</v>
      </c>
      <c r="U1863" s="25" t="s">
        <v>634</v>
      </c>
      <c r="V1863" s="25">
        <v>750.03</v>
      </c>
      <c r="W1863" s="25">
        <v>20.34</v>
      </c>
    </row>
    <row r="1864" spans="12:23" x14ac:dyDescent="0.25">
      <c r="L1864" s="25">
        <v>1863</v>
      </c>
      <c r="M1864" s="25">
        <v>13408</v>
      </c>
      <c r="N1864" s="25">
        <v>39858</v>
      </c>
      <c r="O1864" s="25" t="s">
        <v>628</v>
      </c>
      <c r="P1864" s="25" t="s">
        <v>1454</v>
      </c>
      <c r="Q1864" s="25" t="s">
        <v>676</v>
      </c>
      <c r="R1864" s="25" t="s">
        <v>631</v>
      </c>
      <c r="S1864" s="25" t="s">
        <v>658</v>
      </c>
      <c r="T1864" s="25" t="s">
        <v>643</v>
      </c>
      <c r="U1864" s="25" t="s">
        <v>644</v>
      </c>
      <c r="V1864" s="25">
        <v>256.77</v>
      </c>
      <c r="W1864" s="25">
        <v>60.65</v>
      </c>
    </row>
    <row r="1865" spans="12:23" x14ac:dyDescent="0.25">
      <c r="L1865" s="25">
        <v>1864</v>
      </c>
      <c r="M1865" s="25">
        <v>13410</v>
      </c>
      <c r="N1865" s="25">
        <v>40335</v>
      </c>
      <c r="O1865" s="25" t="s">
        <v>635</v>
      </c>
      <c r="P1865" s="25" t="s">
        <v>1092</v>
      </c>
      <c r="Q1865" s="25" t="s">
        <v>823</v>
      </c>
      <c r="R1865" s="25" t="s">
        <v>631</v>
      </c>
      <c r="S1865" s="25" t="s">
        <v>639</v>
      </c>
      <c r="T1865" s="25" t="s">
        <v>646</v>
      </c>
      <c r="U1865" s="25" t="s">
        <v>651</v>
      </c>
      <c r="V1865" s="25">
        <v>33.64</v>
      </c>
      <c r="W1865" s="25">
        <v>8.1199999999999992</v>
      </c>
    </row>
    <row r="1866" spans="12:23" x14ac:dyDescent="0.25">
      <c r="L1866" s="25">
        <v>1865</v>
      </c>
      <c r="M1866" s="25">
        <v>13410</v>
      </c>
      <c r="N1866" s="25">
        <v>40335</v>
      </c>
      <c r="O1866" s="25" t="s">
        <v>635</v>
      </c>
      <c r="P1866" s="25" t="s">
        <v>1092</v>
      </c>
      <c r="Q1866" s="25" t="s">
        <v>823</v>
      </c>
      <c r="R1866" s="25" t="s">
        <v>631</v>
      </c>
      <c r="S1866" s="25" t="s">
        <v>639</v>
      </c>
      <c r="T1866" s="25" t="s">
        <v>646</v>
      </c>
      <c r="U1866" s="25" t="s">
        <v>680</v>
      </c>
      <c r="V1866" s="25">
        <v>701.94</v>
      </c>
      <c r="W1866" s="25">
        <v>23.99</v>
      </c>
    </row>
    <row r="1867" spans="12:23" x14ac:dyDescent="0.25">
      <c r="L1867" s="25">
        <v>1866</v>
      </c>
      <c r="M1867" s="25">
        <v>13413</v>
      </c>
      <c r="N1867" s="25">
        <v>40207</v>
      </c>
      <c r="O1867" s="25" t="s">
        <v>655</v>
      </c>
      <c r="P1867" s="25" t="s">
        <v>1455</v>
      </c>
      <c r="Q1867" s="25" t="s">
        <v>734</v>
      </c>
      <c r="R1867" s="25" t="s">
        <v>667</v>
      </c>
      <c r="S1867" s="25" t="s">
        <v>663</v>
      </c>
      <c r="T1867" s="25" t="s">
        <v>633</v>
      </c>
      <c r="U1867" s="25" t="s">
        <v>677</v>
      </c>
      <c r="V1867" s="25">
        <v>150.28</v>
      </c>
      <c r="W1867" s="25">
        <v>4.9800000000000004</v>
      </c>
    </row>
    <row r="1868" spans="12:23" x14ac:dyDescent="0.25">
      <c r="L1868" s="25">
        <v>1867</v>
      </c>
      <c r="M1868" s="25">
        <v>13440</v>
      </c>
      <c r="N1868" s="25">
        <v>40464</v>
      </c>
      <c r="O1868" s="25" t="s">
        <v>635</v>
      </c>
      <c r="P1868" s="25" t="s">
        <v>1456</v>
      </c>
      <c r="Q1868" s="25" t="s">
        <v>660</v>
      </c>
      <c r="R1868" s="25" t="s">
        <v>631</v>
      </c>
      <c r="S1868" s="25" t="s">
        <v>663</v>
      </c>
      <c r="T1868" s="25" t="s">
        <v>646</v>
      </c>
      <c r="U1868" s="25" t="s">
        <v>651</v>
      </c>
      <c r="V1868" s="25">
        <v>971.82</v>
      </c>
      <c r="W1868" s="25">
        <v>43.98</v>
      </c>
    </row>
    <row r="1869" spans="12:23" x14ac:dyDescent="0.25">
      <c r="L1869" s="25">
        <v>1868</v>
      </c>
      <c r="M1869" s="25">
        <v>13444</v>
      </c>
      <c r="N1869" s="25">
        <v>40913</v>
      </c>
      <c r="O1869" s="25" t="s">
        <v>641</v>
      </c>
      <c r="P1869" s="25" t="s">
        <v>914</v>
      </c>
      <c r="Q1869" s="25" t="s">
        <v>676</v>
      </c>
      <c r="R1869" s="25" t="s">
        <v>631</v>
      </c>
      <c r="S1869" s="25" t="s">
        <v>663</v>
      </c>
      <c r="T1869" s="25" t="s">
        <v>633</v>
      </c>
      <c r="U1869" s="25" t="s">
        <v>677</v>
      </c>
      <c r="V1869" s="25">
        <v>154.44</v>
      </c>
      <c r="W1869" s="25">
        <v>4.76</v>
      </c>
    </row>
    <row r="1870" spans="12:23" x14ac:dyDescent="0.25">
      <c r="L1870" s="25">
        <v>1869</v>
      </c>
      <c r="M1870" s="25">
        <v>13447</v>
      </c>
      <c r="N1870" s="25">
        <v>40186</v>
      </c>
      <c r="O1870" s="25" t="s">
        <v>641</v>
      </c>
      <c r="P1870" s="25" t="s">
        <v>1266</v>
      </c>
      <c r="Q1870" s="25" t="s">
        <v>734</v>
      </c>
      <c r="R1870" s="25" t="s">
        <v>667</v>
      </c>
      <c r="S1870" s="25" t="s">
        <v>639</v>
      </c>
      <c r="T1870" s="25" t="s">
        <v>646</v>
      </c>
      <c r="U1870" s="25" t="s">
        <v>647</v>
      </c>
      <c r="V1870" s="25">
        <v>436.48349999999999</v>
      </c>
      <c r="W1870" s="25">
        <v>20.99</v>
      </c>
    </row>
    <row r="1871" spans="12:23" x14ac:dyDescent="0.25">
      <c r="L1871" s="25">
        <v>1870</v>
      </c>
      <c r="M1871" s="25">
        <v>13472</v>
      </c>
      <c r="N1871" s="25">
        <v>40842</v>
      </c>
      <c r="O1871" s="25" t="s">
        <v>655</v>
      </c>
      <c r="P1871" s="25" t="s">
        <v>844</v>
      </c>
      <c r="Q1871" s="25" t="s">
        <v>684</v>
      </c>
      <c r="R1871" s="25" t="s">
        <v>667</v>
      </c>
      <c r="S1871" s="25" t="s">
        <v>658</v>
      </c>
      <c r="T1871" s="25" t="s">
        <v>633</v>
      </c>
      <c r="U1871" s="25" t="s">
        <v>674</v>
      </c>
      <c r="V1871" s="25">
        <v>106.03</v>
      </c>
      <c r="W1871" s="25">
        <v>4.13</v>
      </c>
    </row>
    <row r="1872" spans="12:23" x14ac:dyDescent="0.25">
      <c r="L1872" s="25">
        <v>1871</v>
      </c>
      <c r="M1872" s="25">
        <v>13476</v>
      </c>
      <c r="N1872" s="25">
        <v>40467</v>
      </c>
      <c r="O1872" s="25" t="s">
        <v>635</v>
      </c>
      <c r="P1872" s="25" t="s">
        <v>1215</v>
      </c>
      <c r="Q1872" s="25" t="s">
        <v>773</v>
      </c>
      <c r="R1872" s="25" t="s">
        <v>667</v>
      </c>
      <c r="S1872" s="25" t="s">
        <v>658</v>
      </c>
      <c r="T1872" s="25" t="s">
        <v>633</v>
      </c>
      <c r="U1872" s="25" t="s">
        <v>634</v>
      </c>
      <c r="V1872" s="25">
        <v>173.33</v>
      </c>
      <c r="W1872" s="25">
        <v>52.99</v>
      </c>
    </row>
    <row r="1873" spans="12:23" x14ac:dyDescent="0.25">
      <c r="L1873" s="25">
        <v>1872</v>
      </c>
      <c r="M1873" s="25">
        <v>13476</v>
      </c>
      <c r="N1873" s="25">
        <v>40467</v>
      </c>
      <c r="O1873" s="25" t="s">
        <v>635</v>
      </c>
      <c r="P1873" s="25" t="s">
        <v>1457</v>
      </c>
      <c r="Q1873" s="25" t="s">
        <v>851</v>
      </c>
      <c r="R1873" s="25" t="s">
        <v>667</v>
      </c>
      <c r="S1873" s="25" t="s">
        <v>658</v>
      </c>
      <c r="T1873" s="25" t="s">
        <v>646</v>
      </c>
      <c r="U1873" s="25" t="s">
        <v>651</v>
      </c>
      <c r="V1873" s="25">
        <v>972.35</v>
      </c>
      <c r="W1873" s="25">
        <v>30.73</v>
      </c>
    </row>
    <row r="1874" spans="12:23" x14ac:dyDescent="0.25">
      <c r="L1874" s="25">
        <v>1873</v>
      </c>
      <c r="M1874" s="25">
        <v>13476</v>
      </c>
      <c r="N1874" s="25">
        <v>40467</v>
      </c>
      <c r="O1874" s="25" t="s">
        <v>635</v>
      </c>
      <c r="P1874" s="25" t="s">
        <v>1294</v>
      </c>
      <c r="Q1874" s="25" t="s">
        <v>682</v>
      </c>
      <c r="R1874" s="25" t="s">
        <v>667</v>
      </c>
      <c r="S1874" s="25" t="s">
        <v>658</v>
      </c>
      <c r="T1874" s="25" t="s">
        <v>633</v>
      </c>
      <c r="U1874" s="25" t="s">
        <v>702</v>
      </c>
      <c r="V1874" s="25">
        <v>231.29</v>
      </c>
      <c r="W1874" s="25">
        <v>4.91</v>
      </c>
    </row>
    <row r="1875" spans="12:23" x14ac:dyDescent="0.25">
      <c r="L1875" s="25">
        <v>1874</v>
      </c>
      <c r="M1875" s="25">
        <v>13479</v>
      </c>
      <c r="N1875" s="25">
        <v>40151</v>
      </c>
      <c r="O1875" s="25" t="s">
        <v>641</v>
      </c>
      <c r="P1875" s="25" t="s">
        <v>1195</v>
      </c>
      <c r="Q1875" s="25" t="s">
        <v>660</v>
      </c>
      <c r="R1875" s="25" t="s">
        <v>631</v>
      </c>
      <c r="S1875" s="25" t="s">
        <v>663</v>
      </c>
      <c r="T1875" s="25" t="s">
        <v>646</v>
      </c>
      <c r="U1875" s="25" t="s">
        <v>651</v>
      </c>
      <c r="V1875" s="25">
        <v>292.95999999999998</v>
      </c>
      <c r="W1875" s="25">
        <v>99.99</v>
      </c>
    </row>
    <row r="1876" spans="12:23" x14ac:dyDescent="0.25">
      <c r="L1876" s="25">
        <v>1875</v>
      </c>
      <c r="M1876" s="25">
        <v>13479</v>
      </c>
      <c r="N1876" s="25">
        <v>40151</v>
      </c>
      <c r="O1876" s="25" t="s">
        <v>641</v>
      </c>
      <c r="P1876" s="25" t="s">
        <v>1195</v>
      </c>
      <c r="Q1876" s="25" t="s">
        <v>660</v>
      </c>
      <c r="R1876" s="25" t="s">
        <v>631</v>
      </c>
      <c r="S1876" s="25" t="s">
        <v>663</v>
      </c>
      <c r="T1876" s="25" t="s">
        <v>646</v>
      </c>
      <c r="U1876" s="25" t="s">
        <v>647</v>
      </c>
      <c r="V1876" s="25">
        <v>2206.991</v>
      </c>
      <c r="W1876" s="25">
        <v>205.99</v>
      </c>
    </row>
    <row r="1877" spans="12:23" x14ac:dyDescent="0.25">
      <c r="L1877" s="25">
        <v>1876</v>
      </c>
      <c r="M1877" s="25">
        <v>13507</v>
      </c>
      <c r="N1877" s="25">
        <v>41272</v>
      </c>
      <c r="O1877" s="25" t="s">
        <v>671</v>
      </c>
      <c r="P1877" s="25" t="s">
        <v>1115</v>
      </c>
      <c r="Q1877" s="25" t="s">
        <v>711</v>
      </c>
      <c r="R1877" s="25" t="s">
        <v>631</v>
      </c>
      <c r="S1877" s="25" t="s">
        <v>632</v>
      </c>
      <c r="T1877" s="25" t="s">
        <v>633</v>
      </c>
      <c r="U1877" s="25" t="s">
        <v>677</v>
      </c>
      <c r="V1877" s="25">
        <v>176.1</v>
      </c>
      <c r="W1877" s="25">
        <v>6.78</v>
      </c>
    </row>
    <row r="1878" spans="12:23" x14ac:dyDescent="0.25">
      <c r="L1878" s="25">
        <v>1877</v>
      </c>
      <c r="M1878" s="25">
        <v>13536</v>
      </c>
      <c r="N1878" s="25">
        <v>40043</v>
      </c>
      <c r="O1878" s="25" t="s">
        <v>671</v>
      </c>
      <c r="P1878" s="25" t="s">
        <v>867</v>
      </c>
      <c r="Q1878" s="25" t="s">
        <v>694</v>
      </c>
      <c r="R1878" s="25" t="s">
        <v>638</v>
      </c>
      <c r="S1878" s="25" t="s">
        <v>658</v>
      </c>
      <c r="T1878" s="25" t="s">
        <v>633</v>
      </c>
      <c r="U1878" s="25" t="s">
        <v>677</v>
      </c>
      <c r="V1878" s="25">
        <v>123.15</v>
      </c>
      <c r="W1878" s="25">
        <v>5.18</v>
      </c>
    </row>
    <row r="1879" spans="12:23" x14ac:dyDescent="0.25">
      <c r="L1879" s="25">
        <v>1878</v>
      </c>
      <c r="M1879" s="25">
        <v>13537</v>
      </c>
      <c r="N1879" s="25">
        <v>40328</v>
      </c>
      <c r="O1879" s="25" t="s">
        <v>628</v>
      </c>
      <c r="P1879" s="25" t="s">
        <v>831</v>
      </c>
      <c r="Q1879" s="25" t="s">
        <v>742</v>
      </c>
      <c r="R1879" s="25" t="s">
        <v>667</v>
      </c>
      <c r="S1879" s="25" t="s">
        <v>658</v>
      </c>
      <c r="T1879" s="25" t="s">
        <v>633</v>
      </c>
      <c r="U1879" s="25" t="s">
        <v>677</v>
      </c>
      <c r="V1879" s="25">
        <v>316.61</v>
      </c>
      <c r="W1879" s="25">
        <v>7.4</v>
      </c>
    </row>
    <row r="1880" spans="12:23" x14ac:dyDescent="0.25">
      <c r="L1880" s="25">
        <v>1879</v>
      </c>
      <c r="M1880" s="25">
        <v>13540</v>
      </c>
      <c r="N1880" s="25">
        <v>40321</v>
      </c>
      <c r="O1880" s="25" t="s">
        <v>641</v>
      </c>
      <c r="P1880" s="25" t="s">
        <v>1458</v>
      </c>
      <c r="Q1880" s="25" t="s">
        <v>666</v>
      </c>
      <c r="R1880" s="25" t="s">
        <v>667</v>
      </c>
      <c r="S1880" s="25" t="s">
        <v>663</v>
      </c>
      <c r="T1880" s="25" t="s">
        <v>633</v>
      </c>
      <c r="U1880" s="25" t="s">
        <v>674</v>
      </c>
      <c r="V1880" s="25">
        <v>121</v>
      </c>
      <c r="W1880" s="25">
        <v>3.75</v>
      </c>
    </row>
    <row r="1881" spans="12:23" x14ac:dyDescent="0.25">
      <c r="L1881" s="25">
        <v>1880</v>
      </c>
      <c r="M1881" s="25">
        <v>13540</v>
      </c>
      <c r="N1881" s="25">
        <v>40321</v>
      </c>
      <c r="O1881" s="25" t="s">
        <v>641</v>
      </c>
      <c r="P1881" s="25" t="s">
        <v>1458</v>
      </c>
      <c r="Q1881" s="25" t="s">
        <v>666</v>
      </c>
      <c r="R1881" s="25" t="s">
        <v>667</v>
      </c>
      <c r="S1881" s="25" t="s">
        <v>663</v>
      </c>
      <c r="T1881" s="25" t="s">
        <v>646</v>
      </c>
      <c r="U1881" s="25" t="s">
        <v>647</v>
      </c>
      <c r="V1881" s="25">
        <v>1484.1849999999999</v>
      </c>
      <c r="W1881" s="25">
        <v>65.989999999999995</v>
      </c>
    </row>
    <row r="1882" spans="12:23" x14ac:dyDescent="0.25">
      <c r="L1882" s="25">
        <v>1881</v>
      </c>
      <c r="M1882" s="25">
        <v>13540</v>
      </c>
      <c r="N1882" s="25">
        <v>40321</v>
      </c>
      <c r="O1882" s="25" t="s">
        <v>641</v>
      </c>
      <c r="P1882" s="25" t="s">
        <v>1128</v>
      </c>
      <c r="Q1882" s="25" t="s">
        <v>690</v>
      </c>
      <c r="R1882" s="25" t="s">
        <v>650</v>
      </c>
      <c r="S1882" s="25" t="s">
        <v>663</v>
      </c>
      <c r="T1882" s="25" t="s">
        <v>646</v>
      </c>
      <c r="U1882" s="25" t="s">
        <v>651</v>
      </c>
      <c r="V1882" s="25">
        <v>259.58999999999997</v>
      </c>
      <c r="W1882" s="25">
        <v>8.5</v>
      </c>
    </row>
    <row r="1883" spans="12:23" x14ac:dyDescent="0.25">
      <c r="L1883" s="25">
        <v>1882</v>
      </c>
      <c r="M1883" s="25">
        <v>13540</v>
      </c>
      <c r="N1883" s="25">
        <v>40321</v>
      </c>
      <c r="O1883" s="25" t="s">
        <v>641</v>
      </c>
      <c r="P1883" s="25" t="s">
        <v>1128</v>
      </c>
      <c r="Q1883" s="25" t="s">
        <v>690</v>
      </c>
      <c r="R1883" s="25" t="s">
        <v>650</v>
      </c>
      <c r="S1883" s="25" t="s">
        <v>663</v>
      </c>
      <c r="T1883" s="25" t="s">
        <v>633</v>
      </c>
      <c r="U1883" s="25" t="s">
        <v>668</v>
      </c>
      <c r="V1883" s="25">
        <v>34.93</v>
      </c>
      <c r="W1883" s="25">
        <v>2.1800000000000002</v>
      </c>
    </row>
    <row r="1884" spans="12:23" x14ac:dyDescent="0.25">
      <c r="L1884" s="25">
        <v>1883</v>
      </c>
      <c r="M1884" s="25">
        <v>13540</v>
      </c>
      <c r="N1884" s="25">
        <v>40321</v>
      </c>
      <c r="O1884" s="25" t="s">
        <v>641</v>
      </c>
      <c r="P1884" s="25" t="s">
        <v>1128</v>
      </c>
      <c r="Q1884" s="25" t="s">
        <v>690</v>
      </c>
      <c r="R1884" s="25" t="s">
        <v>650</v>
      </c>
      <c r="S1884" s="25" t="s">
        <v>663</v>
      </c>
      <c r="T1884" s="25" t="s">
        <v>633</v>
      </c>
      <c r="U1884" s="25" t="s">
        <v>634</v>
      </c>
      <c r="V1884" s="25">
        <v>431.06</v>
      </c>
      <c r="W1884" s="25">
        <v>12.28</v>
      </c>
    </row>
    <row r="1885" spans="12:23" x14ac:dyDescent="0.25">
      <c r="L1885" s="25">
        <v>1884</v>
      </c>
      <c r="M1885" s="25">
        <v>13542</v>
      </c>
      <c r="N1885" s="25">
        <v>39880</v>
      </c>
      <c r="O1885" s="25" t="s">
        <v>628</v>
      </c>
      <c r="P1885" s="25" t="s">
        <v>664</v>
      </c>
      <c r="Q1885" s="25" t="s">
        <v>649</v>
      </c>
      <c r="R1885" s="25" t="s">
        <v>650</v>
      </c>
      <c r="S1885" s="25" t="s">
        <v>663</v>
      </c>
      <c r="T1885" s="25" t="s">
        <v>643</v>
      </c>
      <c r="U1885" s="25" t="s">
        <v>748</v>
      </c>
      <c r="V1885" s="25">
        <v>3571.84</v>
      </c>
      <c r="W1885" s="25">
        <v>300.98</v>
      </c>
    </row>
    <row r="1886" spans="12:23" x14ac:dyDescent="0.25">
      <c r="L1886" s="25">
        <v>1885</v>
      </c>
      <c r="M1886" s="25">
        <v>13542</v>
      </c>
      <c r="N1886" s="25">
        <v>39880</v>
      </c>
      <c r="O1886" s="25" t="s">
        <v>628</v>
      </c>
      <c r="P1886" s="25" t="s">
        <v>664</v>
      </c>
      <c r="Q1886" s="25" t="s">
        <v>649</v>
      </c>
      <c r="R1886" s="25" t="s">
        <v>650</v>
      </c>
      <c r="S1886" s="25" t="s">
        <v>663</v>
      </c>
      <c r="T1886" s="25" t="s">
        <v>633</v>
      </c>
      <c r="U1886" s="25" t="s">
        <v>716</v>
      </c>
      <c r="V1886" s="25">
        <v>310.44</v>
      </c>
      <c r="W1886" s="25">
        <v>8.74</v>
      </c>
    </row>
    <row r="1887" spans="12:23" x14ac:dyDescent="0.25">
      <c r="L1887" s="25">
        <v>1886</v>
      </c>
      <c r="M1887" s="25">
        <v>13543</v>
      </c>
      <c r="N1887" s="25">
        <v>41129</v>
      </c>
      <c r="O1887" s="25" t="s">
        <v>671</v>
      </c>
      <c r="P1887" s="25" t="s">
        <v>1316</v>
      </c>
      <c r="Q1887" s="25" t="s">
        <v>821</v>
      </c>
      <c r="R1887" s="25" t="s">
        <v>650</v>
      </c>
      <c r="S1887" s="25" t="s">
        <v>639</v>
      </c>
      <c r="T1887" s="25" t="s">
        <v>633</v>
      </c>
      <c r="U1887" s="25" t="s">
        <v>634</v>
      </c>
      <c r="V1887" s="25">
        <v>27.83</v>
      </c>
      <c r="W1887" s="25">
        <v>9.7100000000000009</v>
      </c>
    </row>
    <row r="1888" spans="12:23" x14ac:dyDescent="0.25">
      <c r="L1888" s="25">
        <v>1887</v>
      </c>
      <c r="M1888" s="25">
        <v>13569</v>
      </c>
      <c r="N1888" s="25">
        <v>40643</v>
      </c>
      <c r="O1888" s="25" t="s">
        <v>655</v>
      </c>
      <c r="P1888" s="25" t="s">
        <v>1233</v>
      </c>
      <c r="Q1888" s="25" t="s">
        <v>694</v>
      </c>
      <c r="R1888" s="25" t="s">
        <v>638</v>
      </c>
      <c r="S1888" s="25" t="s">
        <v>639</v>
      </c>
      <c r="T1888" s="25" t="s">
        <v>633</v>
      </c>
      <c r="U1888" s="25" t="s">
        <v>705</v>
      </c>
      <c r="V1888" s="25">
        <v>563.17999999999995</v>
      </c>
      <c r="W1888" s="25">
        <v>40.98</v>
      </c>
    </row>
    <row r="1889" spans="12:23" x14ac:dyDescent="0.25">
      <c r="L1889" s="25">
        <v>1888</v>
      </c>
      <c r="M1889" s="25">
        <v>13569</v>
      </c>
      <c r="N1889" s="25">
        <v>40643</v>
      </c>
      <c r="O1889" s="25" t="s">
        <v>655</v>
      </c>
      <c r="P1889" s="25" t="s">
        <v>1233</v>
      </c>
      <c r="Q1889" s="25" t="s">
        <v>694</v>
      </c>
      <c r="R1889" s="25" t="s">
        <v>638</v>
      </c>
      <c r="S1889" s="25" t="s">
        <v>639</v>
      </c>
      <c r="T1889" s="25" t="s">
        <v>633</v>
      </c>
      <c r="U1889" s="25" t="s">
        <v>702</v>
      </c>
      <c r="V1889" s="25">
        <v>47.45</v>
      </c>
      <c r="W1889" s="25">
        <v>2.88</v>
      </c>
    </row>
    <row r="1890" spans="12:23" x14ac:dyDescent="0.25">
      <c r="L1890" s="25">
        <v>1889</v>
      </c>
      <c r="M1890" s="25">
        <v>13570</v>
      </c>
      <c r="N1890" s="25">
        <v>41245</v>
      </c>
      <c r="O1890" s="25" t="s">
        <v>635</v>
      </c>
      <c r="P1890" s="25" t="s">
        <v>1132</v>
      </c>
      <c r="Q1890" s="25" t="s">
        <v>694</v>
      </c>
      <c r="R1890" s="25" t="s">
        <v>638</v>
      </c>
      <c r="S1890" s="25" t="s">
        <v>639</v>
      </c>
      <c r="T1890" s="25" t="s">
        <v>643</v>
      </c>
      <c r="U1890" s="25" t="s">
        <v>644</v>
      </c>
      <c r="V1890" s="25">
        <v>16.97</v>
      </c>
      <c r="W1890" s="25">
        <v>8.34</v>
      </c>
    </row>
    <row r="1891" spans="12:23" x14ac:dyDescent="0.25">
      <c r="L1891" s="25">
        <v>1890</v>
      </c>
      <c r="M1891" s="25">
        <v>13570</v>
      </c>
      <c r="N1891" s="25">
        <v>41245</v>
      </c>
      <c r="O1891" s="25" t="s">
        <v>635</v>
      </c>
      <c r="P1891" s="25" t="s">
        <v>1132</v>
      </c>
      <c r="Q1891" s="25" t="s">
        <v>694</v>
      </c>
      <c r="R1891" s="25" t="s">
        <v>638</v>
      </c>
      <c r="S1891" s="25" t="s">
        <v>639</v>
      </c>
      <c r="T1891" s="25" t="s">
        <v>646</v>
      </c>
      <c r="U1891" s="25" t="s">
        <v>647</v>
      </c>
      <c r="V1891" s="25">
        <v>4077.7559999999994</v>
      </c>
      <c r="W1891" s="25">
        <v>110.99</v>
      </c>
    </row>
    <row r="1892" spans="12:23" x14ac:dyDescent="0.25">
      <c r="L1892" s="25">
        <v>1891</v>
      </c>
      <c r="M1892" s="25">
        <v>13572</v>
      </c>
      <c r="N1892" s="25">
        <v>41046</v>
      </c>
      <c r="O1892" s="25" t="s">
        <v>655</v>
      </c>
      <c r="P1892" s="25" t="s">
        <v>895</v>
      </c>
      <c r="Q1892" s="25" t="s">
        <v>682</v>
      </c>
      <c r="R1892" s="25" t="s">
        <v>667</v>
      </c>
      <c r="S1892" s="25" t="s">
        <v>658</v>
      </c>
      <c r="T1892" s="25" t="s">
        <v>646</v>
      </c>
      <c r="U1892" s="25" t="s">
        <v>651</v>
      </c>
      <c r="V1892" s="25">
        <v>40.11</v>
      </c>
      <c r="W1892" s="25">
        <v>5.0199999999999996</v>
      </c>
    </row>
    <row r="1893" spans="12:23" x14ac:dyDescent="0.25">
      <c r="L1893" s="25">
        <v>1892</v>
      </c>
      <c r="M1893" s="25">
        <v>13575</v>
      </c>
      <c r="N1893" s="25">
        <v>41150</v>
      </c>
      <c r="O1893" s="25" t="s">
        <v>655</v>
      </c>
      <c r="P1893" s="25" t="s">
        <v>1377</v>
      </c>
      <c r="Q1893" s="25" t="s">
        <v>679</v>
      </c>
      <c r="R1893" s="25" t="s">
        <v>650</v>
      </c>
      <c r="S1893" s="25" t="s">
        <v>632</v>
      </c>
      <c r="T1893" s="25" t="s">
        <v>633</v>
      </c>
      <c r="U1893" s="25" t="s">
        <v>677</v>
      </c>
      <c r="V1893" s="25">
        <v>106.1</v>
      </c>
      <c r="W1893" s="25">
        <v>6.48</v>
      </c>
    </row>
    <row r="1894" spans="12:23" x14ac:dyDescent="0.25">
      <c r="L1894" s="25">
        <v>1893</v>
      </c>
      <c r="M1894" s="25">
        <v>13601</v>
      </c>
      <c r="N1894" s="25">
        <v>41137</v>
      </c>
      <c r="O1894" s="25" t="s">
        <v>628</v>
      </c>
      <c r="P1894" s="25" t="s">
        <v>1454</v>
      </c>
      <c r="Q1894" s="25" t="s">
        <v>676</v>
      </c>
      <c r="R1894" s="25" t="s">
        <v>631</v>
      </c>
      <c r="S1894" s="25" t="s">
        <v>663</v>
      </c>
      <c r="T1894" s="25" t="s">
        <v>633</v>
      </c>
      <c r="U1894" s="25" t="s">
        <v>705</v>
      </c>
      <c r="V1894" s="25">
        <v>822.91</v>
      </c>
      <c r="W1894" s="25">
        <v>49.43</v>
      </c>
    </row>
    <row r="1895" spans="12:23" x14ac:dyDescent="0.25">
      <c r="L1895" s="25">
        <v>1894</v>
      </c>
      <c r="M1895" s="25">
        <v>13602</v>
      </c>
      <c r="N1895" s="25">
        <v>39826</v>
      </c>
      <c r="O1895" s="25" t="s">
        <v>628</v>
      </c>
      <c r="P1895" s="25" t="s">
        <v>1339</v>
      </c>
      <c r="Q1895" s="25" t="s">
        <v>694</v>
      </c>
      <c r="R1895" s="25" t="s">
        <v>638</v>
      </c>
      <c r="S1895" s="25" t="s">
        <v>639</v>
      </c>
      <c r="T1895" s="25" t="s">
        <v>646</v>
      </c>
      <c r="U1895" s="25" t="s">
        <v>680</v>
      </c>
      <c r="V1895" s="25">
        <v>445.34</v>
      </c>
      <c r="W1895" s="25">
        <v>145.44999999999999</v>
      </c>
    </row>
    <row r="1896" spans="12:23" x14ac:dyDescent="0.25">
      <c r="L1896" s="25">
        <v>1895</v>
      </c>
      <c r="M1896" s="25">
        <v>13602</v>
      </c>
      <c r="N1896" s="25">
        <v>39826</v>
      </c>
      <c r="O1896" s="25" t="s">
        <v>628</v>
      </c>
      <c r="P1896" s="25" t="s">
        <v>1339</v>
      </c>
      <c r="Q1896" s="25" t="s">
        <v>694</v>
      </c>
      <c r="R1896" s="25" t="s">
        <v>638</v>
      </c>
      <c r="S1896" s="25" t="s">
        <v>639</v>
      </c>
      <c r="T1896" s="25" t="s">
        <v>633</v>
      </c>
      <c r="U1896" s="25" t="s">
        <v>677</v>
      </c>
      <c r="V1896" s="25">
        <v>660.99</v>
      </c>
      <c r="W1896" s="25">
        <v>48.04</v>
      </c>
    </row>
    <row r="1897" spans="12:23" x14ac:dyDescent="0.25">
      <c r="L1897" s="25">
        <v>1896</v>
      </c>
      <c r="M1897" s="25">
        <v>13604</v>
      </c>
      <c r="N1897" s="25">
        <v>39846</v>
      </c>
      <c r="O1897" s="25" t="s">
        <v>635</v>
      </c>
      <c r="P1897" s="25" t="s">
        <v>1066</v>
      </c>
      <c r="Q1897" s="25" t="s">
        <v>761</v>
      </c>
      <c r="R1897" s="25" t="s">
        <v>631</v>
      </c>
      <c r="S1897" s="25" t="s">
        <v>639</v>
      </c>
      <c r="T1897" s="25" t="s">
        <v>646</v>
      </c>
      <c r="U1897" s="25" t="s">
        <v>651</v>
      </c>
      <c r="V1897" s="25">
        <v>3152.75</v>
      </c>
      <c r="W1897" s="25">
        <v>83.1</v>
      </c>
    </row>
    <row r="1898" spans="12:23" x14ac:dyDescent="0.25">
      <c r="L1898" s="25">
        <v>1897</v>
      </c>
      <c r="M1898" s="25">
        <v>13604</v>
      </c>
      <c r="N1898" s="25">
        <v>39846</v>
      </c>
      <c r="O1898" s="25" t="s">
        <v>635</v>
      </c>
      <c r="P1898" s="25" t="s">
        <v>1066</v>
      </c>
      <c r="Q1898" s="25" t="s">
        <v>761</v>
      </c>
      <c r="R1898" s="25" t="s">
        <v>631</v>
      </c>
      <c r="S1898" s="25" t="s">
        <v>639</v>
      </c>
      <c r="T1898" s="25" t="s">
        <v>643</v>
      </c>
      <c r="U1898" s="25" t="s">
        <v>644</v>
      </c>
      <c r="V1898" s="25">
        <v>3609.88</v>
      </c>
      <c r="W1898" s="25">
        <v>90.98</v>
      </c>
    </row>
    <row r="1899" spans="12:23" x14ac:dyDescent="0.25">
      <c r="L1899" s="25">
        <v>1898</v>
      </c>
      <c r="M1899" s="25">
        <v>13606</v>
      </c>
      <c r="N1899" s="25">
        <v>39929</v>
      </c>
      <c r="O1899" s="25" t="s">
        <v>635</v>
      </c>
      <c r="P1899" s="25" t="s">
        <v>798</v>
      </c>
      <c r="Q1899" s="25" t="s">
        <v>720</v>
      </c>
      <c r="R1899" s="25" t="s">
        <v>631</v>
      </c>
      <c r="S1899" s="25" t="s">
        <v>632</v>
      </c>
      <c r="T1899" s="25" t="s">
        <v>633</v>
      </c>
      <c r="U1899" s="25" t="s">
        <v>654</v>
      </c>
      <c r="V1899" s="25">
        <v>109.86</v>
      </c>
      <c r="W1899" s="25">
        <v>3.38</v>
      </c>
    </row>
    <row r="1900" spans="12:23" x14ac:dyDescent="0.25">
      <c r="L1900" s="25">
        <v>1899</v>
      </c>
      <c r="M1900" s="25">
        <v>13607</v>
      </c>
      <c r="N1900" s="25">
        <v>40500</v>
      </c>
      <c r="O1900" s="25" t="s">
        <v>655</v>
      </c>
      <c r="P1900" s="25" t="s">
        <v>1318</v>
      </c>
      <c r="Q1900" s="25" t="s">
        <v>662</v>
      </c>
      <c r="R1900" s="25" t="s">
        <v>638</v>
      </c>
      <c r="S1900" s="25" t="s">
        <v>632</v>
      </c>
      <c r="T1900" s="25" t="s">
        <v>646</v>
      </c>
      <c r="U1900" s="25" t="s">
        <v>651</v>
      </c>
      <c r="V1900" s="25">
        <v>440.6</v>
      </c>
      <c r="W1900" s="25">
        <v>39.479999999999997</v>
      </c>
    </row>
    <row r="1901" spans="12:23" x14ac:dyDescent="0.25">
      <c r="L1901" s="25">
        <v>1900</v>
      </c>
      <c r="M1901" s="25">
        <v>13607</v>
      </c>
      <c r="N1901" s="25">
        <v>40500</v>
      </c>
      <c r="O1901" s="25" t="s">
        <v>655</v>
      </c>
      <c r="P1901" s="25" t="s">
        <v>1318</v>
      </c>
      <c r="Q1901" s="25" t="s">
        <v>662</v>
      </c>
      <c r="R1901" s="25" t="s">
        <v>638</v>
      </c>
      <c r="S1901" s="25" t="s">
        <v>632</v>
      </c>
      <c r="T1901" s="25" t="s">
        <v>633</v>
      </c>
      <c r="U1901" s="25" t="s">
        <v>674</v>
      </c>
      <c r="V1901" s="25">
        <v>109.9</v>
      </c>
      <c r="W1901" s="25">
        <v>2.61</v>
      </c>
    </row>
    <row r="1902" spans="12:23" x14ac:dyDescent="0.25">
      <c r="L1902" s="25">
        <v>1901</v>
      </c>
      <c r="M1902" s="25">
        <v>13607</v>
      </c>
      <c r="N1902" s="25">
        <v>40500</v>
      </c>
      <c r="O1902" s="25" t="s">
        <v>655</v>
      </c>
      <c r="P1902" s="25" t="s">
        <v>1318</v>
      </c>
      <c r="Q1902" s="25" t="s">
        <v>662</v>
      </c>
      <c r="R1902" s="25" t="s">
        <v>638</v>
      </c>
      <c r="S1902" s="25" t="s">
        <v>632</v>
      </c>
      <c r="T1902" s="25" t="s">
        <v>633</v>
      </c>
      <c r="U1902" s="25" t="s">
        <v>634</v>
      </c>
      <c r="V1902" s="25">
        <v>315.29000000000002</v>
      </c>
      <c r="W1902" s="25">
        <v>20.34</v>
      </c>
    </row>
    <row r="1903" spans="12:23" x14ac:dyDescent="0.25">
      <c r="L1903" s="25">
        <v>1902</v>
      </c>
      <c r="M1903" s="25">
        <v>13632</v>
      </c>
      <c r="N1903" s="25">
        <v>39882</v>
      </c>
      <c r="O1903" s="25" t="s">
        <v>671</v>
      </c>
      <c r="P1903" s="25" t="s">
        <v>937</v>
      </c>
      <c r="Q1903" s="25" t="s">
        <v>795</v>
      </c>
      <c r="R1903" s="25" t="s">
        <v>650</v>
      </c>
      <c r="S1903" s="25" t="s">
        <v>658</v>
      </c>
      <c r="T1903" s="25" t="s">
        <v>646</v>
      </c>
      <c r="U1903" s="25" t="s">
        <v>680</v>
      </c>
      <c r="V1903" s="25">
        <v>608.92999999999995</v>
      </c>
      <c r="W1903" s="25">
        <v>99.99</v>
      </c>
    </row>
    <row r="1904" spans="12:23" x14ac:dyDescent="0.25">
      <c r="L1904" s="25">
        <v>1903</v>
      </c>
      <c r="M1904" s="25">
        <v>13633</v>
      </c>
      <c r="N1904" s="25">
        <v>41002</v>
      </c>
      <c r="O1904" s="25" t="s">
        <v>635</v>
      </c>
      <c r="P1904" s="25" t="s">
        <v>899</v>
      </c>
      <c r="Q1904" s="25" t="s">
        <v>660</v>
      </c>
      <c r="R1904" s="25" t="s">
        <v>631</v>
      </c>
      <c r="S1904" s="25" t="s">
        <v>639</v>
      </c>
      <c r="T1904" s="25" t="s">
        <v>643</v>
      </c>
      <c r="U1904" s="25" t="s">
        <v>748</v>
      </c>
      <c r="V1904" s="25">
        <v>2703.37</v>
      </c>
      <c r="W1904" s="25">
        <v>150.97999999999999</v>
      </c>
    </row>
    <row r="1905" spans="12:23" x14ac:dyDescent="0.25">
      <c r="L1905" s="25">
        <v>1904</v>
      </c>
      <c r="M1905" s="25">
        <v>13633</v>
      </c>
      <c r="N1905" s="25">
        <v>41002</v>
      </c>
      <c r="O1905" s="25" t="s">
        <v>635</v>
      </c>
      <c r="P1905" s="25" t="s">
        <v>899</v>
      </c>
      <c r="Q1905" s="25" t="s">
        <v>660</v>
      </c>
      <c r="R1905" s="25" t="s">
        <v>631</v>
      </c>
      <c r="S1905" s="25" t="s">
        <v>639</v>
      </c>
      <c r="T1905" s="25" t="s">
        <v>633</v>
      </c>
      <c r="U1905" s="25" t="s">
        <v>634</v>
      </c>
      <c r="V1905" s="25">
        <v>1538.17</v>
      </c>
      <c r="W1905" s="25">
        <v>38.94</v>
      </c>
    </row>
    <row r="1906" spans="12:23" x14ac:dyDescent="0.25">
      <c r="L1906" s="25">
        <v>1905</v>
      </c>
      <c r="M1906" s="25">
        <v>13634</v>
      </c>
      <c r="N1906" s="25">
        <v>40651</v>
      </c>
      <c r="O1906" s="25" t="s">
        <v>641</v>
      </c>
      <c r="P1906" s="25" t="s">
        <v>924</v>
      </c>
      <c r="Q1906" s="25" t="s">
        <v>725</v>
      </c>
      <c r="R1906" s="25" t="s">
        <v>667</v>
      </c>
      <c r="S1906" s="25" t="s">
        <v>663</v>
      </c>
      <c r="T1906" s="25" t="s">
        <v>646</v>
      </c>
      <c r="U1906" s="25" t="s">
        <v>651</v>
      </c>
      <c r="V1906" s="25">
        <v>1824.13</v>
      </c>
      <c r="W1906" s="25">
        <v>39.979999999999997</v>
      </c>
    </row>
    <row r="1907" spans="12:23" x14ac:dyDescent="0.25">
      <c r="L1907" s="25">
        <v>1906</v>
      </c>
      <c r="M1907" s="25">
        <v>13634</v>
      </c>
      <c r="N1907" s="25">
        <v>40651</v>
      </c>
      <c r="O1907" s="25" t="s">
        <v>641</v>
      </c>
      <c r="P1907" s="25" t="s">
        <v>924</v>
      </c>
      <c r="Q1907" s="25" t="s">
        <v>725</v>
      </c>
      <c r="R1907" s="25" t="s">
        <v>667</v>
      </c>
      <c r="S1907" s="25" t="s">
        <v>663</v>
      </c>
      <c r="T1907" s="25" t="s">
        <v>633</v>
      </c>
      <c r="U1907" s="25" t="s">
        <v>716</v>
      </c>
      <c r="V1907" s="25">
        <v>151.38</v>
      </c>
      <c r="W1907" s="25">
        <v>5.58</v>
      </c>
    </row>
    <row r="1908" spans="12:23" x14ac:dyDescent="0.25">
      <c r="L1908" s="25">
        <v>1907</v>
      </c>
      <c r="M1908" s="25">
        <v>13635</v>
      </c>
      <c r="N1908" s="25">
        <v>39934</v>
      </c>
      <c r="O1908" s="25" t="s">
        <v>655</v>
      </c>
      <c r="P1908" s="25" t="s">
        <v>1161</v>
      </c>
      <c r="Q1908" s="25" t="s">
        <v>679</v>
      </c>
      <c r="R1908" s="25" t="s">
        <v>650</v>
      </c>
      <c r="S1908" s="25" t="s">
        <v>658</v>
      </c>
      <c r="T1908" s="25" t="s">
        <v>633</v>
      </c>
      <c r="U1908" s="25" t="s">
        <v>677</v>
      </c>
      <c r="V1908" s="25">
        <v>149</v>
      </c>
      <c r="W1908" s="25">
        <v>4.9800000000000004</v>
      </c>
    </row>
    <row r="1909" spans="12:23" x14ac:dyDescent="0.25">
      <c r="L1909" s="25">
        <v>1908</v>
      </c>
      <c r="M1909" s="25">
        <v>13635</v>
      </c>
      <c r="N1909" s="25">
        <v>39934</v>
      </c>
      <c r="O1909" s="25" t="s">
        <v>655</v>
      </c>
      <c r="P1909" s="25" t="s">
        <v>1161</v>
      </c>
      <c r="Q1909" s="25" t="s">
        <v>679</v>
      </c>
      <c r="R1909" s="25" t="s">
        <v>650</v>
      </c>
      <c r="S1909" s="25" t="s">
        <v>658</v>
      </c>
      <c r="T1909" s="25" t="s">
        <v>633</v>
      </c>
      <c r="U1909" s="25" t="s">
        <v>677</v>
      </c>
      <c r="V1909" s="25">
        <v>334.29</v>
      </c>
      <c r="W1909" s="25">
        <v>6.48</v>
      </c>
    </row>
    <row r="1910" spans="12:23" x14ac:dyDescent="0.25">
      <c r="L1910" s="25">
        <v>1909</v>
      </c>
      <c r="M1910" s="25">
        <v>13636</v>
      </c>
      <c r="N1910" s="25">
        <v>39835</v>
      </c>
      <c r="O1910" s="25" t="s">
        <v>628</v>
      </c>
      <c r="P1910" s="25" t="s">
        <v>830</v>
      </c>
      <c r="Q1910" s="25" t="s">
        <v>699</v>
      </c>
      <c r="R1910" s="25" t="s">
        <v>631</v>
      </c>
      <c r="S1910" s="25" t="s">
        <v>658</v>
      </c>
      <c r="T1910" s="25" t="s">
        <v>643</v>
      </c>
      <c r="U1910" s="25" t="s">
        <v>685</v>
      </c>
      <c r="V1910" s="25">
        <v>28180.080000000002</v>
      </c>
      <c r="W1910" s="25">
        <v>880.98</v>
      </c>
    </row>
    <row r="1911" spans="12:23" x14ac:dyDescent="0.25">
      <c r="L1911" s="25">
        <v>1910</v>
      </c>
      <c r="M1911" s="25">
        <v>13638</v>
      </c>
      <c r="N1911" s="25">
        <v>40816</v>
      </c>
      <c r="O1911" s="25" t="s">
        <v>641</v>
      </c>
      <c r="P1911" s="25" t="s">
        <v>1007</v>
      </c>
      <c r="Q1911" s="25" t="s">
        <v>734</v>
      </c>
      <c r="R1911" s="25" t="s">
        <v>667</v>
      </c>
      <c r="S1911" s="25" t="s">
        <v>663</v>
      </c>
      <c r="T1911" s="25" t="s">
        <v>646</v>
      </c>
      <c r="U1911" s="25" t="s">
        <v>651</v>
      </c>
      <c r="V1911" s="25">
        <v>682.77</v>
      </c>
      <c r="W1911" s="25">
        <v>14.48</v>
      </c>
    </row>
    <row r="1912" spans="12:23" x14ac:dyDescent="0.25">
      <c r="L1912" s="25">
        <v>1911</v>
      </c>
      <c r="M1912" s="25">
        <v>13668</v>
      </c>
      <c r="N1912" s="25">
        <v>40963</v>
      </c>
      <c r="O1912" s="25" t="s">
        <v>655</v>
      </c>
      <c r="P1912" s="25" t="s">
        <v>1173</v>
      </c>
      <c r="Q1912" s="25" t="s">
        <v>694</v>
      </c>
      <c r="R1912" s="25" t="s">
        <v>638</v>
      </c>
      <c r="S1912" s="25" t="s">
        <v>658</v>
      </c>
      <c r="T1912" s="25" t="s">
        <v>643</v>
      </c>
      <c r="U1912" s="25" t="s">
        <v>644</v>
      </c>
      <c r="V1912" s="25">
        <v>282.61</v>
      </c>
      <c r="W1912" s="25">
        <v>6.24</v>
      </c>
    </row>
    <row r="1913" spans="12:23" x14ac:dyDescent="0.25">
      <c r="L1913" s="25">
        <v>1912</v>
      </c>
      <c r="M1913" s="25">
        <v>13670</v>
      </c>
      <c r="N1913" s="25">
        <v>41052</v>
      </c>
      <c r="O1913" s="25" t="s">
        <v>655</v>
      </c>
      <c r="P1913" s="25" t="s">
        <v>1213</v>
      </c>
      <c r="Q1913" s="25" t="s">
        <v>742</v>
      </c>
      <c r="R1913" s="25" t="s">
        <v>667</v>
      </c>
      <c r="S1913" s="25" t="s">
        <v>658</v>
      </c>
      <c r="T1913" s="25" t="s">
        <v>633</v>
      </c>
      <c r="U1913" s="25" t="s">
        <v>674</v>
      </c>
      <c r="V1913" s="25">
        <v>116.37</v>
      </c>
      <c r="W1913" s="25">
        <v>3.69</v>
      </c>
    </row>
    <row r="1914" spans="12:23" x14ac:dyDescent="0.25">
      <c r="L1914" s="25">
        <v>1913</v>
      </c>
      <c r="M1914" s="25">
        <v>13702</v>
      </c>
      <c r="N1914" s="25">
        <v>40796</v>
      </c>
      <c r="O1914" s="25" t="s">
        <v>628</v>
      </c>
      <c r="P1914" s="25" t="s">
        <v>1264</v>
      </c>
      <c r="Q1914" s="25" t="s">
        <v>630</v>
      </c>
      <c r="R1914" s="25" t="s">
        <v>631</v>
      </c>
      <c r="S1914" s="25" t="s">
        <v>632</v>
      </c>
      <c r="T1914" s="25" t="s">
        <v>633</v>
      </c>
      <c r="U1914" s="25" t="s">
        <v>677</v>
      </c>
      <c r="V1914" s="25">
        <v>209</v>
      </c>
      <c r="W1914" s="25">
        <v>35.44</v>
      </c>
    </row>
    <row r="1915" spans="12:23" x14ac:dyDescent="0.25">
      <c r="L1915" s="25">
        <v>1914</v>
      </c>
      <c r="M1915" s="25">
        <v>13729</v>
      </c>
      <c r="N1915" s="25">
        <v>39814</v>
      </c>
      <c r="O1915" s="25" t="s">
        <v>635</v>
      </c>
      <c r="P1915" s="25" t="s">
        <v>1361</v>
      </c>
      <c r="Q1915" s="25" t="s">
        <v>725</v>
      </c>
      <c r="R1915" s="25" t="s">
        <v>667</v>
      </c>
      <c r="S1915" s="25" t="s">
        <v>658</v>
      </c>
      <c r="T1915" s="25" t="s">
        <v>633</v>
      </c>
      <c r="U1915" s="25" t="s">
        <v>634</v>
      </c>
      <c r="V1915" s="25">
        <v>872.48</v>
      </c>
      <c r="W1915" s="25">
        <v>95.99</v>
      </c>
    </row>
    <row r="1916" spans="12:23" x14ac:dyDescent="0.25">
      <c r="L1916" s="25">
        <v>1915</v>
      </c>
      <c r="M1916" s="25">
        <v>13730</v>
      </c>
      <c r="N1916" s="25">
        <v>40672</v>
      </c>
      <c r="O1916" s="25" t="s">
        <v>641</v>
      </c>
      <c r="P1916" s="25" t="s">
        <v>924</v>
      </c>
      <c r="Q1916" s="25" t="s">
        <v>725</v>
      </c>
      <c r="R1916" s="25" t="s">
        <v>667</v>
      </c>
      <c r="S1916" s="25" t="s">
        <v>639</v>
      </c>
      <c r="T1916" s="25" t="s">
        <v>643</v>
      </c>
      <c r="U1916" s="25" t="s">
        <v>645</v>
      </c>
      <c r="V1916" s="25">
        <v>3617.64</v>
      </c>
      <c r="W1916" s="25">
        <v>146.34</v>
      </c>
    </row>
    <row r="1917" spans="12:23" x14ac:dyDescent="0.25">
      <c r="L1917" s="25">
        <v>1916</v>
      </c>
      <c r="M1917" s="25">
        <v>13731</v>
      </c>
      <c r="N1917" s="25">
        <v>40307</v>
      </c>
      <c r="O1917" s="25" t="s">
        <v>635</v>
      </c>
      <c r="P1917" s="25" t="s">
        <v>1459</v>
      </c>
      <c r="Q1917" s="25" t="s">
        <v>682</v>
      </c>
      <c r="R1917" s="25" t="s">
        <v>667</v>
      </c>
      <c r="S1917" s="25" t="s">
        <v>632</v>
      </c>
      <c r="T1917" s="25" t="s">
        <v>633</v>
      </c>
      <c r="U1917" s="25" t="s">
        <v>677</v>
      </c>
      <c r="V1917" s="25">
        <v>44.08</v>
      </c>
      <c r="W1917" s="25">
        <v>4.4800000000000004</v>
      </c>
    </row>
    <row r="1918" spans="12:23" x14ac:dyDescent="0.25">
      <c r="L1918" s="25">
        <v>1917</v>
      </c>
      <c r="M1918" s="25">
        <v>13735</v>
      </c>
      <c r="N1918" s="25">
        <v>39954</v>
      </c>
      <c r="O1918" s="25" t="s">
        <v>671</v>
      </c>
      <c r="P1918" s="25" t="s">
        <v>1343</v>
      </c>
      <c r="Q1918" s="25" t="s">
        <v>660</v>
      </c>
      <c r="R1918" s="25" t="s">
        <v>631</v>
      </c>
      <c r="S1918" s="25" t="s">
        <v>658</v>
      </c>
      <c r="T1918" s="25" t="s">
        <v>633</v>
      </c>
      <c r="U1918" s="25" t="s">
        <v>716</v>
      </c>
      <c r="V1918" s="25">
        <v>281.70999999999998</v>
      </c>
      <c r="W1918" s="25">
        <v>7.64</v>
      </c>
    </row>
    <row r="1919" spans="12:23" x14ac:dyDescent="0.25">
      <c r="L1919" s="25">
        <v>1918</v>
      </c>
      <c r="M1919" s="25">
        <v>13761</v>
      </c>
      <c r="N1919" s="25">
        <v>40103</v>
      </c>
      <c r="O1919" s="25" t="s">
        <v>628</v>
      </c>
      <c r="P1919" s="25" t="s">
        <v>1460</v>
      </c>
      <c r="Q1919" s="25" t="s">
        <v>734</v>
      </c>
      <c r="R1919" s="25" t="s">
        <v>667</v>
      </c>
      <c r="S1919" s="25" t="s">
        <v>658</v>
      </c>
      <c r="T1919" s="25" t="s">
        <v>633</v>
      </c>
      <c r="U1919" s="25" t="s">
        <v>634</v>
      </c>
      <c r="V1919" s="25">
        <v>2421.44</v>
      </c>
      <c r="W1919" s="25">
        <v>78.8</v>
      </c>
    </row>
    <row r="1920" spans="12:23" x14ac:dyDescent="0.25">
      <c r="L1920" s="25">
        <v>1919</v>
      </c>
      <c r="M1920" s="25">
        <v>13762</v>
      </c>
      <c r="N1920" s="25">
        <v>40350</v>
      </c>
      <c r="O1920" s="25" t="s">
        <v>671</v>
      </c>
      <c r="P1920" s="25" t="s">
        <v>1461</v>
      </c>
      <c r="Q1920" s="25" t="s">
        <v>690</v>
      </c>
      <c r="R1920" s="25" t="s">
        <v>650</v>
      </c>
      <c r="S1920" s="25" t="s">
        <v>639</v>
      </c>
      <c r="T1920" s="25" t="s">
        <v>633</v>
      </c>
      <c r="U1920" s="25" t="s">
        <v>702</v>
      </c>
      <c r="V1920" s="25">
        <v>55</v>
      </c>
      <c r="W1920" s="25">
        <v>6.28</v>
      </c>
    </row>
    <row r="1921" spans="12:23" x14ac:dyDescent="0.25">
      <c r="L1921" s="25">
        <v>1920</v>
      </c>
      <c r="M1921" s="25">
        <v>13762</v>
      </c>
      <c r="N1921" s="25">
        <v>40350</v>
      </c>
      <c r="O1921" s="25" t="s">
        <v>671</v>
      </c>
      <c r="P1921" s="25" t="s">
        <v>1461</v>
      </c>
      <c r="Q1921" s="25" t="s">
        <v>690</v>
      </c>
      <c r="R1921" s="25" t="s">
        <v>650</v>
      </c>
      <c r="S1921" s="25" t="s">
        <v>639</v>
      </c>
      <c r="T1921" s="25" t="s">
        <v>633</v>
      </c>
      <c r="U1921" s="25" t="s">
        <v>716</v>
      </c>
      <c r="V1921" s="25">
        <v>51.66</v>
      </c>
      <c r="W1921" s="25">
        <v>7.64</v>
      </c>
    </row>
    <row r="1922" spans="12:23" x14ac:dyDescent="0.25">
      <c r="L1922" s="25">
        <v>1921</v>
      </c>
      <c r="M1922" s="25">
        <v>13762</v>
      </c>
      <c r="N1922" s="25">
        <v>40350</v>
      </c>
      <c r="O1922" s="25" t="s">
        <v>671</v>
      </c>
      <c r="P1922" s="25" t="s">
        <v>1461</v>
      </c>
      <c r="Q1922" s="25" t="s">
        <v>690</v>
      </c>
      <c r="R1922" s="25" t="s">
        <v>650</v>
      </c>
      <c r="S1922" s="25" t="s">
        <v>639</v>
      </c>
      <c r="T1922" s="25" t="s">
        <v>633</v>
      </c>
      <c r="U1922" s="25" t="s">
        <v>674</v>
      </c>
      <c r="V1922" s="25">
        <v>107.73</v>
      </c>
      <c r="W1922" s="25">
        <v>3.15</v>
      </c>
    </row>
    <row r="1923" spans="12:23" x14ac:dyDescent="0.25">
      <c r="L1923" s="25">
        <v>1922</v>
      </c>
      <c r="M1923" s="25">
        <v>13764</v>
      </c>
      <c r="N1923" s="25">
        <v>40737</v>
      </c>
      <c r="O1923" s="25" t="s">
        <v>671</v>
      </c>
      <c r="P1923" s="25" t="s">
        <v>881</v>
      </c>
      <c r="Q1923" s="25" t="s">
        <v>742</v>
      </c>
      <c r="R1923" s="25" t="s">
        <v>667</v>
      </c>
      <c r="S1923" s="25" t="s">
        <v>658</v>
      </c>
      <c r="T1923" s="25" t="s">
        <v>633</v>
      </c>
      <c r="U1923" s="25" t="s">
        <v>654</v>
      </c>
      <c r="V1923" s="25">
        <v>123.93</v>
      </c>
      <c r="W1923" s="25">
        <v>4.28</v>
      </c>
    </row>
    <row r="1924" spans="12:23" x14ac:dyDescent="0.25">
      <c r="L1924" s="25">
        <v>1923</v>
      </c>
      <c r="M1924" s="25">
        <v>13765</v>
      </c>
      <c r="N1924" s="25">
        <v>39908</v>
      </c>
      <c r="O1924" s="25" t="s">
        <v>635</v>
      </c>
      <c r="P1924" s="25" t="s">
        <v>755</v>
      </c>
      <c r="Q1924" s="25" t="s">
        <v>670</v>
      </c>
      <c r="R1924" s="25" t="s">
        <v>650</v>
      </c>
      <c r="S1924" s="25" t="s">
        <v>639</v>
      </c>
      <c r="T1924" s="25" t="s">
        <v>633</v>
      </c>
      <c r="U1924" s="25" t="s">
        <v>654</v>
      </c>
      <c r="V1924" s="25">
        <v>1553.38</v>
      </c>
      <c r="W1924" s="25">
        <v>36.549999999999997</v>
      </c>
    </row>
    <row r="1925" spans="12:23" x14ac:dyDescent="0.25">
      <c r="L1925" s="25">
        <v>1924</v>
      </c>
      <c r="M1925" s="25">
        <v>13767</v>
      </c>
      <c r="N1925" s="25">
        <v>40416</v>
      </c>
      <c r="O1925" s="25" t="s">
        <v>641</v>
      </c>
      <c r="P1925" s="25" t="s">
        <v>1159</v>
      </c>
      <c r="Q1925" s="25" t="s">
        <v>821</v>
      </c>
      <c r="R1925" s="25" t="s">
        <v>650</v>
      </c>
      <c r="S1925" s="25" t="s">
        <v>639</v>
      </c>
      <c r="T1925" s="25" t="s">
        <v>633</v>
      </c>
      <c r="U1925" s="25" t="s">
        <v>705</v>
      </c>
      <c r="V1925" s="25">
        <v>597.66</v>
      </c>
      <c r="W1925" s="25">
        <v>21.66</v>
      </c>
    </row>
    <row r="1926" spans="12:23" x14ac:dyDescent="0.25">
      <c r="L1926" s="25">
        <v>1925</v>
      </c>
      <c r="M1926" s="25">
        <v>13767</v>
      </c>
      <c r="N1926" s="25">
        <v>40416</v>
      </c>
      <c r="O1926" s="25" t="s">
        <v>641</v>
      </c>
      <c r="P1926" s="25" t="s">
        <v>1159</v>
      </c>
      <c r="Q1926" s="25" t="s">
        <v>821</v>
      </c>
      <c r="R1926" s="25" t="s">
        <v>650</v>
      </c>
      <c r="S1926" s="25" t="s">
        <v>639</v>
      </c>
      <c r="T1926" s="25" t="s">
        <v>646</v>
      </c>
      <c r="U1926" s="25" t="s">
        <v>647</v>
      </c>
      <c r="V1926" s="25">
        <v>1403.741</v>
      </c>
      <c r="W1926" s="25">
        <v>35.99</v>
      </c>
    </row>
    <row r="1927" spans="12:23" x14ac:dyDescent="0.25">
      <c r="L1927" s="25">
        <v>1926</v>
      </c>
      <c r="M1927" s="25">
        <v>13767</v>
      </c>
      <c r="N1927" s="25">
        <v>40416</v>
      </c>
      <c r="O1927" s="25" t="s">
        <v>641</v>
      </c>
      <c r="P1927" s="25" t="s">
        <v>1159</v>
      </c>
      <c r="Q1927" s="25" t="s">
        <v>821</v>
      </c>
      <c r="R1927" s="25" t="s">
        <v>650</v>
      </c>
      <c r="S1927" s="25" t="s">
        <v>639</v>
      </c>
      <c r="T1927" s="25" t="s">
        <v>646</v>
      </c>
      <c r="U1927" s="25" t="s">
        <v>647</v>
      </c>
      <c r="V1927" s="25">
        <v>1246.3634999999999</v>
      </c>
      <c r="W1927" s="25">
        <v>155.99</v>
      </c>
    </row>
    <row r="1928" spans="12:23" x14ac:dyDescent="0.25">
      <c r="L1928" s="25">
        <v>1927</v>
      </c>
      <c r="M1928" s="25">
        <v>13767</v>
      </c>
      <c r="N1928" s="25">
        <v>40416</v>
      </c>
      <c r="O1928" s="25" t="s">
        <v>641</v>
      </c>
      <c r="P1928" s="25" t="s">
        <v>1462</v>
      </c>
      <c r="Q1928" s="25" t="s">
        <v>816</v>
      </c>
      <c r="R1928" s="25" t="s">
        <v>650</v>
      </c>
      <c r="S1928" s="25" t="s">
        <v>639</v>
      </c>
      <c r="T1928" s="25" t="s">
        <v>643</v>
      </c>
      <c r="U1928" s="25" t="s">
        <v>645</v>
      </c>
      <c r="V1928" s="25">
        <v>2050.712</v>
      </c>
      <c r="W1928" s="25">
        <v>218.75</v>
      </c>
    </row>
    <row r="1929" spans="12:23" x14ac:dyDescent="0.25">
      <c r="L1929" s="25">
        <v>1928</v>
      </c>
      <c r="M1929" s="25">
        <v>13795</v>
      </c>
      <c r="N1929" s="25">
        <v>40643</v>
      </c>
      <c r="O1929" s="25" t="s">
        <v>635</v>
      </c>
      <c r="P1929" s="25" t="s">
        <v>629</v>
      </c>
      <c r="Q1929" s="25" t="s">
        <v>630</v>
      </c>
      <c r="R1929" s="25" t="s">
        <v>631</v>
      </c>
      <c r="S1929" s="25" t="s">
        <v>632</v>
      </c>
      <c r="T1929" s="25" t="s">
        <v>633</v>
      </c>
      <c r="U1929" s="25" t="s">
        <v>702</v>
      </c>
      <c r="V1929" s="25">
        <v>501.32</v>
      </c>
      <c r="W1929" s="25">
        <v>15.99</v>
      </c>
    </row>
    <row r="1930" spans="12:23" x14ac:dyDescent="0.25">
      <c r="L1930" s="25">
        <v>1929</v>
      </c>
      <c r="M1930" s="25">
        <v>13795</v>
      </c>
      <c r="N1930" s="25">
        <v>40643</v>
      </c>
      <c r="O1930" s="25" t="s">
        <v>635</v>
      </c>
      <c r="P1930" s="25" t="s">
        <v>629</v>
      </c>
      <c r="Q1930" s="25" t="s">
        <v>630</v>
      </c>
      <c r="R1930" s="25" t="s">
        <v>631</v>
      </c>
      <c r="S1930" s="25" t="s">
        <v>632</v>
      </c>
      <c r="T1930" s="25" t="s">
        <v>633</v>
      </c>
      <c r="U1930" s="25" t="s">
        <v>677</v>
      </c>
      <c r="V1930" s="25">
        <v>275.16000000000003</v>
      </c>
      <c r="W1930" s="25">
        <v>11.34</v>
      </c>
    </row>
    <row r="1931" spans="12:23" x14ac:dyDescent="0.25">
      <c r="L1931" s="25">
        <v>1930</v>
      </c>
      <c r="M1931" s="25">
        <v>13795</v>
      </c>
      <c r="N1931" s="25">
        <v>40643</v>
      </c>
      <c r="O1931" s="25" t="s">
        <v>635</v>
      </c>
      <c r="P1931" s="25" t="s">
        <v>629</v>
      </c>
      <c r="Q1931" s="25" t="s">
        <v>630</v>
      </c>
      <c r="R1931" s="25" t="s">
        <v>631</v>
      </c>
      <c r="S1931" s="25" t="s">
        <v>632</v>
      </c>
      <c r="T1931" s="25" t="s">
        <v>633</v>
      </c>
      <c r="U1931" s="25" t="s">
        <v>677</v>
      </c>
      <c r="V1931" s="25">
        <v>1302.99</v>
      </c>
      <c r="W1931" s="25">
        <v>35.44</v>
      </c>
    </row>
    <row r="1932" spans="12:23" x14ac:dyDescent="0.25">
      <c r="L1932" s="25">
        <v>1931</v>
      </c>
      <c r="M1932" s="25">
        <v>13799</v>
      </c>
      <c r="N1932" s="25">
        <v>40513</v>
      </c>
      <c r="O1932" s="25" t="s">
        <v>655</v>
      </c>
      <c r="P1932" s="25" t="s">
        <v>1138</v>
      </c>
      <c r="Q1932" s="25" t="s">
        <v>657</v>
      </c>
      <c r="R1932" s="25" t="s">
        <v>638</v>
      </c>
      <c r="S1932" s="25" t="s">
        <v>632</v>
      </c>
      <c r="T1932" s="25" t="s">
        <v>643</v>
      </c>
      <c r="U1932" s="25" t="s">
        <v>644</v>
      </c>
      <c r="V1932" s="25">
        <v>118.06</v>
      </c>
      <c r="W1932" s="25">
        <v>22.23</v>
      </c>
    </row>
    <row r="1933" spans="12:23" x14ac:dyDescent="0.25">
      <c r="L1933" s="25">
        <v>1932</v>
      </c>
      <c r="M1933" s="25">
        <v>13824</v>
      </c>
      <c r="N1933" s="25">
        <v>40174</v>
      </c>
      <c r="O1933" s="25" t="s">
        <v>628</v>
      </c>
      <c r="P1933" s="25" t="s">
        <v>1463</v>
      </c>
      <c r="Q1933" s="25" t="s">
        <v>709</v>
      </c>
      <c r="R1933" s="25" t="s">
        <v>667</v>
      </c>
      <c r="S1933" s="25" t="s">
        <v>658</v>
      </c>
      <c r="T1933" s="25" t="s">
        <v>633</v>
      </c>
      <c r="U1933" s="25" t="s">
        <v>674</v>
      </c>
      <c r="V1933" s="25">
        <v>55.27</v>
      </c>
      <c r="W1933" s="25">
        <v>2.89</v>
      </c>
    </row>
    <row r="1934" spans="12:23" x14ac:dyDescent="0.25">
      <c r="L1934" s="25">
        <v>1933</v>
      </c>
      <c r="M1934" s="25">
        <v>13825</v>
      </c>
      <c r="N1934" s="25">
        <v>39893</v>
      </c>
      <c r="O1934" s="25" t="s">
        <v>641</v>
      </c>
      <c r="P1934" s="25" t="s">
        <v>1303</v>
      </c>
      <c r="Q1934" s="25" t="s">
        <v>637</v>
      </c>
      <c r="R1934" s="25" t="s">
        <v>638</v>
      </c>
      <c r="S1934" s="25" t="s">
        <v>658</v>
      </c>
      <c r="T1934" s="25" t="s">
        <v>633</v>
      </c>
      <c r="U1934" s="25" t="s">
        <v>677</v>
      </c>
      <c r="V1934" s="25">
        <v>186.79</v>
      </c>
      <c r="W1934" s="25">
        <v>6.48</v>
      </c>
    </row>
    <row r="1935" spans="12:23" x14ac:dyDescent="0.25">
      <c r="L1935" s="25">
        <v>1934</v>
      </c>
      <c r="M1935" s="25">
        <v>13830</v>
      </c>
      <c r="N1935" s="25">
        <v>40168</v>
      </c>
      <c r="O1935" s="25" t="s">
        <v>641</v>
      </c>
      <c r="P1935" s="25" t="s">
        <v>772</v>
      </c>
      <c r="Q1935" s="25" t="s">
        <v>983</v>
      </c>
      <c r="R1935" s="25" t="s">
        <v>631</v>
      </c>
      <c r="S1935" s="25" t="s">
        <v>632</v>
      </c>
      <c r="T1935" s="25" t="s">
        <v>633</v>
      </c>
      <c r="U1935" s="25" t="s">
        <v>716</v>
      </c>
      <c r="V1935" s="25">
        <v>2609.5300000000002</v>
      </c>
      <c r="W1935" s="25">
        <v>90.48</v>
      </c>
    </row>
    <row r="1936" spans="12:23" x14ac:dyDescent="0.25">
      <c r="L1936" s="25">
        <v>1935</v>
      </c>
      <c r="M1936" s="25">
        <v>13861</v>
      </c>
      <c r="N1936" s="25">
        <v>40401</v>
      </c>
      <c r="O1936" s="25" t="s">
        <v>641</v>
      </c>
      <c r="P1936" s="25" t="s">
        <v>1464</v>
      </c>
      <c r="Q1936" s="25" t="s">
        <v>660</v>
      </c>
      <c r="R1936" s="25" t="s">
        <v>631</v>
      </c>
      <c r="S1936" s="25" t="s">
        <v>639</v>
      </c>
      <c r="T1936" s="25" t="s">
        <v>633</v>
      </c>
      <c r="U1936" s="25" t="s">
        <v>654</v>
      </c>
      <c r="V1936" s="25">
        <v>37.299999999999997</v>
      </c>
      <c r="W1936" s="25">
        <v>4.84</v>
      </c>
    </row>
    <row r="1937" spans="12:23" x14ac:dyDescent="0.25">
      <c r="L1937" s="25">
        <v>1936</v>
      </c>
      <c r="M1937" s="25">
        <v>13889</v>
      </c>
      <c r="N1937" s="25">
        <v>40790</v>
      </c>
      <c r="O1937" s="25" t="s">
        <v>671</v>
      </c>
      <c r="P1937" s="25" t="s">
        <v>1465</v>
      </c>
      <c r="Q1937" s="25" t="s">
        <v>720</v>
      </c>
      <c r="R1937" s="25" t="s">
        <v>631</v>
      </c>
      <c r="S1937" s="25" t="s">
        <v>632</v>
      </c>
      <c r="T1937" s="25" t="s">
        <v>643</v>
      </c>
      <c r="U1937" s="25" t="s">
        <v>748</v>
      </c>
      <c r="V1937" s="25">
        <v>12979.1</v>
      </c>
      <c r="W1937" s="25">
        <v>258.98</v>
      </c>
    </row>
    <row r="1938" spans="12:23" x14ac:dyDescent="0.25">
      <c r="L1938" s="25">
        <v>1937</v>
      </c>
      <c r="M1938" s="25">
        <v>13892</v>
      </c>
      <c r="N1938" s="25">
        <v>41026</v>
      </c>
      <c r="O1938" s="25" t="s">
        <v>641</v>
      </c>
      <c r="P1938" s="25" t="s">
        <v>1466</v>
      </c>
      <c r="Q1938" s="25" t="s">
        <v>660</v>
      </c>
      <c r="R1938" s="25" t="s">
        <v>631</v>
      </c>
      <c r="S1938" s="25" t="s">
        <v>658</v>
      </c>
      <c r="T1938" s="25" t="s">
        <v>646</v>
      </c>
      <c r="U1938" s="25" t="s">
        <v>651</v>
      </c>
      <c r="V1938" s="25">
        <v>1446.97</v>
      </c>
      <c r="W1938" s="25">
        <v>29.89</v>
      </c>
    </row>
    <row r="1939" spans="12:23" x14ac:dyDescent="0.25">
      <c r="L1939" s="25">
        <v>1938</v>
      </c>
      <c r="M1939" s="25">
        <v>13894</v>
      </c>
      <c r="N1939" s="25">
        <v>41009</v>
      </c>
      <c r="O1939" s="25" t="s">
        <v>671</v>
      </c>
      <c r="P1939" s="25" t="s">
        <v>1278</v>
      </c>
      <c r="Q1939" s="25" t="s">
        <v>676</v>
      </c>
      <c r="R1939" s="25" t="s">
        <v>631</v>
      </c>
      <c r="S1939" s="25" t="s">
        <v>658</v>
      </c>
      <c r="T1939" s="25" t="s">
        <v>633</v>
      </c>
      <c r="U1939" s="25" t="s">
        <v>654</v>
      </c>
      <c r="V1939" s="25">
        <v>89.18</v>
      </c>
      <c r="W1939" s="25">
        <v>2.94</v>
      </c>
    </row>
    <row r="1940" spans="12:23" x14ac:dyDescent="0.25">
      <c r="L1940" s="25">
        <v>1939</v>
      </c>
      <c r="M1940" s="25">
        <v>13894</v>
      </c>
      <c r="N1940" s="25">
        <v>41009</v>
      </c>
      <c r="O1940" s="25" t="s">
        <v>671</v>
      </c>
      <c r="P1940" s="25" t="s">
        <v>1278</v>
      </c>
      <c r="Q1940" s="25" t="s">
        <v>676</v>
      </c>
      <c r="R1940" s="25" t="s">
        <v>631</v>
      </c>
      <c r="S1940" s="25" t="s">
        <v>658</v>
      </c>
      <c r="T1940" s="25" t="s">
        <v>646</v>
      </c>
      <c r="U1940" s="25" t="s">
        <v>647</v>
      </c>
      <c r="V1940" s="25">
        <v>1540.2850000000001</v>
      </c>
      <c r="W1940" s="25">
        <v>35.99</v>
      </c>
    </row>
    <row r="1941" spans="12:23" x14ac:dyDescent="0.25">
      <c r="L1941" s="25">
        <v>1940</v>
      </c>
      <c r="M1941" s="25">
        <v>13895</v>
      </c>
      <c r="N1941" s="25">
        <v>40502</v>
      </c>
      <c r="O1941" s="25" t="s">
        <v>641</v>
      </c>
      <c r="P1941" s="25" t="s">
        <v>1352</v>
      </c>
      <c r="Q1941" s="25" t="s">
        <v>687</v>
      </c>
      <c r="R1941" s="25" t="s">
        <v>631</v>
      </c>
      <c r="S1941" s="25" t="s">
        <v>632</v>
      </c>
      <c r="T1941" s="25" t="s">
        <v>633</v>
      </c>
      <c r="U1941" s="25" t="s">
        <v>634</v>
      </c>
      <c r="V1941" s="25">
        <v>614.34</v>
      </c>
      <c r="W1941" s="25">
        <v>14.03</v>
      </c>
    </row>
    <row r="1942" spans="12:23" x14ac:dyDescent="0.25">
      <c r="L1942" s="25">
        <v>1941</v>
      </c>
      <c r="M1942" s="25">
        <v>13920</v>
      </c>
      <c r="N1942" s="25">
        <v>40095</v>
      </c>
      <c r="O1942" s="25" t="s">
        <v>655</v>
      </c>
      <c r="P1942" s="25" t="s">
        <v>1467</v>
      </c>
      <c r="Q1942" s="25" t="s">
        <v>795</v>
      </c>
      <c r="R1942" s="25" t="s">
        <v>650</v>
      </c>
      <c r="S1942" s="25" t="s">
        <v>658</v>
      </c>
      <c r="T1942" s="25" t="s">
        <v>633</v>
      </c>
      <c r="U1942" s="25" t="s">
        <v>677</v>
      </c>
      <c r="V1942" s="25">
        <v>901.32</v>
      </c>
      <c r="W1942" s="25">
        <v>37.94</v>
      </c>
    </row>
    <row r="1943" spans="12:23" x14ac:dyDescent="0.25">
      <c r="L1943" s="25">
        <v>1942</v>
      </c>
      <c r="M1943" s="25">
        <v>13920</v>
      </c>
      <c r="N1943" s="25">
        <v>40095</v>
      </c>
      <c r="O1943" s="25" t="s">
        <v>655</v>
      </c>
      <c r="P1943" s="25" t="s">
        <v>1467</v>
      </c>
      <c r="Q1943" s="25" t="s">
        <v>795</v>
      </c>
      <c r="R1943" s="25" t="s">
        <v>650</v>
      </c>
      <c r="S1943" s="25" t="s">
        <v>658</v>
      </c>
      <c r="T1943" s="25" t="s">
        <v>633</v>
      </c>
      <c r="U1943" s="25" t="s">
        <v>640</v>
      </c>
      <c r="V1943" s="25">
        <v>207.21</v>
      </c>
      <c r="W1943" s="25">
        <v>8.57</v>
      </c>
    </row>
    <row r="1944" spans="12:23" x14ac:dyDescent="0.25">
      <c r="L1944" s="25">
        <v>1943</v>
      </c>
      <c r="M1944" s="25">
        <v>13923</v>
      </c>
      <c r="N1944" s="25">
        <v>41098</v>
      </c>
      <c r="O1944" s="25" t="s">
        <v>641</v>
      </c>
      <c r="P1944" s="25" t="s">
        <v>1468</v>
      </c>
      <c r="Q1944" s="25" t="s">
        <v>694</v>
      </c>
      <c r="R1944" s="25" t="s">
        <v>638</v>
      </c>
      <c r="S1944" s="25" t="s">
        <v>658</v>
      </c>
      <c r="T1944" s="25" t="s">
        <v>646</v>
      </c>
      <c r="U1944" s="25" t="s">
        <v>680</v>
      </c>
      <c r="V1944" s="25">
        <v>4332.3</v>
      </c>
      <c r="W1944" s="25">
        <v>200.97</v>
      </c>
    </row>
    <row r="1945" spans="12:23" x14ac:dyDescent="0.25">
      <c r="L1945" s="25">
        <v>1944</v>
      </c>
      <c r="M1945" s="25">
        <v>13923</v>
      </c>
      <c r="N1945" s="25">
        <v>41098</v>
      </c>
      <c r="O1945" s="25" t="s">
        <v>641</v>
      </c>
      <c r="P1945" s="25" t="s">
        <v>1052</v>
      </c>
      <c r="Q1945" s="25" t="s">
        <v>673</v>
      </c>
      <c r="R1945" s="25" t="s">
        <v>638</v>
      </c>
      <c r="S1945" s="25" t="s">
        <v>658</v>
      </c>
      <c r="T1945" s="25" t="s">
        <v>633</v>
      </c>
      <c r="U1945" s="25" t="s">
        <v>705</v>
      </c>
      <c r="V1945" s="25">
        <v>220.09</v>
      </c>
      <c r="W1945" s="25">
        <v>4.4800000000000004</v>
      </c>
    </row>
    <row r="1946" spans="12:23" x14ac:dyDescent="0.25">
      <c r="L1946" s="25">
        <v>1945</v>
      </c>
      <c r="M1946" s="25">
        <v>13923</v>
      </c>
      <c r="N1946" s="25">
        <v>41098</v>
      </c>
      <c r="O1946" s="25" t="s">
        <v>641</v>
      </c>
      <c r="P1946" s="25" t="s">
        <v>1052</v>
      </c>
      <c r="Q1946" s="25" t="s">
        <v>673</v>
      </c>
      <c r="R1946" s="25" t="s">
        <v>638</v>
      </c>
      <c r="S1946" s="25" t="s">
        <v>658</v>
      </c>
      <c r="T1946" s="25" t="s">
        <v>633</v>
      </c>
      <c r="U1946" s="25" t="s">
        <v>677</v>
      </c>
      <c r="V1946" s="25">
        <v>1220.23</v>
      </c>
      <c r="W1946" s="25">
        <v>22.84</v>
      </c>
    </row>
    <row r="1947" spans="12:23" x14ac:dyDescent="0.25">
      <c r="L1947" s="25">
        <v>1946</v>
      </c>
      <c r="M1947" s="25">
        <v>13923</v>
      </c>
      <c r="N1947" s="25">
        <v>41098</v>
      </c>
      <c r="O1947" s="25" t="s">
        <v>641</v>
      </c>
      <c r="P1947" s="25" t="s">
        <v>1052</v>
      </c>
      <c r="Q1947" s="25" t="s">
        <v>673</v>
      </c>
      <c r="R1947" s="25" t="s">
        <v>638</v>
      </c>
      <c r="S1947" s="25" t="s">
        <v>658</v>
      </c>
      <c r="T1947" s="25" t="s">
        <v>633</v>
      </c>
      <c r="U1947" s="25" t="s">
        <v>634</v>
      </c>
      <c r="V1947" s="25">
        <v>6152.8</v>
      </c>
      <c r="W1947" s="25">
        <v>225.02</v>
      </c>
    </row>
    <row r="1948" spans="12:23" x14ac:dyDescent="0.25">
      <c r="L1948" s="25">
        <v>1947</v>
      </c>
      <c r="M1948" s="25">
        <v>13927</v>
      </c>
      <c r="N1948" s="25">
        <v>40051</v>
      </c>
      <c r="O1948" s="25" t="s">
        <v>628</v>
      </c>
      <c r="P1948" s="25" t="s">
        <v>1469</v>
      </c>
      <c r="Q1948" s="25" t="s">
        <v>761</v>
      </c>
      <c r="R1948" s="25" t="s">
        <v>631</v>
      </c>
      <c r="S1948" s="25" t="s">
        <v>639</v>
      </c>
      <c r="T1948" s="25" t="s">
        <v>633</v>
      </c>
      <c r="U1948" s="25" t="s">
        <v>677</v>
      </c>
      <c r="V1948" s="25">
        <v>188.05</v>
      </c>
      <c r="W1948" s="25">
        <v>6.48</v>
      </c>
    </row>
    <row r="1949" spans="12:23" x14ac:dyDescent="0.25">
      <c r="L1949" s="25">
        <v>1948</v>
      </c>
      <c r="M1949" s="25">
        <v>13953</v>
      </c>
      <c r="N1949" s="25">
        <v>40694</v>
      </c>
      <c r="O1949" s="25" t="s">
        <v>655</v>
      </c>
      <c r="P1949" s="25" t="s">
        <v>782</v>
      </c>
      <c r="Q1949" s="25" t="s">
        <v>742</v>
      </c>
      <c r="R1949" s="25" t="s">
        <v>667</v>
      </c>
      <c r="S1949" s="25" t="s">
        <v>663</v>
      </c>
      <c r="T1949" s="25" t="s">
        <v>633</v>
      </c>
      <c r="U1949" s="25" t="s">
        <v>677</v>
      </c>
      <c r="V1949" s="25">
        <v>381.24</v>
      </c>
      <c r="W1949" s="25">
        <v>11.34</v>
      </c>
    </row>
    <row r="1950" spans="12:23" x14ac:dyDescent="0.25">
      <c r="L1950" s="25">
        <v>1949</v>
      </c>
      <c r="M1950" s="25">
        <v>13958</v>
      </c>
      <c r="N1950" s="25">
        <v>40201</v>
      </c>
      <c r="O1950" s="25" t="s">
        <v>628</v>
      </c>
      <c r="P1950" s="25" t="s">
        <v>932</v>
      </c>
      <c r="Q1950" s="25" t="s">
        <v>694</v>
      </c>
      <c r="R1950" s="25" t="s">
        <v>638</v>
      </c>
      <c r="S1950" s="25" t="s">
        <v>663</v>
      </c>
      <c r="T1950" s="25" t="s">
        <v>646</v>
      </c>
      <c r="U1950" s="25" t="s">
        <v>647</v>
      </c>
      <c r="V1950" s="25">
        <v>808.673</v>
      </c>
      <c r="W1950" s="25">
        <v>85.99</v>
      </c>
    </row>
    <row r="1951" spans="12:23" x14ac:dyDescent="0.25">
      <c r="L1951" s="25">
        <v>1950</v>
      </c>
      <c r="M1951" s="25">
        <v>13959</v>
      </c>
      <c r="N1951" s="25">
        <v>39907</v>
      </c>
      <c r="O1951" s="25" t="s">
        <v>671</v>
      </c>
      <c r="P1951" s="25" t="s">
        <v>1230</v>
      </c>
      <c r="Q1951" s="25" t="s">
        <v>657</v>
      </c>
      <c r="R1951" s="25" t="s">
        <v>638</v>
      </c>
      <c r="S1951" s="25" t="s">
        <v>658</v>
      </c>
      <c r="T1951" s="25" t="s">
        <v>633</v>
      </c>
      <c r="U1951" s="25" t="s">
        <v>674</v>
      </c>
      <c r="V1951" s="25">
        <v>228.46</v>
      </c>
      <c r="W1951" s="25">
        <v>4.91</v>
      </c>
    </row>
    <row r="1952" spans="12:23" x14ac:dyDescent="0.25">
      <c r="L1952" s="25">
        <v>1951</v>
      </c>
      <c r="M1952" s="25">
        <v>13959</v>
      </c>
      <c r="N1952" s="25">
        <v>39907</v>
      </c>
      <c r="O1952" s="25" t="s">
        <v>671</v>
      </c>
      <c r="P1952" s="25" t="s">
        <v>1230</v>
      </c>
      <c r="Q1952" s="25" t="s">
        <v>657</v>
      </c>
      <c r="R1952" s="25" t="s">
        <v>638</v>
      </c>
      <c r="S1952" s="25" t="s">
        <v>658</v>
      </c>
      <c r="T1952" s="25" t="s">
        <v>633</v>
      </c>
      <c r="U1952" s="25" t="s">
        <v>677</v>
      </c>
      <c r="V1952" s="25">
        <v>77.61</v>
      </c>
      <c r="W1952" s="25">
        <v>4</v>
      </c>
    </row>
    <row r="1953" spans="12:23" x14ac:dyDescent="0.25">
      <c r="L1953" s="25">
        <v>1952</v>
      </c>
      <c r="M1953" s="25">
        <v>13984</v>
      </c>
      <c r="N1953" s="25">
        <v>41176</v>
      </c>
      <c r="O1953" s="25" t="s">
        <v>655</v>
      </c>
      <c r="P1953" s="25" t="s">
        <v>1106</v>
      </c>
      <c r="Q1953" s="25" t="s">
        <v>720</v>
      </c>
      <c r="R1953" s="25" t="s">
        <v>631</v>
      </c>
      <c r="S1953" s="25" t="s">
        <v>658</v>
      </c>
      <c r="T1953" s="25" t="s">
        <v>643</v>
      </c>
      <c r="U1953" s="25" t="s">
        <v>644</v>
      </c>
      <c r="V1953" s="25">
        <v>2052.8200000000002</v>
      </c>
      <c r="W1953" s="25">
        <v>70.709999999999994</v>
      </c>
    </row>
    <row r="1954" spans="12:23" x14ac:dyDescent="0.25">
      <c r="L1954" s="25">
        <v>1953</v>
      </c>
      <c r="M1954" s="25">
        <v>13986</v>
      </c>
      <c r="N1954" s="25">
        <v>40827</v>
      </c>
      <c r="O1954" s="25" t="s">
        <v>641</v>
      </c>
      <c r="P1954" s="25" t="s">
        <v>1130</v>
      </c>
      <c r="Q1954" s="25" t="s">
        <v>720</v>
      </c>
      <c r="R1954" s="25" t="s">
        <v>631</v>
      </c>
      <c r="S1954" s="25" t="s">
        <v>663</v>
      </c>
      <c r="T1954" s="25" t="s">
        <v>646</v>
      </c>
      <c r="U1954" s="25" t="s">
        <v>651</v>
      </c>
      <c r="V1954" s="25">
        <v>1905.79</v>
      </c>
      <c r="W1954" s="25">
        <v>39.479999999999997</v>
      </c>
    </row>
    <row r="1955" spans="12:23" x14ac:dyDescent="0.25">
      <c r="L1955" s="25">
        <v>1954</v>
      </c>
      <c r="M1955" s="25">
        <v>13988</v>
      </c>
      <c r="N1955" s="25">
        <v>41122</v>
      </c>
      <c r="O1955" s="25" t="s">
        <v>635</v>
      </c>
      <c r="P1955" s="25" t="s">
        <v>820</v>
      </c>
      <c r="Q1955" s="25" t="s">
        <v>649</v>
      </c>
      <c r="R1955" s="25" t="s">
        <v>650</v>
      </c>
      <c r="S1955" s="25" t="s">
        <v>658</v>
      </c>
      <c r="T1955" s="25" t="s">
        <v>643</v>
      </c>
      <c r="U1955" s="25" t="s">
        <v>644</v>
      </c>
      <c r="V1955" s="25">
        <v>180.27</v>
      </c>
      <c r="W1955" s="25">
        <v>4.95</v>
      </c>
    </row>
    <row r="1956" spans="12:23" x14ac:dyDescent="0.25">
      <c r="L1956" s="25">
        <v>1955</v>
      </c>
      <c r="M1956" s="25">
        <v>13988</v>
      </c>
      <c r="N1956" s="25">
        <v>41122</v>
      </c>
      <c r="O1956" s="25" t="s">
        <v>635</v>
      </c>
      <c r="P1956" s="25" t="s">
        <v>820</v>
      </c>
      <c r="Q1956" s="25" t="s">
        <v>649</v>
      </c>
      <c r="R1956" s="25" t="s">
        <v>650</v>
      </c>
      <c r="S1956" s="25" t="s">
        <v>658</v>
      </c>
      <c r="T1956" s="25" t="s">
        <v>633</v>
      </c>
      <c r="U1956" s="25" t="s">
        <v>634</v>
      </c>
      <c r="V1956" s="25">
        <v>626.96</v>
      </c>
      <c r="W1956" s="25">
        <v>14.98</v>
      </c>
    </row>
    <row r="1957" spans="12:23" x14ac:dyDescent="0.25">
      <c r="L1957" s="25">
        <v>1956</v>
      </c>
      <c r="M1957" s="25">
        <v>13988</v>
      </c>
      <c r="N1957" s="25">
        <v>41122</v>
      </c>
      <c r="O1957" s="25" t="s">
        <v>635</v>
      </c>
      <c r="P1957" s="25" t="s">
        <v>1470</v>
      </c>
      <c r="Q1957" s="25" t="s">
        <v>649</v>
      </c>
      <c r="R1957" s="25" t="s">
        <v>650</v>
      </c>
      <c r="S1957" s="25" t="s">
        <v>658</v>
      </c>
      <c r="T1957" s="25" t="s">
        <v>633</v>
      </c>
      <c r="U1957" s="25" t="s">
        <v>705</v>
      </c>
      <c r="V1957" s="25">
        <v>236.31</v>
      </c>
      <c r="W1957" s="25">
        <v>11.97</v>
      </c>
    </row>
    <row r="1958" spans="12:23" x14ac:dyDescent="0.25">
      <c r="L1958" s="25">
        <v>1957</v>
      </c>
      <c r="M1958" s="25">
        <v>13991</v>
      </c>
      <c r="N1958" s="25">
        <v>40974</v>
      </c>
      <c r="O1958" s="25" t="s">
        <v>641</v>
      </c>
      <c r="P1958" s="25" t="s">
        <v>1272</v>
      </c>
      <c r="Q1958" s="25" t="s">
        <v>694</v>
      </c>
      <c r="R1958" s="25" t="s">
        <v>638</v>
      </c>
      <c r="S1958" s="25" t="s">
        <v>639</v>
      </c>
      <c r="T1958" s="25" t="s">
        <v>646</v>
      </c>
      <c r="U1958" s="25" t="s">
        <v>651</v>
      </c>
      <c r="V1958" s="25">
        <v>170.7</v>
      </c>
      <c r="W1958" s="25">
        <v>6.48</v>
      </c>
    </row>
    <row r="1959" spans="12:23" x14ac:dyDescent="0.25">
      <c r="L1959" s="25">
        <v>1958</v>
      </c>
      <c r="M1959" s="25">
        <v>13991</v>
      </c>
      <c r="N1959" s="25">
        <v>40974</v>
      </c>
      <c r="O1959" s="25" t="s">
        <v>641</v>
      </c>
      <c r="P1959" s="25" t="s">
        <v>1272</v>
      </c>
      <c r="Q1959" s="25" t="s">
        <v>694</v>
      </c>
      <c r="R1959" s="25" t="s">
        <v>638</v>
      </c>
      <c r="S1959" s="25" t="s">
        <v>639</v>
      </c>
      <c r="T1959" s="25" t="s">
        <v>643</v>
      </c>
      <c r="U1959" s="25" t="s">
        <v>645</v>
      </c>
      <c r="V1959" s="25">
        <v>1839.4480000000001</v>
      </c>
      <c r="W1959" s="25">
        <v>111.96</v>
      </c>
    </row>
    <row r="1960" spans="12:23" x14ac:dyDescent="0.25">
      <c r="L1960" s="25">
        <v>1959</v>
      </c>
      <c r="M1960" s="25">
        <v>14016</v>
      </c>
      <c r="N1960" s="25">
        <v>41101</v>
      </c>
      <c r="O1960" s="25" t="s">
        <v>628</v>
      </c>
      <c r="P1960" s="25" t="s">
        <v>1162</v>
      </c>
      <c r="Q1960" s="25" t="s">
        <v>657</v>
      </c>
      <c r="R1960" s="25" t="s">
        <v>638</v>
      </c>
      <c r="S1960" s="25" t="s">
        <v>639</v>
      </c>
      <c r="T1960" s="25" t="s">
        <v>643</v>
      </c>
      <c r="U1960" s="25" t="s">
        <v>645</v>
      </c>
      <c r="V1960" s="25">
        <v>1137.6199999999999</v>
      </c>
      <c r="W1960" s="25">
        <v>124.49</v>
      </c>
    </row>
    <row r="1961" spans="12:23" x14ac:dyDescent="0.25">
      <c r="L1961" s="25">
        <v>1960</v>
      </c>
      <c r="M1961" s="25">
        <v>14018</v>
      </c>
      <c r="N1961" s="25">
        <v>40335</v>
      </c>
      <c r="O1961" s="25" t="s">
        <v>641</v>
      </c>
      <c r="P1961" s="25" t="s">
        <v>1428</v>
      </c>
      <c r="Q1961" s="25" t="s">
        <v>731</v>
      </c>
      <c r="R1961" s="25" t="s">
        <v>638</v>
      </c>
      <c r="S1961" s="25" t="s">
        <v>663</v>
      </c>
      <c r="T1961" s="25" t="s">
        <v>633</v>
      </c>
      <c r="U1961" s="25" t="s">
        <v>674</v>
      </c>
      <c r="V1961" s="25">
        <v>160.68</v>
      </c>
      <c r="W1961" s="25">
        <v>4.9800000000000004</v>
      </c>
    </row>
    <row r="1962" spans="12:23" x14ac:dyDescent="0.25">
      <c r="L1962" s="25">
        <v>1961</v>
      </c>
      <c r="M1962" s="25">
        <v>14021</v>
      </c>
      <c r="N1962" s="25">
        <v>40609</v>
      </c>
      <c r="O1962" s="25" t="s">
        <v>641</v>
      </c>
      <c r="P1962" s="25" t="s">
        <v>1236</v>
      </c>
      <c r="Q1962" s="25" t="s">
        <v>699</v>
      </c>
      <c r="R1962" s="25" t="s">
        <v>631</v>
      </c>
      <c r="S1962" s="25" t="s">
        <v>639</v>
      </c>
      <c r="T1962" s="25" t="s">
        <v>633</v>
      </c>
      <c r="U1962" s="25" t="s">
        <v>654</v>
      </c>
      <c r="V1962" s="25">
        <v>27.05</v>
      </c>
      <c r="W1962" s="25">
        <v>1.82</v>
      </c>
    </row>
    <row r="1963" spans="12:23" x14ac:dyDescent="0.25">
      <c r="L1963" s="25">
        <v>1962</v>
      </c>
      <c r="M1963" s="25">
        <v>14023</v>
      </c>
      <c r="N1963" s="25">
        <v>40229</v>
      </c>
      <c r="O1963" s="25" t="s">
        <v>635</v>
      </c>
      <c r="P1963" s="25" t="s">
        <v>1343</v>
      </c>
      <c r="Q1963" s="25" t="s">
        <v>660</v>
      </c>
      <c r="R1963" s="25" t="s">
        <v>631</v>
      </c>
      <c r="S1963" s="25" t="s">
        <v>639</v>
      </c>
      <c r="T1963" s="25" t="s">
        <v>633</v>
      </c>
      <c r="U1963" s="25" t="s">
        <v>702</v>
      </c>
      <c r="V1963" s="25">
        <v>711.1</v>
      </c>
      <c r="W1963" s="25">
        <v>21.38</v>
      </c>
    </row>
    <row r="1964" spans="12:23" x14ac:dyDescent="0.25">
      <c r="L1964" s="25">
        <v>1963</v>
      </c>
      <c r="M1964" s="25">
        <v>14023</v>
      </c>
      <c r="N1964" s="25">
        <v>40229</v>
      </c>
      <c r="O1964" s="25" t="s">
        <v>635</v>
      </c>
      <c r="P1964" s="25" t="s">
        <v>1343</v>
      </c>
      <c r="Q1964" s="25" t="s">
        <v>660</v>
      </c>
      <c r="R1964" s="25" t="s">
        <v>631</v>
      </c>
      <c r="S1964" s="25" t="s">
        <v>639</v>
      </c>
      <c r="T1964" s="25" t="s">
        <v>633</v>
      </c>
      <c r="U1964" s="25" t="s">
        <v>677</v>
      </c>
      <c r="V1964" s="25">
        <v>498.16</v>
      </c>
      <c r="W1964" s="25">
        <v>9.99</v>
      </c>
    </row>
    <row r="1965" spans="12:23" x14ac:dyDescent="0.25">
      <c r="L1965" s="25">
        <v>1964</v>
      </c>
      <c r="M1965" s="25">
        <v>14048</v>
      </c>
      <c r="N1965" s="25">
        <v>40315</v>
      </c>
      <c r="O1965" s="25" t="s">
        <v>635</v>
      </c>
      <c r="P1965" s="25" t="s">
        <v>1471</v>
      </c>
      <c r="Q1965" s="25" t="s">
        <v>694</v>
      </c>
      <c r="R1965" s="25" t="s">
        <v>638</v>
      </c>
      <c r="S1965" s="25" t="s">
        <v>632</v>
      </c>
      <c r="T1965" s="25" t="s">
        <v>633</v>
      </c>
      <c r="U1965" s="25" t="s">
        <v>654</v>
      </c>
      <c r="V1965" s="25">
        <v>1837.15</v>
      </c>
      <c r="W1965" s="25">
        <v>40.97</v>
      </c>
    </row>
    <row r="1966" spans="12:23" x14ac:dyDescent="0.25">
      <c r="L1966" s="25">
        <v>1965</v>
      </c>
      <c r="M1966" s="25">
        <v>14048</v>
      </c>
      <c r="N1966" s="25">
        <v>40315</v>
      </c>
      <c r="O1966" s="25" t="s">
        <v>635</v>
      </c>
      <c r="P1966" s="25" t="s">
        <v>1471</v>
      </c>
      <c r="Q1966" s="25" t="s">
        <v>694</v>
      </c>
      <c r="R1966" s="25" t="s">
        <v>638</v>
      </c>
      <c r="S1966" s="25" t="s">
        <v>632</v>
      </c>
      <c r="T1966" s="25" t="s">
        <v>633</v>
      </c>
      <c r="U1966" s="25" t="s">
        <v>634</v>
      </c>
      <c r="V1966" s="25">
        <v>540.22</v>
      </c>
      <c r="W1966" s="25">
        <v>101.41</v>
      </c>
    </row>
    <row r="1967" spans="12:23" x14ac:dyDescent="0.25">
      <c r="L1967" s="25">
        <v>1966</v>
      </c>
      <c r="M1967" s="25">
        <v>14048</v>
      </c>
      <c r="N1967" s="25">
        <v>40315</v>
      </c>
      <c r="O1967" s="25" t="s">
        <v>635</v>
      </c>
      <c r="P1967" s="25" t="s">
        <v>1471</v>
      </c>
      <c r="Q1967" s="25" t="s">
        <v>694</v>
      </c>
      <c r="R1967" s="25" t="s">
        <v>638</v>
      </c>
      <c r="S1967" s="25" t="s">
        <v>632</v>
      </c>
      <c r="T1967" s="25" t="s">
        <v>646</v>
      </c>
      <c r="U1967" s="25" t="s">
        <v>647</v>
      </c>
      <c r="V1967" s="25">
        <v>2035.3929999999998</v>
      </c>
      <c r="W1967" s="25">
        <v>55.99</v>
      </c>
    </row>
    <row r="1968" spans="12:23" x14ac:dyDescent="0.25">
      <c r="L1968" s="25">
        <v>1967</v>
      </c>
      <c r="M1968" s="25">
        <v>14055</v>
      </c>
      <c r="N1968" s="25">
        <v>40057</v>
      </c>
      <c r="O1968" s="25" t="s">
        <v>641</v>
      </c>
      <c r="P1968" s="25" t="s">
        <v>1397</v>
      </c>
      <c r="Q1968" s="25" t="s">
        <v>670</v>
      </c>
      <c r="R1968" s="25" t="s">
        <v>650</v>
      </c>
      <c r="S1968" s="25" t="s">
        <v>658</v>
      </c>
      <c r="T1968" s="25" t="s">
        <v>643</v>
      </c>
      <c r="U1968" s="25" t="s">
        <v>644</v>
      </c>
      <c r="V1968" s="25">
        <v>441.7</v>
      </c>
      <c r="W1968" s="25">
        <v>22.23</v>
      </c>
    </row>
    <row r="1969" spans="12:23" x14ac:dyDescent="0.25">
      <c r="L1969" s="25">
        <v>1968</v>
      </c>
      <c r="M1969" s="25">
        <v>14081</v>
      </c>
      <c r="N1969" s="25">
        <v>40457</v>
      </c>
      <c r="O1969" s="25" t="s">
        <v>641</v>
      </c>
      <c r="P1969" s="25" t="s">
        <v>989</v>
      </c>
      <c r="Q1969" s="25" t="s">
        <v>666</v>
      </c>
      <c r="R1969" s="25" t="s">
        <v>667</v>
      </c>
      <c r="S1969" s="25" t="s">
        <v>658</v>
      </c>
      <c r="T1969" s="25" t="s">
        <v>643</v>
      </c>
      <c r="U1969" s="25" t="s">
        <v>645</v>
      </c>
      <c r="V1969" s="25">
        <v>1476.12</v>
      </c>
      <c r="W1969" s="25">
        <v>44.43</v>
      </c>
    </row>
    <row r="1970" spans="12:23" x14ac:dyDescent="0.25">
      <c r="L1970" s="25">
        <v>1969</v>
      </c>
      <c r="M1970" s="25">
        <v>14086</v>
      </c>
      <c r="N1970" s="25">
        <v>40471</v>
      </c>
      <c r="O1970" s="25" t="s">
        <v>628</v>
      </c>
      <c r="P1970" s="25" t="s">
        <v>989</v>
      </c>
      <c r="Q1970" s="25" t="s">
        <v>666</v>
      </c>
      <c r="R1970" s="25" t="s">
        <v>667</v>
      </c>
      <c r="S1970" s="25" t="s">
        <v>663</v>
      </c>
      <c r="T1970" s="25" t="s">
        <v>643</v>
      </c>
      <c r="U1970" s="25" t="s">
        <v>685</v>
      </c>
      <c r="V1970" s="25">
        <v>1764.97</v>
      </c>
      <c r="W1970" s="25">
        <v>130.97999999999999</v>
      </c>
    </row>
    <row r="1971" spans="12:23" x14ac:dyDescent="0.25">
      <c r="L1971" s="25">
        <v>1970</v>
      </c>
      <c r="M1971" s="25">
        <v>14086</v>
      </c>
      <c r="N1971" s="25">
        <v>40471</v>
      </c>
      <c r="O1971" s="25" t="s">
        <v>628</v>
      </c>
      <c r="P1971" s="25" t="s">
        <v>1472</v>
      </c>
      <c r="Q1971" s="25" t="s">
        <v>666</v>
      </c>
      <c r="R1971" s="25" t="s">
        <v>667</v>
      </c>
      <c r="S1971" s="25" t="s">
        <v>663</v>
      </c>
      <c r="T1971" s="25" t="s">
        <v>633</v>
      </c>
      <c r="U1971" s="25" t="s">
        <v>677</v>
      </c>
      <c r="V1971" s="25">
        <v>238.34</v>
      </c>
      <c r="W1971" s="25">
        <v>4.76</v>
      </c>
    </row>
    <row r="1972" spans="12:23" x14ac:dyDescent="0.25">
      <c r="L1972" s="25">
        <v>1971</v>
      </c>
      <c r="M1972" s="25">
        <v>14112</v>
      </c>
      <c r="N1972" s="25">
        <v>40018</v>
      </c>
      <c r="O1972" s="25" t="s">
        <v>628</v>
      </c>
      <c r="P1972" s="25" t="s">
        <v>1473</v>
      </c>
      <c r="Q1972" s="25" t="s">
        <v>682</v>
      </c>
      <c r="R1972" s="25" t="s">
        <v>667</v>
      </c>
      <c r="S1972" s="25" t="s">
        <v>639</v>
      </c>
      <c r="T1972" s="25" t="s">
        <v>633</v>
      </c>
      <c r="U1972" s="25" t="s">
        <v>705</v>
      </c>
      <c r="V1972" s="25">
        <v>68.45</v>
      </c>
      <c r="W1972" s="25">
        <v>50.98</v>
      </c>
    </row>
    <row r="1973" spans="12:23" x14ac:dyDescent="0.25">
      <c r="L1973" s="25">
        <v>1972</v>
      </c>
      <c r="M1973" s="25">
        <v>14113</v>
      </c>
      <c r="N1973" s="25">
        <v>40759</v>
      </c>
      <c r="O1973" s="25" t="s">
        <v>641</v>
      </c>
      <c r="P1973" s="25" t="s">
        <v>1336</v>
      </c>
      <c r="Q1973" s="25" t="s">
        <v>725</v>
      </c>
      <c r="R1973" s="25" t="s">
        <v>667</v>
      </c>
      <c r="S1973" s="25" t="s">
        <v>658</v>
      </c>
      <c r="T1973" s="25" t="s">
        <v>643</v>
      </c>
      <c r="U1973" s="25" t="s">
        <v>645</v>
      </c>
      <c r="V1973" s="25">
        <v>8218.16</v>
      </c>
      <c r="W1973" s="25">
        <v>376.13</v>
      </c>
    </row>
    <row r="1974" spans="12:23" x14ac:dyDescent="0.25">
      <c r="L1974" s="25">
        <v>1973</v>
      </c>
      <c r="M1974" s="25">
        <v>14114</v>
      </c>
      <c r="N1974" s="25">
        <v>39909</v>
      </c>
      <c r="O1974" s="25" t="s">
        <v>655</v>
      </c>
      <c r="P1974" s="25" t="s">
        <v>1474</v>
      </c>
      <c r="Q1974" s="25" t="s">
        <v>684</v>
      </c>
      <c r="R1974" s="25" t="s">
        <v>667</v>
      </c>
      <c r="S1974" s="25" t="s">
        <v>632</v>
      </c>
      <c r="T1974" s="25" t="s">
        <v>633</v>
      </c>
      <c r="U1974" s="25" t="s">
        <v>668</v>
      </c>
      <c r="V1974" s="25">
        <v>65.16</v>
      </c>
      <c r="W1974" s="25">
        <v>2.1800000000000002</v>
      </c>
    </row>
    <row r="1975" spans="12:23" x14ac:dyDescent="0.25">
      <c r="L1975" s="25">
        <v>1974</v>
      </c>
      <c r="M1975" s="25">
        <v>14114</v>
      </c>
      <c r="N1975" s="25">
        <v>39909</v>
      </c>
      <c r="O1975" s="25" t="s">
        <v>655</v>
      </c>
      <c r="P1975" s="25" t="s">
        <v>1475</v>
      </c>
      <c r="Q1975" s="25" t="s">
        <v>682</v>
      </c>
      <c r="R1975" s="25" t="s">
        <v>667</v>
      </c>
      <c r="S1975" s="25" t="s">
        <v>632</v>
      </c>
      <c r="T1975" s="25" t="s">
        <v>643</v>
      </c>
      <c r="U1975" s="25" t="s">
        <v>685</v>
      </c>
      <c r="V1975" s="25">
        <v>6532.48</v>
      </c>
      <c r="W1975" s="25">
        <v>170.98</v>
      </c>
    </row>
    <row r="1976" spans="12:23" x14ac:dyDescent="0.25">
      <c r="L1976" s="25">
        <v>1975</v>
      </c>
      <c r="M1976" s="25">
        <v>14114</v>
      </c>
      <c r="N1976" s="25">
        <v>39909</v>
      </c>
      <c r="O1976" s="25" t="s">
        <v>655</v>
      </c>
      <c r="P1976" s="25" t="s">
        <v>1476</v>
      </c>
      <c r="Q1976" s="25" t="s">
        <v>682</v>
      </c>
      <c r="R1976" s="25" t="s">
        <v>667</v>
      </c>
      <c r="S1976" s="25" t="s">
        <v>632</v>
      </c>
      <c r="T1976" s="25" t="s">
        <v>643</v>
      </c>
      <c r="U1976" s="25" t="s">
        <v>644</v>
      </c>
      <c r="V1976" s="25">
        <v>241.9</v>
      </c>
      <c r="W1976" s="25">
        <v>5.77</v>
      </c>
    </row>
    <row r="1977" spans="12:23" x14ac:dyDescent="0.25">
      <c r="L1977" s="25">
        <v>1976</v>
      </c>
      <c r="M1977" s="25">
        <v>14115</v>
      </c>
      <c r="N1977" s="25">
        <v>40039</v>
      </c>
      <c r="O1977" s="25" t="s">
        <v>635</v>
      </c>
      <c r="P1977" s="25" t="s">
        <v>1456</v>
      </c>
      <c r="Q1977" s="25" t="s">
        <v>660</v>
      </c>
      <c r="R1977" s="25" t="s">
        <v>631</v>
      </c>
      <c r="S1977" s="25" t="s">
        <v>663</v>
      </c>
      <c r="T1977" s="25" t="s">
        <v>643</v>
      </c>
      <c r="U1977" s="25" t="s">
        <v>644</v>
      </c>
      <c r="V1977" s="25">
        <v>158.78</v>
      </c>
      <c r="W1977" s="25">
        <v>6.28</v>
      </c>
    </row>
    <row r="1978" spans="12:23" x14ac:dyDescent="0.25">
      <c r="L1978" s="25">
        <v>1977</v>
      </c>
      <c r="M1978" s="25">
        <v>14115</v>
      </c>
      <c r="N1978" s="25">
        <v>40039</v>
      </c>
      <c r="O1978" s="25" t="s">
        <v>635</v>
      </c>
      <c r="P1978" s="25" t="s">
        <v>1456</v>
      </c>
      <c r="Q1978" s="25" t="s">
        <v>660</v>
      </c>
      <c r="R1978" s="25" t="s">
        <v>631</v>
      </c>
      <c r="S1978" s="25" t="s">
        <v>663</v>
      </c>
      <c r="T1978" s="25" t="s">
        <v>646</v>
      </c>
      <c r="U1978" s="25" t="s">
        <v>647</v>
      </c>
      <c r="V1978" s="25">
        <v>3296.0619999999999</v>
      </c>
      <c r="W1978" s="25">
        <v>85.99</v>
      </c>
    </row>
    <row r="1979" spans="12:23" x14ac:dyDescent="0.25">
      <c r="L1979" s="25">
        <v>1978</v>
      </c>
      <c r="M1979" s="25">
        <v>14116</v>
      </c>
      <c r="N1979" s="25">
        <v>40825</v>
      </c>
      <c r="O1979" s="25" t="s">
        <v>641</v>
      </c>
      <c r="P1979" s="25" t="s">
        <v>763</v>
      </c>
      <c r="Q1979" s="25" t="s">
        <v>630</v>
      </c>
      <c r="R1979" s="25" t="s">
        <v>631</v>
      </c>
      <c r="S1979" s="25" t="s">
        <v>632</v>
      </c>
      <c r="T1979" s="25" t="s">
        <v>633</v>
      </c>
      <c r="U1979" s="25" t="s">
        <v>702</v>
      </c>
      <c r="V1979" s="25">
        <v>40.1</v>
      </c>
      <c r="W1979" s="25">
        <v>30.98</v>
      </c>
    </row>
    <row r="1980" spans="12:23" x14ac:dyDescent="0.25">
      <c r="L1980" s="25">
        <v>1979</v>
      </c>
      <c r="M1980" s="25">
        <v>14116</v>
      </c>
      <c r="N1980" s="25">
        <v>40825</v>
      </c>
      <c r="O1980" s="25" t="s">
        <v>641</v>
      </c>
      <c r="P1980" s="25" t="s">
        <v>1042</v>
      </c>
      <c r="Q1980" s="25" t="s">
        <v>630</v>
      </c>
      <c r="R1980" s="25" t="s">
        <v>631</v>
      </c>
      <c r="S1980" s="25" t="s">
        <v>632</v>
      </c>
      <c r="T1980" s="25" t="s">
        <v>633</v>
      </c>
      <c r="U1980" s="25" t="s">
        <v>702</v>
      </c>
      <c r="V1980" s="25">
        <v>1414.05</v>
      </c>
      <c r="W1980" s="25">
        <v>34.54</v>
      </c>
    </row>
    <row r="1981" spans="12:23" x14ac:dyDescent="0.25">
      <c r="L1981" s="25">
        <v>1980</v>
      </c>
      <c r="M1981" s="25">
        <v>14117</v>
      </c>
      <c r="N1981" s="25">
        <v>40415</v>
      </c>
      <c r="O1981" s="25" t="s">
        <v>635</v>
      </c>
      <c r="P1981" s="25" t="s">
        <v>1167</v>
      </c>
      <c r="Q1981" s="25" t="s">
        <v>816</v>
      </c>
      <c r="R1981" s="25" t="s">
        <v>650</v>
      </c>
      <c r="S1981" s="25" t="s">
        <v>639</v>
      </c>
      <c r="T1981" s="25" t="s">
        <v>633</v>
      </c>
      <c r="U1981" s="25" t="s">
        <v>668</v>
      </c>
      <c r="V1981" s="25">
        <v>5.31</v>
      </c>
      <c r="W1981" s="25">
        <v>1.1399999999999999</v>
      </c>
    </row>
    <row r="1982" spans="12:23" x14ac:dyDescent="0.25">
      <c r="L1982" s="25">
        <v>1981</v>
      </c>
      <c r="M1982" s="25">
        <v>14119</v>
      </c>
      <c r="N1982" s="25">
        <v>40329</v>
      </c>
      <c r="O1982" s="25" t="s">
        <v>628</v>
      </c>
      <c r="P1982" s="25" t="s">
        <v>1477</v>
      </c>
      <c r="Q1982" s="25" t="s">
        <v>742</v>
      </c>
      <c r="R1982" s="25" t="s">
        <v>667</v>
      </c>
      <c r="S1982" s="25" t="s">
        <v>658</v>
      </c>
      <c r="T1982" s="25" t="s">
        <v>643</v>
      </c>
      <c r="U1982" s="25" t="s">
        <v>644</v>
      </c>
      <c r="V1982" s="25">
        <v>103.11</v>
      </c>
      <c r="W1982" s="25">
        <v>4.18</v>
      </c>
    </row>
    <row r="1983" spans="12:23" x14ac:dyDescent="0.25">
      <c r="L1983" s="25">
        <v>1982</v>
      </c>
      <c r="M1983" s="25">
        <v>14119</v>
      </c>
      <c r="N1983" s="25">
        <v>40329</v>
      </c>
      <c r="O1983" s="25" t="s">
        <v>628</v>
      </c>
      <c r="P1983" s="25" t="s">
        <v>1477</v>
      </c>
      <c r="Q1983" s="25" t="s">
        <v>742</v>
      </c>
      <c r="R1983" s="25" t="s">
        <v>667</v>
      </c>
      <c r="S1983" s="25" t="s">
        <v>658</v>
      </c>
      <c r="T1983" s="25" t="s">
        <v>646</v>
      </c>
      <c r="U1983" s="25" t="s">
        <v>647</v>
      </c>
      <c r="V1983" s="25">
        <v>1599.0709999999999</v>
      </c>
      <c r="W1983" s="25">
        <v>55.99</v>
      </c>
    </row>
    <row r="1984" spans="12:23" x14ac:dyDescent="0.25">
      <c r="L1984" s="25">
        <v>1983</v>
      </c>
      <c r="M1984" s="25">
        <v>14119</v>
      </c>
      <c r="N1984" s="25">
        <v>40329</v>
      </c>
      <c r="O1984" s="25" t="s">
        <v>628</v>
      </c>
      <c r="P1984" s="25" t="s">
        <v>1477</v>
      </c>
      <c r="Q1984" s="25" t="s">
        <v>742</v>
      </c>
      <c r="R1984" s="25" t="s">
        <v>667</v>
      </c>
      <c r="S1984" s="25" t="s">
        <v>658</v>
      </c>
      <c r="T1984" s="25" t="s">
        <v>646</v>
      </c>
      <c r="U1984" s="25" t="s">
        <v>647</v>
      </c>
      <c r="V1984" s="25">
        <v>968.23500000000001</v>
      </c>
      <c r="W1984" s="25">
        <v>35.99</v>
      </c>
    </row>
    <row r="1985" spans="12:23" x14ac:dyDescent="0.25">
      <c r="L1985" s="25">
        <v>1984</v>
      </c>
      <c r="M1985" s="25">
        <v>14147</v>
      </c>
      <c r="N1985" s="25">
        <v>40244</v>
      </c>
      <c r="O1985" s="25" t="s">
        <v>635</v>
      </c>
      <c r="P1985" s="25" t="s">
        <v>1478</v>
      </c>
      <c r="Q1985" s="25" t="s">
        <v>660</v>
      </c>
      <c r="R1985" s="25" t="s">
        <v>631</v>
      </c>
      <c r="S1985" s="25" t="s">
        <v>658</v>
      </c>
      <c r="T1985" s="25" t="s">
        <v>633</v>
      </c>
      <c r="U1985" s="25" t="s">
        <v>702</v>
      </c>
      <c r="V1985" s="25">
        <v>351.49</v>
      </c>
      <c r="W1985" s="25">
        <v>41.94</v>
      </c>
    </row>
    <row r="1986" spans="12:23" x14ac:dyDescent="0.25">
      <c r="L1986" s="25">
        <v>1985</v>
      </c>
      <c r="M1986" s="25">
        <v>14147</v>
      </c>
      <c r="N1986" s="25">
        <v>40244</v>
      </c>
      <c r="O1986" s="25" t="s">
        <v>635</v>
      </c>
      <c r="P1986" s="25" t="s">
        <v>1478</v>
      </c>
      <c r="Q1986" s="25" t="s">
        <v>660</v>
      </c>
      <c r="R1986" s="25" t="s">
        <v>631</v>
      </c>
      <c r="S1986" s="25" t="s">
        <v>658</v>
      </c>
      <c r="T1986" s="25" t="s">
        <v>633</v>
      </c>
      <c r="U1986" s="25" t="s">
        <v>677</v>
      </c>
      <c r="V1986" s="25">
        <v>74.13</v>
      </c>
      <c r="W1986" s="25">
        <v>4.28</v>
      </c>
    </row>
    <row r="1987" spans="12:23" x14ac:dyDescent="0.25">
      <c r="L1987" s="25">
        <v>1986</v>
      </c>
      <c r="M1987" s="25">
        <v>14147</v>
      </c>
      <c r="N1987" s="25">
        <v>40244</v>
      </c>
      <c r="O1987" s="25" t="s">
        <v>635</v>
      </c>
      <c r="P1987" s="25" t="s">
        <v>1478</v>
      </c>
      <c r="Q1987" s="25" t="s">
        <v>660</v>
      </c>
      <c r="R1987" s="25" t="s">
        <v>631</v>
      </c>
      <c r="S1987" s="25" t="s">
        <v>658</v>
      </c>
      <c r="T1987" s="25" t="s">
        <v>633</v>
      </c>
      <c r="U1987" s="25" t="s">
        <v>677</v>
      </c>
      <c r="V1987" s="25">
        <v>195.03</v>
      </c>
      <c r="W1987" s="25">
        <v>4.28</v>
      </c>
    </row>
    <row r="1988" spans="12:23" x14ac:dyDescent="0.25">
      <c r="L1988" s="25">
        <v>1987</v>
      </c>
      <c r="M1988" s="25">
        <v>14176</v>
      </c>
      <c r="N1988" s="25">
        <v>39884</v>
      </c>
      <c r="O1988" s="25" t="s">
        <v>628</v>
      </c>
      <c r="P1988" s="25" t="s">
        <v>1479</v>
      </c>
      <c r="Q1988" s="25" t="s">
        <v>729</v>
      </c>
      <c r="R1988" s="25" t="s">
        <v>638</v>
      </c>
      <c r="S1988" s="25" t="s">
        <v>632</v>
      </c>
      <c r="T1988" s="25" t="s">
        <v>646</v>
      </c>
      <c r="U1988" s="25" t="s">
        <v>647</v>
      </c>
      <c r="V1988" s="25">
        <v>1233.4775</v>
      </c>
      <c r="W1988" s="25">
        <v>35.99</v>
      </c>
    </row>
    <row r="1989" spans="12:23" x14ac:dyDescent="0.25">
      <c r="L1989" s="25">
        <v>1988</v>
      </c>
      <c r="M1989" s="25">
        <v>14182</v>
      </c>
      <c r="N1989" s="25">
        <v>39986</v>
      </c>
      <c r="O1989" s="25" t="s">
        <v>628</v>
      </c>
      <c r="P1989" s="25" t="s">
        <v>1480</v>
      </c>
      <c r="Q1989" s="25" t="s">
        <v>773</v>
      </c>
      <c r="R1989" s="25" t="s">
        <v>667</v>
      </c>
      <c r="S1989" s="25" t="s">
        <v>632</v>
      </c>
      <c r="T1989" s="25" t="s">
        <v>646</v>
      </c>
      <c r="U1989" s="25" t="s">
        <v>647</v>
      </c>
      <c r="V1989" s="25">
        <v>2433.5500000000002</v>
      </c>
      <c r="W1989" s="25">
        <v>125.99</v>
      </c>
    </row>
    <row r="1990" spans="12:23" x14ac:dyDescent="0.25">
      <c r="L1990" s="25">
        <v>1989</v>
      </c>
      <c r="M1990" s="25">
        <v>14210</v>
      </c>
      <c r="N1990" s="25">
        <v>41086</v>
      </c>
      <c r="O1990" s="25" t="s">
        <v>635</v>
      </c>
      <c r="P1990" s="25" t="s">
        <v>1336</v>
      </c>
      <c r="Q1990" s="25" t="s">
        <v>725</v>
      </c>
      <c r="R1990" s="25" t="s">
        <v>667</v>
      </c>
      <c r="S1990" s="25" t="s">
        <v>658</v>
      </c>
      <c r="T1990" s="25" t="s">
        <v>646</v>
      </c>
      <c r="U1990" s="25" t="s">
        <v>651</v>
      </c>
      <c r="V1990" s="25">
        <v>676.79</v>
      </c>
      <c r="W1990" s="25">
        <v>33.29</v>
      </c>
    </row>
    <row r="1991" spans="12:23" x14ac:dyDescent="0.25">
      <c r="L1991" s="25">
        <v>1990</v>
      </c>
      <c r="M1991" s="25">
        <v>14211</v>
      </c>
      <c r="N1991" s="25">
        <v>39856</v>
      </c>
      <c r="O1991" s="25" t="s">
        <v>635</v>
      </c>
      <c r="P1991" s="25" t="s">
        <v>1466</v>
      </c>
      <c r="Q1991" s="25" t="s">
        <v>660</v>
      </c>
      <c r="R1991" s="25" t="s">
        <v>631</v>
      </c>
      <c r="S1991" s="25" t="s">
        <v>658</v>
      </c>
      <c r="T1991" s="25" t="s">
        <v>646</v>
      </c>
      <c r="U1991" s="25" t="s">
        <v>680</v>
      </c>
      <c r="V1991" s="25">
        <v>3220.58</v>
      </c>
      <c r="W1991" s="25">
        <v>150.97999999999999</v>
      </c>
    </row>
    <row r="1992" spans="12:23" x14ac:dyDescent="0.25">
      <c r="L1992" s="25">
        <v>1991</v>
      </c>
      <c r="M1992" s="25">
        <v>14211</v>
      </c>
      <c r="N1992" s="25">
        <v>39856</v>
      </c>
      <c r="O1992" s="25" t="s">
        <v>635</v>
      </c>
      <c r="P1992" s="25" t="s">
        <v>1466</v>
      </c>
      <c r="Q1992" s="25" t="s">
        <v>660</v>
      </c>
      <c r="R1992" s="25" t="s">
        <v>631</v>
      </c>
      <c r="S1992" s="25" t="s">
        <v>658</v>
      </c>
      <c r="T1992" s="25" t="s">
        <v>633</v>
      </c>
      <c r="U1992" s="25" t="s">
        <v>634</v>
      </c>
      <c r="V1992" s="25">
        <v>2367.9899999999998</v>
      </c>
      <c r="W1992" s="25">
        <v>176.19</v>
      </c>
    </row>
    <row r="1993" spans="12:23" x14ac:dyDescent="0.25">
      <c r="L1993" s="25">
        <v>1992</v>
      </c>
      <c r="M1993" s="25">
        <v>14212</v>
      </c>
      <c r="N1993" s="25">
        <v>40955</v>
      </c>
      <c r="O1993" s="25" t="s">
        <v>655</v>
      </c>
      <c r="P1993" s="25" t="s">
        <v>917</v>
      </c>
      <c r="Q1993" s="25" t="s">
        <v>637</v>
      </c>
      <c r="R1993" s="25" t="s">
        <v>638</v>
      </c>
      <c r="S1993" s="25" t="s">
        <v>632</v>
      </c>
      <c r="T1993" s="25" t="s">
        <v>643</v>
      </c>
      <c r="U1993" s="25" t="s">
        <v>644</v>
      </c>
      <c r="V1993" s="25">
        <v>31.18</v>
      </c>
      <c r="W1993" s="25">
        <v>6.24</v>
      </c>
    </row>
    <row r="1994" spans="12:23" x14ac:dyDescent="0.25">
      <c r="L1994" s="25">
        <v>1993</v>
      </c>
      <c r="M1994" s="25">
        <v>14212</v>
      </c>
      <c r="N1994" s="25">
        <v>40955</v>
      </c>
      <c r="O1994" s="25" t="s">
        <v>655</v>
      </c>
      <c r="P1994" s="25" t="s">
        <v>1396</v>
      </c>
      <c r="Q1994" s="25" t="s">
        <v>637</v>
      </c>
      <c r="R1994" s="25" t="s">
        <v>638</v>
      </c>
      <c r="S1994" s="25" t="s">
        <v>632</v>
      </c>
      <c r="T1994" s="25" t="s">
        <v>633</v>
      </c>
      <c r="U1994" s="25" t="s">
        <v>674</v>
      </c>
      <c r="V1994" s="25">
        <v>21.99</v>
      </c>
      <c r="W1994" s="25">
        <v>2.61</v>
      </c>
    </row>
    <row r="1995" spans="12:23" x14ac:dyDescent="0.25">
      <c r="L1995" s="25">
        <v>1994</v>
      </c>
      <c r="M1995" s="25">
        <v>14215</v>
      </c>
      <c r="N1995" s="25">
        <v>41103</v>
      </c>
      <c r="O1995" s="25" t="s">
        <v>671</v>
      </c>
      <c r="P1995" s="25" t="s">
        <v>1267</v>
      </c>
      <c r="Q1995" s="25" t="s">
        <v>814</v>
      </c>
      <c r="R1995" s="25" t="s">
        <v>667</v>
      </c>
      <c r="S1995" s="25" t="s">
        <v>658</v>
      </c>
      <c r="T1995" s="25" t="s">
        <v>633</v>
      </c>
      <c r="U1995" s="25" t="s">
        <v>677</v>
      </c>
      <c r="V1995" s="25">
        <v>2277.0300000000002</v>
      </c>
      <c r="W1995" s="25">
        <v>55.48</v>
      </c>
    </row>
    <row r="1996" spans="12:23" x14ac:dyDescent="0.25">
      <c r="L1996" s="25">
        <v>1995</v>
      </c>
      <c r="M1996" s="25">
        <v>14240</v>
      </c>
      <c r="N1996" s="25">
        <v>40956</v>
      </c>
      <c r="O1996" s="25" t="s">
        <v>641</v>
      </c>
      <c r="P1996" s="25" t="s">
        <v>1155</v>
      </c>
      <c r="Q1996" s="25" t="s">
        <v>720</v>
      </c>
      <c r="R1996" s="25" t="s">
        <v>631</v>
      </c>
      <c r="S1996" s="25" t="s">
        <v>639</v>
      </c>
      <c r="T1996" s="25" t="s">
        <v>633</v>
      </c>
      <c r="U1996" s="25" t="s">
        <v>702</v>
      </c>
      <c r="V1996" s="25">
        <v>68.88</v>
      </c>
      <c r="W1996" s="25">
        <v>2.78</v>
      </c>
    </row>
    <row r="1997" spans="12:23" x14ac:dyDescent="0.25">
      <c r="L1997" s="25">
        <v>1996</v>
      </c>
      <c r="M1997" s="25">
        <v>14241</v>
      </c>
      <c r="N1997" s="25">
        <v>41074</v>
      </c>
      <c r="O1997" s="25" t="s">
        <v>655</v>
      </c>
      <c r="P1997" s="25" t="s">
        <v>1470</v>
      </c>
      <c r="Q1997" s="25" t="s">
        <v>649</v>
      </c>
      <c r="R1997" s="25" t="s">
        <v>650</v>
      </c>
      <c r="S1997" s="25" t="s">
        <v>658</v>
      </c>
      <c r="T1997" s="25" t="s">
        <v>633</v>
      </c>
      <c r="U1997" s="25" t="s">
        <v>654</v>
      </c>
      <c r="V1997" s="25">
        <v>263.63</v>
      </c>
      <c r="W1997" s="25">
        <v>11.55</v>
      </c>
    </row>
    <row r="1998" spans="12:23" x14ac:dyDescent="0.25">
      <c r="L1998" s="25">
        <v>1997</v>
      </c>
      <c r="M1998" s="25">
        <v>14242</v>
      </c>
      <c r="N1998" s="25">
        <v>40671</v>
      </c>
      <c r="O1998" s="25" t="s">
        <v>641</v>
      </c>
      <c r="P1998" s="25" t="s">
        <v>1481</v>
      </c>
      <c r="Q1998" s="25" t="s">
        <v>649</v>
      </c>
      <c r="R1998" s="25" t="s">
        <v>650</v>
      </c>
      <c r="S1998" s="25" t="s">
        <v>639</v>
      </c>
      <c r="T1998" s="25" t="s">
        <v>646</v>
      </c>
      <c r="U1998" s="25" t="s">
        <v>651</v>
      </c>
      <c r="V1998" s="25">
        <v>1078.58</v>
      </c>
      <c r="W1998" s="25">
        <v>30.73</v>
      </c>
    </row>
    <row r="1999" spans="12:23" x14ac:dyDescent="0.25">
      <c r="L1999" s="25">
        <v>1998</v>
      </c>
      <c r="M1999" s="25">
        <v>14245</v>
      </c>
      <c r="N1999" s="25">
        <v>40220</v>
      </c>
      <c r="O1999" s="25" t="s">
        <v>655</v>
      </c>
      <c r="P1999" s="25" t="s">
        <v>1434</v>
      </c>
      <c r="Q1999" s="25" t="s">
        <v>679</v>
      </c>
      <c r="R1999" s="25" t="s">
        <v>650</v>
      </c>
      <c r="S1999" s="25" t="s">
        <v>632</v>
      </c>
      <c r="T1999" s="25" t="s">
        <v>633</v>
      </c>
      <c r="U1999" s="25" t="s">
        <v>654</v>
      </c>
      <c r="V1999" s="25">
        <v>454.09</v>
      </c>
      <c r="W1999" s="25">
        <v>28.15</v>
      </c>
    </row>
    <row r="2000" spans="12:23" x14ac:dyDescent="0.25">
      <c r="L2000" s="25">
        <v>1999</v>
      </c>
      <c r="M2000" s="25">
        <v>14247</v>
      </c>
      <c r="N2000" s="25">
        <v>40771</v>
      </c>
      <c r="O2000" s="25" t="s">
        <v>655</v>
      </c>
      <c r="P2000" s="25" t="s">
        <v>916</v>
      </c>
      <c r="Q2000" s="25" t="s">
        <v>734</v>
      </c>
      <c r="R2000" s="25" t="s">
        <v>667</v>
      </c>
      <c r="S2000" s="25" t="s">
        <v>658</v>
      </c>
      <c r="T2000" s="25" t="s">
        <v>633</v>
      </c>
      <c r="U2000" s="25" t="s">
        <v>668</v>
      </c>
      <c r="V2000" s="25">
        <v>14.75</v>
      </c>
      <c r="W2000" s="25">
        <v>3.29</v>
      </c>
    </row>
    <row r="2001" spans="12:23" x14ac:dyDescent="0.25">
      <c r="L2001" s="25">
        <v>2000</v>
      </c>
      <c r="M2001" s="25">
        <v>14272</v>
      </c>
      <c r="N2001" s="25">
        <v>40951</v>
      </c>
      <c r="O2001" s="25" t="s">
        <v>671</v>
      </c>
      <c r="P2001" s="25" t="s">
        <v>1369</v>
      </c>
      <c r="Q2001" s="25" t="s">
        <v>725</v>
      </c>
      <c r="R2001" s="25" t="s">
        <v>667</v>
      </c>
      <c r="S2001" s="25" t="s">
        <v>658</v>
      </c>
      <c r="T2001" s="25" t="s">
        <v>633</v>
      </c>
      <c r="U2001" s="25" t="s">
        <v>705</v>
      </c>
      <c r="V2001" s="25">
        <v>2409.96</v>
      </c>
      <c r="W2001" s="25">
        <v>80.98</v>
      </c>
    </row>
    <row r="2002" spans="12:23" x14ac:dyDescent="0.25">
      <c r="L2002" s="25">
        <v>2001</v>
      </c>
      <c r="M2002" s="25">
        <v>14274</v>
      </c>
      <c r="N2002" s="25">
        <v>39819</v>
      </c>
      <c r="O2002" s="25" t="s">
        <v>635</v>
      </c>
      <c r="P2002" s="25" t="s">
        <v>960</v>
      </c>
      <c r="Q2002" s="25" t="s">
        <v>715</v>
      </c>
      <c r="R2002" s="25" t="s">
        <v>650</v>
      </c>
      <c r="S2002" s="25" t="s">
        <v>663</v>
      </c>
      <c r="T2002" s="25" t="s">
        <v>643</v>
      </c>
      <c r="U2002" s="25" t="s">
        <v>748</v>
      </c>
      <c r="V2002" s="25">
        <v>3674.08</v>
      </c>
      <c r="W2002" s="25">
        <v>150.97999999999999</v>
      </c>
    </row>
    <row r="2003" spans="12:23" x14ac:dyDescent="0.25">
      <c r="L2003" s="25">
        <v>2002</v>
      </c>
      <c r="M2003" s="25">
        <v>14274</v>
      </c>
      <c r="N2003" s="25">
        <v>39819</v>
      </c>
      <c r="O2003" s="25" t="s">
        <v>635</v>
      </c>
      <c r="P2003" s="25" t="s">
        <v>960</v>
      </c>
      <c r="Q2003" s="25" t="s">
        <v>715</v>
      </c>
      <c r="R2003" s="25" t="s">
        <v>650</v>
      </c>
      <c r="S2003" s="25" t="s">
        <v>663</v>
      </c>
      <c r="T2003" s="25" t="s">
        <v>633</v>
      </c>
      <c r="U2003" s="25" t="s">
        <v>634</v>
      </c>
      <c r="V2003" s="25">
        <v>1413.89</v>
      </c>
      <c r="W2003" s="25">
        <v>28.28</v>
      </c>
    </row>
    <row r="2004" spans="12:23" x14ac:dyDescent="0.25">
      <c r="L2004" s="25">
        <v>2003</v>
      </c>
      <c r="M2004" s="25">
        <v>14274</v>
      </c>
      <c r="N2004" s="25">
        <v>39819</v>
      </c>
      <c r="O2004" s="25" t="s">
        <v>635</v>
      </c>
      <c r="P2004" s="25" t="s">
        <v>960</v>
      </c>
      <c r="Q2004" s="25" t="s">
        <v>715</v>
      </c>
      <c r="R2004" s="25" t="s">
        <v>650</v>
      </c>
      <c r="S2004" s="25" t="s">
        <v>663</v>
      </c>
      <c r="T2004" s="25" t="s">
        <v>646</v>
      </c>
      <c r="U2004" s="25" t="s">
        <v>647</v>
      </c>
      <c r="V2004" s="25">
        <v>61.718499999999999</v>
      </c>
      <c r="W2004" s="25">
        <v>35.99</v>
      </c>
    </row>
    <row r="2005" spans="12:23" x14ac:dyDescent="0.25">
      <c r="L2005" s="25">
        <v>2004</v>
      </c>
      <c r="M2005" s="25">
        <v>14275</v>
      </c>
      <c r="N2005" s="25">
        <v>40342</v>
      </c>
      <c r="O2005" s="25" t="s">
        <v>628</v>
      </c>
      <c r="P2005" s="25" t="s">
        <v>1234</v>
      </c>
      <c r="Q2005" s="25" t="s">
        <v>653</v>
      </c>
      <c r="R2005" s="25" t="s">
        <v>631</v>
      </c>
      <c r="S2005" s="25" t="s">
        <v>663</v>
      </c>
      <c r="T2005" s="25" t="s">
        <v>633</v>
      </c>
      <c r="U2005" s="25" t="s">
        <v>702</v>
      </c>
      <c r="V2005" s="25">
        <v>42.22</v>
      </c>
      <c r="W2005" s="25">
        <v>2.08</v>
      </c>
    </row>
    <row r="2006" spans="12:23" x14ac:dyDescent="0.25">
      <c r="L2006" s="25">
        <v>2005</v>
      </c>
      <c r="M2006" s="25">
        <v>14275</v>
      </c>
      <c r="N2006" s="25">
        <v>40342</v>
      </c>
      <c r="O2006" s="25" t="s">
        <v>628</v>
      </c>
      <c r="P2006" s="25" t="s">
        <v>1234</v>
      </c>
      <c r="Q2006" s="25" t="s">
        <v>653</v>
      </c>
      <c r="R2006" s="25" t="s">
        <v>631</v>
      </c>
      <c r="S2006" s="25" t="s">
        <v>663</v>
      </c>
      <c r="T2006" s="25" t="s">
        <v>643</v>
      </c>
      <c r="U2006" s="25" t="s">
        <v>748</v>
      </c>
      <c r="V2006" s="25">
        <v>653.44000000000005</v>
      </c>
      <c r="W2006" s="25">
        <v>160.97999999999999</v>
      </c>
    </row>
    <row r="2007" spans="12:23" x14ac:dyDescent="0.25">
      <c r="L2007" s="25">
        <v>2006</v>
      </c>
      <c r="M2007" s="25">
        <v>14276</v>
      </c>
      <c r="N2007" s="25">
        <v>39982</v>
      </c>
      <c r="O2007" s="25" t="s">
        <v>671</v>
      </c>
      <c r="P2007" s="25" t="s">
        <v>952</v>
      </c>
      <c r="Q2007" s="25" t="s">
        <v>720</v>
      </c>
      <c r="R2007" s="25" t="s">
        <v>631</v>
      </c>
      <c r="S2007" s="25" t="s">
        <v>639</v>
      </c>
      <c r="T2007" s="25" t="s">
        <v>633</v>
      </c>
      <c r="U2007" s="25" t="s">
        <v>654</v>
      </c>
      <c r="V2007" s="25">
        <v>110.79</v>
      </c>
      <c r="W2007" s="25">
        <v>10.48</v>
      </c>
    </row>
    <row r="2008" spans="12:23" x14ac:dyDescent="0.25">
      <c r="L2008" s="25">
        <v>2007</v>
      </c>
      <c r="M2008" s="25">
        <v>14311</v>
      </c>
      <c r="N2008" s="25">
        <v>40026</v>
      </c>
      <c r="O2008" s="25" t="s">
        <v>655</v>
      </c>
      <c r="P2008" s="25" t="s">
        <v>1339</v>
      </c>
      <c r="Q2008" s="25" t="s">
        <v>694</v>
      </c>
      <c r="R2008" s="25" t="s">
        <v>638</v>
      </c>
      <c r="S2008" s="25" t="s">
        <v>639</v>
      </c>
      <c r="T2008" s="25" t="s">
        <v>633</v>
      </c>
      <c r="U2008" s="25" t="s">
        <v>702</v>
      </c>
      <c r="V2008" s="25">
        <v>192.41</v>
      </c>
      <c r="W2008" s="25">
        <v>6.37</v>
      </c>
    </row>
    <row r="2009" spans="12:23" x14ac:dyDescent="0.25">
      <c r="L2009" s="25">
        <v>2008</v>
      </c>
      <c r="M2009" s="25">
        <v>14336</v>
      </c>
      <c r="N2009" s="25">
        <v>40135</v>
      </c>
      <c r="O2009" s="25" t="s">
        <v>641</v>
      </c>
      <c r="P2009" s="25" t="s">
        <v>1022</v>
      </c>
      <c r="Q2009" s="25" t="s">
        <v>690</v>
      </c>
      <c r="R2009" s="25" t="s">
        <v>650</v>
      </c>
      <c r="S2009" s="25" t="s">
        <v>663</v>
      </c>
      <c r="T2009" s="25" t="s">
        <v>646</v>
      </c>
      <c r="U2009" s="25" t="s">
        <v>651</v>
      </c>
      <c r="V2009" s="25">
        <v>174.55</v>
      </c>
      <c r="W2009" s="25">
        <v>39.99</v>
      </c>
    </row>
    <row r="2010" spans="12:23" x14ac:dyDescent="0.25">
      <c r="L2010" s="25">
        <v>2009</v>
      </c>
      <c r="M2010" s="25">
        <v>14338</v>
      </c>
      <c r="N2010" s="25">
        <v>40209</v>
      </c>
      <c r="O2010" s="25" t="s">
        <v>628</v>
      </c>
      <c r="P2010" s="25" t="s">
        <v>1482</v>
      </c>
      <c r="Q2010" s="25" t="s">
        <v>699</v>
      </c>
      <c r="R2010" s="25" t="s">
        <v>631</v>
      </c>
      <c r="S2010" s="25" t="s">
        <v>632</v>
      </c>
      <c r="T2010" s="25" t="s">
        <v>646</v>
      </c>
      <c r="U2010" s="25" t="s">
        <v>680</v>
      </c>
      <c r="V2010" s="25">
        <v>6580.16</v>
      </c>
      <c r="W2010" s="25">
        <v>200.97</v>
      </c>
    </row>
    <row r="2011" spans="12:23" x14ac:dyDescent="0.25">
      <c r="L2011" s="25">
        <v>2010</v>
      </c>
      <c r="M2011" s="25">
        <v>14342</v>
      </c>
      <c r="N2011" s="25">
        <v>39930</v>
      </c>
      <c r="O2011" s="25" t="s">
        <v>628</v>
      </c>
      <c r="P2011" s="25" t="s">
        <v>1367</v>
      </c>
      <c r="Q2011" s="25" t="s">
        <v>670</v>
      </c>
      <c r="R2011" s="25" t="s">
        <v>650</v>
      </c>
      <c r="S2011" s="25" t="s">
        <v>639</v>
      </c>
      <c r="T2011" s="25" t="s">
        <v>646</v>
      </c>
      <c r="U2011" s="25" t="s">
        <v>651</v>
      </c>
      <c r="V2011" s="25">
        <v>10823.84</v>
      </c>
      <c r="W2011" s="25">
        <v>300.97000000000003</v>
      </c>
    </row>
    <row r="2012" spans="12:23" x14ac:dyDescent="0.25">
      <c r="L2012" s="25">
        <v>2011</v>
      </c>
      <c r="M2012" s="25">
        <v>14368</v>
      </c>
      <c r="N2012" s="25">
        <v>40796</v>
      </c>
      <c r="O2012" s="25" t="s">
        <v>641</v>
      </c>
      <c r="P2012" s="25" t="s">
        <v>1483</v>
      </c>
      <c r="Q2012" s="25" t="s">
        <v>660</v>
      </c>
      <c r="R2012" s="25" t="s">
        <v>631</v>
      </c>
      <c r="S2012" s="25" t="s">
        <v>663</v>
      </c>
      <c r="T2012" s="25" t="s">
        <v>643</v>
      </c>
      <c r="U2012" s="25" t="s">
        <v>644</v>
      </c>
      <c r="V2012" s="25">
        <v>522.05999999999995</v>
      </c>
      <c r="W2012" s="25">
        <v>105.98</v>
      </c>
    </row>
    <row r="2013" spans="12:23" x14ac:dyDescent="0.25">
      <c r="L2013" s="25">
        <v>2012</v>
      </c>
      <c r="M2013" s="25">
        <v>14368</v>
      </c>
      <c r="N2013" s="25">
        <v>40796</v>
      </c>
      <c r="O2013" s="25" t="s">
        <v>641</v>
      </c>
      <c r="P2013" s="25" t="s">
        <v>1483</v>
      </c>
      <c r="Q2013" s="25" t="s">
        <v>660</v>
      </c>
      <c r="R2013" s="25" t="s">
        <v>631</v>
      </c>
      <c r="S2013" s="25" t="s">
        <v>663</v>
      </c>
      <c r="T2013" s="25" t="s">
        <v>633</v>
      </c>
      <c r="U2013" s="25" t="s">
        <v>654</v>
      </c>
      <c r="V2013" s="25">
        <v>1218.08</v>
      </c>
      <c r="W2013" s="25">
        <v>34.58</v>
      </c>
    </row>
    <row r="2014" spans="12:23" x14ac:dyDescent="0.25">
      <c r="L2014" s="25">
        <v>2013</v>
      </c>
      <c r="M2014" s="25">
        <v>14372</v>
      </c>
      <c r="N2014" s="25">
        <v>41205</v>
      </c>
      <c r="O2014" s="25" t="s">
        <v>655</v>
      </c>
      <c r="P2014" s="25" t="s">
        <v>1116</v>
      </c>
      <c r="Q2014" s="25" t="s">
        <v>630</v>
      </c>
      <c r="R2014" s="25" t="s">
        <v>631</v>
      </c>
      <c r="S2014" s="25" t="s">
        <v>639</v>
      </c>
      <c r="T2014" s="25" t="s">
        <v>643</v>
      </c>
      <c r="U2014" s="25" t="s">
        <v>685</v>
      </c>
      <c r="V2014" s="25">
        <v>5350.61</v>
      </c>
      <c r="W2014" s="25">
        <v>170.98</v>
      </c>
    </row>
    <row r="2015" spans="12:23" x14ac:dyDescent="0.25">
      <c r="L2015" s="25">
        <v>2014</v>
      </c>
      <c r="M2015" s="25">
        <v>14375</v>
      </c>
      <c r="N2015" s="25">
        <v>40209</v>
      </c>
      <c r="O2015" s="25" t="s">
        <v>671</v>
      </c>
      <c r="P2015" s="25" t="s">
        <v>1484</v>
      </c>
      <c r="Q2015" s="25" t="s">
        <v>711</v>
      </c>
      <c r="R2015" s="25" t="s">
        <v>631</v>
      </c>
      <c r="S2015" s="25" t="s">
        <v>639</v>
      </c>
      <c r="T2015" s="25" t="s">
        <v>633</v>
      </c>
      <c r="U2015" s="25" t="s">
        <v>677</v>
      </c>
      <c r="V2015" s="25">
        <v>44.05</v>
      </c>
      <c r="W2015" s="25">
        <v>5.78</v>
      </c>
    </row>
    <row r="2016" spans="12:23" x14ac:dyDescent="0.25">
      <c r="L2016" s="25">
        <v>2015</v>
      </c>
      <c r="M2016" s="25">
        <v>14375</v>
      </c>
      <c r="N2016" s="25">
        <v>40209</v>
      </c>
      <c r="O2016" s="25" t="s">
        <v>671</v>
      </c>
      <c r="P2016" s="25" t="s">
        <v>1485</v>
      </c>
      <c r="Q2016" s="25" t="s">
        <v>773</v>
      </c>
      <c r="R2016" s="25" t="s">
        <v>667</v>
      </c>
      <c r="S2016" s="25" t="s">
        <v>639</v>
      </c>
      <c r="T2016" s="25" t="s">
        <v>633</v>
      </c>
      <c r="U2016" s="25" t="s">
        <v>716</v>
      </c>
      <c r="V2016" s="25">
        <v>3872.38</v>
      </c>
      <c r="W2016" s="25">
        <v>83.93</v>
      </c>
    </row>
    <row r="2017" spans="12:23" x14ac:dyDescent="0.25">
      <c r="L2017" s="25">
        <v>2016</v>
      </c>
      <c r="M2017" s="25">
        <v>14400</v>
      </c>
      <c r="N2017" s="25">
        <v>39848</v>
      </c>
      <c r="O2017" s="25" t="s">
        <v>671</v>
      </c>
      <c r="P2017" s="25" t="s">
        <v>1486</v>
      </c>
      <c r="Q2017" s="25" t="s">
        <v>690</v>
      </c>
      <c r="R2017" s="25" t="s">
        <v>650</v>
      </c>
      <c r="S2017" s="25" t="s">
        <v>658</v>
      </c>
      <c r="T2017" s="25" t="s">
        <v>633</v>
      </c>
      <c r="U2017" s="25" t="s">
        <v>702</v>
      </c>
      <c r="V2017" s="25">
        <v>74.34</v>
      </c>
      <c r="W2017" s="25">
        <v>2.16</v>
      </c>
    </row>
    <row r="2018" spans="12:23" x14ac:dyDescent="0.25">
      <c r="L2018" s="25">
        <v>2017</v>
      </c>
      <c r="M2018" s="25">
        <v>14400</v>
      </c>
      <c r="N2018" s="25">
        <v>39848</v>
      </c>
      <c r="O2018" s="25" t="s">
        <v>671</v>
      </c>
      <c r="P2018" s="25" t="s">
        <v>1486</v>
      </c>
      <c r="Q2018" s="25" t="s">
        <v>690</v>
      </c>
      <c r="R2018" s="25" t="s">
        <v>650</v>
      </c>
      <c r="S2018" s="25" t="s">
        <v>658</v>
      </c>
      <c r="T2018" s="25" t="s">
        <v>633</v>
      </c>
      <c r="U2018" s="25" t="s">
        <v>677</v>
      </c>
      <c r="V2018" s="25">
        <v>228.8</v>
      </c>
      <c r="W2018" s="25">
        <v>6.48</v>
      </c>
    </row>
    <row r="2019" spans="12:23" x14ac:dyDescent="0.25">
      <c r="L2019" s="25">
        <v>2018</v>
      </c>
      <c r="M2019" s="25">
        <v>14400</v>
      </c>
      <c r="N2019" s="25">
        <v>39848</v>
      </c>
      <c r="O2019" s="25" t="s">
        <v>671</v>
      </c>
      <c r="P2019" s="25" t="s">
        <v>1486</v>
      </c>
      <c r="Q2019" s="25" t="s">
        <v>690</v>
      </c>
      <c r="R2019" s="25" t="s">
        <v>650</v>
      </c>
      <c r="S2019" s="25" t="s">
        <v>658</v>
      </c>
      <c r="T2019" s="25" t="s">
        <v>643</v>
      </c>
      <c r="U2019" s="25" t="s">
        <v>645</v>
      </c>
      <c r="V2019" s="25">
        <v>6089.05</v>
      </c>
      <c r="W2019" s="25">
        <v>146.05000000000001</v>
      </c>
    </row>
    <row r="2020" spans="12:23" x14ac:dyDescent="0.25">
      <c r="L2020" s="25">
        <v>2019</v>
      </c>
      <c r="M2020" s="25">
        <v>14401</v>
      </c>
      <c r="N2020" s="25">
        <v>40759</v>
      </c>
      <c r="O2020" s="25" t="s">
        <v>635</v>
      </c>
      <c r="P2020" s="25" t="s">
        <v>1255</v>
      </c>
      <c r="Q2020" s="25" t="s">
        <v>725</v>
      </c>
      <c r="R2020" s="25" t="s">
        <v>667</v>
      </c>
      <c r="S2020" s="25" t="s">
        <v>632</v>
      </c>
      <c r="T2020" s="25" t="s">
        <v>646</v>
      </c>
      <c r="U2020" s="25" t="s">
        <v>647</v>
      </c>
      <c r="V2020" s="25">
        <v>931.14949999999999</v>
      </c>
      <c r="W2020" s="25">
        <v>110.99</v>
      </c>
    </row>
    <row r="2021" spans="12:23" x14ac:dyDescent="0.25">
      <c r="L2021" s="25">
        <v>2020</v>
      </c>
      <c r="M2021" s="25">
        <v>14402</v>
      </c>
      <c r="N2021" s="25">
        <v>40465</v>
      </c>
      <c r="O2021" s="25" t="s">
        <v>671</v>
      </c>
      <c r="P2021" s="25" t="s">
        <v>1287</v>
      </c>
      <c r="Q2021" s="25" t="s">
        <v>742</v>
      </c>
      <c r="R2021" s="25" t="s">
        <v>667</v>
      </c>
      <c r="S2021" s="25" t="s">
        <v>632</v>
      </c>
      <c r="T2021" s="25" t="s">
        <v>643</v>
      </c>
      <c r="U2021" s="25" t="s">
        <v>748</v>
      </c>
      <c r="V2021" s="25">
        <v>184.46</v>
      </c>
      <c r="W2021" s="25">
        <v>160.97999999999999</v>
      </c>
    </row>
    <row r="2022" spans="12:23" x14ac:dyDescent="0.25">
      <c r="L2022" s="25">
        <v>2021</v>
      </c>
      <c r="M2022" s="25">
        <v>14406</v>
      </c>
      <c r="N2022" s="25">
        <v>40245</v>
      </c>
      <c r="O2022" s="25" t="s">
        <v>671</v>
      </c>
      <c r="P2022" s="25" t="s">
        <v>1487</v>
      </c>
      <c r="Q2022" s="25" t="s">
        <v>699</v>
      </c>
      <c r="R2022" s="25" t="s">
        <v>631</v>
      </c>
      <c r="S2022" s="25" t="s">
        <v>639</v>
      </c>
      <c r="T2022" s="25" t="s">
        <v>646</v>
      </c>
      <c r="U2022" s="25" t="s">
        <v>680</v>
      </c>
      <c r="V2022" s="25">
        <v>5610.84</v>
      </c>
      <c r="W2022" s="25">
        <v>150.97999999999999</v>
      </c>
    </row>
    <row r="2023" spans="12:23" x14ac:dyDescent="0.25">
      <c r="L2023" s="25">
        <v>2022</v>
      </c>
      <c r="M2023" s="25">
        <v>14406</v>
      </c>
      <c r="N2023" s="25">
        <v>40245</v>
      </c>
      <c r="O2023" s="25" t="s">
        <v>671</v>
      </c>
      <c r="P2023" s="25" t="s">
        <v>1487</v>
      </c>
      <c r="Q2023" s="25" t="s">
        <v>699</v>
      </c>
      <c r="R2023" s="25" t="s">
        <v>631</v>
      </c>
      <c r="S2023" s="25" t="s">
        <v>639</v>
      </c>
      <c r="T2023" s="25" t="s">
        <v>633</v>
      </c>
      <c r="U2023" s="25" t="s">
        <v>634</v>
      </c>
      <c r="V2023" s="25">
        <v>455.34</v>
      </c>
      <c r="W2023" s="25">
        <v>20.98</v>
      </c>
    </row>
    <row r="2024" spans="12:23" x14ac:dyDescent="0.25">
      <c r="L2024" s="25">
        <v>2023</v>
      </c>
      <c r="M2024" s="25">
        <v>14406</v>
      </c>
      <c r="N2024" s="25">
        <v>40245</v>
      </c>
      <c r="O2024" s="25" t="s">
        <v>671</v>
      </c>
      <c r="P2024" s="25" t="s">
        <v>1487</v>
      </c>
      <c r="Q2024" s="25" t="s">
        <v>699</v>
      </c>
      <c r="R2024" s="25" t="s">
        <v>631</v>
      </c>
      <c r="S2024" s="25" t="s">
        <v>639</v>
      </c>
      <c r="T2024" s="25" t="s">
        <v>646</v>
      </c>
      <c r="U2024" s="25" t="s">
        <v>647</v>
      </c>
      <c r="V2024" s="25">
        <v>2329.6460000000002</v>
      </c>
      <c r="W2024" s="25">
        <v>85.99</v>
      </c>
    </row>
    <row r="2025" spans="12:23" x14ac:dyDescent="0.25">
      <c r="L2025" s="25">
        <v>2024</v>
      </c>
      <c r="M2025" s="25">
        <v>14434</v>
      </c>
      <c r="N2025" s="25">
        <v>40589</v>
      </c>
      <c r="O2025" s="25" t="s">
        <v>635</v>
      </c>
      <c r="P2025" s="25" t="s">
        <v>1488</v>
      </c>
      <c r="Q2025" s="25" t="s">
        <v>694</v>
      </c>
      <c r="R2025" s="25" t="s">
        <v>638</v>
      </c>
      <c r="S2025" s="25" t="s">
        <v>639</v>
      </c>
      <c r="T2025" s="25" t="s">
        <v>646</v>
      </c>
      <c r="U2025" s="25" t="s">
        <v>680</v>
      </c>
      <c r="V2025" s="25">
        <v>4733.88</v>
      </c>
      <c r="W2025" s="25">
        <v>119.99</v>
      </c>
    </row>
    <row r="2026" spans="12:23" x14ac:dyDescent="0.25">
      <c r="L2026" s="25">
        <v>2025</v>
      </c>
      <c r="M2026" s="25">
        <v>14435</v>
      </c>
      <c r="N2026" s="25">
        <v>41244</v>
      </c>
      <c r="O2026" s="25" t="s">
        <v>635</v>
      </c>
      <c r="P2026" s="25" t="s">
        <v>1126</v>
      </c>
      <c r="Q2026" s="25" t="s">
        <v>666</v>
      </c>
      <c r="R2026" s="25" t="s">
        <v>667</v>
      </c>
      <c r="S2026" s="25" t="s">
        <v>632</v>
      </c>
      <c r="T2026" s="25" t="s">
        <v>643</v>
      </c>
      <c r="U2026" s="25" t="s">
        <v>748</v>
      </c>
      <c r="V2026" s="25">
        <v>3731.59</v>
      </c>
      <c r="W2026" s="25">
        <v>89.99</v>
      </c>
    </row>
    <row r="2027" spans="12:23" x14ac:dyDescent="0.25">
      <c r="L2027" s="25">
        <v>2026</v>
      </c>
      <c r="M2027" s="25">
        <v>14435</v>
      </c>
      <c r="N2027" s="25">
        <v>41244</v>
      </c>
      <c r="O2027" s="25" t="s">
        <v>635</v>
      </c>
      <c r="P2027" s="25" t="s">
        <v>1126</v>
      </c>
      <c r="Q2027" s="25" t="s">
        <v>666</v>
      </c>
      <c r="R2027" s="25" t="s">
        <v>667</v>
      </c>
      <c r="S2027" s="25" t="s">
        <v>632</v>
      </c>
      <c r="T2027" s="25" t="s">
        <v>646</v>
      </c>
      <c r="U2027" s="25" t="s">
        <v>845</v>
      </c>
      <c r="V2027" s="25">
        <v>33367.85</v>
      </c>
      <c r="W2027" s="25">
        <v>3499.99</v>
      </c>
    </row>
    <row r="2028" spans="12:23" x14ac:dyDescent="0.25">
      <c r="L2028" s="25">
        <v>2027</v>
      </c>
      <c r="M2028" s="25">
        <v>14435</v>
      </c>
      <c r="N2028" s="25">
        <v>41244</v>
      </c>
      <c r="O2028" s="25" t="s">
        <v>635</v>
      </c>
      <c r="P2028" s="25" t="s">
        <v>1126</v>
      </c>
      <c r="Q2028" s="25" t="s">
        <v>666</v>
      </c>
      <c r="R2028" s="25" t="s">
        <v>667</v>
      </c>
      <c r="S2028" s="25" t="s">
        <v>632</v>
      </c>
      <c r="T2028" s="25" t="s">
        <v>633</v>
      </c>
      <c r="U2028" s="25" t="s">
        <v>677</v>
      </c>
      <c r="V2028" s="25">
        <v>1299.9100000000001</v>
      </c>
      <c r="W2028" s="25">
        <v>30.98</v>
      </c>
    </row>
    <row r="2029" spans="12:23" x14ac:dyDescent="0.25">
      <c r="L2029" s="25">
        <v>2028</v>
      </c>
      <c r="M2029" s="25">
        <v>14439</v>
      </c>
      <c r="N2029" s="25">
        <v>41151</v>
      </c>
      <c r="O2029" s="25" t="s">
        <v>641</v>
      </c>
      <c r="P2029" s="25" t="s">
        <v>1413</v>
      </c>
      <c r="Q2029" s="25" t="s">
        <v>673</v>
      </c>
      <c r="R2029" s="25" t="s">
        <v>638</v>
      </c>
      <c r="S2029" s="25" t="s">
        <v>639</v>
      </c>
      <c r="T2029" s="25" t="s">
        <v>633</v>
      </c>
      <c r="U2029" s="25" t="s">
        <v>677</v>
      </c>
      <c r="V2029" s="25">
        <v>1428.64</v>
      </c>
      <c r="W2029" s="25">
        <v>54.96</v>
      </c>
    </row>
    <row r="2030" spans="12:23" x14ac:dyDescent="0.25">
      <c r="L2030" s="25">
        <v>2029</v>
      </c>
      <c r="M2030" s="25">
        <v>14471</v>
      </c>
      <c r="N2030" s="25">
        <v>40689</v>
      </c>
      <c r="O2030" s="25" t="s">
        <v>635</v>
      </c>
      <c r="P2030" s="25" t="s">
        <v>1155</v>
      </c>
      <c r="Q2030" s="25" t="s">
        <v>720</v>
      </c>
      <c r="R2030" s="25" t="s">
        <v>631</v>
      </c>
      <c r="S2030" s="25" t="s">
        <v>639</v>
      </c>
      <c r="T2030" s="25" t="s">
        <v>643</v>
      </c>
      <c r="U2030" s="25" t="s">
        <v>644</v>
      </c>
      <c r="V2030" s="25">
        <v>823.63</v>
      </c>
      <c r="W2030" s="25">
        <v>18.649999999999999</v>
      </c>
    </row>
    <row r="2031" spans="12:23" x14ac:dyDescent="0.25">
      <c r="L2031" s="25">
        <v>2030</v>
      </c>
      <c r="M2031" s="25">
        <v>14471</v>
      </c>
      <c r="N2031" s="25">
        <v>40689</v>
      </c>
      <c r="O2031" s="25" t="s">
        <v>635</v>
      </c>
      <c r="P2031" s="25" t="s">
        <v>1155</v>
      </c>
      <c r="Q2031" s="25" t="s">
        <v>720</v>
      </c>
      <c r="R2031" s="25" t="s">
        <v>631</v>
      </c>
      <c r="S2031" s="25" t="s">
        <v>639</v>
      </c>
      <c r="T2031" s="25" t="s">
        <v>633</v>
      </c>
      <c r="U2031" s="25" t="s">
        <v>677</v>
      </c>
      <c r="V2031" s="25">
        <v>286.73</v>
      </c>
      <c r="W2031" s="25">
        <v>6.48</v>
      </c>
    </row>
    <row r="2032" spans="12:23" x14ac:dyDescent="0.25">
      <c r="L2032" s="25">
        <v>2031</v>
      </c>
      <c r="M2032" s="25">
        <v>14497</v>
      </c>
      <c r="N2032" s="25">
        <v>41049</v>
      </c>
      <c r="O2032" s="25" t="s">
        <v>671</v>
      </c>
      <c r="P2032" s="25" t="s">
        <v>1489</v>
      </c>
      <c r="Q2032" s="25" t="s">
        <v>729</v>
      </c>
      <c r="R2032" s="25" t="s">
        <v>638</v>
      </c>
      <c r="S2032" s="25" t="s">
        <v>632</v>
      </c>
      <c r="T2032" s="25" t="s">
        <v>633</v>
      </c>
      <c r="U2032" s="25" t="s">
        <v>677</v>
      </c>
      <c r="V2032" s="25">
        <v>214.03</v>
      </c>
      <c r="W2032" s="25">
        <v>5.78</v>
      </c>
    </row>
    <row r="2033" spans="12:23" x14ac:dyDescent="0.25">
      <c r="L2033" s="25">
        <v>2032</v>
      </c>
      <c r="M2033" s="25">
        <v>14499</v>
      </c>
      <c r="N2033" s="25">
        <v>40496</v>
      </c>
      <c r="O2033" s="25" t="s">
        <v>628</v>
      </c>
      <c r="P2033" s="25" t="s">
        <v>1490</v>
      </c>
      <c r="Q2033" s="25" t="s">
        <v>742</v>
      </c>
      <c r="R2033" s="25" t="s">
        <v>667</v>
      </c>
      <c r="S2033" s="25" t="s">
        <v>663</v>
      </c>
      <c r="T2033" s="25" t="s">
        <v>646</v>
      </c>
      <c r="U2033" s="25" t="s">
        <v>651</v>
      </c>
      <c r="V2033" s="25">
        <v>574.99</v>
      </c>
      <c r="W2033" s="25">
        <v>20.97</v>
      </c>
    </row>
    <row r="2034" spans="12:23" x14ac:dyDescent="0.25">
      <c r="L2034" s="25">
        <v>2033</v>
      </c>
      <c r="M2034" s="25">
        <v>14500</v>
      </c>
      <c r="N2034" s="25">
        <v>40718</v>
      </c>
      <c r="O2034" s="25" t="s">
        <v>635</v>
      </c>
      <c r="P2034" s="25" t="s">
        <v>1491</v>
      </c>
      <c r="Q2034" s="25" t="s">
        <v>690</v>
      </c>
      <c r="R2034" s="25" t="s">
        <v>650</v>
      </c>
      <c r="S2034" s="25" t="s">
        <v>663</v>
      </c>
      <c r="T2034" s="25" t="s">
        <v>633</v>
      </c>
      <c r="U2034" s="25" t="s">
        <v>677</v>
      </c>
      <c r="V2034" s="25">
        <v>839.7</v>
      </c>
      <c r="W2034" s="25">
        <v>19.98</v>
      </c>
    </row>
    <row r="2035" spans="12:23" x14ac:dyDescent="0.25">
      <c r="L2035" s="25">
        <v>2034</v>
      </c>
      <c r="M2035" s="25">
        <v>14500</v>
      </c>
      <c r="N2035" s="25">
        <v>40718</v>
      </c>
      <c r="O2035" s="25" t="s">
        <v>635</v>
      </c>
      <c r="P2035" s="25" t="s">
        <v>1491</v>
      </c>
      <c r="Q2035" s="25" t="s">
        <v>690</v>
      </c>
      <c r="R2035" s="25" t="s">
        <v>650</v>
      </c>
      <c r="S2035" s="25" t="s">
        <v>663</v>
      </c>
      <c r="T2035" s="25" t="s">
        <v>633</v>
      </c>
      <c r="U2035" s="25" t="s">
        <v>654</v>
      </c>
      <c r="V2035" s="25">
        <v>1662.5</v>
      </c>
      <c r="W2035" s="25">
        <v>34.58</v>
      </c>
    </row>
    <row r="2036" spans="12:23" x14ac:dyDescent="0.25">
      <c r="L2036" s="25">
        <v>2035</v>
      </c>
      <c r="M2036" s="25">
        <v>14503</v>
      </c>
      <c r="N2036" s="25">
        <v>40579</v>
      </c>
      <c r="O2036" s="25" t="s">
        <v>635</v>
      </c>
      <c r="P2036" s="25" t="s">
        <v>1051</v>
      </c>
      <c r="Q2036" s="25" t="s">
        <v>791</v>
      </c>
      <c r="R2036" s="25" t="s">
        <v>631</v>
      </c>
      <c r="S2036" s="25" t="s">
        <v>639</v>
      </c>
      <c r="T2036" s="25" t="s">
        <v>633</v>
      </c>
      <c r="U2036" s="25" t="s">
        <v>702</v>
      </c>
      <c r="V2036" s="25">
        <v>438.47</v>
      </c>
      <c r="W2036" s="25">
        <v>30.56</v>
      </c>
    </row>
    <row r="2037" spans="12:23" x14ac:dyDescent="0.25">
      <c r="L2037" s="25">
        <v>2036</v>
      </c>
      <c r="M2037" s="25">
        <v>14528</v>
      </c>
      <c r="N2037" s="25">
        <v>39979</v>
      </c>
      <c r="O2037" s="25" t="s">
        <v>655</v>
      </c>
      <c r="P2037" s="25" t="s">
        <v>1492</v>
      </c>
      <c r="Q2037" s="25" t="s">
        <v>773</v>
      </c>
      <c r="R2037" s="25" t="s">
        <v>667</v>
      </c>
      <c r="S2037" s="25" t="s">
        <v>658</v>
      </c>
      <c r="T2037" s="25" t="s">
        <v>633</v>
      </c>
      <c r="U2037" s="25" t="s">
        <v>702</v>
      </c>
      <c r="V2037" s="25">
        <v>78.44</v>
      </c>
      <c r="W2037" s="25">
        <v>5.98</v>
      </c>
    </row>
    <row r="2038" spans="12:23" x14ac:dyDescent="0.25">
      <c r="L2038" s="25">
        <v>2037</v>
      </c>
      <c r="M2038" s="25">
        <v>14529</v>
      </c>
      <c r="N2038" s="25">
        <v>40441</v>
      </c>
      <c r="O2038" s="25" t="s">
        <v>628</v>
      </c>
      <c r="P2038" s="25" t="s">
        <v>1061</v>
      </c>
      <c r="Q2038" s="25" t="s">
        <v>720</v>
      </c>
      <c r="R2038" s="25" t="s">
        <v>631</v>
      </c>
      <c r="S2038" s="25" t="s">
        <v>658</v>
      </c>
      <c r="T2038" s="25" t="s">
        <v>643</v>
      </c>
      <c r="U2038" s="25" t="s">
        <v>748</v>
      </c>
      <c r="V2038" s="25">
        <v>3819.42</v>
      </c>
      <c r="W2038" s="25">
        <v>89.99</v>
      </c>
    </row>
    <row r="2039" spans="12:23" x14ac:dyDescent="0.25">
      <c r="L2039" s="25">
        <v>2038</v>
      </c>
      <c r="M2039" s="25">
        <v>14529</v>
      </c>
      <c r="N2039" s="25">
        <v>40441</v>
      </c>
      <c r="O2039" s="25" t="s">
        <v>628</v>
      </c>
      <c r="P2039" s="25" t="s">
        <v>1061</v>
      </c>
      <c r="Q2039" s="25" t="s">
        <v>720</v>
      </c>
      <c r="R2039" s="25" t="s">
        <v>631</v>
      </c>
      <c r="S2039" s="25" t="s">
        <v>658</v>
      </c>
      <c r="T2039" s="25" t="s">
        <v>643</v>
      </c>
      <c r="U2039" s="25" t="s">
        <v>644</v>
      </c>
      <c r="V2039" s="25">
        <v>208.78</v>
      </c>
      <c r="W2039" s="25">
        <v>5.08</v>
      </c>
    </row>
    <row r="2040" spans="12:23" x14ac:dyDescent="0.25">
      <c r="L2040" s="25">
        <v>2039</v>
      </c>
      <c r="M2040" s="25">
        <v>14530</v>
      </c>
      <c r="N2040" s="25">
        <v>39909</v>
      </c>
      <c r="O2040" s="25" t="s">
        <v>641</v>
      </c>
      <c r="P2040" s="25" t="s">
        <v>724</v>
      </c>
      <c r="Q2040" s="25" t="s">
        <v>715</v>
      </c>
      <c r="R2040" s="25" t="s">
        <v>650</v>
      </c>
      <c r="S2040" s="25" t="s">
        <v>658</v>
      </c>
      <c r="T2040" s="25" t="s">
        <v>633</v>
      </c>
      <c r="U2040" s="25" t="s">
        <v>634</v>
      </c>
      <c r="V2040" s="25">
        <v>1556.61</v>
      </c>
      <c r="W2040" s="25">
        <v>89.83</v>
      </c>
    </row>
    <row r="2041" spans="12:23" x14ac:dyDescent="0.25">
      <c r="L2041" s="25">
        <v>2040</v>
      </c>
      <c r="M2041" s="25">
        <v>14530</v>
      </c>
      <c r="N2041" s="25">
        <v>39909</v>
      </c>
      <c r="O2041" s="25" t="s">
        <v>641</v>
      </c>
      <c r="P2041" s="25" t="s">
        <v>724</v>
      </c>
      <c r="Q2041" s="25" t="s">
        <v>715</v>
      </c>
      <c r="R2041" s="25" t="s">
        <v>650</v>
      </c>
      <c r="S2041" s="25" t="s">
        <v>658</v>
      </c>
      <c r="T2041" s="25" t="s">
        <v>633</v>
      </c>
      <c r="U2041" s="25" t="s">
        <v>634</v>
      </c>
      <c r="V2041" s="25">
        <v>645.14</v>
      </c>
      <c r="W2041" s="25">
        <v>13.43</v>
      </c>
    </row>
    <row r="2042" spans="12:23" x14ac:dyDescent="0.25">
      <c r="L2042" s="25">
        <v>2041</v>
      </c>
      <c r="M2042" s="25">
        <v>14530</v>
      </c>
      <c r="N2042" s="25">
        <v>39909</v>
      </c>
      <c r="O2042" s="25" t="s">
        <v>641</v>
      </c>
      <c r="P2042" s="25" t="s">
        <v>724</v>
      </c>
      <c r="Q2042" s="25" t="s">
        <v>715</v>
      </c>
      <c r="R2042" s="25" t="s">
        <v>650</v>
      </c>
      <c r="S2042" s="25" t="s">
        <v>658</v>
      </c>
      <c r="T2042" s="25" t="s">
        <v>646</v>
      </c>
      <c r="U2042" s="25" t="s">
        <v>647</v>
      </c>
      <c r="V2042" s="25">
        <v>4851.5024999999996</v>
      </c>
      <c r="W2042" s="25">
        <v>125.99</v>
      </c>
    </row>
    <row r="2043" spans="12:23" x14ac:dyDescent="0.25">
      <c r="L2043" s="25">
        <v>2042</v>
      </c>
      <c r="M2043" s="25">
        <v>14534</v>
      </c>
      <c r="N2043" s="25">
        <v>40377</v>
      </c>
      <c r="O2043" s="25" t="s">
        <v>671</v>
      </c>
      <c r="P2043" s="25" t="s">
        <v>860</v>
      </c>
      <c r="Q2043" s="25" t="s">
        <v>690</v>
      </c>
      <c r="R2043" s="25" t="s">
        <v>650</v>
      </c>
      <c r="S2043" s="25" t="s">
        <v>639</v>
      </c>
      <c r="T2043" s="25" t="s">
        <v>646</v>
      </c>
      <c r="U2043" s="25" t="s">
        <v>651</v>
      </c>
      <c r="V2043" s="25">
        <v>745.99</v>
      </c>
      <c r="W2043" s="25">
        <v>15.98</v>
      </c>
    </row>
    <row r="2044" spans="12:23" x14ac:dyDescent="0.25">
      <c r="L2044" s="25">
        <v>2043</v>
      </c>
      <c r="M2044" s="25">
        <v>14535</v>
      </c>
      <c r="N2044" s="25">
        <v>40452</v>
      </c>
      <c r="O2044" s="25" t="s">
        <v>635</v>
      </c>
      <c r="P2044" s="25" t="s">
        <v>1234</v>
      </c>
      <c r="Q2044" s="25" t="s">
        <v>653</v>
      </c>
      <c r="R2044" s="25" t="s">
        <v>631</v>
      </c>
      <c r="S2044" s="25" t="s">
        <v>663</v>
      </c>
      <c r="T2044" s="25" t="s">
        <v>633</v>
      </c>
      <c r="U2044" s="25" t="s">
        <v>634</v>
      </c>
      <c r="V2044" s="25">
        <v>245.96</v>
      </c>
      <c r="W2044" s="25">
        <v>11.29</v>
      </c>
    </row>
    <row r="2045" spans="12:23" x14ac:dyDescent="0.25">
      <c r="L2045" s="25">
        <v>2044</v>
      </c>
      <c r="M2045" s="25">
        <v>14563</v>
      </c>
      <c r="N2045" s="25">
        <v>40879</v>
      </c>
      <c r="O2045" s="25" t="s">
        <v>655</v>
      </c>
      <c r="P2045" s="25" t="s">
        <v>1317</v>
      </c>
      <c r="Q2045" s="25" t="s">
        <v>657</v>
      </c>
      <c r="R2045" s="25" t="s">
        <v>638</v>
      </c>
      <c r="S2045" s="25" t="s">
        <v>639</v>
      </c>
      <c r="T2045" s="25" t="s">
        <v>646</v>
      </c>
      <c r="U2045" s="25" t="s">
        <v>647</v>
      </c>
      <c r="V2045" s="25">
        <v>953.04549999999995</v>
      </c>
      <c r="W2045" s="25">
        <v>35.99</v>
      </c>
    </row>
    <row r="2046" spans="12:23" x14ac:dyDescent="0.25">
      <c r="L2046" s="25">
        <v>2045</v>
      </c>
      <c r="M2046" s="25">
        <v>14596</v>
      </c>
      <c r="N2046" s="25">
        <v>39823</v>
      </c>
      <c r="O2046" s="25" t="s">
        <v>655</v>
      </c>
      <c r="P2046" s="25" t="s">
        <v>1360</v>
      </c>
      <c r="Q2046" s="25" t="s">
        <v>660</v>
      </c>
      <c r="R2046" s="25" t="s">
        <v>631</v>
      </c>
      <c r="S2046" s="25" t="s">
        <v>639</v>
      </c>
      <c r="T2046" s="25" t="s">
        <v>643</v>
      </c>
      <c r="U2046" s="25" t="s">
        <v>644</v>
      </c>
      <c r="V2046" s="25">
        <v>199.12</v>
      </c>
      <c r="W2046" s="25">
        <v>8.34</v>
      </c>
    </row>
    <row r="2047" spans="12:23" x14ac:dyDescent="0.25">
      <c r="L2047" s="25">
        <v>2046</v>
      </c>
      <c r="M2047" s="25">
        <v>14596</v>
      </c>
      <c r="N2047" s="25">
        <v>39823</v>
      </c>
      <c r="O2047" s="25" t="s">
        <v>655</v>
      </c>
      <c r="P2047" s="25" t="s">
        <v>1360</v>
      </c>
      <c r="Q2047" s="25" t="s">
        <v>660</v>
      </c>
      <c r="R2047" s="25" t="s">
        <v>631</v>
      </c>
      <c r="S2047" s="25" t="s">
        <v>639</v>
      </c>
      <c r="T2047" s="25" t="s">
        <v>633</v>
      </c>
      <c r="U2047" s="25" t="s">
        <v>654</v>
      </c>
      <c r="V2047" s="25">
        <v>63.14</v>
      </c>
      <c r="W2047" s="25">
        <v>3.28</v>
      </c>
    </row>
    <row r="2048" spans="12:23" x14ac:dyDescent="0.25">
      <c r="L2048" s="25">
        <v>2047</v>
      </c>
      <c r="M2048" s="25">
        <v>14597</v>
      </c>
      <c r="N2048" s="25">
        <v>40420</v>
      </c>
      <c r="O2048" s="25" t="s">
        <v>655</v>
      </c>
      <c r="P2048" s="25" t="s">
        <v>873</v>
      </c>
      <c r="Q2048" s="25" t="s">
        <v>662</v>
      </c>
      <c r="R2048" s="25" t="s">
        <v>638</v>
      </c>
      <c r="S2048" s="25" t="s">
        <v>639</v>
      </c>
      <c r="T2048" s="25" t="s">
        <v>633</v>
      </c>
      <c r="U2048" s="25" t="s">
        <v>702</v>
      </c>
      <c r="V2048" s="25">
        <v>320.42</v>
      </c>
      <c r="W2048" s="25">
        <v>7.68</v>
      </c>
    </row>
    <row r="2049" spans="12:23" x14ac:dyDescent="0.25">
      <c r="L2049" s="25">
        <v>2048</v>
      </c>
      <c r="M2049" s="25">
        <v>14597</v>
      </c>
      <c r="N2049" s="25">
        <v>40420</v>
      </c>
      <c r="O2049" s="25" t="s">
        <v>655</v>
      </c>
      <c r="P2049" s="25" t="s">
        <v>873</v>
      </c>
      <c r="Q2049" s="25" t="s">
        <v>662</v>
      </c>
      <c r="R2049" s="25" t="s">
        <v>638</v>
      </c>
      <c r="S2049" s="25" t="s">
        <v>639</v>
      </c>
      <c r="T2049" s="25" t="s">
        <v>643</v>
      </c>
      <c r="U2049" s="25" t="s">
        <v>644</v>
      </c>
      <c r="V2049" s="25">
        <v>266.64</v>
      </c>
      <c r="W2049" s="25">
        <v>7.96</v>
      </c>
    </row>
    <row r="2050" spans="12:23" x14ac:dyDescent="0.25">
      <c r="L2050" s="25">
        <v>2049</v>
      </c>
      <c r="M2050" s="25">
        <v>14627</v>
      </c>
      <c r="N2050" s="25">
        <v>39848</v>
      </c>
      <c r="O2050" s="25" t="s">
        <v>671</v>
      </c>
      <c r="P2050" s="25" t="s">
        <v>1340</v>
      </c>
      <c r="Q2050" s="25" t="s">
        <v>711</v>
      </c>
      <c r="R2050" s="25" t="s">
        <v>631</v>
      </c>
      <c r="S2050" s="25" t="s">
        <v>632</v>
      </c>
      <c r="T2050" s="25" t="s">
        <v>633</v>
      </c>
      <c r="U2050" s="25" t="s">
        <v>702</v>
      </c>
      <c r="V2050" s="25">
        <v>671.03</v>
      </c>
      <c r="W2050" s="25">
        <v>14.48</v>
      </c>
    </row>
    <row r="2051" spans="12:23" x14ac:dyDescent="0.25">
      <c r="L2051" s="25">
        <v>2050</v>
      </c>
      <c r="M2051" s="25">
        <v>14630</v>
      </c>
      <c r="N2051" s="25">
        <v>41198</v>
      </c>
      <c r="O2051" s="25" t="s">
        <v>628</v>
      </c>
      <c r="P2051" s="25" t="s">
        <v>1493</v>
      </c>
      <c r="Q2051" s="25" t="s">
        <v>694</v>
      </c>
      <c r="R2051" s="25" t="s">
        <v>638</v>
      </c>
      <c r="S2051" s="25" t="s">
        <v>639</v>
      </c>
      <c r="T2051" s="25" t="s">
        <v>633</v>
      </c>
      <c r="U2051" s="25" t="s">
        <v>654</v>
      </c>
      <c r="V2051" s="25">
        <v>363.54</v>
      </c>
      <c r="W2051" s="25">
        <v>22.01</v>
      </c>
    </row>
    <row r="2052" spans="12:23" x14ac:dyDescent="0.25">
      <c r="L2052" s="25">
        <v>2051</v>
      </c>
      <c r="M2052" s="25">
        <v>14661</v>
      </c>
      <c r="N2052" s="25">
        <v>40202</v>
      </c>
      <c r="O2052" s="25" t="s">
        <v>635</v>
      </c>
      <c r="P2052" s="25" t="s">
        <v>922</v>
      </c>
      <c r="Q2052" s="25" t="s">
        <v>744</v>
      </c>
      <c r="R2052" s="25" t="s">
        <v>638</v>
      </c>
      <c r="S2052" s="25" t="s">
        <v>658</v>
      </c>
      <c r="T2052" s="25" t="s">
        <v>646</v>
      </c>
      <c r="U2052" s="25" t="s">
        <v>651</v>
      </c>
      <c r="V2052" s="25">
        <v>1325.06</v>
      </c>
      <c r="W2052" s="25">
        <v>35.770000000000003</v>
      </c>
    </row>
    <row r="2053" spans="12:23" x14ac:dyDescent="0.25">
      <c r="L2053" s="25">
        <v>2052</v>
      </c>
      <c r="M2053" s="25">
        <v>14662</v>
      </c>
      <c r="N2053" s="25">
        <v>40863</v>
      </c>
      <c r="O2053" s="25" t="s">
        <v>641</v>
      </c>
      <c r="P2053" s="25" t="s">
        <v>1494</v>
      </c>
      <c r="Q2053" s="25" t="s">
        <v>773</v>
      </c>
      <c r="R2053" s="25" t="s">
        <v>667</v>
      </c>
      <c r="S2053" s="25" t="s">
        <v>639</v>
      </c>
      <c r="T2053" s="25" t="s">
        <v>633</v>
      </c>
      <c r="U2053" s="25" t="s">
        <v>677</v>
      </c>
      <c r="V2053" s="25">
        <v>257.75</v>
      </c>
      <c r="W2053" s="25">
        <v>4.9800000000000004</v>
      </c>
    </row>
    <row r="2054" spans="12:23" x14ac:dyDescent="0.25">
      <c r="L2054" s="25">
        <v>2053</v>
      </c>
      <c r="M2054" s="25">
        <v>14662</v>
      </c>
      <c r="N2054" s="25">
        <v>40863</v>
      </c>
      <c r="O2054" s="25" t="s">
        <v>641</v>
      </c>
      <c r="P2054" s="25" t="s">
        <v>1077</v>
      </c>
      <c r="Q2054" s="25" t="s">
        <v>814</v>
      </c>
      <c r="R2054" s="25" t="s">
        <v>667</v>
      </c>
      <c r="S2054" s="25" t="s">
        <v>639</v>
      </c>
      <c r="T2054" s="25" t="s">
        <v>633</v>
      </c>
      <c r="U2054" s="25" t="s">
        <v>654</v>
      </c>
      <c r="V2054" s="25">
        <v>39.69</v>
      </c>
      <c r="W2054" s="25">
        <v>1.68</v>
      </c>
    </row>
    <row r="2055" spans="12:23" x14ac:dyDescent="0.25">
      <c r="L2055" s="25">
        <v>2054</v>
      </c>
      <c r="M2055" s="25">
        <v>14662</v>
      </c>
      <c r="N2055" s="25">
        <v>40863</v>
      </c>
      <c r="O2055" s="25" t="s">
        <v>641</v>
      </c>
      <c r="P2055" s="25" t="s">
        <v>1495</v>
      </c>
      <c r="Q2055" s="25" t="s">
        <v>773</v>
      </c>
      <c r="R2055" s="25" t="s">
        <v>667</v>
      </c>
      <c r="S2055" s="25" t="s">
        <v>639</v>
      </c>
      <c r="T2055" s="25" t="s">
        <v>646</v>
      </c>
      <c r="U2055" s="25" t="s">
        <v>647</v>
      </c>
      <c r="V2055" s="25">
        <v>5139.8819999999996</v>
      </c>
      <c r="W2055" s="25">
        <v>125.99</v>
      </c>
    </row>
    <row r="2056" spans="12:23" x14ac:dyDescent="0.25">
      <c r="L2056" s="25">
        <v>2055</v>
      </c>
      <c r="M2056" s="25">
        <v>14693</v>
      </c>
      <c r="N2056" s="25">
        <v>40552</v>
      </c>
      <c r="O2056" s="25" t="s">
        <v>655</v>
      </c>
      <c r="P2056" s="25" t="s">
        <v>1360</v>
      </c>
      <c r="Q2056" s="25" t="s">
        <v>660</v>
      </c>
      <c r="R2056" s="25" t="s">
        <v>631</v>
      </c>
      <c r="S2056" s="25" t="s">
        <v>639</v>
      </c>
      <c r="T2056" s="25" t="s">
        <v>633</v>
      </c>
      <c r="U2056" s="25" t="s">
        <v>677</v>
      </c>
      <c r="V2056" s="25">
        <v>268.94</v>
      </c>
      <c r="W2056" s="25">
        <v>6.48</v>
      </c>
    </row>
    <row r="2057" spans="12:23" x14ac:dyDescent="0.25">
      <c r="L2057" s="25">
        <v>2056</v>
      </c>
      <c r="M2057" s="25">
        <v>14693</v>
      </c>
      <c r="N2057" s="25">
        <v>40552</v>
      </c>
      <c r="O2057" s="25" t="s">
        <v>655</v>
      </c>
      <c r="P2057" s="25" t="s">
        <v>1360</v>
      </c>
      <c r="Q2057" s="25" t="s">
        <v>660</v>
      </c>
      <c r="R2057" s="25" t="s">
        <v>631</v>
      </c>
      <c r="S2057" s="25" t="s">
        <v>639</v>
      </c>
      <c r="T2057" s="25" t="s">
        <v>633</v>
      </c>
      <c r="U2057" s="25" t="s">
        <v>634</v>
      </c>
      <c r="V2057" s="25">
        <v>847.82</v>
      </c>
      <c r="W2057" s="25">
        <v>20.98</v>
      </c>
    </row>
    <row r="2058" spans="12:23" x14ac:dyDescent="0.25">
      <c r="L2058" s="25">
        <v>2057</v>
      </c>
      <c r="M2058" s="25">
        <v>14695</v>
      </c>
      <c r="N2058" s="25">
        <v>41157</v>
      </c>
      <c r="O2058" s="25" t="s">
        <v>641</v>
      </c>
      <c r="P2058" s="25" t="s">
        <v>713</v>
      </c>
      <c r="Q2058" s="25" t="s">
        <v>660</v>
      </c>
      <c r="R2058" s="25" t="s">
        <v>631</v>
      </c>
      <c r="S2058" s="25" t="s">
        <v>639</v>
      </c>
      <c r="T2058" s="25" t="s">
        <v>643</v>
      </c>
      <c r="U2058" s="25" t="s">
        <v>685</v>
      </c>
      <c r="V2058" s="25">
        <v>1992.45</v>
      </c>
      <c r="W2058" s="25">
        <v>48.58</v>
      </c>
    </row>
    <row r="2059" spans="12:23" x14ac:dyDescent="0.25">
      <c r="L2059" s="25">
        <v>2058</v>
      </c>
      <c r="M2059" s="25">
        <v>14726</v>
      </c>
      <c r="N2059" s="25">
        <v>40916</v>
      </c>
      <c r="O2059" s="25" t="s">
        <v>628</v>
      </c>
      <c r="P2059" s="25" t="s">
        <v>1148</v>
      </c>
      <c r="Q2059" s="25" t="s">
        <v>630</v>
      </c>
      <c r="R2059" s="25" t="s">
        <v>631</v>
      </c>
      <c r="S2059" s="25" t="s">
        <v>663</v>
      </c>
      <c r="T2059" s="25" t="s">
        <v>646</v>
      </c>
      <c r="U2059" s="25" t="s">
        <v>651</v>
      </c>
      <c r="V2059" s="25">
        <v>310.87</v>
      </c>
      <c r="W2059" s="25">
        <v>20.95</v>
      </c>
    </row>
    <row r="2060" spans="12:23" x14ac:dyDescent="0.25">
      <c r="L2060" s="25">
        <v>2059</v>
      </c>
      <c r="M2060" s="25">
        <v>14727</v>
      </c>
      <c r="N2060" s="25">
        <v>41109</v>
      </c>
      <c r="O2060" s="25" t="s">
        <v>671</v>
      </c>
      <c r="P2060" s="25" t="s">
        <v>1496</v>
      </c>
      <c r="Q2060" s="25" t="s">
        <v>814</v>
      </c>
      <c r="R2060" s="25" t="s">
        <v>667</v>
      </c>
      <c r="S2060" s="25" t="s">
        <v>632</v>
      </c>
      <c r="T2060" s="25" t="s">
        <v>643</v>
      </c>
      <c r="U2060" s="25" t="s">
        <v>645</v>
      </c>
      <c r="V2060" s="25">
        <v>8532.152</v>
      </c>
      <c r="W2060" s="25">
        <v>212.6</v>
      </c>
    </row>
    <row r="2061" spans="12:23" x14ac:dyDescent="0.25">
      <c r="L2061" s="25">
        <v>2060</v>
      </c>
      <c r="M2061" s="25">
        <v>14727</v>
      </c>
      <c r="N2061" s="25">
        <v>41109</v>
      </c>
      <c r="O2061" s="25" t="s">
        <v>671</v>
      </c>
      <c r="P2061" s="25" t="s">
        <v>723</v>
      </c>
      <c r="Q2061" s="25" t="s">
        <v>684</v>
      </c>
      <c r="R2061" s="25" t="s">
        <v>667</v>
      </c>
      <c r="S2061" s="25" t="s">
        <v>632</v>
      </c>
      <c r="T2061" s="25" t="s">
        <v>633</v>
      </c>
      <c r="U2061" s="25" t="s">
        <v>705</v>
      </c>
      <c r="V2061" s="25">
        <v>2269.41</v>
      </c>
      <c r="W2061" s="25">
        <v>70.97</v>
      </c>
    </row>
    <row r="2062" spans="12:23" x14ac:dyDescent="0.25">
      <c r="L2062" s="25">
        <v>2061</v>
      </c>
      <c r="M2062" s="25">
        <v>14755</v>
      </c>
      <c r="N2062" s="25">
        <v>40183</v>
      </c>
      <c r="O2062" s="25" t="s">
        <v>641</v>
      </c>
      <c r="P2062" s="25" t="s">
        <v>1007</v>
      </c>
      <c r="Q2062" s="25" t="s">
        <v>734</v>
      </c>
      <c r="R2062" s="25" t="s">
        <v>667</v>
      </c>
      <c r="S2062" s="25" t="s">
        <v>663</v>
      </c>
      <c r="T2062" s="25" t="s">
        <v>633</v>
      </c>
      <c r="U2062" s="25" t="s">
        <v>654</v>
      </c>
      <c r="V2062" s="25">
        <v>111.48</v>
      </c>
      <c r="W2062" s="25">
        <v>3.85</v>
      </c>
    </row>
    <row r="2063" spans="12:23" x14ac:dyDescent="0.25">
      <c r="L2063" s="25">
        <v>2062</v>
      </c>
      <c r="M2063" s="25">
        <v>14755</v>
      </c>
      <c r="N2063" s="25">
        <v>40183</v>
      </c>
      <c r="O2063" s="25" t="s">
        <v>641</v>
      </c>
      <c r="P2063" s="25" t="s">
        <v>1007</v>
      </c>
      <c r="Q2063" s="25" t="s">
        <v>734</v>
      </c>
      <c r="R2063" s="25" t="s">
        <v>667</v>
      </c>
      <c r="S2063" s="25" t="s">
        <v>663</v>
      </c>
      <c r="T2063" s="25" t="s">
        <v>646</v>
      </c>
      <c r="U2063" s="25" t="s">
        <v>647</v>
      </c>
      <c r="V2063" s="25">
        <v>2322.8119999999999</v>
      </c>
      <c r="W2063" s="25">
        <v>65.989999999999995</v>
      </c>
    </row>
    <row r="2064" spans="12:23" x14ac:dyDescent="0.25">
      <c r="L2064" s="25">
        <v>2063</v>
      </c>
      <c r="M2064" s="25">
        <v>14756</v>
      </c>
      <c r="N2064" s="25">
        <v>40056</v>
      </c>
      <c r="O2064" s="25" t="s">
        <v>628</v>
      </c>
      <c r="P2064" s="25" t="s">
        <v>1205</v>
      </c>
      <c r="Q2064" s="25" t="s">
        <v>670</v>
      </c>
      <c r="R2064" s="25" t="s">
        <v>650</v>
      </c>
      <c r="S2064" s="25" t="s">
        <v>639</v>
      </c>
      <c r="T2064" s="25" t="s">
        <v>643</v>
      </c>
      <c r="U2064" s="25" t="s">
        <v>644</v>
      </c>
      <c r="V2064" s="25">
        <v>42.3</v>
      </c>
      <c r="W2064" s="25">
        <v>19.23</v>
      </c>
    </row>
    <row r="2065" spans="12:23" x14ac:dyDescent="0.25">
      <c r="L2065" s="25">
        <v>2064</v>
      </c>
      <c r="M2065" s="25">
        <v>14784</v>
      </c>
      <c r="N2065" s="25">
        <v>40982</v>
      </c>
      <c r="O2065" s="25" t="s">
        <v>671</v>
      </c>
      <c r="P2065" s="25" t="s">
        <v>1203</v>
      </c>
      <c r="Q2065" s="25" t="s">
        <v>666</v>
      </c>
      <c r="R2065" s="25" t="s">
        <v>667</v>
      </c>
      <c r="S2065" s="25" t="s">
        <v>632</v>
      </c>
      <c r="T2065" s="25" t="s">
        <v>643</v>
      </c>
      <c r="U2065" s="25" t="s">
        <v>645</v>
      </c>
      <c r="V2065" s="25">
        <v>2009.05</v>
      </c>
      <c r="W2065" s="25">
        <v>44.43</v>
      </c>
    </row>
    <row r="2066" spans="12:23" x14ac:dyDescent="0.25">
      <c r="L2066" s="25">
        <v>2065</v>
      </c>
      <c r="M2066" s="25">
        <v>14785</v>
      </c>
      <c r="N2066" s="25">
        <v>40095</v>
      </c>
      <c r="O2066" s="25" t="s">
        <v>641</v>
      </c>
      <c r="P2066" s="25" t="s">
        <v>1497</v>
      </c>
      <c r="Q2066" s="25" t="s">
        <v>670</v>
      </c>
      <c r="R2066" s="25" t="s">
        <v>650</v>
      </c>
      <c r="S2066" s="25" t="s">
        <v>663</v>
      </c>
      <c r="T2066" s="25" t="s">
        <v>633</v>
      </c>
      <c r="U2066" s="25" t="s">
        <v>674</v>
      </c>
      <c r="V2066" s="25">
        <v>94.86</v>
      </c>
      <c r="W2066" s="25">
        <v>4.91</v>
      </c>
    </row>
    <row r="2067" spans="12:23" x14ac:dyDescent="0.25">
      <c r="L2067" s="25">
        <v>2066</v>
      </c>
      <c r="M2067" s="25">
        <v>14785</v>
      </c>
      <c r="N2067" s="25">
        <v>40095</v>
      </c>
      <c r="O2067" s="25" t="s">
        <v>641</v>
      </c>
      <c r="P2067" s="25" t="s">
        <v>1497</v>
      </c>
      <c r="Q2067" s="25" t="s">
        <v>670</v>
      </c>
      <c r="R2067" s="25" t="s">
        <v>650</v>
      </c>
      <c r="S2067" s="25" t="s">
        <v>663</v>
      </c>
      <c r="T2067" s="25" t="s">
        <v>633</v>
      </c>
      <c r="U2067" s="25" t="s">
        <v>654</v>
      </c>
      <c r="V2067" s="25">
        <v>744.12</v>
      </c>
      <c r="W2067" s="25">
        <v>28.15</v>
      </c>
    </row>
    <row r="2068" spans="12:23" x14ac:dyDescent="0.25">
      <c r="L2068" s="25">
        <v>2067</v>
      </c>
      <c r="M2068" s="25">
        <v>14789</v>
      </c>
      <c r="N2068" s="25">
        <v>40511</v>
      </c>
      <c r="O2068" s="25" t="s">
        <v>635</v>
      </c>
      <c r="P2068" s="25" t="s">
        <v>906</v>
      </c>
      <c r="Q2068" s="25" t="s">
        <v>637</v>
      </c>
      <c r="R2068" s="25" t="s">
        <v>638</v>
      </c>
      <c r="S2068" s="25" t="s">
        <v>663</v>
      </c>
      <c r="T2068" s="25" t="s">
        <v>633</v>
      </c>
      <c r="U2068" s="25" t="s">
        <v>705</v>
      </c>
      <c r="V2068" s="25">
        <v>438.07</v>
      </c>
      <c r="W2068" s="25">
        <v>10.89</v>
      </c>
    </row>
    <row r="2069" spans="12:23" x14ac:dyDescent="0.25">
      <c r="L2069" s="25">
        <v>2068</v>
      </c>
      <c r="M2069" s="25">
        <v>14789</v>
      </c>
      <c r="N2069" s="25">
        <v>40511</v>
      </c>
      <c r="O2069" s="25" t="s">
        <v>635</v>
      </c>
      <c r="P2069" s="25" t="s">
        <v>906</v>
      </c>
      <c r="Q2069" s="25" t="s">
        <v>637</v>
      </c>
      <c r="R2069" s="25" t="s">
        <v>638</v>
      </c>
      <c r="S2069" s="25" t="s">
        <v>663</v>
      </c>
      <c r="T2069" s="25" t="s">
        <v>633</v>
      </c>
      <c r="U2069" s="25" t="s">
        <v>716</v>
      </c>
      <c r="V2069" s="25">
        <v>116.37</v>
      </c>
      <c r="W2069" s="25">
        <v>5.58</v>
      </c>
    </row>
    <row r="2070" spans="12:23" x14ac:dyDescent="0.25">
      <c r="L2070" s="25">
        <v>2069</v>
      </c>
      <c r="M2070" s="25">
        <v>14791</v>
      </c>
      <c r="N2070" s="25">
        <v>40223</v>
      </c>
      <c r="O2070" s="25" t="s">
        <v>671</v>
      </c>
      <c r="P2070" s="25" t="s">
        <v>1417</v>
      </c>
      <c r="Q2070" s="25" t="s">
        <v>983</v>
      </c>
      <c r="R2070" s="25" t="s">
        <v>631</v>
      </c>
      <c r="S2070" s="25" t="s">
        <v>663</v>
      </c>
      <c r="T2070" s="25" t="s">
        <v>646</v>
      </c>
      <c r="U2070" s="25" t="s">
        <v>647</v>
      </c>
      <c r="V2070" s="25">
        <v>1576.223</v>
      </c>
      <c r="W2070" s="25">
        <v>65.989999999999995</v>
      </c>
    </row>
    <row r="2071" spans="12:23" x14ac:dyDescent="0.25">
      <c r="L2071" s="25">
        <v>2070</v>
      </c>
      <c r="M2071" s="25">
        <v>14819</v>
      </c>
      <c r="N2071" s="25">
        <v>40203</v>
      </c>
      <c r="O2071" s="25" t="s">
        <v>635</v>
      </c>
      <c r="P2071" s="25" t="s">
        <v>1498</v>
      </c>
      <c r="Q2071" s="25" t="s">
        <v>630</v>
      </c>
      <c r="R2071" s="25" t="s">
        <v>631</v>
      </c>
      <c r="S2071" s="25" t="s">
        <v>658</v>
      </c>
      <c r="T2071" s="25" t="s">
        <v>633</v>
      </c>
      <c r="U2071" s="25" t="s">
        <v>705</v>
      </c>
      <c r="V2071" s="25">
        <v>9062.73</v>
      </c>
      <c r="W2071" s="25">
        <v>207.48</v>
      </c>
    </row>
    <row r="2072" spans="12:23" x14ac:dyDescent="0.25">
      <c r="L2072" s="25">
        <v>2071</v>
      </c>
      <c r="M2072" s="25">
        <v>14819</v>
      </c>
      <c r="N2072" s="25">
        <v>40203</v>
      </c>
      <c r="O2072" s="25" t="s">
        <v>635</v>
      </c>
      <c r="P2072" s="25" t="s">
        <v>1498</v>
      </c>
      <c r="Q2072" s="25" t="s">
        <v>630</v>
      </c>
      <c r="R2072" s="25" t="s">
        <v>631</v>
      </c>
      <c r="S2072" s="25" t="s">
        <v>658</v>
      </c>
      <c r="T2072" s="25" t="s">
        <v>643</v>
      </c>
      <c r="U2072" s="25" t="s">
        <v>685</v>
      </c>
      <c r="V2072" s="25">
        <v>1584.1</v>
      </c>
      <c r="W2072" s="25">
        <v>58.14</v>
      </c>
    </row>
    <row r="2073" spans="12:23" x14ac:dyDescent="0.25">
      <c r="L2073" s="25">
        <v>2072</v>
      </c>
      <c r="M2073" s="25">
        <v>14820</v>
      </c>
      <c r="N2073" s="25">
        <v>40917</v>
      </c>
      <c r="O2073" s="25" t="s">
        <v>641</v>
      </c>
      <c r="P2073" s="25" t="s">
        <v>1114</v>
      </c>
      <c r="Q2073" s="25" t="s">
        <v>687</v>
      </c>
      <c r="R2073" s="25" t="s">
        <v>631</v>
      </c>
      <c r="S2073" s="25" t="s">
        <v>658</v>
      </c>
      <c r="T2073" s="25" t="s">
        <v>646</v>
      </c>
      <c r="U2073" s="25" t="s">
        <v>647</v>
      </c>
      <c r="V2073" s="25">
        <v>278.90199999999999</v>
      </c>
      <c r="W2073" s="25">
        <v>7.99</v>
      </c>
    </row>
    <row r="2074" spans="12:23" x14ac:dyDescent="0.25">
      <c r="L2074" s="25">
        <v>2073</v>
      </c>
      <c r="M2074" s="25">
        <v>14823</v>
      </c>
      <c r="N2074" s="25">
        <v>39856</v>
      </c>
      <c r="O2074" s="25" t="s">
        <v>628</v>
      </c>
      <c r="P2074" s="25" t="s">
        <v>1499</v>
      </c>
      <c r="Q2074" s="25" t="s">
        <v>660</v>
      </c>
      <c r="R2074" s="25" t="s">
        <v>631</v>
      </c>
      <c r="S2074" s="25" t="s">
        <v>632</v>
      </c>
      <c r="T2074" s="25" t="s">
        <v>633</v>
      </c>
      <c r="U2074" s="25" t="s">
        <v>674</v>
      </c>
      <c r="V2074" s="25">
        <v>103.62</v>
      </c>
      <c r="W2074" s="25">
        <v>7.31</v>
      </c>
    </row>
    <row r="2075" spans="12:23" x14ac:dyDescent="0.25">
      <c r="L2075" s="25">
        <v>2074</v>
      </c>
      <c r="M2075" s="25">
        <v>14823</v>
      </c>
      <c r="N2075" s="25">
        <v>39856</v>
      </c>
      <c r="O2075" s="25" t="s">
        <v>628</v>
      </c>
      <c r="P2075" s="25" t="s">
        <v>1499</v>
      </c>
      <c r="Q2075" s="25" t="s">
        <v>660</v>
      </c>
      <c r="R2075" s="25" t="s">
        <v>631</v>
      </c>
      <c r="S2075" s="25" t="s">
        <v>632</v>
      </c>
      <c r="T2075" s="25" t="s">
        <v>633</v>
      </c>
      <c r="U2075" s="25" t="s">
        <v>654</v>
      </c>
      <c r="V2075" s="25">
        <v>124.84</v>
      </c>
      <c r="W2075" s="25">
        <v>6.7</v>
      </c>
    </row>
    <row r="2076" spans="12:23" x14ac:dyDescent="0.25">
      <c r="L2076" s="25">
        <v>2075</v>
      </c>
      <c r="M2076" s="25">
        <v>14851</v>
      </c>
      <c r="N2076" s="25">
        <v>41040</v>
      </c>
      <c r="O2076" s="25" t="s">
        <v>635</v>
      </c>
      <c r="P2076" s="25" t="s">
        <v>1217</v>
      </c>
      <c r="Q2076" s="25" t="s">
        <v>694</v>
      </c>
      <c r="R2076" s="25" t="s">
        <v>638</v>
      </c>
      <c r="S2076" s="25" t="s">
        <v>639</v>
      </c>
      <c r="T2076" s="25" t="s">
        <v>646</v>
      </c>
      <c r="U2076" s="25" t="s">
        <v>845</v>
      </c>
      <c r="V2076" s="25">
        <v>3378.18</v>
      </c>
      <c r="W2076" s="25">
        <v>599.99</v>
      </c>
    </row>
    <row r="2077" spans="12:23" x14ac:dyDescent="0.25">
      <c r="L2077" s="25">
        <v>2076</v>
      </c>
      <c r="M2077" s="25">
        <v>14851</v>
      </c>
      <c r="N2077" s="25">
        <v>41040</v>
      </c>
      <c r="O2077" s="25" t="s">
        <v>635</v>
      </c>
      <c r="P2077" s="25" t="s">
        <v>1217</v>
      </c>
      <c r="Q2077" s="25" t="s">
        <v>694</v>
      </c>
      <c r="R2077" s="25" t="s">
        <v>638</v>
      </c>
      <c r="S2077" s="25" t="s">
        <v>639</v>
      </c>
      <c r="T2077" s="25" t="s">
        <v>646</v>
      </c>
      <c r="U2077" s="25" t="s">
        <v>647</v>
      </c>
      <c r="V2077" s="25">
        <v>1443.2660000000001</v>
      </c>
      <c r="W2077" s="25">
        <v>65.989999999999995</v>
      </c>
    </row>
    <row r="2078" spans="12:23" x14ac:dyDescent="0.25">
      <c r="L2078" s="25">
        <v>2077</v>
      </c>
      <c r="M2078" s="25">
        <v>14852</v>
      </c>
      <c r="N2078" s="25">
        <v>40901</v>
      </c>
      <c r="O2078" s="25" t="s">
        <v>671</v>
      </c>
      <c r="P2078" s="25" t="s">
        <v>1115</v>
      </c>
      <c r="Q2078" s="25" t="s">
        <v>711</v>
      </c>
      <c r="R2078" s="25" t="s">
        <v>631</v>
      </c>
      <c r="S2078" s="25" t="s">
        <v>663</v>
      </c>
      <c r="T2078" s="25" t="s">
        <v>633</v>
      </c>
      <c r="U2078" s="25" t="s">
        <v>702</v>
      </c>
      <c r="V2078" s="25">
        <v>3800.4</v>
      </c>
      <c r="W2078" s="25">
        <v>420.98</v>
      </c>
    </row>
    <row r="2079" spans="12:23" x14ac:dyDescent="0.25">
      <c r="L2079" s="25">
        <v>2078</v>
      </c>
      <c r="M2079" s="25">
        <v>14854</v>
      </c>
      <c r="N2079" s="25">
        <v>40296</v>
      </c>
      <c r="O2079" s="25" t="s">
        <v>628</v>
      </c>
      <c r="P2079" s="25" t="s">
        <v>1500</v>
      </c>
      <c r="Q2079" s="25" t="s">
        <v>734</v>
      </c>
      <c r="R2079" s="25" t="s">
        <v>667</v>
      </c>
      <c r="S2079" s="25" t="s">
        <v>639</v>
      </c>
      <c r="T2079" s="25" t="s">
        <v>633</v>
      </c>
      <c r="U2079" s="25" t="s">
        <v>634</v>
      </c>
      <c r="V2079" s="25">
        <v>391.23</v>
      </c>
      <c r="W2079" s="25">
        <v>16.91</v>
      </c>
    </row>
    <row r="2080" spans="12:23" x14ac:dyDescent="0.25">
      <c r="L2080" s="25">
        <v>2079</v>
      </c>
      <c r="M2080" s="25">
        <v>14855</v>
      </c>
      <c r="N2080" s="25">
        <v>40298</v>
      </c>
      <c r="O2080" s="25" t="s">
        <v>635</v>
      </c>
      <c r="P2080" s="25" t="s">
        <v>1501</v>
      </c>
      <c r="Q2080" s="25" t="s">
        <v>670</v>
      </c>
      <c r="R2080" s="25" t="s">
        <v>650</v>
      </c>
      <c r="S2080" s="25" t="s">
        <v>639</v>
      </c>
      <c r="T2080" s="25" t="s">
        <v>633</v>
      </c>
      <c r="U2080" s="25" t="s">
        <v>702</v>
      </c>
      <c r="V2080" s="25">
        <v>174.9</v>
      </c>
      <c r="W2080" s="25">
        <v>3.58</v>
      </c>
    </row>
    <row r="2081" spans="12:23" x14ac:dyDescent="0.25">
      <c r="L2081" s="25">
        <v>2080</v>
      </c>
      <c r="M2081" s="25">
        <v>14855</v>
      </c>
      <c r="N2081" s="25">
        <v>40298</v>
      </c>
      <c r="O2081" s="25" t="s">
        <v>635</v>
      </c>
      <c r="P2081" s="25" t="s">
        <v>1501</v>
      </c>
      <c r="Q2081" s="25" t="s">
        <v>670</v>
      </c>
      <c r="R2081" s="25" t="s">
        <v>650</v>
      </c>
      <c r="S2081" s="25" t="s">
        <v>639</v>
      </c>
      <c r="T2081" s="25" t="s">
        <v>643</v>
      </c>
      <c r="U2081" s="25" t="s">
        <v>644</v>
      </c>
      <c r="V2081" s="25">
        <v>103.8</v>
      </c>
      <c r="W2081" s="25">
        <v>2.23</v>
      </c>
    </row>
    <row r="2082" spans="12:23" x14ac:dyDescent="0.25">
      <c r="L2082" s="25">
        <v>2081</v>
      </c>
      <c r="M2082" s="25">
        <v>14855</v>
      </c>
      <c r="N2082" s="25">
        <v>40298</v>
      </c>
      <c r="O2082" s="25" t="s">
        <v>635</v>
      </c>
      <c r="P2082" s="25" t="s">
        <v>1501</v>
      </c>
      <c r="Q2082" s="25" t="s">
        <v>670</v>
      </c>
      <c r="R2082" s="25" t="s">
        <v>650</v>
      </c>
      <c r="S2082" s="25" t="s">
        <v>639</v>
      </c>
      <c r="T2082" s="25" t="s">
        <v>643</v>
      </c>
      <c r="U2082" s="25" t="s">
        <v>645</v>
      </c>
      <c r="V2082" s="25">
        <v>2557.5100000000002</v>
      </c>
      <c r="W2082" s="25">
        <v>124.49</v>
      </c>
    </row>
    <row r="2083" spans="12:23" x14ac:dyDescent="0.25">
      <c r="L2083" s="25">
        <v>2082</v>
      </c>
      <c r="M2083" s="25">
        <v>14883</v>
      </c>
      <c r="N2083" s="25">
        <v>40669</v>
      </c>
      <c r="O2083" s="25" t="s">
        <v>628</v>
      </c>
      <c r="P2083" s="25" t="s">
        <v>1502</v>
      </c>
      <c r="Q2083" s="25" t="s">
        <v>827</v>
      </c>
      <c r="R2083" s="25" t="s">
        <v>638</v>
      </c>
      <c r="S2083" s="25" t="s">
        <v>639</v>
      </c>
      <c r="T2083" s="25" t="s">
        <v>643</v>
      </c>
      <c r="U2083" s="25" t="s">
        <v>748</v>
      </c>
      <c r="V2083" s="25">
        <v>978.4</v>
      </c>
      <c r="W2083" s="25">
        <v>25.98</v>
      </c>
    </row>
    <row r="2084" spans="12:23" x14ac:dyDescent="0.25">
      <c r="L2084" s="25">
        <v>2083</v>
      </c>
      <c r="M2084" s="25">
        <v>14883</v>
      </c>
      <c r="N2084" s="25">
        <v>40669</v>
      </c>
      <c r="O2084" s="25" t="s">
        <v>628</v>
      </c>
      <c r="P2084" s="25" t="s">
        <v>1502</v>
      </c>
      <c r="Q2084" s="25" t="s">
        <v>827</v>
      </c>
      <c r="R2084" s="25" t="s">
        <v>638</v>
      </c>
      <c r="S2084" s="25" t="s">
        <v>639</v>
      </c>
      <c r="T2084" s="25" t="s">
        <v>646</v>
      </c>
      <c r="U2084" s="25" t="s">
        <v>647</v>
      </c>
      <c r="V2084" s="25">
        <v>5126.4179999999997</v>
      </c>
      <c r="W2084" s="25">
        <v>125.99</v>
      </c>
    </row>
    <row r="2085" spans="12:23" x14ac:dyDescent="0.25">
      <c r="L2085" s="25">
        <v>2084</v>
      </c>
      <c r="M2085" s="25">
        <v>14884</v>
      </c>
      <c r="N2085" s="25">
        <v>40813</v>
      </c>
      <c r="O2085" s="25" t="s">
        <v>641</v>
      </c>
      <c r="P2085" s="25" t="s">
        <v>935</v>
      </c>
      <c r="Q2085" s="25" t="s">
        <v>690</v>
      </c>
      <c r="R2085" s="25" t="s">
        <v>650</v>
      </c>
      <c r="S2085" s="25" t="s">
        <v>639</v>
      </c>
      <c r="T2085" s="25" t="s">
        <v>646</v>
      </c>
      <c r="U2085" s="25" t="s">
        <v>647</v>
      </c>
      <c r="V2085" s="25">
        <v>473.9855</v>
      </c>
      <c r="W2085" s="25">
        <v>95.99</v>
      </c>
    </row>
    <row r="2086" spans="12:23" x14ac:dyDescent="0.25">
      <c r="L2086" s="25">
        <v>2085</v>
      </c>
      <c r="M2086" s="25">
        <v>14913</v>
      </c>
      <c r="N2086" s="25">
        <v>39858</v>
      </c>
      <c r="O2086" s="25" t="s">
        <v>641</v>
      </c>
      <c r="P2086" s="25" t="s">
        <v>754</v>
      </c>
      <c r="Q2086" s="25" t="s">
        <v>649</v>
      </c>
      <c r="R2086" s="25" t="s">
        <v>650</v>
      </c>
      <c r="S2086" s="25" t="s">
        <v>663</v>
      </c>
      <c r="T2086" s="25" t="s">
        <v>633</v>
      </c>
      <c r="U2086" s="25" t="s">
        <v>677</v>
      </c>
      <c r="V2086" s="25">
        <v>1003.43</v>
      </c>
      <c r="W2086" s="25">
        <v>19.98</v>
      </c>
    </row>
    <row r="2087" spans="12:23" x14ac:dyDescent="0.25">
      <c r="L2087" s="25">
        <v>2086</v>
      </c>
      <c r="M2087" s="25">
        <v>14916</v>
      </c>
      <c r="N2087" s="25">
        <v>39871</v>
      </c>
      <c r="O2087" s="25" t="s">
        <v>628</v>
      </c>
      <c r="P2087" s="25" t="s">
        <v>730</v>
      </c>
      <c r="Q2087" s="25" t="s">
        <v>731</v>
      </c>
      <c r="R2087" s="25" t="s">
        <v>638</v>
      </c>
      <c r="S2087" s="25" t="s">
        <v>639</v>
      </c>
      <c r="T2087" s="25" t="s">
        <v>646</v>
      </c>
      <c r="U2087" s="25" t="s">
        <v>647</v>
      </c>
      <c r="V2087" s="25">
        <v>1685.941</v>
      </c>
      <c r="W2087" s="25">
        <v>125.99</v>
      </c>
    </row>
    <row r="2088" spans="12:23" x14ac:dyDescent="0.25">
      <c r="L2088" s="25">
        <v>2087</v>
      </c>
      <c r="M2088" s="25">
        <v>14948</v>
      </c>
      <c r="N2088" s="25">
        <v>40691</v>
      </c>
      <c r="O2088" s="25" t="s">
        <v>671</v>
      </c>
      <c r="P2088" s="25" t="s">
        <v>1503</v>
      </c>
      <c r="Q2088" s="25" t="s">
        <v>720</v>
      </c>
      <c r="R2088" s="25" t="s">
        <v>631</v>
      </c>
      <c r="S2088" s="25" t="s">
        <v>632</v>
      </c>
      <c r="T2088" s="25" t="s">
        <v>643</v>
      </c>
      <c r="U2088" s="25" t="s">
        <v>685</v>
      </c>
      <c r="V2088" s="25">
        <v>647.78</v>
      </c>
      <c r="W2088" s="25">
        <v>100.98</v>
      </c>
    </row>
    <row r="2089" spans="12:23" x14ac:dyDescent="0.25">
      <c r="L2089" s="25">
        <v>2088</v>
      </c>
      <c r="M2089" s="25">
        <v>14950</v>
      </c>
      <c r="N2089" s="25">
        <v>40447</v>
      </c>
      <c r="O2089" s="25" t="s">
        <v>628</v>
      </c>
      <c r="P2089" s="25" t="s">
        <v>1504</v>
      </c>
      <c r="Q2089" s="25" t="s">
        <v>694</v>
      </c>
      <c r="R2089" s="25" t="s">
        <v>638</v>
      </c>
      <c r="S2089" s="25" t="s">
        <v>632</v>
      </c>
      <c r="T2089" s="25" t="s">
        <v>633</v>
      </c>
      <c r="U2089" s="25" t="s">
        <v>654</v>
      </c>
      <c r="V2089" s="25">
        <v>525</v>
      </c>
      <c r="W2089" s="25">
        <v>10.48</v>
      </c>
    </row>
    <row r="2090" spans="12:23" x14ac:dyDescent="0.25">
      <c r="L2090" s="25">
        <v>2089</v>
      </c>
      <c r="M2090" s="25">
        <v>14951</v>
      </c>
      <c r="N2090" s="25">
        <v>40680</v>
      </c>
      <c r="O2090" s="25" t="s">
        <v>671</v>
      </c>
      <c r="P2090" s="25" t="s">
        <v>1025</v>
      </c>
      <c r="Q2090" s="25" t="s">
        <v>649</v>
      </c>
      <c r="R2090" s="25" t="s">
        <v>650</v>
      </c>
      <c r="S2090" s="25" t="s">
        <v>658</v>
      </c>
      <c r="T2090" s="25" t="s">
        <v>646</v>
      </c>
      <c r="U2090" s="25" t="s">
        <v>651</v>
      </c>
      <c r="V2090" s="25">
        <v>2779.2</v>
      </c>
      <c r="W2090" s="25">
        <v>80.98</v>
      </c>
    </row>
    <row r="2091" spans="12:23" x14ac:dyDescent="0.25">
      <c r="L2091" s="25">
        <v>2090</v>
      </c>
      <c r="M2091" s="25">
        <v>14951</v>
      </c>
      <c r="N2091" s="25">
        <v>40680</v>
      </c>
      <c r="O2091" s="25" t="s">
        <v>671</v>
      </c>
      <c r="P2091" s="25" t="s">
        <v>1025</v>
      </c>
      <c r="Q2091" s="25" t="s">
        <v>649</v>
      </c>
      <c r="R2091" s="25" t="s">
        <v>650</v>
      </c>
      <c r="S2091" s="25" t="s">
        <v>658</v>
      </c>
      <c r="T2091" s="25" t="s">
        <v>633</v>
      </c>
      <c r="U2091" s="25" t="s">
        <v>654</v>
      </c>
      <c r="V2091" s="25">
        <v>65.209999999999994</v>
      </c>
      <c r="W2091" s="25">
        <v>2.6</v>
      </c>
    </row>
    <row r="2092" spans="12:23" x14ac:dyDescent="0.25">
      <c r="L2092" s="25">
        <v>2091</v>
      </c>
      <c r="M2092" s="25">
        <v>14976</v>
      </c>
      <c r="N2092" s="25">
        <v>40746</v>
      </c>
      <c r="O2092" s="25" t="s">
        <v>641</v>
      </c>
      <c r="P2092" s="25" t="s">
        <v>1277</v>
      </c>
      <c r="Q2092" s="25" t="s">
        <v>816</v>
      </c>
      <c r="R2092" s="25" t="s">
        <v>650</v>
      </c>
      <c r="S2092" s="25" t="s">
        <v>639</v>
      </c>
      <c r="T2092" s="25" t="s">
        <v>633</v>
      </c>
      <c r="U2092" s="25" t="s">
        <v>677</v>
      </c>
      <c r="V2092" s="25">
        <v>231.35</v>
      </c>
      <c r="W2092" s="25">
        <v>4.9800000000000004</v>
      </c>
    </row>
    <row r="2093" spans="12:23" x14ac:dyDescent="0.25">
      <c r="L2093" s="25">
        <v>2092</v>
      </c>
      <c r="M2093" s="25">
        <v>14978</v>
      </c>
      <c r="N2093" s="25">
        <v>40325</v>
      </c>
      <c r="O2093" s="25" t="s">
        <v>655</v>
      </c>
      <c r="P2093" s="25" t="s">
        <v>1098</v>
      </c>
      <c r="Q2093" s="25" t="s">
        <v>701</v>
      </c>
      <c r="R2093" s="25" t="s">
        <v>650</v>
      </c>
      <c r="S2093" s="25" t="s">
        <v>639</v>
      </c>
      <c r="T2093" s="25" t="s">
        <v>643</v>
      </c>
      <c r="U2093" s="25" t="s">
        <v>685</v>
      </c>
      <c r="V2093" s="25">
        <v>12043.88</v>
      </c>
      <c r="W2093" s="25">
        <v>880.98</v>
      </c>
    </row>
    <row r="2094" spans="12:23" x14ac:dyDescent="0.25">
      <c r="L2094" s="25">
        <v>2093</v>
      </c>
      <c r="M2094" s="25">
        <v>14978</v>
      </c>
      <c r="N2094" s="25">
        <v>40325</v>
      </c>
      <c r="O2094" s="25" t="s">
        <v>655</v>
      </c>
      <c r="P2094" s="25" t="s">
        <v>1098</v>
      </c>
      <c r="Q2094" s="25" t="s">
        <v>701</v>
      </c>
      <c r="R2094" s="25" t="s">
        <v>650</v>
      </c>
      <c r="S2094" s="25" t="s">
        <v>639</v>
      </c>
      <c r="T2094" s="25" t="s">
        <v>633</v>
      </c>
      <c r="U2094" s="25" t="s">
        <v>634</v>
      </c>
      <c r="V2094" s="25">
        <v>195.12</v>
      </c>
      <c r="W2094" s="25">
        <v>13.48</v>
      </c>
    </row>
    <row r="2095" spans="12:23" x14ac:dyDescent="0.25">
      <c r="L2095" s="25">
        <v>2094</v>
      </c>
      <c r="M2095" s="25">
        <v>14980</v>
      </c>
      <c r="N2095" s="25">
        <v>41104</v>
      </c>
      <c r="O2095" s="25" t="s">
        <v>655</v>
      </c>
      <c r="P2095" s="25" t="s">
        <v>910</v>
      </c>
      <c r="Q2095" s="25" t="s">
        <v>816</v>
      </c>
      <c r="R2095" s="25" t="s">
        <v>650</v>
      </c>
      <c r="S2095" s="25" t="s">
        <v>663</v>
      </c>
      <c r="T2095" s="25" t="s">
        <v>646</v>
      </c>
      <c r="U2095" s="25" t="s">
        <v>651</v>
      </c>
      <c r="V2095" s="25">
        <v>898.9</v>
      </c>
      <c r="W2095" s="25">
        <v>31.78</v>
      </c>
    </row>
    <row r="2096" spans="12:23" x14ac:dyDescent="0.25">
      <c r="L2096" s="25">
        <v>2095</v>
      </c>
      <c r="M2096" s="25">
        <v>14981</v>
      </c>
      <c r="N2096" s="25">
        <v>40477</v>
      </c>
      <c r="O2096" s="25" t="s">
        <v>671</v>
      </c>
      <c r="P2096" s="25" t="s">
        <v>1468</v>
      </c>
      <c r="Q2096" s="25" t="s">
        <v>694</v>
      </c>
      <c r="R2096" s="25" t="s">
        <v>638</v>
      </c>
      <c r="S2096" s="25" t="s">
        <v>658</v>
      </c>
      <c r="T2096" s="25" t="s">
        <v>633</v>
      </c>
      <c r="U2096" s="25" t="s">
        <v>634</v>
      </c>
      <c r="V2096" s="25">
        <v>279.77</v>
      </c>
      <c r="W2096" s="25">
        <v>34.76</v>
      </c>
    </row>
    <row r="2097" spans="12:23" x14ac:dyDescent="0.25">
      <c r="L2097" s="25">
        <v>2096</v>
      </c>
      <c r="M2097" s="25">
        <v>14981</v>
      </c>
      <c r="N2097" s="25">
        <v>40477</v>
      </c>
      <c r="O2097" s="25" t="s">
        <v>671</v>
      </c>
      <c r="P2097" s="25" t="s">
        <v>1468</v>
      </c>
      <c r="Q2097" s="25" t="s">
        <v>694</v>
      </c>
      <c r="R2097" s="25" t="s">
        <v>638</v>
      </c>
      <c r="S2097" s="25" t="s">
        <v>658</v>
      </c>
      <c r="T2097" s="25" t="s">
        <v>643</v>
      </c>
      <c r="U2097" s="25" t="s">
        <v>645</v>
      </c>
      <c r="V2097" s="25">
        <v>154.21</v>
      </c>
      <c r="W2097" s="25">
        <v>15.23</v>
      </c>
    </row>
    <row r="2098" spans="12:23" x14ac:dyDescent="0.25">
      <c r="L2098" s="25">
        <v>2097</v>
      </c>
      <c r="M2098" s="25">
        <v>14983</v>
      </c>
      <c r="N2098" s="25">
        <v>39855</v>
      </c>
      <c r="O2098" s="25" t="s">
        <v>641</v>
      </c>
      <c r="P2098" s="25" t="s">
        <v>865</v>
      </c>
      <c r="Q2098" s="25" t="s">
        <v>649</v>
      </c>
      <c r="R2098" s="25" t="s">
        <v>650</v>
      </c>
      <c r="S2098" s="25" t="s">
        <v>663</v>
      </c>
      <c r="T2098" s="25" t="s">
        <v>646</v>
      </c>
      <c r="U2098" s="25" t="s">
        <v>647</v>
      </c>
      <c r="V2098" s="25">
        <v>8475.9619999999995</v>
      </c>
      <c r="W2098" s="25">
        <v>205.99</v>
      </c>
    </row>
    <row r="2099" spans="12:23" x14ac:dyDescent="0.25">
      <c r="L2099" s="25">
        <v>2098</v>
      </c>
      <c r="M2099" s="25">
        <v>14983</v>
      </c>
      <c r="N2099" s="25">
        <v>39855</v>
      </c>
      <c r="O2099" s="25" t="s">
        <v>641</v>
      </c>
      <c r="P2099" s="25" t="s">
        <v>865</v>
      </c>
      <c r="Q2099" s="25" t="s">
        <v>649</v>
      </c>
      <c r="R2099" s="25" t="s">
        <v>650</v>
      </c>
      <c r="S2099" s="25" t="s">
        <v>663</v>
      </c>
      <c r="T2099" s="25" t="s">
        <v>646</v>
      </c>
      <c r="U2099" s="25" t="s">
        <v>647</v>
      </c>
      <c r="V2099" s="25">
        <v>3015.4939999999997</v>
      </c>
      <c r="W2099" s="25">
        <v>205.99</v>
      </c>
    </row>
    <row r="2100" spans="12:23" x14ac:dyDescent="0.25">
      <c r="L2100" s="25">
        <v>2099</v>
      </c>
      <c r="M2100" s="25">
        <v>15009</v>
      </c>
      <c r="N2100" s="25">
        <v>40898</v>
      </c>
      <c r="O2100" s="25" t="s">
        <v>635</v>
      </c>
      <c r="P2100" s="25" t="s">
        <v>1475</v>
      </c>
      <c r="Q2100" s="25" t="s">
        <v>682</v>
      </c>
      <c r="R2100" s="25" t="s">
        <v>667</v>
      </c>
      <c r="S2100" s="25" t="s">
        <v>632</v>
      </c>
      <c r="T2100" s="25" t="s">
        <v>633</v>
      </c>
      <c r="U2100" s="25" t="s">
        <v>654</v>
      </c>
      <c r="V2100" s="25">
        <v>1200.1300000000001</v>
      </c>
      <c r="W2100" s="25">
        <v>28.15</v>
      </c>
    </row>
    <row r="2101" spans="12:23" x14ac:dyDescent="0.25">
      <c r="L2101" s="25">
        <v>2100</v>
      </c>
      <c r="M2101" s="25">
        <v>15009</v>
      </c>
      <c r="N2101" s="25">
        <v>40898</v>
      </c>
      <c r="O2101" s="25" t="s">
        <v>635</v>
      </c>
      <c r="P2101" s="25" t="s">
        <v>1505</v>
      </c>
      <c r="Q2101" s="25" t="s">
        <v>773</v>
      </c>
      <c r="R2101" s="25" t="s">
        <v>667</v>
      </c>
      <c r="S2101" s="25" t="s">
        <v>632</v>
      </c>
      <c r="T2101" s="25" t="s">
        <v>633</v>
      </c>
      <c r="U2101" s="25" t="s">
        <v>716</v>
      </c>
      <c r="V2101" s="25">
        <v>229.43</v>
      </c>
      <c r="W2101" s="25">
        <v>7.78</v>
      </c>
    </row>
    <row r="2102" spans="12:23" x14ac:dyDescent="0.25">
      <c r="L2102" s="25">
        <v>2101</v>
      </c>
      <c r="M2102" s="25">
        <v>15014</v>
      </c>
      <c r="N2102" s="25">
        <v>40219</v>
      </c>
      <c r="O2102" s="25" t="s">
        <v>671</v>
      </c>
      <c r="P2102" s="25" t="s">
        <v>1478</v>
      </c>
      <c r="Q2102" s="25" t="s">
        <v>660</v>
      </c>
      <c r="R2102" s="25" t="s">
        <v>631</v>
      </c>
      <c r="S2102" s="25" t="s">
        <v>639</v>
      </c>
      <c r="T2102" s="25" t="s">
        <v>643</v>
      </c>
      <c r="U2102" s="25" t="s">
        <v>685</v>
      </c>
      <c r="V2102" s="25">
        <v>633.13</v>
      </c>
      <c r="W2102" s="25">
        <v>58.14</v>
      </c>
    </row>
    <row r="2103" spans="12:23" x14ac:dyDescent="0.25">
      <c r="L2103" s="25">
        <v>2102</v>
      </c>
      <c r="M2103" s="25">
        <v>15015</v>
      </c>
      <c r="N2103" s="25">
        <v>40507</v>
      </c>
      <c r="O2103" s="25" t="s">
        <v>641</v>
      </c>
      <c r="P2103" s="25" t="s">
        <v>1318</v>
      </c>
      <c r="Q2103" s="25" t="s">
        <v>662</v>
      </c>
      <c r="R2103" s="25" t="s">
        <v>638</v>
      </c>
      <c r="S2103" s="25" t="s">
        <v>632</v>
      </c>
      <c r="T2103" s="25" t="s">
        <v>643</v>
      </c>
      <c r="U2103" s="25" t="s">
        <v>644</v>
      </c>
      <c r="V2103" s="25">
        <v>306.77</v>
      </c>
      <c r="W2103" s="25">
        <v>6.24</v>
      </c>
    </row>
    <row r="2104" spans="12:23" x14ac:dyDescent="0.25">
      <c r="L2104" s="25">
        <v>2103</v>
      </c>
      <c r="M2104" s="25">
        <v>15040</v>
      </c>
      <c r="N2104" s="25">
        <v>40151</v>
      </c>
      <c r="O2104" s="25" t="s">
        <v>628</v>
      </c>
      <c r="P2104" s="25" t="s">
        <v>1110</v>
      </c>
      <c r="Q2104" s="25" t="s">
        <v>941</v>
      </c>
      <c r="R2104" s="25" t="s">
        <v>650</v>
      </c>
      <c r="S2104" s="25" t="s">
        <v>663</v>
      </c>
      <c r="T2104" s="25" t="s">
        <v>633</v>
      </c>
      <c r="U2104" s="25" t="s">
        <v>677</v>
      </c>
      <c r="V2104" s="25">
        <v>410.35</v>
      </c>
      <c r="W2104" s="25">
        <v>9.11</v>
      </c>
    </row>
    <row r="2105" spans="12:23" x14ac:dyDescent="0.25">
      <c r="L2105" s="25">
        <v>2104</v>
      </c>
      <c r="M2105" s="25">
        <v>15044</v>
      </c>
      <c r="N2105" s="25">
        <v>40974</v>
      </c>
      <c r="O2105" s="25" t="s">
        <v>628</v>
      </c>
      <c r="P2105" s="25" t="s">
        <v>1066</v>
      </c>
      <c r="Q2105" s="25" t="s">
        <v>761</v>
      </c>
      <c r="R2105" s="25" t="s">
        <v>631</v>
      </c>
      <c r="S2105" s="25" t="s">
        <v>639</v>
      </c>
      <c r="T2105" s="25" t="s">
        <v>646</v>
      </c>
      <c r="U2105" s="25" t="s">
        <v>651</v>
      </c>
      <c r="V2105" s="25">
        <v>1681.6</v>
      </c>
      <c r="W2105" s="25">
        <v>39.99</v>
      </c>
    </row>
    <row r="2106" spans="12:23" x14ac:dyDescent="0.25">
      <c r="L2106" s="25">
        <v>2105</v>
      </c>
      <c r="M2106" s="25">
        <v>15045</v>
      </c>
      <c r="N2106" s="25">
        <v>40410</v>
      </c>
      <c r="O2106" s="25" t="s">
        <v>635</v>
      </c>
      <c r="P2106" s="25" t="s">
        <v>1252</v>
      </c>
      <c r="Q2106" s="25" t="s">
        <v>670</v>
      </c>
      <c r="R2106" s="25" t="s">
        <v>650</v>
      </c>
      <c r="S2106" s="25" t="s">
        <v>632</v>
      </c>
      <c r="T2106" s="25" t="s">
        <v>643</v>
      </c>
      <c r="U2106" s="25" t="s">
        <v>748</v>
      </c>
      <c r="V2106" s="25">
        <v>1378.72</v>
      </c>
      <c r="W2106" s="25">
        <v>122.99</v>
      </c>
    </row>
    <row r="2107" spans="12:23" x14ac:dyDescent="0.25">
      <c r="L2107" s="25">
        <v>2106</v>
      </c>
      <c r="M2107" s="25">
        <v>15074</v>
      </c>
      <c r="N2107" s="25">
        <v>40145</v>
      </c>
      <c r="O2107" s="25" t="s">
        <v>635</v>
      </c>
      <c r="P2107" s="25" t="s">
        <v>967</v>
      </c>
      <c r="Q2107" s="25" t="s">
        <v>729</v>
      </c>
      <c r="R2107" s="25" t="s">
        <v>638</v>
      </c>
      <c r="S2107" s="25" t="s">
        <v>663</v>
      </c>
      <c r="T2107" s="25" t="s">
        <v>633</v>
      </c>
      <c r="U2107" s="25" t="s">
        <v>677</v>
      </c>
      <c r="V2107" s="25">
        <v>941.4</v>
      </c>
      <c r="W2107" s="25">
        <v>35.44</v>
      </c>
    </row>
    <row r="2108" spans="12:23" x14ac:dyDescent="0.25">
      <c r="L2108" s="25">
        <v>2107</v>
      </c>
      <c r="M2108" s="25">
        <v>15075</v>
      </c>
      <c r="N2108" s="25">
        <v>40090</v>
      </c>
      <c r="O2108" s="25" t="s">
        <v>671</v>
      </c>
      <c r="P2108" s="25" t="s">
        <v>1506</v>
      </c>
      <c r="Q2108" s="25" t="s">
        <v>690</v>
      </c>
      <c r="R2108" s="25" t="s">
        <v>650</v>
      </c>
      <c r="S2108" s="25" t="s">
        <v>663</v>
      </c>
      <c r="T2108" s="25" t="s">
        <v>643</v>
      </c>
      <c r="U2108" s="25" t="s">
        <v>644</v>
      </c>
      <c r="V2108" s="25">
        <v>1548.43</v>
      </c>
      <c r="W2108" s="25">
        <v>63.94</v>
      </c>
    </row>
    <row r="2109" spans="12:23" x14ac:dyDescent="0.25">
      <c r="L2109" s="25">
        <v>2108</v>
      </c>
      <c r="M2109" s="25">
        <v>15075</v>
      </c>
      <c r="N2109" s="25">
        <v>40090</v>
      </c>
      <c r="O2109" s="25" t="s">
        <v>671</v>
      </c>
      <c r="P2109" s="25" t="s">
        <v>1507</v>
      </c>
      <c r="Q2109" s="25" t="s">
        <v>690</v>
      </c>
      <c r="R2109" s="25" t="s">
        <v>650</v>
      </c>
      <c r="S2109" s="25" t="s">
        <v>663</v>
      </c>
      <c r="T2109" s="25" t="s">
        <v>646</v>
      </c>
      <c r="U2109" s="25" t="s">
        <v>651</v>
      </c>
      <c r="V2109" s="25">
        <v>54.84</v>
      </c>
      <c r="W2109" s="25">
        <v>5.0199999999999996</v>
      </c>
    </row>
    <row r="2110" spans="12:23" x14ac:dyDescent="0.25">
      <c r="L2110" s="25">
        <v>2109</v>
      </c>
      <c r="M2110" s="25">
        <v>15078</v>
      </c>
      <c r="N2110" s="25">
        <v>40491</v>
      </c>
      <c r="O2110" s="25" t="s">
        <v>641</v>
      </c>
      <c r="P2110" s="25" t="s">
        <v>1460</v>
      </c>
      <c r="Q2110" s="25" t="s">
        <v>734</v>
      </c>
      <c r="R2110" s="25" t="s">
        <v>667</v>
      </c>
      <c r="S2110" s="25" t="s">
        <v>639</v>
      </c>
      <c r="T2110" s="25" t="s">
        <v>633</v>
      </c>
      <c r="U2110" s="25" t="s">
        <v>677</v>
      </c>
      <c r="V2110" s="25">
        <v>207.01</v>
      </c>
      <c r="W2110" s="25">
        <v>5.78</v>
      </c>
    </row>
    <row r="2111" spans="12:23" x14ac:dyDescent="0.25">
      <c r="L2111" s="25">
        <v>2110</v>
      </c>
      <c r="M2111" s="25">
        <v>15079</v>
      </c>
      <c r="N2111" s="25">
        <v>40193</v>
      </c>
      <c r="O2111" s="25" t="s">
        <v>671</v>
      </c>
      <c r="P2111" s="25" t="s">
        <v>1231</v>
      </c>
      <c r="Q2111" s="25" t="s">
        <v>742</v>
      </c>
      <c r="R2111" s="25" t="s">
        <v>667</v>
      </c>
      <c r="S2111" s="25" t="s">
        <v>632</v>
      </c>
      <c r="T2111" s="25" t="s">
        <v>646</v>
      </c>
      <c r="U2111" s="25" t="s">
        <v>651</v>
      </c>
      <c r="V2111" s="25">
        <v>3753.42</v>
      </c>
      <c r="W2111" s="25">
        <v>80.98</v>
      </c>
    </row>
    <row r="2112" spans="12:23" x14ac:dyDescent="0.25">
      <c r="L2112" s="25">
        <v>2111</v>
      </c>
      <c r="M2112" s="25">
        <v>15079</v>
      </c>
      <c r="N2112" s="25">
        <v>40193</v>
      </c>
      <c r="O2112" s="25" t="s">
        <v>671</v>
      </c>
      <c r="P2112" s="25" t="s">
        <v>1231</v>
      </c>
      <c r="Q2112" s="25" t="s">
        <v>742</v>
      </c>
      <c r="R2112" s="25" t="s">
        <v>667</v>
      </c>
      <c r="S2112" s="25" t="s">
        <v>632</v>
      </c>
      <c r="T2112" s="25" t="s">
        <v>633</v>
      </c>
      <c r="U2112" s="25" t="s">
        <v>677</v>
      </c>
      <c r="V2112" s="25">
        <v>1130.79</v>
      </c>
      <c r="W2112" s="25">
        <v>48.91</v>
      </c>
    </row>
    <row r="2113" spans="12:23" x14ac:dyDescent="0.25">
      <c r="L2113" s="25">
        <v>2112</v>
      </c>
      <c r="M2113" s="25">
        <v>15104</v>
      </c>
      <c r="N2113" s="25">
        <v>40997</v>
      </c>
      <c r="O2113" s="25" t="s">
        <v>671</v>
      </c>
      <c r="P2113" s="25" t="s">
        <v>1479</v>
      </c>
      <c r="Q2113" s="25" t="s">
        <v>729</v>
      </c>
      <c r="R2113" s="25" t="s">
        <v>638</v>
      </c>
      <c r="S2113" s="25" t="s">
        <v>632</v>
      </c>
      <c r="T2113" s="25" t="s">
        <v>633</v>
      </c>
      <c r="U2113" s="25" t="s">
        <v>702</v>
      </c>
      <c r="V2113" s="25">
        <v>109.43</v>
      </c>
      <c r="W2113" s="25">
        <v>4.82</v>
      </c>
    </row>
    <row r="2114" spans="12:23" x14ac:dyDescent="0.25">
      <c r="L2114" s="25">
        <v>2113</v>
      </c>
      <c r="M2114" s="25">
        <v>15105</v>
      </c>
      <c r="N2114" s="25">
        <v>40120</v>
      </c>
      <c r="O2114" s="25" t="s">
        <v>628</v>
      </c>
      <c r="P2114" s="25" t="s">
        <v>1504</v>
      </c>
      <c r="Q2114" s="25" t="s">
        <v>694</v>
      </c>
      <c r="R2114" s="25" t="s">
        <v>638</v>
      </c>
      <c r="S2114" s="25" t="s">
        <v>632</v>
      </c>
      <c r="T2114" s="25" t="s">
        <v>633</v>
      </c>
      <c r="U2114" s="25" t="s">
        <v>634</v>
      </c>
      <c r="V2114" s="25">
        <v>460.43</v>
      </c>
      <c r="W2114" s="25">
        <v>12.28</v>
      </c>
    </row>
    <row r="2115" spans="12:23" x14ac:dyDescent="0.25">
      <c r="L2115" s="25">
        <v>2114</v>
      </c>
      <c r="M2115" s="25">
        <v>15106</v>
      </c>
      <c r="N2115" s="25">
        <v>40570</v>
      </c>
      <c r="O2115" s="25" t="s">
        <v>635</v>
      </c>
      <c r="P2115" s="25" t="s">
        <v>763</v>
      </c>
      <c r="Q2115" s="25" t="s">
        <v>630</v>
      </c>
      <c r="R2115" s="25" t="s">
        <v>631</v>
      </c>
      <c r="S2115" s="25" t="s">
        <v>658</v>
      </c>
      <c r="T2115" s="25" t="s">
        <v>643</v>
      </c>
      <c r="U2115" s="25" t="s">
        <v>644</v>
      </c>
      <c r="V2115" s="25">
        <v>283.58</v>
      </c>
      <c r="W2115" s="25">
        <v>6.64</v>
      </c>
    </row>
    <row r="2116" spans="12:23" x14ac:dyDescent="0.25">
      <c r="L2116" s="25">
        <v>2115</v>
      </c>
      <c r="M2116" s="25">
        <v>15106</v>
      </c>
      <c r="N2116" s="25">
        <v>40570</v>
      </c>
      <c r="O2116" s="25" t="s">
        <v>635</v>
      </c>
      <c r="P2116" s="25" t="s">
        <v>763</v>
      </c>
      <c r="Q2116" s="25" t="s">
        <v>630</v>
      </c>
      <c r="R2116" s="25" t="s">
        <v>631</v>
      </c>
      <c r="S2116" s="25" t="s">
        <v>658</v>
      </c>
      <c r="T2116" s="25" t="s">
        <v>646</v>
      </c>
      <c r="U2116" s="25" t="s">
        <v>680</v>
      </c>
      <c r="V2116" s="25">
        <v>5403.37</v>
      </c>
      <c r="W2116" s="25">
        <v>145.44999999999999</v>
      </c>
    </row>
    <row r="2117" spans="12:23" x14ac:dyDescent="0.25">
      <c r="L2117" s="25">
        <v>2116</v>
      </c>
      <c r="M2117" s="25">
        <v>15106</v>
      </c>
      <c r="N2117" s="25">
        <v>40570</v>
      </c>
      <c r="O2117" s="25" t="s">
        <v>635</v>
      </c>
      <c r="P2117" s="25" t="s">
        <v>763</v>
      </c>
      <c r="Q2117" s="25" t="s">
        <v>630</v>
      </c>
      <c r="R2117" s="25" t="s">
        <v>631</v>
      </c>
      <c r="S2117" s="25" t="s">
        <v>658</v>
      </c>
      <c r="T2117" s="25" t="s">
        <v>633</v>
      </c>
      <c r="U2117" s="25" t="s">
        <v>654</v>
      </c>
      <c r="V2117" s="25">
        <v>82.15</v>
      </c>
      <c r="W2117" s="25">
        <v>2.21</v>
      </c>
    </row>
    <row r="2118" spans="12:23" x14ac:dyDescent="0.25">
      <c r="L2118" s="25">
        <v>2117</v>
      </c>
      <c r="M2118" s="25">
        <v>15108</v>
      </c>
      <c r="N2118" s="25">
        <v>40052</v>
      </c>
      <c r="O2118" s="25" t="s">
        <v>641</v>
      </c>
      <c r="P2118" s="25" t="s">
        <v>1334</v>
      </c>
      <c r="Q2118" s="25" t="s">
        <v>630</v>
      </c>
      <c r="R2118" s="25" t="s">
        <v>631</v>
      </c>
      <c r="S2118" s="25" t="s">
        <v>632</v>
      </c>
      <c r="T2118" s="25" t="s">
        <v>633</v>
      </c>
      <c r="U2118" s="25" t="s">
        <v>677</v>
      </c>
      <c r="V2118" s="25">
        <v>2066.16</v>
      </c>
      <c r="W2118" s="25">
        <v>40.99</v>
      </c>
    </row>
    <row r="2119" spans="12:23" x14ac:dyDescent="0.25">
      <c r="L2119" s="25">
        <v>2118</v>
      </c>
      <c r="M2119" s="25">
        <v>15109</v>
      </c>
      <c r="N2119" s="25">
        <v>40526</v>
      </c>
      <c r="O2119" s="25" t="s">
        <v>635</v>
      </c>
      <c r="P2119" s="25" t="s">
        <v>1508</v>
      </c>
      <c r="Q2119" s="25" t="s">
        <v>791</v>
      </c>
      <c r="R2119" s="25" t="s">
        <v>631</v>
      </c>
      <c r="S2119" s="25" t="s">
        <v>658</v>
      </c>
      <c r="T2119" s="25" t="s">
        <v>646</v>
      </c>
      <c r="U2119" s="25" t="s">
        <v>651</v>
      </c>
      <c r="V2119" s="25">
        <v>230.72</v>
      </c>
      <c r="W2119" s="25">
        <v>20.95</v>
      </c>
    </row>
    <row r="2120" spans="12:23" x14ac:dyDescent="0.25">
      <c r="L2120" s="25">
        <v>2119</v>
      </c>
      <c r="M2120" s="25">
        <v>15109</v>
      </c>
      <c r="N2120" s="25">
        <v>40526</v>
      </c>
      <c r="O2120" s="25" t="s">
        <v>635</v>
      </c>
      <c r="P2120" s="25" t="s">
        <v>1508</v>
      </c>
      <c r="Q2120" s="25" t="s">
        <v>791</v>
      </c>
      <c r="R2120" s="25" t="s">
        <v>631</v>
      </c>
      <c r="S2120" s="25" t="s">
        <v>658</v>
      </c>
      <c r="T2120" s="25" t="s">
        <v>633</v>
      </c>
      <c r="U2120" s="25" t="s">
        <v>677</v>
      </c>
      <c r="V2120" s="25">
        <v>293.47000000000003</v>
      </c>
      <c r="W2120" s="25">
        <v>6.48</v>
      </c>
    </row>
    <row r="2121" spans="12:23" x14ac:dyDescent="0.25">
      <c r="L2121" s="25">
        <v>2120</v>
      </c>
      <c r="M2121" s="25">
        <v>15109</v>
      </c>
      <c r="N2121" s="25">
        <v>40526</v>
      </c>
      <c r="O2121" s="25" t="s">
        <v>635</v>
      </c>
      <c r="P2121" s="25" t="s">
        <v>1508</v>
      </c>
      <c r="Q2121" s="25" t="s">
        <v>791</v>
      </c>
      <c r="R2121" s="25" t="s">
        <v>631</v>
      </c>
      <c r="S2121" s="25" t="s">
        <v>658</v>
      </c>
      <c r="T2121" s="25" t="s">
        <v>633</v>
      </c>
      <c r="U2121" s="25" t="s">
        <v>654</v>
      </c>
      <c r="V2121" s="25">
        <v>88.7</v>
      </c>
      <c r="W2121" s="25">
        <v>2.52</v>
      </c>
    </row>
    <row r="2122" spans="12:23" x14ac:dyDescent="0.25">
      <c r="L2122" s="25">
        <v>2121</v>
      </c>
      <c r="M2122" s="25">
        <v>15109</v>
      </c>
      <c r="N2122" s="25">
        <v>40526</v>
      </c>
      <c r="O2122" s="25" t="s">
        <v>635</v>
      </c>
      <c r="P2122" s="25" t="s">
        <v>1508</v>
      </c>
      <c r="Q2122" s="25" t="s">
        <v>791</v>
      </c>
      <c r="R2122" s="25" t="s">
        <v>631</v>
      </c>
      <c r="S2122" s="25" t="s">
        <v>658</v>
      </c>
      <c r="T2122" s="25" t="s">
        <v>633</v>
      </c>
      <c r="U2122" s="25" t="s">
        <v>640</v>
      </c>
      <c r="V2122" s="25">
        <v>262.77999999999997</v>
      </c>
      <c r="W2122" s="25">
        <v>10.98</v>
      </c>
    </row>
    <row r="2123" spans="12:23" x14ac:dyDescent="0.25">
      <c r="L2123" s="25">
        <v>2122</v>
      </c>
      <c r="M2123" s="25">
        <v>15109</v>
      </c>
      <c r="N2123" s="25">
        <v>40526</v>
      </c>
      <c r="O2123" s="25" t="s">
        <v>635</v>
      </c>
      <c r="P2123" s="25" t="s">
        <v>1508</v>
      </c>
      <c r="Q2123" s="25" t="s">
        <v>791</v>
      </c>
      <c r="R2123" s="25" t="s">
        <v>631</v>
      </c>
      <c r="S2123" s="25" t="s">
        <v>658</v>
      </c>
      <c r="T2123" s="25" t="s">
        <v>633</v>
      </c>
      <c r="U2123" s="25" t="s">
        <v>634</v>
      </c>
      <c r="V2123" s="25">
        <v>142.15</v>
      </c>
      <c r="W2123" s="25">
        <v>14.03</v>
      </c>
    </row>
    <row r="2124" spans="12:23" x14ac:dyDescent="0.25">
      <c r="L2124" s="25">
        <v>2123</v>
      </c>
      <c r="M2124" s="25">
        <v>15111</v>
      </c>
      <c r="N2124" s="25">
        <v>40164</v>
      </c>
      <c r="O2124" s="25" t="s">
        <v>635</v>
      </c>
      <c r="P2124" s="25" t="s">
        <v>1217</v>
      </c>
      <c r="Q2124" s="25" t="s">
        <v>694</v>
      </c>
      <c r="R2124" s="25" t="s">
        <v>638</v>
      </c>
      <c r="S2124" s="25" t="s">
        <v>639</v>
      </c>
      <c r="T2124" s="25" t="s">
        <v>633</v>
      </c>
      <c r="U2124" s="25" t="s">
        <v>705</v>
      </c>
      <c r="V2124" s="25">
        <v>970.47</v>
      </c>
      <c r="W2124" s="25">
        <v>81.319999999999993</v>
      </c>
    </row>
    <row r="2125" spans="12:23" x14ac:dyDescent="0.25">
      <c r="L2125" s="25">
        <v>2124</v>
      </c>
      <c r="M2125" s="25">
        <v>15139</v>
      </c>
      <c r="N2125" s="25">
        <v>40136</v>
      </c>
      <c r="O2125" s="25" t="s">
        <v>641</v>
      </c>
      <c r="P2125" s="25" t="s">
        <v>1432</v>
      </c>
      <c r="Q2125" s="25" t="s">
        <v>761</v>
      </c>
      <c r="R2125" s="25" t="s">
        <v>631</v>
      </c>
      <c r="S2125" s="25" t="s">
        <v>639</v>
      </c>
      <c r="T2125" s="25" t="s">
        <v>643</v>
      </c>
      <c r="U2125" s="25" t="s">
        <v>748</v>
      </c>
      <c r="V2125" s="25">
        <v>5203.8999999999996</v>
      </c>
      <c r="W2125" s="25">
        <v>300.98</v>
      </c>
    </row>
    <row r="2126" spans="12:23" x14ac:dyDescent="0.25">
      <c r="L2126" s="25">
        <v>2125</v>
      </c>
      <c r="M2126" s="25">
        <v>15139</v>
      </c>
      <c r="N2126" s="25">
        <v>40136</v>
      </c>
      <c r="O2126" s="25" t="s">
        <v>641</v>
      </c>
      <c r="P2126" s="25" t="s">
        <v>1432</v>
      </c>
      <c r="Q2126" s="25" t="s">
        <v>761</v>
      </c>
      <c r="R2126" s="25" t="s">
        <v>631</v>
      </c>
      <c r="S2126" s="25" t="s">
        <v>639</v>
      </c>
      <c r="T2126" s="25" t="s">
        <v>633</v>
      </c>
      <c r="U2126" s="25" t="s">
        <v>634</v>
      </c>
      <c r="V2126" s="25">
        <v>744.12</v>
      </c>
      <c r="W2126" s="25">
        <v>20.98</v>
      </c>
    </row>
    <row r="2127" spans="12:23" x14ac:dyDescent="0.25">
      <c r="L2127" s="25">
        <v>2126</v>
      </c>
      <c r="M2127" s="25">
        <v>15142</v>
      </c>
      <c r="N2127" s="25">
        <v>41003</v>
      </c>
      <c r="O2127" s="25" t="s">
        <v>635</v>
      </c>
      <c r="P2127" s="25" t="s">
        <v>1271</v>
      </c>
      <c r="Q2127" s="25" t="s">
        <v>791</v>
      </c>
      <c r="R2127" s="25" t="s">
        <v>631</v>
      </c>
      <c r="S2127" s="25" t="s">
        <v>639</v>
      </c>
      <c r="T2127" s="25" t="s">
        <v>633</v>
      </c>
      <c r="U2127" s="25" t="s">
        <v>702</v>
      </c>
      <c r="V2127" s="25">
        <v>330.22</v>
      </c>
      <c r="W2127" s="25">
        <v>15.28</v>
      </c>
    </row>
    <row r="2128" spans="12:23" x14ac:dyDescent="0.25">
      <c r="L2128" s="25">
        <v>2127</v>
      </c>
      <c r="M2128" s="25">
        <v>15170</v>
      </c>
      <c r="N2128" s="25">
        <v>39890</v>
      </c>
      <c r="O2128" s="25" t="s">
        <v>655</v>
      </c>
      <c r="P2128" s="25" t="s">
        <v>1509</v>
      </c>
      <c r="Q2128" s="25" t="s">
        <v>687</v>
      </c>
      <c r="R2128" s="25" t="s">
        <v>631</v>
      </c>
      <c r="S2128" s="25" t="s">
        <v>639</v>
      </c>
      <c r="T2128" s="25" t="s">
        <v>646</v>
      </c>
      <c r="U2128" s="25" t="s">
        <v>647</v>
      </c>
      <c r="V2128" s="25">
        <v>356.46449999999999</v>
      </c>
      <c r="W2128" s="25">
        <v>20.99</v>
      </c>
    </row>
    <row r="2129" spans="12:23" x14ac:dyDescent="0.25">
      <c r="L2129" s="25">
        <v>2128</v>
      </c>
      <c r="M2129" s="25">
        <v>15202</v>
      </c>
      <c r="N2129" s="25">
        <v>40368</v>
      </c>
      <c r="O2129" s="25" t="s">
        <v>641</v>
      </c>
      <c r="P2129" s="25" t="s">
        <v>1510</v>
      </c>
      <c r="Q2129" s="25" t="s">
        <v>694</v>
      </c>
      <c r="R2129" s="25" t="s">
        <v>638</v>
      </c>
      <c r="S2129" s="25" t="s">
        <v>663</v>
      </c>
      <c r="T2129" s="25" t="s">
        <v>643</v>
      </c>
      <c r="U2129" s="25" t="s">
        <v>644</v>
      </c>
      <c r="V2129" s="25">
        <v>1340.93</v>
      </c>
      <c r="W2129" s="25">
        <v>39.979999999999997</v>
      </c>
    </row>
    <row r="2130" spans="12:23" x14ac:dyDescent="0.25">
      <c r="L2130" s="25">
        <v>2129</v>
      </c>
      <c r="M2130" s="25">
        <v>15205</v>
      </c>
      <c r="N2130" s="25">
        <v>40619</v>
      </c>
      <c r="O2130" s="25" t="s">
        <v>655</v>
      </c>
      <c r="P2130" s="25" t="s">
        <v>956</v>
      </c>
      <c r="Q2130" s="25" t="s">
        <v>630</v>
      </c>
      <c r="R2130" s="25" t="s">
        <v>631</v>
      </c>
      <c r="S2130" s="25" t="s">
        <v>639</v>
      </c>
      <c r="T2130" s="25" t="s">
        <v>643</v>
      </c>
      <c r="U2130" s="25" t="s">
        <v>748</v>
      </c>
      <c r="V2130" s="25">
        <v>4605.3599999999997</v>
      </c>
      <c r="W2130" s="25">
        <v>243.98</v>
      </c>
    </row>
    <row r="2131" spans="12:23" x14ac:dyDescent="0.25">
      <c r="L2131" s="25">
        <v>2130</v>
      </c>
      <c r="M2131" s="25">
        <v>15205</v>
      </c>
      <c r="N2131" s="25">
        <v>40619</v>
      </c>
      <c r="O2131" s="25" t="s">
        <v>655</v>
      </c>
      <c r="P2131" s="25" t="s">
        <v>956</v>
      </c>
      <c r="Q2131" s="25" t="s">
        <v>630</v>
      </c>
      <c r="R2131" s="25" t="s">
        <v>631</v>
      </c>
      <c r="S2131" s="25" t="s">
        <v>639</v>
      </c>
      <c r="T2131" s="25" t="s">
        <v>643</v>
      </c>
      <c r="U2131" s="25" t="s">
        <v>644</v>
      </c>
      <c r="V2131" s="25">
        <v>1753.51</v>
      </c>
      <c r="W2131" s="25">
        <v>39.979999999999997</v>
      </c>
    </row>
    <row r="2132" spans="12:23" x14ac:dyDescent="0.25">
      <c r="L2132" s="25">
        <v>2131</v>
      </c>
      <c r="M2132" s="25">
        <v>15206</v>
      </c>
      <c r="N2132" s="25">
        <v>40486</v>
      </c>
      <c r="O2132" s="25" t="s">
        <v>628</v>
      </c>
      <c r="P2132" s="25" t="s">
        <v>737</v>
      </c>
      <c r="Q2132" s="25" t="s">
        <v>694</v>
      </c>
      <c r="R2132" s="25" t="s">
        <v>638</v>
      </c>
      <c r="S2132" s="25" t="s">
        <v>632</v>
      </c>
      <c r="T2132" s="25" t="s">
        <v>643</v>
      </c>
      <c r="U2132" s="25" t="s">
        <v>685</v>
      </c>
      <c r="V2132" s="25">
        <v>5287.16</v>
      </c>
      <c r="W2132" s="25">
        <v>150.97999999999999</v>
      </c>
    </row>
    <row r="2133" spans="12:23" x14ac:dyDescent="0.25">
      <c r="L2133" s="25">
        <v>2132</v>
      </c>
      <c r="M2133" s="25">
        <v>15234</v>
      </c>
      <c r="N2133" s="25">
        <v>40249</v>
      </c>
      <c r="O2133" s="25" t="s">
        <v>635</v>
      </c>
      <c r="P2133" s="25" t="s">
        <v>1511</v>
      </c>
      <c r="Q2133" s="25" t="s">
        <v>690</v>
      </c>
      <c r="R2133" s="25" t="s">
        <v>650</v>
      </c>
      <c r="S2133" s="25" t="s">
        <v>663</v>
      </c>
      <c r="T2133" s="25" t="s">
        <v>646</v>
      </c>
      <c r="U2133" s="25" t="s">
        <v>647</v>
      </c>
      <c r="V2133" s="25">
        <v>2185.9535000000001</v>
      </c>
      <c r="W2133" s="25">
        <v>125.99</v>
      </c>
    </row>
    <row r="2134" spans="12:23" x14ac:dyDescent="0.25">
      <c r="L2134" s="25">
        <v>2133</v>
      </c>
      <c r="M2134" s="25">
        <v>15234</v>
      </c>
      <c r="N2134" s="25">
        <v>40249</v>
      </c>
      <c r="O2134" s="25" t="s">
        <v>635</v>
      </c>
      <c r="P2134" s="25" t="s">
        <v>1512</v>
      </c>
      <c r="Q2134" s="25" t="s">
        <v>690</v>
      </c>
      <c r="R2134" s="25" t="s">
        <v>650</v>
      </c>
      <c r="S2134" s="25" t="s">
        <v>663</v>
      </c>
      <c r="T2134" s="25" t="s">
        <v>646</v>
      </c>
      <c r="U2134" s="25" t="s">
        <v>647</v>
      </c>
      <c r="V2134" s="25">
        <v>1323.5434999999998</v>
      </c>
      <c r="W2134" s="25">
        <v>125.99</v>
      </c>
    </row>
    <row r="2135" spans="12:23" x14ac:dyDescent="0.25">
      <c r="L2135" s="25">
        <v>2134</v>
      </c>
      <c r="M2135" s="25">
        <v>15236</v>
      </c>
      <c r="N2135" s="25">
        <v>41008</v>
      </c>
      <c r="O2135" s="25" t="s">
        <v>635</v>
      </c>
      <c r="P2135" s="25" t="s">
        <v>831</v>
      </c>
      <c r="Q2135" s="25" t="s">
        <v>742</v>
      </c>
      <c r="R2135" s="25" t="s">
        <v>667</v>
      </c>
      <c r="S2135" s="25" t="s">
        <v>658</v>
      </c>
      <c r="T2135" s="25" t="s">
        <v>633</v>
      </c>
      <c r="U2135" s="25" t="s">
        <v>702</v>
      </c>
      <c r="V2135" s="25">
        <v>341.42</v>
      </c>
      <c r="W2135" s="25">
        <v>10.91</v>
      </c>
    </row>
    <row r="2136" spans="12:23" x14ac:dyDescent="0.25">
      <c r="L2136" s="25">
        <v>2135</v>
      </c>
      <c r="M2136" s="25">
        <v>15236</v>
      </c>
      <c r="N2136" s="25">
        <v>41008</v>
      </c>
      <c r="O2136" s="25" t="s">
        <v>635</v>
      </c>
      <c r="P2136" s="25" t="s">
        <v>1513</v>
      </c>
      <c r="Q2136" s="25" t="s">
        <v>742</v>
      </c>
      <c r="R2136" s="25" t="s">
        <v>667</v>
      </c>
      <c r="S2136" s="25" t="s">
        <v>658</v>
      </c>
      <c r="T2136" s="25" t="s">
        <v>643</v>
      </c>
      <c r="U2136" s="25" t="s">
        <v>644</v>
      </c>
      <c r="V2136" s="25">
        <v>381.39</v>
      </c>
      <c r="W2136" s="25">
        <v>12.07</v>
      </c>
    </row>
    <row r="2137" spans="12:23" x14ac:dyDescent="0.25">
      <c r="L2137" s="25">
        <v>2136</v>
      </c>
      <c r="M2137" s="25">
        <v>15264</v>
      </c>
      <c r="N2137" s="25">
        <v>40864</v>
      </c>
      <c r="O2137" s="25" t="s">
        <v>671</v>
      </c>
      <c r="P2137" s="25" t="s">
        <v>772</v>
      </c>
      <c r="Q2137" s="25" t="s">
        <v>666</v>
      </c>
      <c r="R2137" s="25" t="s">
        <v>667</v>
      </c>
      <c r="S2137" s="25" t="s">
        <v>658</v>
      </c>
      <c r="T2137" s="25" t="s">
        <v>633</v>
      </c>
      <c r="U2137" s="25" t="s">
        <v>702</v>
      </c>
      <c r="V2137" s="25">
        <v>3581.52</v>
      </c>
      <c r="W2137" s="25">
        <v>1270.99</v>
      </c>
    </row>
    <row r="2138" spans="12:23" x14ac:dyDescent="0.25">
      <c r="L2138" s="25">
        <v>2137</v>
      </c>
      <c r="M2138" s="25">
        <v>15264</v>
      </c>
      <c r="N2138" s="25">
        <v>40864</v>
      </c>
      <c r="O2138" s="25" t="s">
        <v>671</v>
      </c>
      <c r="P2138" s="25" t="s">
        <v>772</v>
      </c>
      <c r="Q2138" s="25" t="s">
        <v>666</v>
      </c>
      <c r="R2138" s="25" t="s">
        <v>667</v>
      </c>
      <c r="S2138" s="25" t="s">
        <v>658</v>
      </c>
      <c r="T2138" s="25" t="s">
        <v>633</v>
      </c>
      <c r="U2138" s="25" t="s">
        <v>674</v>
      </c>
      <c r="V2138" s="25">
        <v>90.15</v>
      </c>
      <c r="W2138" s="25">
        <v>7.31</v>
      </c>
    </row>
    <row r="2139" spans="12:23" x14ac:dyDescent="0.25">
      <c r="L2139" s="25">
        <v>2138</v>
      </c>
      <c r="M2139" s="25">
        <v>15270</v>
      </c>
      <c r="N2139" s="25">
        <v>39844</v>
      </c>
      <c r="O2139" s="25" t="s">
        <v>635</v>
      </c>
      <c r="P2139" s="25" t="s">
        <v>1514</v>
      </c>
      <c r="Q2139" s="25" t="s">
        <v>690</v>
      </c>
      <c r="R2139" s="25" t="s">
        <v>650</v>
      </c>
      <c r="S2139" s="25" t="s">
        <v>639</v>
      </c>
      <c r="T2139" s="25" t="s">
        <v>633</v>
      </c>
      <c r="U2139" s="25" t="s">
        <v>677</v>
      </c>
      <c r="V2139" s="25">
        <v>257.91000000000003</v>
      </c>
      <c r="W2139" s="25">
        <v>6.98</v>
      </c>
    </row>
    <row r="2140" spans="12:23" x14ac:dyDescent="0.25">
      <c r="L2140" s="25">
        <v>2139</v>
      </c>
      <c r="M2140" s="25">
        <v>15271</v>
      </c>
      <c r="N2140" s="25">
        <v>40384</v>
      </c>
      <c r="O2140" s="25" t="s">
        <v>655</v>
      </c>
      <c r="P2140" s="25" t="s">
        <v>865</v>
      </c>
      <c r="Q2140" s="25" t="s">
        <v>916</v>
      </c>
      <c r="R2140" s="25" t="s">
        <v>667</v>
      </c>
      <c r="S2140" s="25" t="s">
        <v>663</v>
      </c>
      <c r="T2140" s="25" t="s">
        <v>643</v>
      </c>
      <c r="U2140" s="25" t="s">
        <v>748</v>
      </c>
      <c r="V2140" s="25">
        <v>2389.3000000000002</v>
      </c>
      <c r="W2140" s="25">
        <v>128.24</v>
      </c>
    </row>
    <row r="2141" spans="12:23" x14ac:dyDescent="0.25">
      <c r="L2141" s="25">
        <v>2140</v>
      </c>
      <c r="M2141" s="25">
        <v>15271</v>
      </c>
      <c r="N2141" s="25">
        <v>40384</v>
      </c>
      <c r="O2141" s="25" t="s">
        <v>655</v>
      </c>
      <c r="P2141" s="25" t="s">
        <v>865</v>
      </c>
      <c r="Q2141" s="25" t="s">
        <v>916</v>
      </c>
      <c r="R2141" s="25" t="s">
        <v>667</v>
      </c>
      <c r="S2141" s="25" t="s">
        <v>663</v>
      </c>
      <c r="T2141" s="25" t="s">
        <v>646</v>
      </c>
      <c r="U2141" s="25" t="s">
        <v>647</v>
      </c>
      <c r="V2141" s="25">
        <v>222.25800000000001</v>
      </c>
      <c r="W2141" s="25">
        <v>35.99</v>
      </c>
    </row>
    <row r="2142" spans="12:23" x14ac:dyDescent="0.25">
      <c r="L2142" s="25">
        <v>2141</v>
      </c>
      <c r="M2142" s="25">
        <v>15296</v>
      </c>
      <c r="N2142" s="25">
        <v>41128</v>
      </c>
      <c r="O2142" s="25" t="s">
        <v>635</v>
      </c>
      <c r="P2142" s="25" t="s">
        <v>1515</v>
      </c>
      <c r="Q2142" s="25" t="s">
        <v>690</v>
      </c>
      <c r="R2142" s="25" t="s">
        <v>650</v>
      </c>
      <c r="S2142" s="25" t="s">
        <v>639</v>
      </c>
      <c r="T2142" s="25" t="s">
        <v>633</v>
      </c>
      <c r="U2142" s="25" t="s">
        <v>634</v>
      </c>
      <c r="V2142" s="25">
        <v>6216.6</v>
      </c>
      <c r="W2142" s="25">
        <v>161.55000000000001</v>
      </c>
    </row>
    <row r="2143" spans="12:23" x14ac:dyDescent="0.25">
      <c r="L2143" s="25">
        <v>2142</v>
      </c>
      <c r="M2143" s="25">
        <v>15300</v>
      </c>
      <c r="N2143" s="25">
        <v>40582</v>
      </c>
      <c r="O2143" s="25" t="s">
        <v>641</v>
      </c>
      <c r="P2143" s="25" t="s">
        <v>1516</v>
      </c>
      <c r="Q2143" s="25" t="s">
        <v>731</v>
      </c>
      <c r="R2143" s="25" t="s">
        <v>638</v>
      </c>
      <c r="S2143" s="25" t="s">
        <v>658</v>
      </c>
      <c r="T2143" s="25" t="s">
        <v>633</v>
      </c>
      <c r="U2143" s="25" t="s">
        <v>677</v>
      </c>
      <c r="V2143" s="25">
        <v>229.88</v>
      </c>
      <c r="W2143" s="25">
        <v>5.28</v>
      </c>
    </row>
    <row r="2144" spans="12:23" x14ac:dyDescent="0.25">
      <c r="L2144" s="25">
        <v>2143</v>
      </c>
      <c r="M2144" s="25">
        <v>15303</v>
      </c>
      <c r="N2144" s="25">
        <v>40434</v>
      </c>
      <c r="O2144" s="25" t="s">
        <v>655</v>
      </c>
      <c r="P2144" s="25" t="s">
        <v>926</v>
      </c>
      <c r="Q2144" s="25" t="s">
        <v>744</v>
      </c>
      <c r="R2144" s="25" t="s">
        <v>638</v>
      </c>
      <c r="S2144" s="25" t="s">
        <v>658</v>
      </c>
      <c r="T2144" s="25" t="s">
        <v>633</v>
      </c>
      <c r="U2144" s="25" t="s">
        <v>702</v>
      </c>
      <c r="V2144" s="25">
        <v>101.13</v>
      </c>
      <c r="W2144" s="25">
        <v>4.54</v>
      </c>
    </row>
    <row r="2145" spans="12:23" x14ac:dyDescent="0.25">
      <c r="L2145" s="25">
        <v>2144</v>
      </c>
      <c r="M2145" s="25">
        <v>15303</v>
      </c>
      <c r="N2145" s="25">
        <v>40434</v>
      </c>
      <c r="O2145" s="25" t="s">
        <v>655</v>
      </c>
      <c r="P2145" s="25" t="s">
        <v>926</v>
      </c>
      <c r="Q2145" s="25" t="s">
        <v>744</v>
      </c>
      <c r="R2145" s="25" t="s">
        <v>638</v>
      </c>
      <c r="S2145" s="25" t="s">
        <v>658</v>
      </c>
      <c r="T2145" s="25" t="s">
        <v>646</v>
      </c>
      <c r="U2145" s="25" t="s">
        <v>651</v>
      </c>
      <c r="V2145" s="25">
        <v>526.45000000000005</v>
      </c>
      <c r="W2145" s="25">
        <v>28.48</v>
      </c>
    </row>
    <row r="2146" spans="12:23" x14ac:dyDescent="0.25">
      <c r="L2146" s="25">
        <v>2145</v>
      </c>
      <c r="M2146" s="25">
        <v>15329</v>
      </c>
      <c r="N2146" s="25">
        <v>41026</v>
      </c>
      <c r="O2146" s="25" t="s">
        <v>641</v>
      </c>
      <c r="P2146" s="25" t="s">
        <v>1366</v>
      </c>
      <c r="Q2146" s="25" t="s">
        <v>653</v>
      </c>
      <c r="R2146" s="25" t="s">
        <v>631</v>
      </c>
      <c r="S2146" s="25" t="s">
        <v>663</v>
      </c>
      <c r="T2146" s="25" t="s">
        <v>646</v>
      </c>
      <c r="U2146" s="25" t="s">
        <v>651</v>
      </c>
      <c r="V2146" s="25">
        <v>1014.87</v>
      </c>
      <c r="W2146" s="25">
        <v>29.89</v>
      </c>
    </row>
    <row r="2147" spans="12:23" x14ac:dyDescent="0.25">
      <c r="L2147" s="25">
        <v>2146</v>
      </c>
      <c r="M2147" s="25">
        <v>15332</v>
      </c>
      <c r="N2147" s="25">
        <v>40328</v>
      </c>
      <c r="O2147" s="25" t="s">
        <v>635</v>
      </c>
      <c r="P2147" s="25" t="s">
        <v>1517</v>
      </c>
      <c r="Q2147" s="25" t="s">
        <v>791</v>
      </c>
      <c r="R2147" s="25" t="s">
        <v>631</v>
      </c>
      <c r="S2147" s="25" t="s">
        <v>658</v>
      </c>
      <c r="T2147" s="25" t="s">
        <v>633</v>
      </c>
      <c r="U2147" s="25" t="s">
        <v>702</v>
      </c>
      <c r="V2147" s="25">
        <v>321.70999999999998</v>
      </c>
      <c r="W2147" s="25">
        <v>52.4</v>
      </c>
    </row>
    <row r="2148" spans="12:23" x14ac:dyDescent="0.25">
      <c r="L2148" s="25">
        <v>2147</v>
      </c>
      <c r="M2148" s="25">
        <v>15335</v>
      </c>
      <c r="N2148" s="25">
        <v>40438</v>
      </c>
      <c r="O2148" s="25" t="s">
        <v>671</v>
      </c>
      <c r="P2148" s="25" t="s">
        <v>1102</v>
      </c>
      <c r="Q2148" s="25" t="s">
        <v>690</v>
      </c>
      <c r="R2148" s="25" t="s">
        <v>650</v>
      </c>
      <c r="S2148" s="25" t="s">
        <v>663</v>
      </c>
      <c r="T2148" s="25" t="s">
        <v>646</v>
      </c>
      <c r="U2148" s="25" t="s">
        <v>651</v>
      </c>
      <c r="V2148" s="25">
        <v>765.96</v>
      </c>
      <c r="W2148" s="25">
        <v>31.78</v>
      </c>
    </row>
    <row r="2149" spans="12:23" x14ac:dyDescent="0.25">
      <c r="L2149" s="25">
        <v>2148</v>
      </c>
      <c r="M2149" s="25">
        <v>15397</v>
      </c>
      <c r="N2149" s="25">
        <v>40215</v>
      </c>
      <c r="O2149" s="25" t="s">
        <v>655</v>
      </c>
      <c r="P2149" s="25" t="s">
        <v>1477</v>
      </c>
      <c r="Q2149" s="25" t="s">
        <v>742</v>
      </c>
      <c r="R2149" s="25" t="s">
        <v>667</v>
      </c>
      <c r="S2149" s="25" t="s">
        <v>658</v>
      </c>
      <c r="T2149" s="25" t="s">
        <v>646</v>
      </c>
      <c r="U2149" s="25" t="s">
        <v>651</v>
      </c>
      <c r="V2149" s="25">
        <v>223.33</v>
      </c>
      <c r="W2149" s="25">
        <v>4.9800000000000004</v>
      </c>
    </row>
    <row r="2150" spans="12:23" x14ac:dyDescent="0.25">
      <c r="L2150" s="25">
        <v>2149</v>
      </c>
      <c r="M2150" s="25">
        <v>15397</v>
      </c>
      <c r="N2150" s="25">
        <v>40215</v>
      </c>
      <c r="O2150" s="25" t="s">
        <v>655</v>
      </c>
      <c r="P2150" s="25" t="s">
        <v>1477</v>
      </c>
      <c r="Q2150" s="25" t="s">
        <v>742</v>
      </c>
      <c r="R2150" s="25" t="s">
        <v>667</v>
      </c>
      <c r="S2150" s="25" t="s">
        <v>658</v>
      </c>
      <c r="T2150" s="25" t="s">
        <v>646</v>
      </c>
      <c r="U2150" s="25" t="s">
        <v>651</v>
      </c>
      <c r="V2150" s="25">
        <v>1178.04</v>
      </c>
      <c r="W2150" s="25">
        <v>40.98</v>
      </c>
    </row>
    <row r="2151" spans="12:23" x14ac:dyDescent="0.25">
      <c r="L2151" s="25">
        <v>2150</v>
      </c>
      <c r="M2151" s="25">
        <v>15397</v>
      </c>
      <c r="N2151" s="25">
        <v>40215</v>
      </c>
      <c r="O2151" s="25" t="s">
        <v>655</v>
      </c>
      <c r="P2151" s="25" t="s">
        <v>1477</v>
      </c>
      <c r="Q2151" s="25" t="s">
        <v>742</v>
      </c>
      <c r="R2151" s="25" t="s">
        <v>667</v>
      </c>
      <c r="S2151" s="25" t="s">
        <v>658</v>
      </c>
      <c r="T2151" s="25" t="s">
        <v>633</v>
      </c>
      <c r="U2151" s="25" t="s">
        <v>654</v>
      </c>
      <c r="V2151" s="25">
        <v>121.94</v>
      </c>
      <c r="W2151" s="25">
        <v>2.6</v>
      </c>
    </row>
    <row r="2152" spans="12:23" x14ac:dyDescent="0.25">
      <c r="L2152" s="25">
        <v>2151</v>
      </c>
      <c r="M2152" s="25">
        <v>15399</v>
      </c>
      <c r="N2152" s="25">
        <v>41042</v>
      </c>
      <c r="O2152" s="25" t="s">
        <v>655</v>
      </c>
      <c r="P2152" s="25" t="s">
        <v>1518</v>
      </c>
      <c r="Q2152" s="25" t="s">
        <v>851</v>
      </c>
      <c r="R2152" s="25" t="s">
        <v>667</v>
      </c>
      <c r="S2152" s="25" t="s">
        <v>632</v>
      </c>
      <c r="T2152" s="25" t="s">
        <v>646</v>
      </c>
      <c r="U2152" s="25" t="s">
        <v>647</v>
      </c>
      <c r="V2152" s="25">
        <v>3988.0894999999996</v>
      </c>
      <c r="W2152" s="25">
        <v>125.99</v>
      </c>
    </row>
    <row r="2153" spans="12:23" x14ac:dyDescent="0.25">
      <c r="L2153" s="25">
        <v>2152</v>
      </c>
      <c r="M2153" s="25">
        <v>15399</v>
      </c>
      <c r="N2153" s="25">
        <v>41042</v>
      </c>
      <c r="O2153" s="25" t="s">
        <v>655</v>
      </c>
      <c r="P2153" s="25" t="s">
        <v>1519</v>
      </c>
      <c r="Q2153" s="25" t="s">
        <v>682</v>
      </c>
      <c r="R2153" s="25" t="s">
        <v>667</v>
      </c>
      <c r="S2153" s="25" t="s">
        <v>632</v>
      </c>
      <c r="T2153" s="25" t="s">
        <v>643</v>
      </c>
      <c r="U2153" s="25" t="s">
        <v>748</v>
      </c>
      <c r="V2153" s="25">
        <v>2202.4499999999998</v>
      </c>
      <c r="W2153" s="25">
        <v>284.98</v>
      </c>
    </row>
    <row r="2154" spans="12:23" x14ac:dyDescent="0.25">
      <c r="L2154" s="25">
        <v>2153</v>
      </c>
      <c r="M2154" s="25">
        <v>15399</v>
      </c>
      <c r="N2154" s="25">
        <v>41042</v>
      </c>
      <c r="O2154" s="25" t="s">
        <v>655</v>
      </c>
      <c r="P2154" s="25" t="s">
        <v>1018</v>
      </c>
      <c r="Q2154" s="25" t="s">
        <v>684</v>
      </c>
      <c r="R2154" s="25" t="s">
        <v>667</v>
      </c>
      <c r="S2154" s="25" t="s">
        <v>632</v>
      </c>
      <c r="T2154" s="25" t="s">
        <v>646</v>
      </c>
      <c r="U2154" s="25" t="s">
        <v>647</v>
      </c>
      <c r="V2154" s="25">
        <v>2514.5124999999998</v>
      </c>
      <c r="W2154" s="25">
        <v>65.989999999999995</v>
      </c>
    </row>
    <row r="2155" spans="12:23" x14ac:dyDescent="0.25">
      <c r="L2155" s="25">
        <v>2154</v>
      </c>
      <c r="M2155" s="25">
        <v>15425</v>
      </c>
      <c r="N2155" s="25">
        <v>40749</v>
      </c>
      <c r="O2155" s="25" t="s">
        <v>628</v>
      </c>
      <c r="P2155" s="25" t="s">
        <v>1322</v>
      </c>
      <c r="Q2155" s="25" t="s">
        <v>731</v>
      </c>
      <c r="R2155" s="25" t="s">
        <v>638</v>
      </c>
      <c r="S2155" s="25" t="s">
        <v>658</v>
      </c>
      <c r="T2155" s="25" t="s">
        <v>646</v>
      </c>
      <c r="U2155" s="25" t="s">
        <v>651</v>
      </c>
      <c r="V2155" s="25">
        <v>2896.14</v>
      </c>
      <c r="W2155" s="25">
        <v>99.99</v>
      </c>
    </row>
    <row r="2156" spans="12:23" x14ac:dyDescent="0.25">
      <c r="L2156" s="25">
        <v>2155</v>
      </c>
      <c r="M2156" s="25">
        <v>15428</v>
      </c>
      <c r="N2156" s="25">
        <v>40583</v>
      </c>
      <c r="O2156" s="25" t="s">
        <v>655</v>
      </c>
      <c r="P2156" s="25" t="s">
        <v>1138</v>
      </c>
      <c r="Q2156" s="25" t="s">
        <v>657</v>
      </c>
      <c r="R2156" s="25" t="s">
        <v>638</v>
      </c>
      <c r="S2156" s="25" t="s">
        <v>632</v>
      </c>
      <c r="T2156" s="25" t="s">
        <v>646</v>
      </c>
      <c r="U2156" s="25" t="s">
        <v>651</v>
      </c>
      <c r="V2156" s="25">
        <v>1444.96</v>
      </c>
      <c r="W2156" s="25">
        <v>29.1</v>
      </c>
    </row>
    <row r="2157" spans="12:23" x14ac:dyDescent="0.25">
      <c r="L2157" s="25">
        <v>2156</v>
      </c>
      <c r="M2157" s="25">
        <v>15428</v>
      </c>
      <c r="N2157" s="25">
        <v>40583</v>
      </c>
      <c r="O2157" s="25" t="s">
        <v>655</v>
      </c>
      <c r="P2157" s="25" t="s">
        <v>1138</v>
      </c>
      <c r="Q2157" s="25" t="s">
        <v>657</v>
      </c>
      <c r="R2157" s="25" t="s">
        <v>638</v>
      </c>
      <c r="S2157" s="25" t="s">
        <v>632</v>
      </c>
      <c r="T2157" s="25" t="s">
        <v>646</v>
      </c>
      <c r="U2157" s="25" t="s">
        <v>647</v>
      </c>
      <c r="V2157" s="25">
        <v>941.62149999999997</v>
      </c>
      <c r="W2157" s="25">
        <v>110.99</v>
      </c>
    </row>
    <row r="2158" spans="12:23" x14ac:dyDescent="0.25">
      <c r="L2158" s="25">
        <v>2157</v>
      </c>
      <c r="M2158" s="25">
        <v>15462</v>
      </c>
      <c r="N2158" s="25">
        <v>40600</v>
      </c>
      <c r="O2158" s="25" t="s">
        <v>655</v>
      </c>
      <c r="P2158" s="25" t="s">
        <v>963</v>
      </c>
      <c r="Q2158" s="25" t="s">
        <v>715</v>
      </c>
      <c r="R2158" s="25" t="s">
        <v>650</v>
      </c>
      <c r="S2158" s="25" t="s">
        <v>658</v>
      </c>
      <c r="T2158" s="25" t="s">
        <v>633</v>
      </c>
      <c r="U2158" s="25" t="s">
        <v>702</v>
      </c>
      <c r="V2158" s="25">
        <v>862.64</v>
      </c>
      <c r="W2158" s="25">
        <v>43.41</v>
      </c>
    </row>
    <row r="2159" spans="12:23" x14ac:dyDescent="0.25">
      <c r="L2159" s="25">
        <v>2158</v>
      </c>
      <c r="M2159" s="25">
        <v>15463</v>
      </c>
      <c r="N2159" s="25">
        <v>40383</v>
      </c>
      <c r="O2159" s="25" t="s">
        <v>628</v>
      </c>
      <c r="P2159" s="25" t="s">
        <v>1520</v>
      </c>
      <c r="Q2159" s="25" t="s">
        <v>761</v>
      </c>
      <c r="R2159" s="25" t="s">
        <v>631</v>
      </c>
      <c r="S2159" s="25" t="s">
        <v>639</v>
      </c>
      <c r="T2159" s="25" t="s">
        <v>633</v>
      </c>
      <c r="U2159" s="25" t="s">
        <v>677</v>
      </c>
      <c r="V2159" s="25">
        <v>293.3</v>
      </c>
      <c r="W2159" s="25">
        <v>5.98</v>
      </c>
    </row>
    <row r="2160" spans="12:23" x14ac:dyDescent="0.25">
      <c r="L2160" s="25">
        <v>2159</v>
      </c>
      <c r="M2160" s="25">
        <v>15491</v>
      </c>
      <c r="N2160" s="25">
        <v>40926</v>
      </c>
      <c r="O2160" s="25" t="s">
        <v>671</v>
      </c>
      <c r="P2160" s="25" t="s">
        <v>693</v>
      </c>
      <c r="Q2160" s="25" t="s">
        <v>941</v>
      </c>
      <c r="R2160" s="25" t="s">
        <v>650</v>
      </c>
      <c r="S2160" s="25" t="s">
        <v>632</v>
      </c>
      <c r="T2160" s="25" t="s">
        <v>646</v>
      </c>
      <c r="U2160" s="25" t="s">
        <v>647</v>
      </c>
      <c r="V2160" s="25">
        <v>901.37400000000002</v>
      </c>
      <c r="W2160" s="25">
        <v>205.99</v>
      </c>
    </row>
    <row r="2161" spans="12:23" x14ac:dyDescent="0.25">
      <c r="L2161" s="25">
        <v>2160</v>
      </c>
      <c r="M2161" s="25">
        <v>15524</v>
      </c>
      <c r="N2161" s="25">
        <v>41040</v>
      </c>
      <c r="O2161" s="25" t="s">
        <v>671</v>
      </c>
      <c r="P2161" s="25" t="s">
        <v>664</v>
      </c>
      <c r="Q2161" s="25" t="s">
        <v>649</v>
      </c>
      <c r="R2161" s="25" t="s">
        <v>650</v>
      </c>
      <c r="S2161" s="25" t="s">
        <v>663</v>
      </c>
      <c r="T2161" s="25" t="s">
        <v>633</v>
      </c>
      <c r="U2161" s="25" t="s">
        <v>640</v>
      </c>
      <c r="V2161" s="25">
        <v>156.82</v>
      </c>
      <c r="W2161" s="25">
        <v>5.68</v>
      </c>
    </row>
    <row r="2162" spans="12:23" x14ac:dyDescent="0.25">
      <c r="L2162" s="25">
        <v>2161</v>
      </c>
      <c r="M2162" s="25">
        <v>15591</v>
      </c>
      <c r="N2162" s="25">
        <v>41066</v>
      </c>
      <c r="O2162" s="25" t="s">
        <v>655</v>
      </c>
      <c r="P2162" s="25" t="s">
        <v>717</v>
      </c>
      <c r="Q2162" s="25" t="s">
        <v>630</v>
      </c>
      <c r="R2162" s="25" t="s">
        <v>631</v>
      </c>
      <c r="S2162" s="25" t="s">
        <v>632</v>
      </c>
      <c r="T2162" s="25" t="s">
        <v>643</v>
      </c>
      <c r="U2162" s="25" t="s">
        <v>644</v>
      </c>
      <c r="V2162" s="25">
        <v>426.34</v>
      </c>
      <c r="W2162" s="25">
        <v>12.58</v>
      </c>
    </row>
    <row r="2163" spans="12:23" x14ac:dyDescent="0.25">
      <c r="L2163" s="25">
        <v>2162</v>
      </c>
      <c r="M2163" s="25">
        <v>15616</v>
      </c>
      <c r="N2163" s="25">
        <v>40991</v>
      </c>
      <c r="O2163" s="25" t="s">
        <v>655</v>
      </c>
      <c r="P2163" s="25" t="s">
        <v>1233</v>
      </c>
      <c r="Q2163" s="25" t="s">
        <v>694</v>
      </c>
      <c r="R2163" s="25" t="s">
        <v>638</v>
      </c>
      <c r="S2163" s="25" t="s">
        <v>639</v>
      </c>
      <c r="T2163" s="25" t="s">
        <v>646</v>
      </c>
      <c r="U2163" s="25" t="s">
        <v>651</v>
      </c>
      <c r="V2163" s="25">
        <v>386.71</v>
      </c>
      <c r="W2163" s="25">
        <v>30.98</v>
      </c>
    </row>
    <row r="2164" spans="12:23" x14ac:dyDescent="0.25">
      <c r="L2164" s="25">
        <v>2163</v>
      </c>
      <c r="M2164" s="25">
        <v>15616</v>
      </c>
      <c r="N2164" s="25">
        <v>40991</v>
      </c>
      <c r="O2164" s="25" t="s">
        <v>655</v>
      </c>
      <c r="P2164" s="25" t="s">
        <v>1233</v>
      </c>
      <c r="Q2164" s="25" t="s">
        <v>694</v>
      </c>
      <c r="R2164" s="25" t="s">
        <v>638</v>
      </c>
      <c r="S2164" s="25" t="s">
        <v>639</v>
      </c>
      <c r="T2164" s="25" t="s">
        <v>633</v>
      </c>
      <c r="U2164" s="25" t="s">
        <v>654</v>
      </c>
      <c r="V2164" s="25">
        <v>134.06</v>
      </c>
      <c r="W2164" s="25">
        <v>4.13</v>
      </c>
    </row>
    <row r="2165" spans="12:23" x14ac:dyDescent="0.25">
      <c r="L2165" s="25">
        <v>2164</v>
      </c>
      <c r="M2165" s="25">
        <v>15618</v>
      </c>
      <c r="N2165" s="25">
        <v>40394</v>
      </c>
      <c r="O2165" s="25" t="s">
        <v>671</v>
      </c>
      <c r="P2165" s="25" t="s">
        <v>1521</v>
      </c>
      <c r="Q2165" s="25" t="s">
        <v>761</v>
      </c>
      <c r="R2165" s="25" t="s">
        <v>631</v>
      </c>
      <c r="S2165" s="25" t="s">
        <v>663</v>
      </c>
      <c r="T2165" s="25" t="s">
        <v>633</v>
      </c>
      <c r="U2165" s="25" t="s">
        <v>677</v>
      </c>
      <c r="V2165" s="25">
        <v>50.93</v>
      </c>
      <c r="W2165" s="25">
        <v>5.28</v>
      </c>
    </row>
    <row r="2166" spans="12:23" x14ac:dyDescent="0.25">
      <c r="L2166" s="25">
        <v>2165</v>
      </c>
      <c r="M2166" s="25">
        <v>15618</v>
      </c>
      <c r="N2166" s="25">
        <v>40394</v>
      </c>
      <c r="O2166" s="25" t="s">
        <v>671</v>
      </c>
      <c r="P2166" s="25" t="s">
        <v>1521</v>
      </c>
      <c r="Q2166" s="25" t="s">
        <v>761</v>
      </c>
      <c r="R2166" s="25" t="s">
        <v>631</v>
      </c>
      <c r="S2166" s="25" t="s">
        <v>663</v>
      </c>
      <c r="T2166" s="25" t="s">
        <v>633</v>
      </c>
      <c r="U2166" s="25" t="s">
        <v>677</v>
      </c>
      <c r="V2166" s="25">
        <v>792.8</v>
      </c>
      <c r="W2166" s="25">
        <v>18.97</v>
      </c>
    </row>
    <row r="2167" spans="12:23" x14ac:dyDescent="0.25">
      <c r="L2167" s="25">
        <v>2166</v>
      </c>
      <c r="M2167" s="25">
        <v>15618</v>
      </c>
      <c r="N2167" s="25">
        <v>40394</v>
      </c>
      <c r="O2167" s="25" t="s">
        <v>671</v>
      </c>
      <c r="P2167" s="25" t="s">
        <v>1521</v>
      </c>
      <c r="Q2167" s="25" t="s">
        <v>761</v>
      </c>
      <c r="R2167" s="25" t="s">
        <v>631</v>
      </c>
      <c r="S2167" s="25" t="s">
        <v>663</v>
      </c>
      <c r="T2167" s="25" t="s">
        <v>646</v>
      </c>
      <c r="U2167" s="25" t="s">
        <v>647</v>
      </c>
      <c r="V2167" s="25">
        <v>782.45049999999992</v>
      </c>
      <c r="W2167" s="25">
        <v>65.989999999999995</v>
      </c>
    </row>
    <row r="2168" spans="12:23" x14ac:dyDescent="0.25">
      <c r="L2168" s="25">
        <v>2167</v>
      </c>
      <c r="M2168" s="25">
        <v>15619</v>
      </c>
      <c r="N2168" s="25">
        <v>40722</v>
      </c>
      <c r="O2168" s="25" t="s">
        <v>628</v>
      </c>
      <c r="P2168" s="25" t="s">
        <v>1522</v>
      </c>
      <c r="Q2168" s="25" t="s">
        <v>773</v>
      </c>
      <c r="R2168" s="25" t="s">
        <v>667</v>
      </c>
      <c r="S2168" s="25" t="s">
        <v>639</v>
      </c>
      <c r="T2168" s="25" t="s">
        <v>633</v>
      </c>
      <c r="U2168" s="25" t="s">
        <v>668</v>
      </c>
      <c r="V2168" s="25">
        <v>123.13</v>
      </c>
      <c r="W2168" s="25">
        <v>3.29</v>
      </c>
    </row>
    <row r="2169" spans="12:23" x14ac:dyDescent="0.25">
      <c r="L2169" s="25">
        <v>2168</v>
      </c>
      <c r="M2169" s="25">
        <v>15619</v>
      </c>
      <c r="N2169" s="25">
        <v>40722</v>
      </c>
      <c r="O2169" s="25" t="s">
        <v>628</v>
      </c>
      <c r="P2169" s="25" t="s">
        <v>1523</v>
      </c>
      <c r="Q2169" s="25" t="s">
        <v>684</v>
      </c>
      <c r="R2169" s="25" t="s">
        <v>667</v>
      </c>
      <c r="S2169" s="25" t="s">
        <v>639</v>
      </c>
      <c r="T2169" s="25" t="s">
        <v>643</v>
      </c>
      <c r="U2169" s="25" t="s">
        <v>748</v>
      </c>
      <c r="V2169" s="25">
        <v>1425.21</v>
      </c>
      <c r="W2169" s="25">
        <v>160.97999999999999</v>
      </c>
    </row>
    <row r="2170" spans="12:23" x14ac:dyDescent="0.25">
      <c r="L2170" s="25">
        <v>2169</v>
      </c>
      <c r="M2170" s="25">
        <v>15621</v>
      </c>
      <c r="N2170" s="25">
        <v>40810</v>
      </c>
      <c r="O2170" s="25" t="s">
        <v>655</v>
      </c>
      <c r="P2170" s="25" t="s">
        <v>1234</v>
      </c>
      <c r="Q2170" s="25" t="s">
        <v>653</v>
      </c>
      <c r="R2170" s="25" t="s">
        <v>631</v>
      </c>
      <c r="S2170" s="25" t="s">
        <v>663</v>
      </c>
      <c r="T2170" s="25" t="s">
        <v>633</v>
      </c>
      <c r="U2170" s="25" t="s">
        <v>654</v>
      </c>
      <c r="V2170" s="25">
        <v>35.51</v>
      </c>
      <c r="W2170" s="25">
        <v>1.68</v>
      </c>
    </row>
    <row r="2171" spans="12:23" x14ac:dyDescent="0.25">
      <c r="L2171" s="25">
        <v>2170</v>
      </c>
      <c r="M2171" s="25">
        <v>15621</v>
      </c>
      <c r="N2171" s="25">
        <v>40810</v>
      </c>
      <c r="O2171" s="25" t="s">
        <v>655</v>
      </c>
      <c r="P2171" s="25" t="s">
        <v>1234</v>
      </c>
      <c r="Q2171" s="25" t="s">
        <v>653</v>
      </c>
      <c r="R2171" s="25" t="s">
        <v>631</v>
      </c>
      <c r="S2171" s="25" t="s">
        <v>663</v>
      </c>
      <c r="T2171" s="25" t="s">
        <v>633</v>
      </c>
      <c r="U2171" s="25" t="s">
        <v>634</v>
      </c>
      <c r="V2171" s="25">
        <v>1105.6600000000001</v>
      </c>
      <c r="W2171" s="25">
        <v>28.28</v>
      </c>
    </row>
    <row r="2172" spans="12:23" x14ac:dyDescent="0.25">
      <c r="L2172" s="25">
        <v>2171</v>
      </c>
      <c r="M2172" s="25">
        <v>15622</v>
      </c>
      <c r="N2172" s="25">
        <v>40780</v>
      </c>
      <c r="O2172" s="25" t="s">
        <v>641</v>
      </c>
      <c r="P2172" s="25" t="s">
        <v>1001</v>
      </c>
      <c r="Q2172" s="25" t="s">
        <v>744</v>
      </c>
      <c r="R2172" s="25" t="s">
        <v>638</v>
      </c>
      <c r="S2172" s="25" t="s">
        <v>663</v>
      </c>
      <c r="T2172" s="25" t="s">
        <v>643</v>
      </c>
      <c r="U2172" s="25" t="s">
        <v>685</v>
      </c>
      <c r="V2172" s="25">
        <v>8581.25</v>
      </c>
      <c r="W2172" s="25">
        <v>240.98</v>
      </c>
    </row>
    <row r="2173" spans="12:23" x14ac:dyDescent="0.25">
      <c r="L2173" s="25">
        <v>2172</v>
      </c>
      <c r="M2173" s="25">
        <v>15622</v>
      </c>
      <c r="N2173" s="25">
        <v>40780</v>
      </c>
      <c r="O2173" s="25" t="s">
        <v>641</v>
      </c>
      <c r="P2173" s="25" t="s">
        <v>1001</v>
      </c>
      <c r="Q2173" s="25" t="s">
        <v>744</v>
      </c>
      <c r="R2173" s="25" t="s">
        <v>638</v>
      </c>
      <c r="S2173" s="25" t="s">
        <v>663</v>
      </c>
      <c r="T2173" s="25" t="s">
        <v>633</v>
      </c>
      <c r="U2173" s="25" t="s">
        <v>677</v>
      </c>
      <c r="V2173" s="25">
        <v>135.99</v>
      </c>
      <c r="W2173" s="25">
        <v>6.48</v>
      </c>
    </row>
    <row r="2174" spans="12:23" x14ac:dyDescent="0.25">
      <c r="L2174" s="25">
        <v>2173</v>
      </c>
      <c r="M2174" s="25">
        <v>15651</v>
      </c>
      <c r="N2174" s="25">
        <v>41186</v>
      </c>
      <c r="O2174" s="25" t="s">
        <v>655</v>
      </c>
      <c r="P2174" s="25" t="s">
        <v>1524</v>
      </c>
      <c r="Q2174" s="25" t="s">
        <v>795</v>
      </c>
      <c r="R2174" s="25" t="s">
        <v>650</v>
      </c>
      <c r="S2174" s="25" t="s">
        <v>632</v>
      </c>
      <c r="T2174" s="25" t="s">
        <v>633</v>
      </c>
      <c r="U2174" s="25" t="s">
        <v>705</v>
      </c>
      <c r="V2174" s="25">
        <v>2182.91</v>
      </c>
      <c r="W2174" s="25">
        <v>60.22</v>
      </c>
    </row>
    <row r="2175" spans="12:23" x14ac:dyDescent="0.25">
      <c r="L2175" s="25">
        <v>2174</v>
      </c>
      <c r="M2175" s="25">
        <v>15651</v>
      </c>
      <c r="N2175" s="25">
        <v>41186</v>
      </c>
      <c r="O2175" s="25" t="s">
        <v>655</v>
      </c>
      <c r="P2175" s="25" t="s">
        <v>1524</v>
      </c>
      <c r="Q2175" s="25" t="s">
        <v>795</v>
      </c>
      <c r="R2175" s="25" t="s">
        <v>650</v>
      </c>
      <c r="S2175" s="25" t="s">
        <v>632</v>
      </c>
      <c r="T2175" s="25" t="s">
        <v>633</v>
      </c>
      <c r="U2175" s="25" t="s">
        <v>634</v>
      </c>
      <c r="V2175" s="25">
        <v>1144.3499999999999</v>
      </c>
      <c r="W2175" s="25">
        <v>80.98</v>
      </c>
    </row>
    <row r="2176" spans="12:23" x14ac:dyDescent="0.25">
      <c r="L2176" s="25">
        <v>2175</v>
      </c>
      <c r="M2176" s="25">
        <v>15651</v>
      </c>
      <c r="N2176" s="25">
        <v>41186</v>
      </c>
      <c r="O2176" s="25" t="s">
        <v>655</v>
      </c>
      <c r="P2176" s="25" t="s">
        <v>1524</v>
      </c>
      <c r="Q2176" s="25" t="s">
        <v>795</v>
      </c>
      <c r="R2176" s="25" t="s">
        <v>650</v>
      </c>
      <c r="S2176" s="25" t="s">
        <v>632</v>
      </c>
      <c r="T2176" s="25" t="s">
        <v>643</v>
      </c>
      <c r="U2176" s="25" t="s">
        <v>645</v>
      </c>
      <c r="V2176" s="25">
        <v>1496.83</v>
      </c>
      <c r="W2176" s="25">
        <v>179.29</v>
      </c>
    </row>
    <row r="2177" spans="12:23" x14ac:dyDescent="0.25">
      <c r="L2177" s="25">
        <v>2176</v>
      </c>
      <c r="M2177" s="25">
        <v>15654</v>
      </c>
      <c r="N2177" s="25">
        <v>40088</v>
      </c>
      <c r="O2177" s="25" t="s">
        <v>635</v>
      </c>
      <c r="P2177" s="25" t="s">
        <v>1525</v>
      </c>
      <c r="Q2177" s="25" t="s">
        <v>694</v>
      </c>
      <c r="R2177" s="25" t="s">
        <v>638</v>
      </c>
      <c r="S2177" s="25" t="s">
        <v>639</v>
      </c>
      <c r="T2177" s="25" t="s">
        <v>643</v>
      </c>
      <c r="U2177" s="25" t="s">
        <v>685</v>
      </c>
      <c r="V2177" s="25">
        <v>7937.59</v>
      </c>
      <c r="W2177" s="25">
        <v>300.98</v>
      </c>
    </row>
    <row r="2178" spans="12:23" x14ac:dyDescent="0.25">
      <c r="L2178" s="25">
        <v>2177</v>
      </c>
      <c r="M2178" s="25">
        <v>15654</v>
      </c>
      <c r="N2178" s="25">
        <v>40088</v>
      </c>
      <c r="O2178" s="25" t="s">
        <v>635</v>
      </c>
      <c r="P2178" s="25" t="s">
        <v>1525</v>
      </c>
      <c r="Q2178" s="25" t="s">
        <v>694</v>
      </c>
      <c r="R2178" s="25" t="s">
        <v>638</v>
      </c>
      <c r="S2178" s="25" t="s">
        <v>639</v>
      </c>
      <c r="T2178" s="25" t="s">
        <v>646</v>
      </c>
      <c r="U2178" s="25" t="s">
        <v>680</v>
      </c>
      <c r="V2178" s="25">
        <v>9396.41</v>
      </c>
      <c r="W2178" s="25">
        <v>2550.14</v>
      </c>
    </row>
    <row r="2179" spans="12:23" x14ac:dyDescent="0.25">
      <c r="L2179" s="25">
        <v>2178</v>
      </c>
      <c r="M2179" s="25">
        <v>15687</v>
      </c>
      <c r="N2179" s="25">
        <v>41008</v>
      </c>
      <c r="O2179" s="25" t="s">
        <v>655</v>
      </c>
      <c r="P2179" s="25" t="s">
        <v>1526</v>
      </c>
      <c r="Q2179" s="25" t="s">
        <v>851</v>
      </c>
      <c r="R2179" s="25" t="s">
        <v>667</v>
      </c>
      <c r="S2179" s="25" t="s">
        <v>632</v>
      </c>
      <c r="T2179" s="25" t="s">
        <v>643</v>
      </c>
      <c r="U2179" s="25" t="s">
        <v>685</v>
      </c>
      <c r="V2179" s="25">
        <v>3400.63</v>
      </c>
      <c r="W2179" s="25">
        <v>70.98</v>
      </c>
    </row>
    <row r="2180" spans="12:23" x14ac:dyDescent="0.25">
      <c r="L2180" s="25">
        <v>2179</v>
      </c>
      <c r="M2180" s="25">
        <v>15712</v>
      </c>
      <c r="N2180" s="25">
        <v>41247</v>
      </c>
      <c r="O2180" s="25" t="s">
        <v>641</v>
      </c>
      <c r="P2180" s="25" t="s">
        <v>1507</v>
      </c>
      <c r="Q2180" s="25" t="s">
        <v>690</v>
      </c>
      <c r="R2180" s="25" t="s">
        <v>650</v>
      </c>
      <c r="S2180" s="25" t="s">
        <v>639</v>
      </c>
      <c r="T2180" s="25" t="s">
        <v>643</v>
      </c>
      <c r="U2180" s="25" t="s">
        <v>685</v>
      </c>
      <c r="V2180" s="25">
        <v>102.9</v>
      </c>
      <c r="W2180" s="25">
        <v>48.58</v>
      </c>
    </row>
    <row r="2181" spans="12:23" x14ac:dyDescent="0.25">
      <c r="L2181" s="25">
        <v>2180</v>
      </c>
      <c r="M2181" s="25">
        <v>15714</v>
      </c>
      <c r="N2181" s="25">
        <v>40729</v>
      </c>
      <c r="O2181" s="25" t="s">
        <v>641</v>
      </c>
      <c r="P2181" s="25" t="s">
        <v>1470</v>
      </c>
      <c r="Q2181" s="25" t="s">
        <v>649</v>
      </c>
      <c r="R2181" s="25" t="s">
        <v>650</v>
      </c>
      <c r="S2181" s="25" t="s">
        <v>658</v>
      </c>
      <c r="T2181" s="25" t="s">
        <v>633</v>
      </c>
      <c r="U2181" s="25" t="s">
        <v>705</v>
      </c>
      <c r="V2181" s="25">
        <v>2510.71</v>
      </c>
      <c r="W2181" s="25">
        <v>49.43</v>
      </c>
    </row>
    <row r="2182" spans="12:23" x14ac:dyDescent="0.25">
      <c r="L2182" s="25">
        <v>2181</v>
      </c>
      <c r="M2182" s="25">
        <v>15715</v>
      </c>
      <c r="N2182" s="25">
        <v>41197</v>
      </c>
      <c r="O2182" s="25" t="s">
        <v>655</v>
      </c>
      <c r="P2182" s="25" t="s">
        <v>1064</v>
      </c>
      <c r="Q2182" s="25" t="s">
        <v>715</v>
      </c>
      <c r="R2182" s="25" t="s">
        <v>650</v>
      </c>
      <c r="S2182" s="25" t="s">
        <v>658</v>
      </c>
      <c r="T2182" s="25" t="s">
        <v>633</v>
      </c>
      <c r="U2182" s="25" t="s">
        <v>677</v>
      </c>
      <c r="V2182" s="25">
        <v>2123.64</v>
      </c>
      <c r="W2182" s="25">
        <v>47.9</v>
      </c>
    </row>
    <row r="2183" spans="12:23" x14ac:dyDescent="0.25">
      <c r="L2183" s="25">
        <v>2182</v>
      </c>
      <c r="M2183" s="25">
        <v>15718</v>
      </c>
      <c r="N2183" s="25">
        <v>39840</v>
      </c>
      <c r="O2183" s="25" t="s">
        <v>655</v>
      </c>
      <c r="P2183" s="25" t="s">
        <v>783</v>
      </c>
      <c r="Q2183" s="25" t="s">
        <v>784</v>
      </c>
      <c r="R2183" s="25" t="s">
        <v>631</v>
      </c>
      <c r="S2183" s="25" t="s">
        <v>639</v>
      </c>
      <c r="T2183" s="25" t="s">
        <v>633</v>
      </c>
      <c r="U2183" s="25" t="s">
        <v>654</v>
      </c>
      <c r="V2183" s="25">
        <v>100.87</v>
      </c>
      <c r="W2183" s="25">
        <v>2.94</v>
      </c>
    </row>
    <row r="2184" spans="12:23" x14ac:dyDescent="0.25">
      <c r="L2184" s="25">
        <v>2183</v>
      </c>
      <c r="M2184" s="25">
        <v>15718</v>
      </c>
      <c r="N2184" s="25">
        <v>39840</v>
      </c>
      <c r="O2184" s="25" t="s">
        <v>655</v>
      </c>
      <c r="P2184" s="25" t="s">
        <v>1527</v>
      </c>
      <c r="Q2184" s="25" t="s">
        <v>734</v>
      </c>
      <c r="R2184" s="25" t="s">
        <v>667</v>
      </c>
      <c r="S2184" s="25" t="s">
        <v>639</v>
      </c>
      <c r="T2184" s="25" t="s">
        <v>633</v>
      </c>
      <c r="U2184" s="25" t="s">
        <v>654</v>
      </c>
      <c r="V2184" s="25">
        <v>1863.02</v>
      </c>
      <c r="W2184" s="25">
        <v>43.98</v>
      </c>
    </row>
    <row r="2185" spans="12:23" x14ac:dyDescent="0.25">
      <c r="L2185" s="25">
        <v>2184</v>
      </c>
      <c r="M2185" s="25">
        <v>15718</v>
      </c>
      <c r="N2185" s="25">
        <v>39840</v>
      </c>
      <c r="O2185" s="25" t="s">
        <v>655</v>
      </c>
      <c r="P2185" s="25" t="s">
        <v>1527</v>
      </c>
      <c r="Q2185" s="25" t="s">
        <v>734</v>
      </c>
      <c r="R2185" s="25" t="s">
        <v>667</v>
      </c>
      <c r="S2185" s="25" t="s">
        <v>639</v>
      </c>
      <c r="T2185" s="25" t="s">
        <v>633</v>
      </c>
      <c r="U2185" s="25" t="s">
        <v>668</v>
      </c>
      <c r="V2185" s="25">
        <v>55.89</v>
      </c>
      <c r="W2185" s="25">
        <v>1.1399999999999999</v>
      </c>
    </row>
    <row r="2186" spans="12:23" x14ac:dyDescent="0.25">
      <c r="L2186" s="25">
        <v>2185</v>
      </c>
      <c r="M2186" s="25">
        <v>15719</v>
      </c>
      <c r="N2186" s="25">
        <v>40561</v>
      </c>
      <c r="O2186" s="25" t="s">
        <v>655</v>
      </c>
      <c r="P2186" s="25" t="s">
        <v>1477</v>
      </c>
      <c r="Q2186" s="25" t="s">
        <v>742</v>
      </c>
      <c r="R2186" s="25" t="s">
        <v>667</v>
      </c>
      <c r="S2186" s="25" t="s">
        <v>658</v>
      </c>
      <c r="T2186" s="25" t="s">
        <v>643</v>
      </c>
      <c r="U2186" s="25" t="s">
        <v>748</v>
      </c>
      <c r="V2186" s="25">
        <v>5405.44</v>
      </c>
      <c r="W2186" s="25">
        <v>300.98</v>
      </c>
    </row>
    <row r="2187" spans="12:23" x14ac:dyDescent="0.25">
      <c r="L2187" s="25">
        <v>2186</v>
      </c>
      <c r="M2187" s="25">
        <v>15744</v>
      </c>
      <c r="N2187" s="25">
        <v>40258</v>
      </c>
      <c r="O2187" s="25" t="s">
        <v>655</v>
      </c>
      <c r="P2187" s="25" t="s">
        <v>1258</v>
      </c>
      <c r="Q2187" s="25" t="s">
        <v>734</v>
      </c>
      <c r="R2187" s="25" t="s">
        <v>667</v>
      </c>
      <c r="S2187" s="25" t="s">
        <v>639</v>
      </c>
      <c r="T2187" s="25" t="s">
        <v>633</v>
      </c>
      <c r="U2187" s="25" t="s">
        <v>677</v>
      </c>
      <c r="V2187" s="25">
        <v>838.81</v>
      </c>
      <c r="W2187" s="25">
        <v>55.48</v>
      </c>
    </row>
    <row r="2188" spans="12:23" x14ac:dyDescent="0.25">
      <c r="L2188" s="25">
        <v>2187</v>
      </c>
      <c r="M2188" s="25">
        <v>15751</v>
      </c>
      <c r="N2188" s="25">
        <v>40040</v>
      </c>
      <c r="O2188" s="25" t="s">
        <v>655</v>
      </c>
      <c r="P2188" s="25" t="s">
        <v>1237</v>
      </c>
      <c r="Q2188" s="25" t="s">
        <v>701</v>
      </c>
      <c r="R2188" s="25" t="s">
        <v>650</v>
      </c>
      <c r="S2188" s="25" t="s">
        <v>639</v>
      </c>
      <c r="T2188" s="25" t="s">
        <v>633</v>
      </c>
      <c r="U2188" s="25" t="s">
        <v>674</v>
      </c>
      <c r="V2188" s="25">
        <v>189.6</v>
      </c>
      <c r="W2188" s="25">
        <v>4.9800000000000004</v>
      </c>
    </row>
    <row r="2189" spans="12:23" x14ac:dyDescent="0.25">
      <c r="L2189" s="25">
        <v>2188</v>
      </c>
      <c r="M2189" s="25">
        <v>15751</v>
      </c>
      <c r="N2189" s="25">
        <v>40040</v>
      </c>
      <c r="O2189" s="25" t="s">
        <v>655</v>
      </c>
      <c r="P2189" s="25" t="s">
        <v>1237</v>
      </c>
      <c r="Q2189" s="25" t="s">
        <v>701</v>
      </c>
      <c r="R2189" s="25" t="s">
        <v>650</v>
      </c>
      <c r="S2189" s="25" t="s">
        <v>639</v>
      </c>
      <c r="T2189" s="25" t="s">
        <v>646</v>
      </c>
      <c r="U2189" s="25" t="s">
        <v>647</v>
      </c>
      <c r="V2189" s="25">
        <v>397.73200000000003</v>
      </c>
      <c r="W2189" s="25">
        <v>20.99</v>
      </c>
    </row>
    <row r="2190" spans="12:23" x14ac:dyDescent="0.25">
      <c r="L2190" s="25">
        <v>2189</v>
      </c>
      <c r="M2190" s="25">
        <v>15778</v>
      </c>
      <c r="N2190" s="25">
        <v>40304</v>
      </c>
      <c r="O2190" s="25" t="s">
        <v>641</v>
      </c>
      <c r="P2190" s="25" t="s">
        <v>1528</v>
      </c>
      <c r="Q2190" s="25" t="s">
        <v>744</v>
      </c>
      <c r="R2190" s="25" t="s">
        <v>638</v>
      </c>
      <c r="S2190" s="25" t="s">
        <v>632</v>
      </c>
      <c r="T2190" s="25" t="s">
        <v>633</v>
      </c>
      <c r="U2190" s="25" t="s">
        <v>702</v>
      </c>
      <c r="V2190" s="25">
        <v>43.23</v>
      </c>
      <c r="W2190" s="25">
        <v>3.98</v>
      </c>
    </row>
    <row r="2191" spans="12:23" x14ac:dyDescent="0.25">
      <c r="L2191" s="25">
        <v>2190</v>
      </c>
      <c r="M2191" s="25">
        <v>15780</v>
      </c>
      <c r="N2191" s="25">
        <v>40646</v>
      </c>
      <c r="O2191" s="25" t="s">
        <v>655</v>
      </c>
      <c r="P2191" s="25" t="s">
        <v>1509</v>
      </c>
      <c r="Q2191" s="25" t="s">
        <v>687</v>
      </c>
      <c r="R2191" s="25" t="s">
        <v>631</v>
      </c>
      <c r="S2191" s="25" t="s">
        <v>639</v>
      </c>
      <c r="T2191" s="25" t="s">
        <v>633</v>
      </c>
      <c r="U2191" s="25" t="s">
        <v>668</v>
      </c>
      <c r="V2191" s="25">
        <v>71.77</v>
      </c>
      <c r="W2191" s="25">
        <v>3.78</v>
      </c>
    </row>
    <row r="2192" spans="12:23" x14ac:dyDescent="0.25">
      <c r="L2192" s="25">
        <v>2191</v>
      </c>
      <c r="M2192" s="25">
        <v>15781</v>
      </c>
      <c r="N2192" s="25">
        <v>41155</v>
      </c>
      <c r="O2192" s="25" t="s">
        <v>641</v>
      </c>
      <c r="P2192" s="25" t="s">
        <v>1120</v>
      </c>
      <c r="Q2192" s="25" t="s">
        <v>814</v>
      </c>
      <c r="R2192" s="25" t="s">
        <v>667</v>
      </c>
      <c r="S2192" s="25" t="s">
        <v>658</v>
      </c>
      <c r="T2192" s="25" t="s">
        <v>646</v>
      </c>
      <c r="U2192" s="25" t="s">
        <v>651</v>
      </c>
      <c r="V2192" s="25">
        <v>824.51</v>
      </c>
      <c r="W2192" s="25">
        <v>27.48</v>
      </c>
    </row>
    <row r="2193" spans="12:23" x14ac:dyDescent="0.25">
      <c r="L2193" s="25">
        <v>2192</v>
      </c>
      <c r="M2193" s="25">
        <v>15782</v>
      </c>
      <c r="N2193" s="25">
        <v>40998</v>
      </c>
      <c r="O2193" s="25" t="s">
        <v>641</v>
      </c>
      <c r="P2193" s="25" t="s">
        <v>1222</v>
      </c>
      <c r="Q2193" s="25" t="s">
        <v>637</v>
      </c>
      <c r="R2193" s="25" t="s">
        <v>638</v>
      </c>
      <c r="S2193" s="25" t="s">
        <v>632</v>
      </c>
      <c r="T2193" s="25" t="s">
        <v>643</v>
      </c>
      <c r="U2193" s="25" t="s">
        <v>645</v>
      </c>
      <c r="V2193" s="25">
        <v>2339.64</v>
      </c>
      <c r="W2193" s="25">
        <v>71.37</v>
      </c>
    </row>
    <row r="2194" spans="12:23" x14ac:dyDescent="0.25">
      <c r="L2194" s="25">
        <v>2193</v>
      </c>
      <c r="M2194" s="25">
        <v>15808</v>
      </c>
      <c r="N2194" s="25">
        <v>40526</v>
      </c>
      <c r="O2194" s="25" t="s">
        <v>655</v>
      </c>
      <c r="P2194" s="25" t="s">
        <v>1421</v>
      </c>
      <c r="Q2194" s="25" t="s">
        <v>823</v>
      </c>
      <c r="R2194" s="25" t="s">
        <v>631</v>
      </c>
      <c r="S2194" s="25" t="s">
        <v>639</v>
      </c>
      <c r="T2194" s="25" t="s">
        <v>643</v>
      </c>
      <c r="U2194" s="25" t="s">
        <v>644</v>
      </c>
      <c r="V2194" s="25">
        <v>126.88</v>
      </c>
      <c r="W2194" s="25">
        <v>3.7</v>
      </c>
    </row>
    <row r="2195" spans="12:23" x14ac:dyDescent="0.25">
      <c r="L2195" s="25">
        <v>2194</v>
      </c>
      <c r="M2195" s="25">
        <v>15808</v>
      </c>
      <c r="N2195" s="25">
        <v>40526</v>
      </c>
      <c r="O2195" s="25" t="s">
        <v>655</v>
      </c>
      <c r="P2195" s="25" t="s">
        <v>1529</v>
      </c>
      <c r="Q2195" s="25" t="s">
        <v>823</v>
      </c>
      <c r="R2195" s="25" t="s">
        <v>631</v>
      </c>
      <c r="S2195" s="25" t="s">
        <v>639</v>
      </c>
      <c r="T2195" s="25" t="s">
        <v>633</v>
      </c>
      <c r="U2195" s="25" t="s">
        <v>702</v>
      </c>
      <c r="V2195" s="25">
        <v>906.64</v>
      </c>
      <c r="W2195" s="25">
        <v>22.38</v>
      </c>
    </row>
    <row r="2196" spans="12:23" x14ac:dyDescent="0.25">
      <c r="L2196" s="25">
        <v>2195</v>
      </c>
      <c r="M2196" s="25">
        <v>15808</v>
      </c>
      <c r="N2196" s="25">
        <v>40526</v>
      </c>
      <c r="O2196" s="25" t="s">
        <v>655</v>
      </c>
      <c r="P2196" s="25" t="s">
        <v>1529</v>
      </c>
      <c r="Q2196" s="25" t="s">
        <v>823</v>
      </c>
      <c r="R2196" s="25" t="s">
        <v>631</v>
      </c>
      <c r="S2196" s="25" t="s">
        <v>639</v>
      </c>
      <c r="T2196" s="25" t="s">
        <v>646</v>
      </c>
      <c r="U2196" s="25" t="s">
        <v>651</v>
      </c>
      <c r="V2196" s="25">
        <v>882.96</v>
      </c>
      <c r="W2196" s="25">
        <v>19.98</v>
      </c>
    </row>
    <row r="2197" spans="12:23" x14ac:dyDescent="0.25">
      <c r="L2197" s="25">
        <v>2196</v>
      </c>
      <c r="M2197" s="25">
        <v>15808</v>
      </c>
      <c r="N2197" s="25">
        <v>40526</v>
      </c>
      <c r="O2197" s="25" t="s">
        <v>655</v>
      </c>
      <c r="P2197" s="25" t="s">
        <v>1529</v>
      </c>
      <c r="Q2197" s="25" t="s">
        <v>823</v>
      </c>
      <c r="R2197" s="25" t="s">
        <v>631</v>
      </c>
      <c r="S2197" s="25" t="s">
        <v>639</v>
      </c>
      <c r="T2197" s="25" t="s">
        <v>646</v>
      </c>
      <c r="U2197" s="25" t="s">
        <v>647</v>
      </c>
      <c r="V2197" s="25">
        <v>58.14</v>
      </c>
      <c r="W2197" s="25">
        <v>20.99</v>
      </c>
    </row>
    <row r="2198" spans="12:23" x14ac:dyDescent="0.25">
      <c r="L2198" s="25">
        <v>2197</v>
      </c>
      <c r="M2198" s="25">
        <v>15815</v>
      </c>
      <c r="N2198" s="25">
        <v>39934</v>
      </c>
      <c r="O2198" s="25" t="s">
        <v>655</v>
      </c>
      <c r="P2198" s="25" t="s">
        <v>1530</v>
      </c>
      <c r="Q2198" s="25" t="s">
        <v>701</v>
      </c>
      <c r="R2198" s="25" t="s">
        <v>650</v>
      </c>
      <c r="S2198" s="25" t="s">
        <v>639</v>
      </c>
      <c r="T2198" s="25" t="s">
        <v>633</v>
      </c>
      <c r="U2198" s="25" t="s">
        <v>702</v>
      </c>
      <c r="V2198" s="25">
        <v>528.6</v>
      </c>
      <c r="W2198" s="25">
        <v>11.7</v>
      </c>
    </row>
    <row r="2199" spans="12:23" x14ac:dyDescent="0.25">
      <c r="L2199" s="25">
        <v>2198</v>
      </c>
      <c r="M2199" s="25">
        <v>15815</v>
      </c>
      <c r="N2199" s="25">
        <v>39934</v>
      </c>
      <c r="O2199" s="25" t="s">
        <v>655</v>
      </c>
      <c r="P2199" s="25" t="s">
        <v>1530</v>
      </c>
      <c r="Q2199" s="25" t="s">
        <v>701</v>
      </c>
      <c r="R2199" s="25" t="s">
        <v>650</v>
      </c>
      <c r="S2199" s="25" t="s">
        <v>639</v>
      </c>
      <c r="T2199" s="25" t="s">
        <v>633</v>
      </c>
      <c r="U2199" s="25" t="s">
        <v>702</v>
      </c>
      <c r="V2199" s="25">
        <v>107.41</v>
      </c>
      <c r="W2199" s="25">
        <v>4.55</v>
      </c>
    </row>
    <row r="2200" spans="12:23" x14ac:dyDescent="0.25">
      <c r="L2200" s="25">
        <v>2199</v>
      </c>
      <c r="M2200" s="25">
        <v>15872</v>
      </c>
      <c r="N2200" s="25">
        <v>41212</v>
      </c>
      <c r="O2200" s="25" t="s">
        <v>635</v>
      </c>
      <c r="P2200" s="25" t="s">
        <v>981</v>
      </c>
      <c r="Q2200" s="25" t="s">
        <v>791</v>
      </c>
      <c r="R2200" s="25" t="s">
        <v>631</v>
      </c>
      <c r="S2200" s="25" t="s">
        <v>639</v>
      </c>
      <c r="T2200" s="25" t="s">
        <v>633</v>
      </c>
      <c r="U2200" s="25" t="s">
        <v>705</v>
      </c>
      <c r="V2200" s="25">
        <v>5198.12</v>
      </c>
      <c r="W2200" s="25">
        <v>100.98</v>
      </c>
    </row>
    <row r="2201" spans="12:23" x14ac:dyDescent="0.25">
      <c r="L2201" s="25">
        <v>2200</v>
      </c>
      <c r="M2201" s="25">
        <v>15872</v>
      </c>
      <c r="N2201" s="25">
        <v>41212</v>
      </c>
      <c r="O2201" s="25" t="s">
        <v>635</v>
      </c>
      <c r="P2201" s="25" t="s">
        <v>981</v>
      </c>
      <c r="Q2201" s="25" t="s">
        <v>791</v>
      </c>
      <c r="R2201" s="25" t="s">
        <v>631</v>
      </c>
      <c r="S2201" s="25" t="s">
        <v>639</v>
      </c>
      <c r="T2201" s="25" t="s">
        <v>633</v>
      </c>
      <c r="U2201" s="25" t="s">
        <v>677</v>
      </c>
      <c r="V2201" s="25">
        <v>188.53</v>
      </c>
      <c r="W2201" s="25">
        <v>7.35</v>
      </c>
    </row>
    <row r="2202" spans="12:23" x14ac:dyDescent="0.25">
      <c r="L2202" s="25">
        <v>2201</v>
      </c>
      <c r="M2202" s="25">
        <v>15872</v>
      </c>
      <c r="N2202" s="25">
        <v>41212</v>
      </c>
      <c r="O2202" s="25" t="s">
        <v>635</v>
      </c>
      <c r="P2202" s="25" t="s">
        <v>981</v>
      </c>
      <c r="Q2202" s="25" t="s">
        <v>791</v>
      </c>
      <c r="R2202" s="25" t="s">
        <v>631</v>
      </c>
      <c r="S2202" s="25" t="s">
        <v>639</v>
      </c>
      <c r="T2202" s="25" t="s">
        <v>633</v>
      </c>
      <c r="U2202" s="25" t="s">
        <v>677</v>
      </c>
      <c r="V2202" s="25">
        <v>718.41</v>
      </c>
      <c r="W2202" s="25">
        <v>40.99</v>
      </c>
    </row>
    <row r="2203" spans="12:23" x14ac:dyDescent="0.25">
      <c r="L2203" s="25">
        <v>2202</v>
      </c>
      <c r="M2203" s="25">
        <v>15878</v>
      </c>
      <c r="N2203" s="25">
        <v>40486</v>
      </c>
      <c r="O2203" s="25" t="s">
        <v>641</v>
      </c>
      <c r="P2203" s="25" t="s">
        <v>1482</v>
      </c>
      <c r="Q2203" s="25" t="s">
        <v>699</v>
      </c>
      <c r="R2203" s="25" t="s">
        <v>631</v>
      </c>
      <c r="S2203" s="25" t="s">
        <v>639</v>
      </c>
      <c r="T2203" s="25" t="s">
        <v>633</v>
      </c>
      <c r="U2203" s="25" t="s">
        <v>677</v>
      </c>
      <c r="V2203" s="25">
        <v>275.06</v>
      </c>
      <c r="W2203" s="25">
        <v>7.28</v>
      </c>
    </row>
    <row r="2204" spans="12:23" x14ac:dyDescent="0.25">
      <c r="L2204" s="25">
        <v>2203</v>
      </c>
      <c r="M2204" s="25">
        <v>15904</v>
      </c>
      <c r="N2204" s="25">
        <v>40113</v>
      </c>
      <c r="O2204" s="25" t="s">
        <v>635</v>
      </c>
      <c r="P2204" s="25" t="s">
        <v>1087</v>
      </c>
      <c r="Q2204" s="25" t="s">
        <v>679</v>
      </c>
      <c r="R2204" s="25" t="s">
        <v>650</v>
      </c>
      <c r="S2204" s="25" t="s">
        <v>632</v>
      </c>
      <c r="T2204" s="25" t="s">
        <v>633</v>
      </c>
      <c r="U2204" s="25" t="s">
        <v>654</v>
      </c>
      <c r="V2204" s="25">
        <v>124.01</v>
      </c>
      <c r="W2204" s="25">
        <v>3.28</v>
      </c>
    </row>
    <row r="2205" spans="12:23" x14ac:dyDescent="0.25">
      <c r="L2205" s="25">
        <v>2204</v>
      </c>
      <c r="M2205" s="25">
        <v>15904</v>
      </c>
      <c r="N2205" s="25">
        <v>40113</v>
      </c>
      <c r="O2205" s="25" t="s">
        <v>635</v>
      </c>
      <c r="P2205" s="25" t="s">
        <v>1087</v>
      </c>
      <c r="Q2205" s="25" t="s">
        <v>679</v>
      </c>
      <c r="R2205" s="25" t="s">
        <v>650</v>
      </c>
      <c r="S2205" s="25" t="s">
        <v>632</v>
      </c>
      <c r="T2205" s="25" t="s">
        <v>633</v>
      </c>
      <c r="U2205" s="25" t="s">
        <v>654</v>
      </c>
      <c r="V2205" s="25">
        <v>1836.84</v>
      </c>
      <c r="W2205" s="25">
        <v>40.97</v>
      </c>
    </row>
    <row r="2206" spans="12:23" x14ac:dyDescent="0.25">
      <c r="L2206" s="25">
        <v>2205</v>
      </c>
      <c r="M2206" s="25">
        <v>15906</v>
      </c>
      <c r="N2206" s="25">
        <v>40448</v>
      </c>
      <c r="O2206" s="25" t="s">
        <v>628</v>
      </c>
      <c r="P2206" s="25" t="s">
        <v>1070</v>
      </c>
      <c r="Q2206" s="25" t="s">
        <v>690</v>
      </c>
      <c r="R2206" s="25" t="s">
        <v>650</v>
      </c>
      <c r="S2206" s="25" t="s">
        <v>639</v>
      </c>
      <c r="T2206" s="25" t="s">
        <v>646</v>
      </c>
      <c r="U2206" s="25" t="s">
        <v>680</v>
      </c>
      <c r="V2206" s="25">
        <v>2174.96</v>
      </c>
      <c r="W2206" s="25">
        <v>264.98</v>
      </c>
    </row>
    <row r="2207" spans="12:23" x14ac:dyDescent="0.25">
      <c r="L2207" s="25">
        <v>2206</v>
      </c>
      <c r="M2207" s="25">
        <v>15907</v>
      </c>
      <c r="N2207" s="25">
        <v>40644</v>
      </c>
      <c r="O2207" s="25" t="s">
        <v>641</v>
      </c>
      <c r="P2207" s="25" t="s">
        <v>1531</v>
      </c>
      <c r="Q2207" s="25" t="s">
        <v>630</v>
      </c>
      <c r="R2207" s="25" t="s">
        <v>631</v>
      </c>
      <c r="S2207" s="25" t="s">
        <v>658</v>
      </c>
      <c r="T2207" s="25" t="s">
        <v>643</v>
      </c>
      <c r="U2207" s="25" t="s">
        <v>685</v>
      </c>
      <c r="V2207" s="25">
        <v>1837.44</v>
      </c>
      <c r="W2207" s="25">
        <v>48.58</v>
      </c>
    </row>
    <row r="2208" spans="12:23" x14ac:dyDescent="0.25">
      <c r="L2208" s="25">
        <v>2207</v>
      </c>
      <c r="M2208" s="25">
        <v>15907</v>
      </c>
      <c r="N2208" s="25">
        <v>40644</v>
      </c>
      <c r="O2208" s="25" t="s">
        <v>641</v>
      </c>
      <c r="P2208" s="25" t="s">
        <v>1531</v>
      </c>
      <c r="Q2208" s="25" t="s">
        <v>630</v>
      </c>
      <c r="R2208" s="25" t="s">
        <v>631</v>
      </c>
      <c r="S2208" s="25" t="s">
        <v>658</v>
      </c>
      <c r="T2208" s="25" t="s">
        <v>643</v>
      </c>
      <c r="U2208" s="25" t="s">
        <v>644</v>
      </c>
      <c r="V2208" s="25">
        <v>3722.29</v>
      </c>
      <c r="W2208" s="25">
        <v>105.98</v>
      </c>
    </row>
    <row r="2209" spans="12:23" x14ac:dyDescent="0.25">
      <c r="L2209" s="25">
        <v>2208</v>
      </c>
      <c r="M2209" s="25">
        <v>15907</v>
      </c>
      <c r="N2209" s="25">
        <v>40644</v>
      </c>
      <c r="O2209" s="25" t="s">
        <v>641</v>
      </c>
      <c r="P2209" s="25" t="s">
        <v>1531</v>
      </c>
      <c r="Q2209" s="25" t="s">
        <v>630</v>
      </c>
      <c r="R2209" s="25" t="s">
        <v>631</v>
      </c>
      <c r="S2209" s="25" t="s">
        <v>658</v>
      </c>
      <c r="T2209" s="25" t="s">
        <v>633</v>
      </c>
      <c r="U2209" s="25" t="s">
        <v>677</v>
      </c>
      <c r="V2209" s="25">
        <v>28.05</v>
      </c>
      <c r="W2209" s="25">
        <v>7.04</v>
      </c>
    </row>
    <row r="2210" spans="12:23" x14ac:dyDescent="0.25">
      <c r="L2210" s="25">
        <v>2209</v>
      </c>
      <c r="M2210" s="25">
        <v>15937</v>
      </c>
      <c r="N2210" s="25">
        <v>41219</v>
      </c>
      <c r="O2210" s="25" t="s">
        <v>628</v>
      </c>
      <c r="P2210" s="25" t="s">
        <v>759</v>
      </c>
      <c r="Q2210" s="25" t="s">
        <v>630</v>
      </c>
      <c r="R2210" s="25" t="s">
        <v>631</v>
      </c>
      <c r="S2210" s="25" t="s">
        <v>639</v>
      </c>
      <c r="T2210" s="25" t="s">
        <v>646</v>
      </c>
      <c r="U2210" s="25" t="s">
        <v>651</v>
      </c>
      <c r="V2210" s="25">
        <v>311.44</v>
      </c>
      <c r="W2210" s="25">
        <v>9.7799999999999994</v>
      </c>
    </row>
    <row r="2211" spans="12:23" x14ac:dyDescent="0.25">
      <c r="L2211" s="25">
        <v>2210</v>
      </c>
      <c r="M2211" s="25">
        <v>15937</v>
      </c>
      <c r="N2211" s="25">
        <v>41219</v>
      </c>
      <c r="O2211" s="25" t="s">
        <v>628</v>
      </c>
      <c r="P2211" s="25" t="s">
        <v>1532</v>
      </c>
      <c r="Q2211" s="25" t="s">
        <v>630</v>
      </c>
      <c r="R2211" s="25" t="s">
        <v>631</v>
      </c>
      <c r="S2211" s="25" t="s">
        <v>639</v>
      </c>
      <c r="T2211" s="25" t="s">
        <v>643</v>
      </c>
      <c r="U2211" s="25" t="s">
        <v>644</v>
      </c>
      <c r="V2211" s="25">
        <v>215.65</v>
      </c>
      <c r="W2211" s="25">
        <v>12.22</v>
      </c>
    </row>
    <row r="2212" spans="12:23" x14ac:dyDescent="0.25">
      <c r="L2212" s="25">
        <v>2211</v>
      </c>
      <c r="M2212" s="25">
        <v>15941</v>
      </c>
      <c r="N2212" s="25">
        <v>40887</v>
      </c>
      <c r="O2212" s="25" t="s">
        <v>635</v>
      </c>
      <c r="P2212" s="25" t="s">
        <v>1304</v>
      </c>
      <c r="Q2212" s="25" t="s">
        <v>725</v>
      </c>
      <c r="R2212" s="25" t="s">
        <v>667</v>
      </c>
      <c r="S2212" s="25" t="s">
        <v>663</v>
      </c>
      <c r="T2212" s="25" t="s">
        <v>643</v>
      </c>
      <c r="U2212" s="25" t="s">
        <v>685</v>
      </c>
      <c r="V2212" s="25">
        <v>951.09</v>
      </c>
      <c r="W2212" s="25">
        <v>58.14</v>
      </c>
    </row>
    <row r="2213" spans="12:23" x14ac:dyDescent="0.25">
      <c r="L2213" s="25">
        <v>2212</v>
      </c>
      <c r="M2213" s="25">
        <v>15971</v>
      </c>
      <c r="N2213" s="25">
        <v>40039</v>
      </c>
      <c r="O2213" s="25" t="s">
        <v>641</v>
      </c>
      <c r="P2213" s="25" t="s">
        <v>1533</v>
      </c>
      <c r="Q2213" s="25" t="s">
        <v>773</v>
      </c>
      <c r="R2213" s="25" t="s">
        <v>667</v>
      </c>
      <c r="S2213" s="25" t="s">
        <v>663</v>
      </c>
      <c r="T2213" s="25" t="s">
        <v>646</v>
      </c>
      <c r="U2213" s="25" t="s">
        <v>647</v>
      </c>
      <c r="V2213" s="25">
        <v>2172.5149999999999</v>
      </c>
      <c r="W2213" s="25">
        <v>175.99</v>
      </c>
    </row>
    <row r="2214" spans="12:23" x14ac:dyDescent="0.25">
      <c r="L2214" s="25">
        <v>2213</v>
      </c>
      <c r="M2214" s="25">
        <v>15972</v>
      </c>
      <c r="N2214" s="25">
        <v>40764</v>
      </c>
      <c r="O2214" s="25" t="s">
        <v>635</v>
      </c>
      <c r="P2214" s="25" t="s">
        <v>1534</v>
      </c>
      <c r="Q2214" s="25" t="s">
        <v>660</v>
      </c>
      <c r="R2214" s="25" t="s">
        <v>631</v>
      </c>
      <c r="S2214" s="25" t="s">
        <v>632</v>
      </c>
      <c r="T2214" s="25" t="s">
        <v>633</v>
      </c>
      <c r="U2214" s="25" t="s">
        <v>668</v>
      </c>
      <c r="V2214" s="25">
        <v>10.33</v>
      </c>
      <c r="W2214" s="25">
        <v>2.98</v>
      </c>
    </row>
    <row r="2215" spans="12:23" x14ac:dyDescent="0.25">
      <c r="L2215" s="25">
        <v>2214</v>
      </c>
      <c r="M2215" s="25">
        <v>15972</v>
      </c>
      <c r="N2215" s="25">
        <v>40764</v>
      </c>
      <c r="O2215" s="25" t="s">
        <v>635</v>
      </c>
      <c r="P2215" s="25" t="s">
        <v>1535</v>
      </c>
      <c r="Q2215" s="25" t="s">
        <v>660</v>
      </c>
      <c r="R2215" s="25" t="s">
        <v>631</v>
      </c>
      <c r="S2215" s="25" t="s">
        <v>632</v>
      </c>
      <c r="T2215" s="25" t="s">
        <v>633</v>
      </c>
      <c r="U2215" s="25" t="s">
        <v>668</v>
      </c>
      <c r="V2215" s="25">
        <v>14.39</v>
      </c>
      <c r="W2215" s="25">
        <v>5.81</v>
      </c>
    </row>
    <row r="2216" spans="12:23" x14ac:dyDescent="0.25">
      <c r="L2216" s="25">
        <v>2215</v>
      </c>
      <c r="M2216" s="25">
        <v>16005</v>
      </c>
      <c r="N2216" s="25">
        <v>41267</v>
      </c>
      <c r="O2216" s="25" t="s">
        <v>635</v>
      </c>
      <c r="P2216" s="25" t="s">
        <v>1142</v>
      </c>
      <c r="Q2216" s="25" t="s">
        <v>690</v>
      </c>
      <c r="R2216" s="25" t="s">
        <v>650</v>
      </c>
      <c r="S2216" s="25" t="s">
        <v>639</v>
      </c>
      <c r="T2216" s="25" t="s">
        <v>633</v>
      </c>
      <c r="U2216" s="25" t="s">
        <v>702</v>
      </c>
      <c r="V2216" s="25">
        <v>51.03</v>
      </c>
      <c r="W2216" s="25">
        <v>6.81</v>
      </c>
    </row>
    <row r="2217" spans="12:23" x14ac:dyDescent="0.25">
      <c r="L2217" s="25">
        <v>2216</v>
      </c>
      <c r="M2217" s="25">
        <v>16032</v>
      </c>
      <c r="N2217" s="25">
        <v>40152</v>
      </c>
      <c r="O2217" s="25" t="s">
        <v>628</v>
      </c>
      <c r="P2217" s="25" t="s">
        <v>1536</v>
      </c>
      <c r="Q2217" s="25" t="s">
        <v>791</v>
      </c>
      <c r="R2217" s="25" t="s">
        <v>631</v>
      </c>
      <c r="S2217" s="25" t="s">
        <v>658</v>
      </c>
      <c r="T2217" s="25" t="s">
        <v>643</v>
      </c>
      <c r="U2217" s="25" t="s">
        <v>644</v>
      </c>
      <c r="V2217" s="25">
        <v>436.98</v>
      </c>
      <c r="W2217" s="25">
        <v>12.64</v>
      </c>
    </row>
    <row r="2218" spans="12:23" x14ac:dyDescent="0.25">
      <c r="L2218" s="25">
        <v>2217</v>
      </c>
      <c r="M2218" s="25">
        <v>16036</v>
      </c>
      <c r="N2218" s="25">
        <v>40913</v>
      </c>
      <c r="O2218" s="25" t="s">
        <v>671</v>
      </c>
      <c r="P2218" s="25" t="s">
        <v>1537</v>
      </c>
      <c r="Q2218" s="25" t="s">
        <v>773</v>
      </c>
      <c r="R2218" s="25" t="s">
        <v>667</v>
      </c>
      <c r="S2218" s="25" t="s">
        <v>639</v>
      </c>
      <c r="T2218" s="25" t="s">
        <v>633</v>
      </c>
      <c r="U2218" s="25" t="s">
        <v>634</v>
      </c>
      <c r="V2218" s="25">
        <v>2160.27</v>
      </c>
      <c r="W2218" s="25">
        <v>80.98</v>
      </c>
    </row>
    <row r="2219" spans="12:23" x14ac:dyDescent="0.25">
      <c r="L2219" s="25">
        <v>2218</v>
      </c>
      <c r="M2219" s="25">
        <v>16036</v>
      </c>
      <c r="N2219" s="25">
        <v>40913</v>
      </c>
      <c r="O2219" s="25" t="s">
        <v>671</v>
      </c>
      <c r="P2219" s="25" t="s">
        <v>1538</v>
      </c>
      <c r="Q2219" s="25" t="s">
        <v>682</v>
      </c>
      <c r="R2219" s="25" t="s">
        <v>667</v>
      </c>
      <c r="S2219" s="25" t="s">
        <v>639</v>
      </c>
      <c r="T2219" s="25" t="s">
        <v>633</v>
      </c>
      <c r="U2219" s="25" t="s">
        <v>702</v>
      </c>
      <c r="V2219" s="25">
        <v>169.22</v>
      </c>
      <c r="W2219" s="25">
        <v>5.81</v>
      </c>
    </row>
    <row r="2220" spans="12:23" x14ac:dyDescent="0.25">
      <c r="L2220" s="25">
        <v>2219</v>
      </c>
      <c r="M2220" s="25">
        <v>16036</v>
      </c>
      <c r="N2220" s="25">
        <v>40913</v>
      </c>
      <c r="O2220" s="25" t="s">
        <v>671</v>
      </c>
      <c r="P2220" s="25" t="s">
        <v>1040</v>
      </c>
      <c r="Q2220" s="25" t="s">
        <v>682</v>
      </c>
      <c r="R2220" s="25" t="s">
        <v>667</v>
      </c>
      <c r="S2220" s="25" t="s">
        <v>639</v>
      </c>
      <c r="T2220" s="25" t="s">
        <v>646</v>
      </c>
      <c r="U2220" s="25" t="s">
        <v>647</v>
      </c>
      <c r="V2220" s="25">
        <v>1319.421</v>
      </c>
      <c r="W2220" s="25">
        <v>155.99</v>
      </c>
    </row>
    <row r="2221" spans="12:23" x14ac:dyDescent="0.25">
      <c r="L2221" s="25">
        <v>2220</v>
      </c>
      <c r="M2221" s="25">
        <v>16036</v>
      </c>
      <c r="N2221" s="25">
        <v>40913</v>
      </c>
      <c r="O2221" s="25" t="s">
        <v>671</v>
      </c>
      <c r="P2221" s="25" t="s">
        <v>1539</v>
      </c>
      <c r="Q2221" s="25" t="s">
        <v>682</v>
      </c>
      <c r="R2221" s="25" t="s">
        <v>667</v>
      </c>
      <c r="S2221" s="25" t="s">
        <v>639</v>
      </c>
      <c r="T2221" s="25" t="s">
        <v>633</v>
      </c>
      <c r="U2221" s="25" t="s">
        <v>634</v>
      </c>
      <c r="V2221" s="25">
        <v>550.92999999999995</v>
      </c>
      <c r="W2221" s="25">
        <v>17.7</v>
      </c>
    </row>
    <row r="2222" spans="12:23" x14ac:dyDescent="0.25">
      <c r="L2222" s="25">
        <v>2221</v>
      </c>
      <c r="M2222" s="25">
        <v>16039</v>
      </c>
      <c r="N2222" s="25">
        <v>41045</v>
      </c>
      <c r="O2222" s="25" t="s">
        <v>641</v>
      </c>
      <c r="P2222" s="25" t="s">
        <v>1412</v>
      </c>
      <c r="Q2222" s="25" t="s">
        <v>630</v>
      </c>
      <c r="R2222" s="25" t="s">
        <v>631</v>
      </c>
      <c r="S2222" s="25" t="s">
        <v>658</v>
      </c>
      <c r="T2222" s="25" t="s">
        <v>646</v>
      </c>
      <c r="U2222" s="25" t="s">
        <v>651</v>
      </c>
      <c r="V2222" s="25">
        <v>121.12</v>
      </c>
      <c r="W2222" s="25">
        <v>43.98</v>
      </c>
    </row>
    <row r="2223" spans="12:23" x14ac:dyDescent="0.25">
      <c r="L2223" s="25">
        <v>2222</v>
      </c>
      <c r="M2223" s="25">
        <v>16065</v>
      </c>
      <c r="N2223" s="25">
        <v>40379</v>
      </c>
      <c r="O2223" s="25" t="s">
        <v>641</v>
      </c>
      <c r="P2223" s="25" t="s">
        <v>1540</v>
      </c>
      <c r="Q2223" s="25" t="s">
        <v>660</v>
      </c>
      <c r="R2223" s="25" t="s">
        <v>631</v>
      </c>
      <c r="S2223" s="25" t="s">
        <v>639</v>
      </c>
      <c r="T2223" s="25" t="s">
        <v>646</v>
      </c>
      <c r="U2223" s="25" t="s">
        <v>845</v>
      </c>
      <c r="V2223" s="25">
        <v>6933.45</v>
      </c>
      <c r="W2223" s="25">
        <v>449.99</v>
      </c>
    </row>
    <row r="2224" spans="12:23" x14ac:dyDescent="0.25">
      <c r="L2224" s="25">
        <v>2223</v>
      </c>
      <c r="M2224" s="25">
        <v>16065</v>
      </c>
      <c r="N2224" s="25">
        <v>40379</v>
      </c>
      <c r="O2224" s="25" t="s">
        <v>641</v>
      </c>
      <c r="P2224" s="25" t="s">
        <v>1541</v>
      </c>
      <c r="Q2224" s="25" t="s">
        <v>660</v>
      </c>
      <c r="R2224" s="25" t="s">
        <v>631</v>
      </c>
      <c r="S2224" s="25" t="s">
        <v>639</v>
      </c>
      <c r="T2224" s="25" t="s">
        <v>633</v>
      </c>
      <c r="U2224" s="25" t="s">
        <v>677</v>
      </c>
      <c r="V2224" s="25">
        <v>54.99</v>
      </c>
      <c r="W2224" s="25">
        <v>4</v>
      </c>
    </row>
    <row r="2225" spans="12:23" x14ac:dyDescent="0.25">
      <c r="L2225" s="25">
        <v>2224</v>
      </c>
      <c r="M2225" s="25">
        <v>16096</v>
      </c>
      <c r="N2225" s="25">
        <v>40562</v>
      </c>
      <c r="O2225" s="25" t="s">
        <v>641</v>
      </c>
      <c r="P2225" s="25" t="s">
        <v>1540</v>
      </c>
      <c r="Q2225" s="25" t="s">
        <v>660</v>
      </c>
      <c r="R2225" s="25" t="s">
        <v>631</v>
      </c>
      <c r="S2225" s="25" t="s">
        <v>663</v>
      </c>
      <c r="T2225" s="25" t="s">
        <v>633</v>
      </c>
      <c r="U2225" s="25" t="s">
        <v>674</v>
      </c>
      <c r="V2225" s="25">
        <v>42.21</v>
      </c>
      <c r="W2225" s="25">
        <v>2.88</v>
      </c>
    </row>
    <row r="2226" spans="12:23" x14ac:dyDescent="0.25">
      <c r="L2226" s="25">
        <v>2225</v>
      </c>
      <c r="M2226" s="25">
        <v>16098</v>
      </c>
      <c r="N2226" s="25">
        <v>41111</v>
      </c>
      <c r="O2226" s="25" t="s">
        <v>628</v>
      </c>
      <c r="P2226" s="25" t="s">
        <v>1196</v>
      </c>
      <c r="Q2226" s="25" t="s">
        <v>687</v>
      </c>
      <c r="R2226" s="25" t="s">
        <v>631</v>
      </c>
      <c r="S2226" s="25" t="s">
        <v>658</v>
      </c>
      <c r="T2226" s="25" t="s">
        <v>643</v>
      </c>
      <c r="U2226" s="25" t="s">
        <v>644</v>
      </c>
      <c r="V2226" s="25">
        <v>480.43</v>
      </c>
      <c r="W2226" s="25">
        <v>14.98</v>
      </c>
    </row>
    <row r="2227" spans="12:23" x14ac:dyDescent="0.25">
      <c r="L2227" s="25">
        <v>2226</v>
      </c>
      <c r="M2227" s="25">
        <v>16098</v>
      </c>
      <c r="N2227" s="25">
        <v>41111</v>
      </c>
      <c r="O2227" s="25" t="s">
        <v>628</v>
      </c>
      <c r="P2227" s="25" t="s">
        <v>1542</v>
      </c>
      <c r="Q2227" s="25" t="s">
        <v>742</v>
      </c>
      <c r="R2227" s="25" t="s">
        <v>667</v>
      </c>
      <c r="S2227" s="25" t="s">
        <v>658</v>
      </c>
      <c r="T2227" s="25" t="s">
        <v>633</v>
      </c>
      <c r="U2227" s="25" t="s">
        <v>702</v>
      </c>
      <c r="V2227" s="25">
        <v>1001.99</v>
      </c>
      <c r="W2227" s="25">
        <v>24.95</v>
      </c>
    </row>
    <row r="2228" spans="12:23" x14ac:dyDescent="0.25">
      <c r="L2228" s="25">
        <v>2227</v>
      </c>
      <c r="M2228" s="25">
        <v>16100</v>
      </c>
      <c r="N2228" s="25">
        <v>40609</v>
      </c>
      <c r="O2228" s="25" t="s">
        <v>671</v>
      </c>
      <c r="P2228" s="25" t="s">
        <v>768</v>
      </c>
      <c r="Q2228" s="25" t="s">
        <v>761</v>
      </c>
      <c r="R2228" s="25" t="s">
        <v>631</v>
      </c>
      <c r="S2228" s="25" t="s">
        <v>639</v>
      </c>
      <c r="T2228" s="25" t="s">
        <v>643</v>
      </c>
      <c r="U2228" s="25" t="s">
        <v>644</v>
      </c>
      <c r="V2228" s="25">
        <v>226.18</v>
      </c>
      <c r="W2228" s="25">
        <v>4.82</v>
      </c>
    </row>
    <row r="2229" spans="12:23" x14ac:dyDescent="0.25">
      <c r="L2229" s="25">
        <v>2228</v>
      </c>
      <c r="M2229" s="25">
        <v>16102</v>
      </c>
      <c r="N2229" s="25">
        <v>40160</v>
      </c>
      <c r="O2229" s="25" t="s">
        <v>635</v>
      </c>
      <c r="P2229" s="25" t="s">
        <v>1365</v>
      </c>
      <c r="Q2229" s="25" t="s">
        <v>694</v>
      </c>
      <c r="R2229" s="25" t="s">
        <v>638</v>
      </c>
      <c r="S2229" s="25" t="s">
        <v>658</v>
      </c>
      <c r="T2229" s="25" t="s">
        <v>643</v>
      </c>
      <c r="U2229" s="25" t="s">
        <v>748</v>
      </c>
      <c r="V2229" s="25">
        <v>13255.93</v>
      </c>
      <c r="W2229" s="25">
        <v>500.98</v>
      </c>
    </row>
    <row r="2230" spans="12:23" x14ac:dyDescent="0.25">
      <c r="L2230" s="25">
        <v>2229</v>
      </c>
      <c r="M2230" s="25">
        <v>16103</v>
      </c>
      <c r="N2230" s="25">
        <v>41105</v>
      </c>
      <c r="O2230" s="25" t="s">
        <v>635</v>
      </c>
      <c r="P2230" s="25" t="s">
        <v>772</v>
      </c>
      <c r="Q2230" s="25" t="s">
        <v>687</v>
      </c>
      <c r="R2230" s="25" t="s">
        <v>631</v>
      </c>
      <c r="S2230" s="25" t="s">
        <v>639</v>
      </c>
      <c r="T2230" s="25" t="s">
        <v>633</v>
      </c>
      <c r="U2230" s="25" t="s">
        <v>677</v>
      </c>
      <c r="V2230" s="25">
        <v>217.14</v>
      </c>
      <c r="W2230" s="25">
        <v>6.48</v>
      </c>
    </row>
    <row r="2231" spans="12:23" x14ac:dyDescent="0.25">
      <c r="L2231" s="25">
        <v>2230</v>
      </c>
      <c r="M2231" s="25">
        <v>16103</v>
      </c>
      <c r="N2231" s="25">
        <v>41105</v>
      </c>
      <c r="O2231" s="25" t="s">
        <v>635</v>
      </c>
      <c r="P2231" s="25" t="s">
        <v>1514</v>
      </c>
      <c r="Q2231" s="25" t="s">
        <v>690</v>
      </c>
      <c r="R2231" s="25" t="s">
        <v>650</v>
      </c>
      <c r="S2231" s="25" t="s">
        <v>639</v>
      </c>
      <c r="T2231" s="25" t="s">
        <v>633</v>
      </c>
      <c r="U2231" s="25" t="s">
        <v>654</v>
      </c>
      <c r="V2231" s="25">
        <v>426.7</v>
      </c>
      <c r="W2231" s="25">
        <v>19.84</v>
      </c>
    </row>
    <row r="2232" spans="12:23" x14ac:dyDescent="0.25">
      <c r="L2232" s="25">
        <v>2231</v>
      </c>
      <c r="M2232" s="25">
        <v>16128</v>
      </c>
      <c r="N2232" s="25">
        <v>40671</v>
      </c>
      <c r="O2232" s="25" t="s">
        <v>641</v>
      </c>
      <c r="P2232" s="25" t="s">
        <v>1357</v>
      </c>
      <c r="Q2232" s="25" t="s">
        <v>715</v>
      </c>
      <c r="R2232" s="25" t="s">
        <v>650</v>
      </c>
      <c r="S2232" s="25" t="s">
        <v>639</v>
      </c>
      <c r="T2232" s="25" t="s">
        <v>643</v>
      </c>
      <c r="U2232" s="25" t="s">
        <v>644</v>
      </c>
      <c r="V2232" s="25">
        <v>2968.66</v>
      </c>
      <c r="W2232" s="25">
        <v>63.94</v>
      </c>
    </row>
    <row r="2233" spans="12:23" x14ac:dyDescent="0.25">
      <c r="L2233" s="25">
        <v>2232</v>
      </c>
      <c r="M2233" s="25">
        <v>16132</v>
      </c>
      <c r="N2233" s="25">
        <v>41209</v>
      </c>
      <c r="O2233" s="25" t="s">
        <v>671</v>
      </c>
      <c r="P2233" s="25" t="s">
        <v>917</v>
      </c>
      <c r="Q2233" s="25" t="s">
        <v>637</v>
      </c>
      <c r="R2233" s="25" t="s">
        <v>638</v>
      </c>
      <c r="S2233" s="25" t="s">
        <v>632</v>
      </c>
      <c r="T2233" s="25" t="s">
        <v>633</v>
      </c>
      <c r="U2233" s="25" t="s">
        <v>702</v>
      </c>
      <c r="V2233" s="25">
        <v>519.96</v>
      </c>
      <c r="W2233" s="25">
        <v>21.38</v>
      </c>
    </row>
    <row r="2234" spans="12:23" x14ac:dyDescent="0.25">
      <c r="L2234" s="25">
        <v>2233</v>
      </c>
      <c r="M2234" s="25">
        <v>16133</v>
      </c>
      <c r="N2234" s="25">
        <v>40081</v>
      </c>
      <c r="O2234" s="25" t="s">
        <v>655</v>
      </c>
      <c r="P2234" s="25" t="s">
        <v>706</v>
      </c>
      <c r="Q2234" s="25" t="s">
        <v>816</v>
      </c>
      <c r="R2234" s="25" t="s">
        <v>650</v>
      </c>
      <c r="S2234" s="25" t="s">
        <v>632</v>
      </c>
      <c r="T2234" s="25" t="s">
        <v>646</v>
      </c>
      <c r="U2234" s="25" t="s">
        <v>680</v>
      </c>
      <c r="V2234" s="25">
        <v>3083.04</v>
      </c>
      <c r="W2234" s="25">
        <v>200.97</v>
      </c>
    </row>
    <row r="2235" spans="12:23" x14ac:dyDescent="0.25">
      <c r="L2235" s="25">
        <v>2234</v>
      </c>
      <c r="M2235" s="25">
        <v>16133</v>
      </c>
      <c r="N2235" s="25">
        <v>40081</v>
      </c>
      <c r="O2235" s="25" t="s">
        <v>655</v>
      </c>
      <c r="P2235" s="25" t="s">
        <v>1543</v>
      </c>
      <c r="Q2235" s="25" t="s">
        <v>699</v>
      </c>
      <c r="R2235" s="25" t="s">
        <v>631</v>
      </c>
      <c r="S2235" s="25" t="s">
        <v>632</v>
      </c>
      <c r="T2235" s="25" t="s">
        <v>643</v>
      </c>
      <c r="U2235" s="25" t="s">
        <v>644</v>
      </c>
      <c r="V2235" s="25">
        <v>27.96</v>
      </c>
      <c r="W2235" s="25">
        <v>14.89</v>
      </c>
    </row>
    <row r="2236" spans="12:23" x14ac:dyDescent="0.25">
      <c r="L2236" s="25">
        <v>2235</v>
      </c>
      <c r="M2236" s="25">
        <v>16134</v>
      </c>
      <c r="N2236" s="25">
        <v>41232</v>
      </c>
      <c r="O2236" s="25" t="s">
        <v>641</v>
      </c>
      <c r="P2236" s="25" t="s">
        <v>1167</v>
      </c>
      <c r="Q2236" s="25" t="s">
        <v>816</v>
      </c>
      <c r="R2236" s="25" t="s">
        <v>650</v>
      </c>
      <c r="S2236" s="25" t="s">
        <v>658</v>
      </c>
      <c r="T2236" s="25" t="s">
        <v>646</v>
      </c>
      <c r="U2236" s="25" t="s">
        <v>680</v>
      </c>
      <c r="V2236" s="25">
        <v>21921.279999999999</v>
      </c>
      <c r="W2236" s="25">
        <v>500.98</v>
      </c>
    </row>
    <row r="2237" spans="12:23" x14ac:dyDescent="0.25">
      <c r="L2237" s="25">
        <v>2236</v>
      </c>
      <c r="M2237" s="25">
        <v>16160</v>
      </c>
      <c r="N2237" s="25">
        <v>40747</v>
      </c>
      <c r="O2237" s="25" t="s">
        <v>655</v>
      </c>
      <c r="P2237" s="25" t="s">
        <v>1388</v>
      </c>
      <c r="Q2237" s="25" t="s">
        <v>660</v>
      </c>
      <c r="R2237" s="25" t="s">
        <v>631</v>
      </c>
      <c r="S2237" s="25" t="s">
        <v>658</v>
      </c>
      <c r="T2237" s="25" t="s">
        <v>633</v>
      </c>
      <c r="U2237" s="25" t="s">
        <v>705</v>
      </c>
      <c r="V2237" s="25">
        <v>514.86</v>
      </c>
      <c r="W2237" s="25">
        <v>10.89</v>
      </c>
    </row>
    <row r="2238" spans="12:23" x14ac:dyDescent="0.25">
      <c r="L2238" s="25">
        <v>2237</v>
      </c>
      <c r="M2238" s="25">
        <v>16161</v>
      </c>
      <c r="N2238" s="25">
        <v>41118</v>
      </c>
      <c r="O2238" s="25" t="s">
        <v>671</v>
      </c>
      <c r="P2238" s="25" t="s">
        <v>1130</v>
      </c>
      <c r="Q2238" s="25" t="s">
        <v>720</v>
      </c>
      <c r="R2238" s="25" t="s">
        <v>631</v>
      </c>
      <c r="S2238" s="25" t="s">
        <v>663</v>
      </c>
      <c r="T2238" s="25" t="s">
        <v>646</v>
      </c>
      <c r="U2238" s="25" t="s">
        <v>647</v>
      </c>
      <c r="V2238" s="25">
        <v>2692.6895</v>
      </c>
      <c r="W2238" s="25">
        <v>65.989999999999995</v>
      </c>
    </row>
    <row r="2239" spans="12:23" x14ac:dyDescent="0.25">
      <c r="L2239" s="25">
        <v>2238</v>
      </c>
      <c r="M2239" s="25">
        <v>16161</v>
      </c>
      <c r="N2239" s="25">
        <v>41118</v>
      </c>
      <c r="O2239" s="25" t="s">
        <v>671</v>
      </c>
      <c r="P2239" s="25" t="s">
        <v>1544</v>
      </c>
      <c r="Q2239" s="25" t="s">
        <v>720</v>
      </c>
      <c r="R2239" s="25" t="s">
        <v>631</v>
      </c>
      <c r="S2239" s="25" t="s">
        <v>663</v>
      </c>
      <c r="T2239" s="25" t="s">
        <v>633</v>
      </c>
      <c r="U2239" s="25" t="s">
        <v>668</v>
      </c>
      <c r="V2239" s="25">
        <v>151.19</v>
      </c>
      <c r="W2239" s="25">
        <v>3.78</v>
      </c>
    </row>
    <row r="2240" spans="12:23" x14ac:dyDescent="0.25">
      <c r="L2240" s="25">
        <v>2239</v>
      </c>
      <c r="M2240" s="25">
        <v>16164</v>
      </c>
      <c r="N2240" s="25">
        <v>40911</v>
      </c>
      <c r="O2240" s="25" t="s">
        <v>628</v>
      </c>
      <c r="P2240" s="25" t="s">
        <v>1545</v>
      </c>
      <c r="Q2240" s="25" t="s">
        <v>744</v>
      </c>
      <c r="R2240" s="25" t="s">
        <v>638</v>
      </c>
      <c r="S2240" s="25" t="s">
        <v>658</v>
      </c>
      <c r="T2240" s="25" t="s">
        <v>633</v>
      </c>
      <c r="U2240" s="25" t="s">
        <v>716</v>
      </c>
      <c r="V2240" s="25">
        <v>3353.54</v>
      </c>
      <c r="W2240" s="25">
        <v>162.93</v>
      </c>
    </row>
    <row r="2241" spans="12:23" x14ac:dyDescent="0.25">
      <c r="L2241" s="25">
        <v>2240</v>
      </c>
      <c r="M2241" s="25">
        <v>16164</v>
      </c>
      <c r="N2241" s="25">
        <v>40911</v>
      </c>
      <c r="O2241" s="25" t="s">
        <v>628</v>
      </c>
      <c r="P2241" s="25" t="s">
        <v>1545</v>
      </c>
      <c r="Q2241" s="25" t="s">
        <v>744</v>
      </c>
      <c r="R2241" s="25" t="s">
        <v>638</v>
      </c>
      <c r="S2241" s="25" t="s">
        <v>658</v>
      </c>
      <c r="T2241" s="25" t="s">
        <v>633</v>
      </c>
      <c r="U2241" s="25" t="s">
        <v>654</v>
      </c>
      <c r="V2241" s="25">
        <v>69.38</v>
      </c>
      <c r="W2241" s="25">
        <v>2.52</v>
      </c>
    </row>
    <row r="2242" spans="12:23" x14ac:dyDescent="0.25">
      <c r="L2242" s="25">
        <v>2241</v>
      </c>
      <c r="M2242" s="25">
        <v>16164</v>
      </c>
      <c r="N2242" s="25">
        <v>40911</v>
      </c>
      <c r="O2242" s="25" t="s">
        <v>628</v>
      </c>
      <c r="P2242" s="25" t="s">
        <v>1264</v>
      </c>
      <c r="Q2242" s="25" t="s">
        <v>752</v>
      </c>
      <c r="R2242" s="25" t="s">
        <v>650</v>
      </c>
      <c r="S2242" s="25" t="s">
        <v>658</v>
      </c>
      <c r="T2242" s="25" t="s">
        <v>646</v>
      </c>
      <c r="U2242" s="25" t="s">
        <v>680</v>
      </c>
      <c r="V2242" s="25">
        <v>2354.15</v>
      </c>
      <c r="W2242" s="25">
        <v>90.97</v>
      </c>
    </row>
    <row r="2243" spans="12:23" x14ac:dyDescent="0.25">
      <c r="L2243" s="25">
        <v>2242</v>
      </c>
      <c r="M2243" s="25">
        <v>16165</v>
      </c>
      <c r="N2243" s="25">
        <v>40381</v>
      </c>
      <c r="O2243" s="25" t="s">
        <v>635</v>
      </c>
      <c r="P2243" s="25" t="s">
        <v>909</v>
      </c>
      <c r="Q2243" s="25" t="s">
        <v>791</v>
      </c>
      <c r="R2243" s="25" t="s">
        <v>631</v>
      </c>
      <c r="S2243" s="25" t="s">
        <v>632</v>
      </c>
      <c r="T2243" s="25" t="s">
        <v>646</v>
      </c>
      <c r="U2243" s="25" t="s">
        <v>651</v>
      </c>
      <c r="V2243" s="25">
        <v>136.68</v>
      </c>
      <c r="W2243" s="25">
        <v>30.73</v>
      </c>
    </row>
    <row r="2244" spans="12:23" x14ac:dyDescent="0.25">
      <c r="L2244" s="25">
        <v>2243</v>
      </c>
      <c r="M2244" s="25">
        <v>16165</v>
      </c>
      <c r="N2244" s="25">
        <v>40381</v>
      </c>
      <c r="O2244" s="25" t="s">
        <v>635</v>
      </c>
      <c r="P2244" s="25" t="s">
        <v>909</v>
      </c>
      <c r="Q2244" s="25" t="s">
        <v>791</v>
      </c>
      <c r="R2244" s="25" t="s">
        <v>631</v>
      </c>
      <c r="S2244" s="25" t="s">
        <v>632</v>
      </c>
      <c r="T2244" s="25" t="s">
        <v>643</v>
      </c>
      <c r="U2244" s="25" t="s">
        <v>644</v>
      </c>
      <c r="V2244" s="25">
        <v>1452.48</v>
      </c>
      <c r="W2244" s="25">
        <v>62.18</v>
      </c>
    </row>
    <row r="2245" spans="12:23" x14ac:dyDescent="0.25">
      <c r="L2245" s="25">
        <v>2244</v>
      </c>
      <c r="M2245" s="25">
        <v>16165</v>
      </c>
      <c r="N2245" s="25">
        <v>40381</v>
      </c>
      <c r="O2245" s="25" t="s">
        <v>635</v>
      </c>
      <c r="P2245" s="25" t="s">
        <v>909</v>
      </c>
      <c r="Q2245" s="25" t="s">
        <v>791</v>
      </c>
      <c r="R2245" s="25" t="s">
        <v>631</v>
      </c>
      <c r="S2245" s="25" t="s">
        <v>632</v>
      </c>
      <c r="T2245" s="25" t="s">
        <v>633</v>
      </c>
      <c r="U2245" s="25" t="s">
        <v>634</v>
      </c>
      <c r="V2245" s="25">
        <v>3555.29</v>
      </c>
      <c r="W2245" s="25">
        <v>193.17</v>
      </c>
    </row>
    <row r="2246" spans="12:23" x14ac:dyDescent="0.25">
      <c r="L2246" s="25">
        <v>2245</v>
      </c>
      <c r="M2246" s="25">
        <v>16166</v>
      </c>
      <c r="N2246" s="25">
        <v>40209</v>
      </c>
      <c r="O2246" s="25" t="s">
        <v>655</v>
      </c>
      <c r="P2246" s="25" t="s">
        <v>1420</v>
      </c>
      <c r="Q2246" s="25" t="s">
        <v>744</v>
      </c>
      <c r="R2246" s="25" t="s">
        <v>638</v>
      </c>
      <c r="S2246" s="25" t="s">
        <v>632</v>
      </c>
      <c r="T2246" s="25" t="s">
        <v>633</v>
      </c>
      <c r="U2246" s="25" t="s">
        <v>668</v>
      </c>
      <c r="V2246" s="25">
        <v>78.510000000000005</v>
      </c>
      <c r="W2246" s="25">
        <v>2.1800000000000002</v>
      </c>
    </row>
    <row r="2247" spans="12:23" x14ac:dyDescent="0.25">
      <c r="L2247" s="25">
        <v>2246</v>
      </c>
      <c r="M2247" s="25">
        <v>16193</v>
      </c>
      <c r="N2247" s="25">
        <v>41008</v>
      </c>
      <c r="O2247" s="25" t="s">
        <v>635</v>
      </c>
      <c r="P2247" s="25" t="s">
        <v>1546</v>
      </c>
      <c r="Q2247" s="25" t="s">
        <v>630</v>
      </c>
      <c r="R2247" s="25" t="s">
        <v>631</v>
      </c>
      <c r="S2247" s="25" t="s">
        <v>639</v>
      </c>
      <c r="T2247" s="25" t="s">
        <v>633</v>
      </c>
      <c r="U2247" s="25" t="s">
        <v>634</v>
      </c>
      <c r="V2247" s="25">
        <v>300.2</v>
      </c>
      <c r="W2247" s="25">
        <v>34.76</v>
      </c>
    </row>
    <row r="2248" spans="12:23" x14ac:dyDescent="0.25">
      <c r="L2248" s="25">
        <v>2247</v>
      </c>
      <c r="M2248" s="25">
        <v>16193</v>
      </c>
      <c r="N2248" s="25">
        <v>41008</v>
      </c>
      <c r="O2248" s="25" t="s">
        <v>635</v>
      </c>
      <c r="P2248" s="25" t="s">
        <v>1546</v>
      </c>
      <c r="Q2248" s="25" t="s">
        <v>630</v>
      </c>
      <c r="R2248" s="25" t="s">
        <v>631</v>
      </c>
      <c r="S2248" s="25" t="s">
        <v>639</v>
      </c>
      <c r="T2248" s="25" t="s">
        <v>646</v>
      </c>
      <c r="U2248" s="25" t="s">
        <v>647</v>
      </c>
      <c r="V2248" s="25">
        <v>1364.8025</v>
      </c>
      <c r="W2248" s="25">
        <v>55.99</v>
      </c>
    </row>
    <row r="2249" spans="12:23" x14ac:dyDescent="0.25">
      <c r="L2249" s="25">
        <v>2248</v>
      </c>
      <c r="M2249" s="25">
        <v>16194</v>
      </c>
      <c r="N2249" s="25">
        <v>40458</v>
      </c>
      <c r="O2249" s="25" t="s">
        <v>635</v>
      </c>
      <c r="P2249" s="25" t="s">
        <v>844</v>
      </c>
      <c r="Q2249" s="25" t="s">
        <v>684</v>
      </c>
      <c r="R2249" s="25" t="s">
        <v>667</v>
      </c>
      <c r="S2249" s="25" t="s">
        <v>632</v>
      </c>
      <c r="T2249" s="25" t="s">
        <v>646</v>
      </c>
      <c r="U2249" s="25" t="s">
        <v>647</v>
      </c>
      <c r="V2249" s="25">
        <v>2435.5135</v>
      </c>
      <c r="W2249" s="25">
        <v>125.99</v>
      </c>
    </row>
    <row r="2250" spans="12:23" x14ac:dyDescent="0.25">
      <c r="L2250" s="25">
        <v>2249</v>
      </c>
      <c r="M2250" s="25">
        <v>16196</v>
      </c>
      <c r="N2250" s="25">
        <v>40106</v>
      </c>
      <c r="O2250" s="25" t="s">
        <v>641</v>
      </c>
      <c r="P2250" s="25" t="s">
        <v>1064</v>
      </c>
      <c r="Q2250" s="25" t="s">
        <v>660</v>
      </c>
      <c r="R2250" s="25" t="s">
        <v>631</v>
      </c>
      <c r="S2250" s="25" t="s">
        <v>658</v>
      </c>
      <c r="T2250" s="25" t="s">
        <v>643</v>
      </c>
      <c r="U2250" s="25" t="s">
        <v>748</v>
      </c>
      <c r="V2250" s="25">
        <v>14521.39</v>
      </c>
      <c r="W2250" s="25">
        <v>320.98</v>
      </c>
    </row>
    <row r="2251" spans="12:23" x14ac:dyDescent="0.25">
      <c r="L2251" s="25">
        <v>2250</v>
      </c>
      <c r="M2251" s="25">
        <v>16196</v>
      </c>
      <c r="N2251" s="25">
        <v>40106</v>
      </c>
      <c r="O2251" s="25" t="s">
        <v>641</v>
      </c>
      <c r="P2251" s="25" t="s">
        <v>1064</v>
      </c>
      <c r="Q2251" s="25" t="s">
        <v>660</v>
      </c>
      <c r="R2251" s="25" t="s">
        <v>631</v>
      </c>
      <c r="S2251" s="25" t="s">
        <v>658</v>
      </c>
      <c r="T2251" s="25" t="s">
        <v>646</v>
      </c>
      <c r="U2251" s="25" t="s">
        <v>647</v>
      </c>
      <c r="V2251" s="25">
        <v>3925.9714999999997</v>
      </c>
      <c r="W2251" s="25">
        <v>125.99</v>
      </c>
    </row>
    <row r="2252" spans="12:23" x14ac:dyDescent="0.25">
      <c r="L2252" s="25">
        <v>2251</v>
      </c>
      <c r="M2252" s="25">
        <v>16197</v>
      </c>
      <c r="N2252" s="25">
        <v>41208</v>
      </c>
      <c r="O2252" s="25" t="s">
        <v>655</v>
      </c>
      <c r="P2252" s="25" t="s">
        <v>1547</v>
      </c>
      <c r="Q2252" s="25" t="s">
        <v>795</v>
      </c>
      <c r="R2252" s="25" t="s">
        <v>650</v>
      </c>
      <c r="S2252" s="25" t="s">
        <v>663</v>
      </c>
      <c r="T2252" s="25" t="s">
        <v>633</v>
      </c>
      <c r="U2252" s="25" t="s">
        <v>677</v>
      </c>
      <c r="V2252" s="25">
        <v>218.71</v>
      </c>
      <c r="W2252" s="25">
        <v>9.11</v>
      </c>
    </row>
    <row r="2253" spans="12:23" x14ac:dyDescent="0.25">
      <c r="L2253" s="25">
        <v>2252</v>
      </c>
      <c r="M2253" s="25">
        <v>16197</v>
      </c>
      <c r="N2253" s="25">
        <v>41208</v>
      </c>
      <c r="O2253" s="25" t="s">
        <v>655</v>
      </c>
      <c r="P2253" s="25" t="s">
        <v>1547</v>
      </c>
      <c r="Q2253" s="25" t="s">
        <v>795</v>
      </c>
      <c r="R2253" s="25" t="s">
        <v>650</v>
      </c>
      <c r="S2253" s="25" t="s">
        <v>663</v>
      </c>
      <c r="T2253" s="25" t="s">
        <v>633</v>
      </c>
      <c r="U2253" s="25" t="s">
        <v>677</v>
      </c>
      <c r="V2253" s="25">
        <v>103.68</v>
      </c>
      <c r="W2253" s="25">
        <v>5.28</v>
      </c>
    </row>
    <row r="2254" spans="12:23" x14ac:dyDescent="0.25">
      <c r="L2254" s="25">
        <v>2253</v>
      </c>
      <c r="M2254" s="25">
        <v>16225</v>
      </c>
      <c r="N2254" s="25">
        <v>39961</v>
      </c>
      <c r="O2254" s="25" t="s">
        <v>655</v>
      </c>
      <c r="P2254" s="25" t="s">
        <v>1068</v>
      </c>
      <c r="Q2254" s="25" t="s">
        <v>690</v>
      </c>
      <c r="R2254" s="25" t="s">
        <v>650</v>
      </c>
      <c r="S2254" s="25" t="s">
        <v>663</v>
      </c>
      <c r="T2254" s="25" t="s">
        <v>633</v>
      </c>
      <c r="U2254" s="25" t="s">
        <v>634</v>
      </c>
      <c r="V2254" s="25">
        <v>550.29</v>
      </c>
      <c r="W2254" s="25">
        <v>17.7</v>
      </c>
    </row>
    <row r="2255" spans="12:23" x14ac:dyDescent="0.25">
      <c r="L2255" s="25">
        <v>2254</v>
      </c>
      <c r="M2255" s="25">
        <v>16229</v>
      </c>
      <c r="N2255" s="25">
        <v>39901</v>
      </c>
      <c r="O2255" s="25" t="s">
        <v>641</v>
      </c>
      <c r="P2255" s="25" t="s">
        <v>1471</v>
      </c>
      <c r="Q2255" s="25" t="s">
        <v>694</v>
      </c>
      <c r="R2255" s="25" t="s">
        <v>638</v>
      </c>
      <c r="S2255" s="25" t="s">
        <v>632</v>
      </c>
      <c r="T2255" s="25" t="s">
        <v>646</v>
      </c>
      <c r="U2255" s="25" t="s">
        <v>651</v>
      </c>
      <c r="V2255" s="25">
        <v>1068.7</v>
      </c>
      <c r="W2255" s="25">
        <v>40.98</v>
      </c>
    </row>
    <row r="2256" spans="12:23" x14ac:dyDescent="0.25">
      <c r="L2256" s="25">
        <v>2255</v>
      </c>
      <c r="M2256" s="25">
        <v>16229</v>
      </c>
      <c r="N2256" s="25">
        <v>39901</v>
      </c>
      <c r="O2256" s="25" t="s">
        <v>641</v>
      </c>
      <c r="P2256" s="25" t="s">
        <v>844</v>
      </c>
      <c r="Q2256" s="25" t="s">
        <v>684</v>
      </c>
      <c r="R2256" s="25" t="s">
        <v>667</v>
      </c>
      <c r="S2256" s="25" t="s">
        <v>632</v>
      </c>
      <c r="T2256" s="25" t="s">
        <v>646</v>
      </c>
      <c r="U2256" s="25" t="s">
        <v>647</v>
      </c>
      <c r="V2256" s="25">
        <v>568.74350000000004</v>
      </c>
      <c r="W2256" s="25">
        <v>35.99</v>
      </c>
    </row>
    <row r="2257" spans="12:23" x14ac:dyDescent="0.25">
      <c r="L2257" s="25">
        <v>2256</v>
      </c>
      <c r="M2257" s="25">
        <v>16230</v>
      </c>
      <c r="N2257" s="25">
        <v>40236</v>
      </c>
      <c r="O2257" s="25" t="s">
        <v>628</v>
      </c>
      <c r="P2257" s="25" t="s">
        <v>1340</v>
      </c>
      <c r="Q2257" s="25" t="s">
        <v>711</v>
      </c>
      <c r="R2257" s="25" t="s">
        <v>631</v>
      </c>
      <c r="S2257" s="25" t="s">
        <v>639</v>
      </c>
      <c r="T2257" s="25" t="s">
        <v>633</v>
      </c>
      <c r="U2257" s="25" t="s">
        <v>674</v>
      </c>
      <c r="V2257" s="25">
        <v>13.3</v>
      </c>
      <c r="W2257" s="25">
        <v>7.31</v>
      </c>
    </row>
    <row r="2258" spans="12:23" x14ac:dyDescent="0.25">
      <c r="L2258" s="25">
        <v>2257</v>
      </c>
      <c r="M2258" s="25">
        <v>16230</v>
      </c>
      <c r="N2258" s="25">
        <v>40236</v>
      </c>
      <c r="O2258" s="25" t="s">
        <v>628</v>
      </c>
      <c r="P2258" s="25" t="s">
        <v>1271</v>
      </c>
      <c r="Q2258" s="25" t="s">
        <v>711</v>
      </c>
      <c r="R2258" s="25" t="s">
        <v>631</v>
      </c>
      <c r="S2258" s="25" t="s">
        <v>639</v>
      </c>
      <c r="T2258" s="25" t="s">
        <v>643</v>
      </c>
      <c r="U2258" s="25" t="s">
        <v>685</v>
      </c>
      <c r="V2258" s="25">
        <v>3379.01</v>
      </c>
      <c r="W2258" s="25">
        <v>130.97999999999999</v>
      </c>
    </row>
    <row r="2259" spans="12:23" x14ac:dyDescent="0.25">
      <c r="L2259" s="25">
        <v>2258</v>
      </c>
      <c r="M2259" s="25">
        <v>16230</v>
      </c>
      <c r="N2259" s="25">
        <v>40236</v>
      </c>
      <c r="O2259" s="25" t="s">
        <v>628</v>
      </c>
      <c r="P2259" s="25" t="s">
        <v>1271</v>
      </c>
      <c r="Q2259" s="25" t="s">
        <v>711</v>
      </c>
      <c r="R2259" s="25" t="s">
        <v>631</v>
      </c>
      <c r="S2259" s="25" t="s">
        <v>639</v>
      </c>
      <c r="T2259" s="25" t="s">
        <v>633</v>
      </c>
      <c r="U2259" s="25" t="s">
        <v>677</v>
      </c>
      <c r="V2259" s="25">
        <v>687.52</v>
      </c>
      <c r="W2259" s="25">
        <v>48.91</v>
      </c>
    </row>
    <row r="2260" spans="12:23" x14ac:dyDescent="0.25">
      <c r="L2260" s="25">
        <v>2259</v>
      </c>
      <c r="M2260" s="25">
        <v>16230</v>
      </c>
      <c r="N2260" s="25">
        <v>40236</v>
      </c>
      <c r="O2260" s="25" t="s">
        <v>628</v>
      </c>
      <c r="P2260" s="25" t="s">
        <v>1271</v>
      </c>
      <c r="Q2260" s="25" t="s">
        <v>711</v>
      </c>
      <c r="R2260" s="25" t="s">
        <v>631</v>
      </c>
      <c r="S2260" s="25" t="s">
        <v>639</v>
      </c>
      <c r="T2260" s="25" t="s">
        <v>633</v>
      </c>
      <c r="U2260" s="25" t="s">
        <v>634</v>
      </c>
      <c r="V2260" s="25">
        <v>4538.66</v>
      </c>
      <c r="W2260" s="25">
        <v>111.03</v>
      </c>
    </row>
    <row r="2261" spans="12:23" x14ac:dyDescent="0.25">
      <c r="L2261" s="25">
        <v>2260</v>
      </c>
      <c r="M2261" s="25">
        <v>16231</v>
      </c>
      <c r="N2261" s="25">
        <v>41156</v>
      </c>
      <c r="O2261" s="25" t="s">
        <v>628</v>
      </c>
      <c r="P2261" s="25" t="s">
        <v>844</v>
      </c>
      <c r="Q2261" s="25" t="s">
        <v>684</v>
      </c>
      <c r="R2261" s="25" t="s">
        <v>667</v>
      </c>
      <c r="S2261" s="25" t="s">
        <v>663</v>
      </c>
      <c r="T2261" s="25" t="s">
        <v>643</v>
      </c>
      <c r="U2261" s="25" t="s">
        <v>645</v>
      </c>
      <c r="V2261" s="25">
        <v>2506.38</v>
      </c>
      <c r="W2261" s="25">
        <v>124.49</v>
      </c>
    </row>
    <row r="2262" spans="12:23" x14ac:dyDescent="0.25">
      <c r="L2262" s="25">
        <v>2261</v>
      </c>
      <c r="M2262" s="25">
        <v>16257</v>
      </c>
      <c r="N2262" s="25">
        <v>41034</v>
      </c>
      <c r="O2262" s="25" t="s">
        <v>635</v>
      </c>
      <c r="P2262" s="25" t="s">
        <v>1548</v>
      </c>
      <c r="Q2262" s="25" t="s">
        <v>720</v>
      </c>
      <c r="R2262" s="25" t="s">
        <v>631</v>
      </c>
      <c r="S2262" s="25" t="s">
        <v>658</v>
      </c>
      <c r="T2262" s="25" t="s">
        <v>633</v>
      </c>
      <c r="U2262" s="25" t="s">
        <v>716</v>
      </c>
      <c r="V2262" s="25">
        <v>102.73</v>
      </c>
      <c r="W2262" s="25">
        <v>5.98</v>
      </c>
    </row>
    <row r="2263" spans="12:23" x14ac:dyDescent="0.25">
      <c r="L2263" s="25">
        <v>2262</v>
      </c>
      <c r="M2263" s="25">
        <v>16258</v>
      </c>
      <c r="N2263" s="25">
        <v>40730</v>
      </c>
      <c r="O2263" s="25" t="s">
        <v>671</v>
      </c>
      <c r="P2263" s="25" t="s">
        <v>1462</v>
      </c>
      <c r="Q2263" s="25" t="s">
        <v>816</v>
      </c>
      <c r="R2263" s="25" t="s">
        <v>650</v>
      </c>
      <c r="S2263" s="25" t="s">
        <v>639</v>
      </c>
      <c r="T2263" s="25" t="s">
        <v>633</v>
      </c>
      <c r="U2263" s="25" t="s">
        <v>677</v>
      </c>
      <c r="V2263" s="25">
        <v>9.69</v>
      </c>
      <c r="W2263" s="25">
        <v>4.9800000000000004</v>
      </c>
    </row>
    <row r="2264" spans="12:23" x14ac:dyDescent="0.25">
      <c r="L2264" s="25">
        <v>2263</v>
      </c>
      <c r="M2264" s="25">
        <v>16258</v>
      </c>
      <c r="N2264" s="25">
        <v>40730</v>
      </c>
      <c r="O2264" s="25" t="s">
        <v>671</v>
      </c>
      <c r="P2264" s="25" t="s">
        <v>1462</v>
      </c>
      <c r="Q2264" s="25" t="s">
        <v>816</v>
      </c>
      <c r="R2264" s="25" t="s">
        <v>650</v>
      </c>
      <c r="S2264" s="25" t="s">
        <v>639</v>
      </c>
      <c r="T2264" s="25" t="s">
        <v>633</v>
      </c>
      <c r="U2264" s="25" t="s">
        <v>654</v>
      </c>
      <c r="V2264" s="25">
        <v>331.99</v>
      </c>
      <c r="W2264" s="25">
        <v>7.08</v>
      </c>
    </row>
    <row r="2265" spans="12:23" x14ac:dyDescent="0.25">
      <c r="L2265" s="25">
        <v>2264</v>
      </c>
      <c r="M2265" s="25">
        <v>16260</v>
      </c>
      <c r="N2265" s="25">
        <v>40860</v>
      </c>
      <c r="O2265" s="25" t="s">
        <v>641</v>
      </c>
      <c r="P2265" s="25" t="s">
        <v>1549</v>
      </c>
      <c r="Q2265" s="25" t="s">
        <v>919</v>
      </c>
      <c r="R2265" s="25" t="s">
        <v>667</v>
      </c>
      <c r="S2265" s="25" t="s">
        <v>639</v>
      </c>
      <c r="T2265" s="25" t="s">
        <v>643</v>
      </c>
      <c r="U2265" s="25" t="s">
        <v>645</v>
      </c>
      <c r="V2265" s="25">
        <v>14960.096</v>
      </c>
      <c r="W2265" s="25">
        <v>400.98</v>
      </c>
    </row>
    <row r="2266" spans="12:23" x14ac:dyDescent="0.25">
      <c r="L2266" s="25">
        <v>2265</v>
      </c>
      <c r="M2266" s="25">
        <v>16262</v>
      </c>
      <c r="N2266" s="25">
        <v>40544</v>
      </c>
      <c r="O2266" s="25" t="s">
        <v>628</v>
      </c>
      <c r="P2266" s="25" t="s">
        <v>861</v>
      </c>
      <c r="Q2266" s="25" t="s">
        <v>690</v>
      </c>
      <c r="R2266" s="25" t="s">
        <v>650</v>
      </c>
      <c r="S2266" s="25" t="s">
        <v>663</v>
      </c>
      <c r="T2266" s="25" t="s">
        <v>633</v>
      </c>
      <c r="U2266" s="25" t="s">
        <v>677</v>
      </c>
      <c r="V2266" s="25">
        <v>62.84</v>
      </c>
      <c r="W2266" s="25">
        <v>5.18</v>
      </c>
    </row>
    <row r="2267" spans="12:23" x14ac:dyDescent="0.25">
      <c r="L2267" s="25">
        <v>2266</v>
      </c>
      <c r="M2267" s="25">
        <v>16289</v>
      </c>
      <c r="N2267" s="25">
        <v>40376</v>
      </c>
      <c r="O2267" s="25" t="s">
        <v>641</v>
      </c>
      <c r="P2267" s="25" t="s">
        <v>1501</v>
      </c>
      <c r="Q2267" s="25" t="s">
        <v>670</v>
      </c>
      <c r="R2267" s="25" t="s">
        <v>650</v>
      </c>
      <c r="S2267" s="25" t="s">
        <v>639</v>
      </c>
      <c r="T2267" s="25" t="s">
        <v>646</v>
      </c>
      <c r="U2267" s="25" t="s">
        <v>647</v>
      </c>
      <c r="V2267" s="25">
        <v>5610.6120000000001</v>
      </c>
      <c r="W2267" s="25">
        <v>125.99</v>
      </c>
    </row>
    <row r="2268" spans="12:23" x14ac:dyDescent="0.25">
      <c r="L2268" s="25">
        <v>2267</v>
      </c>
      <c r="M2268" s="25">
        <v>16289</v>
      </c>
      <c r="N2268" s="25">
        <v>40376</v>
      </c>
      <c r="O2268" s="25" t="s">
        <v>641</v>
      </c>
      <c r="P2268" s="25" t="s">
        <v>1550</v>
      </c>
      <c r="Q2268" s="25" t="s">
        <v>816</v>
      </c>
      <c r="R2268" s="25" t="s">
        <v>650</v>
      </c>
      <c r="S2268" s="25" t="s">
        <v>639</v>
      </c>
      <c r="T2268" s="25" t="s">
        <v>643</v>
      </c>
      <c r="U2268" s="25" t="s">
        <v>644</v>
      </c>
      <c r="V2268" s="25">
        <v>426.64</v>
      </c>
      <c r="W2268" s="25">
        <v>12.22</v>
      </c>
    </row>
    <row r="2269" spans="12:23" x14ac:dyDescent="0.25">
      <c r="L2269" s="25">
        <v>2268</v>
      </c>
      <c r="M2269" s="25">
        <v>16291</v>
      </c>
      <c r="N2269" s="25">
        <v>40641</v>
      </c>
      <c r="O2269" s="25" t="s">
        <v>635</v>
      </c>
      <c r="P2269" s="25" t="s">
        <v>1123</v>
      </c>
      <c r="Q2269" s="25" t="s">
        <v>660</v>
      </c>
      <c r="R2269" s="25" t="s">
        <v>631</v>
      </c>
      <c r="S2269" s="25" t="s">
        <v>663</v>
      </c>
      <c r="T2269" s="25" t="s">
        <v>643</v>
      </c>
      <c r="U2269" s="25" t="s">
        <v>644</v>
      </c>
      <c r="V2269" s="25">
        <v>894.64</v>
      </c>
      <c r="W2269" s="25">
        <v>27.42</v>
      </c>
    </row>
    <row r="2270" spans="12:23" x14ac:dyDescent="0.25">
      <c r="L2270" s="25">
        <v>2269</v>
      </c>
      <c r="M2270" s="25">
        <v>16320</v>
      </c>
      <c r="N2270" s="25">
        <v>40836</v>
      </c>
      <c r="O2270" s="25" t="s">
        <v>635</v>
      </c>
      <c r="P2270" s="25" t="s">
        <v>1551</v>
      </c>
      <c r="Q2270" s="25" t="s">
        <v>761</v>
      </c>
      <c r="R2270" s="25" t="s">
        <v>631</v>
      </c>
      <c r="S2270" s="25" t="s">
        <v>632</v>
      </c>
      <c r="T2270" s="25" t="s">
        <v>646</v>
      </c>
      <c r="U2270" s="25" t="s">
        <v>647</v>
      </c>
      <c r="V2270" s="25">
        <v>1856.9694999999999</v>
      </c>
      <c r="W2270" s="25">
        <v>125.99</v>
      </c>
    </row>
    <row r="2271" spans="12:23" x14ac:dyDescent="0.25">
      <c r="L2271" s="25">
        <v>2270</v>
      </c>
      <c r="M2271" s="25">
        <v>16321</v>
      </c>
      <c r="N2271" s="25">
        <v>40087</v>
      </c>
      <c r="O2271" s="25" t="s">
        <v>635</v>
      </c>
      <c r="P2271" s="25" t="s">
        <v>1008</v>
      </c>
      <c r="Q2271" s="25" t="s">
        <v>690</v>
      </c>
      <c r="R2271" s="25" t="s">
        <v>650</v>
      </c>
      <c r="S2271" s="25" t="s">
        <v>639</v>
      </c>
      <c r="T2271" s="25" t="s">
        <v>633</v>
      </c>
      <c r="U2271" s="25" t="s">
        <v>634</v>
      </c>
      <c r="V2271" s="25">
        <v>7156.56</v>
      </c>
      <c r="W2271" s="25">
        <v>142.86000000000001</v>
      </c>
    </row>
    <row r="2272" spans="12:23" x14ac:dyDescent="0.25">
      <c r="L2272" s="25">
        <v>2271</v>
      </c>
      <c r="M2272" s="25">
        <v>16326</v>
      </c>
      <c r="N2272" s="25">
        <v>40308</v>
      </c>
      <c r="O2272" s="25" t="s">
        <v>641</v>
      </c>
      <c r="P2272" s="25" t="s">
        <v>1529</v>
      </c>
      <c r="Q2272" s="25" t="s">
        <v>823</v>
      </c>
      <c r="R2272" s="25" t="s">
        <v>631</v>
      </c>
      <c r="S2272" s="25" t="s">
        <v>639</v>
      </c>
      <c r="T2272" s="25" t="s">
        <v>646</v>
      </c>
      <c r="U2272" s="25" t="s">
        <v>651</v>
      </c>
      <c r="V2272" s="25">
        <v>1538.33</v>
      </c>
      <c r="W2272" s="25">
        <v>39.479999999999997</v>
      </c>
    </row>
    <row r="2273" spans="12:23" x14ac:dyDescent="0.25">
      <c r="L2273" s="25">
        <v>2272</v>
      </c>
      <c r="M2273" s="25">
        <v>16326</v>
      </c>
      <c r="N2273" s="25">
        <v>40308</v>
      </c>
      <c r="O2273" s="25" t="s">
        <v>641</v>
      </c>
      <c r="P2273" s="25" t="s">
        <v>1529</v>
      </c>
      <c r="Q2273" s="25" t="s">
        <v>823</v>
      </c>
      <c r="R2273" s="25" t="s">
        <v>631</v>
      </c>
      <c r="S2273" s="25" t="s">
        <v>639</v>
      </c>
      <c r="T2273" s="25" t="s">
        <v>633</v>
      </c>
      <c r="U2273" s="25" t="s">
        <v>677</v>
      </c>
      <c r="V2273" s="25">
        <v>147.46</v>
      </c>
      <c r="W2273" s="25">
        <v>3.71</v>
      </c>
    </row>
    <row r="2274" spans="12:23" x14ac:dyDescent="0.25">
      <c r="L2274" s="25">
        <v>2273</v>
      </c>
      <c r="M2274" s="25">
        <v>16352</v>
      </c>
      <c r="N2274" s="25">
        <v>41120</v>
      </c>
      <c r="O2274" s="25" t="s">
        <v>671</v>
      </c>
      <c r="P2274" s="25" t="s">
        <v>733</v>
      </c>
      <c r="Q2274" s="25" t="s">
        <v>666</v>
      </c>
      <c r="R2274" s="25" t="s">
        <v>667</v>
      </c>
      <c r="S2274" s="25" t="s">
        <v>639</v>
      </c>
      <c r="T2274" s="25" t="s">
        <v>633</v>
      </c>
      <c r="U2274" s="25" t="s">
        <v>677</v>
      </c>
      <c r="V2274" s="25">
        <v>113.25</v>
      </c>
      <c r="W2274" s="25">
        <v>6.48</v>
      </c>
    </row>
    <row r="2275" spans="12:23" x14ac:dyDescent="0.25">
      <c r="L2275" s="25">
        <v>2274</v>
      </c>
      <c r="M2275" s="25">
        <v>16356</v>
      </c>
      <c r="N2275" s="25">
        <v>40757</v>
      </c>
      <c r="O2275" s="25" t="s">
        <v>655</v>
      </c>
      <c r="P2275" s="25" t="s">
        <v>1374</v>
      </c>
      <c r="Q2275" s="25" t="s">
        <v>694</v>
      </c>
      <c r="R2275" s="25" t="s">
        <v>638</v>
      </c>
      <c r="S2275" s="25" t="s">
        <v>639</v>
      </c>
      <c r="T2275" s="25" t="s">
        <v>633</v>
      </c>
      <c r="U2275" s="25" t="s">
        <v>705</v>
      </c>
      <c r="V2275" s="25">
        <v>157.94</v>
      </c>
      <c r="W2275" s="25">
        <v>22.98</v>
      </c>
    </row>
    <row r="2276" spans="12:23" x14ac:dyDescent="0.25">
      <c r="L2276" s="25">
        <v>2275</v>
      </c>
      <c r="M2276" s="25">
        <v>16359</v>
      </c>
      <c r="N2276" s="25">
        <v>41043</v>
      </c>
      <c r="O2276" s="25" t="s">
        <v>655</v>
      </c>
      <c r="P2276" s="25" t="s">
        <v>918</v>
      </c>
      <c r="Q2276" s="25" t="s">
        <v>919</v>
      </c>
      <c r="R2276" s="25" t="s">
        <v>667</v>
      </c>
      <c r="S2276" s="25" t="s">
        <v>663</v>
      </c>
      <c r="T2276" s="25" t="s">
        <v>633</v>
      </c>
      <c r="U2276" s="25" t="s">
        <v>716</v>
      </c>
      <c r="V2276" s="25">
        <v>1343.6</v>
      </c>
      <c r="W2276" s="25">
        <v>35.89</v>
      </c>
    </row>
    <row r="2277" spans="12:23" x14ac:dyDescent="0.25">
      <c r="L2277" s="25">
        <v>2276</v>
      </c>
      <c r="M2277" s="25">
        <v>16359</v>
      </c>
      <c r="N2277" s="25">
        <v>41043</v>
      </c>
      <c r="O2277" s="25" t="s">
        <v>655</v>
      </c>
      <c r="P2277" s="25" t="s">
        <v>918</v>
      </c>
      <c r="Q2277" s="25" t="s">
        <v>919</v>
      </c>
      <c r="R2277" s="25" t="s">
        <v>667</v>
      </c>
      <c r="S2277" s="25" t="s">
        <v>663</v>
      </c>
      <c r="T2277" s="25" t="s">
        <v>633</v>
      </c>
      <c r="U2277" s="25" t="s">
        <v>654</v>
      </c>
      <c r="V2277" s="25">
        <v>35.28</v>
      </c>
      <c r="W2277" s="25">
        <v>3.34</v>
      </c>
    </row>
    <row r="2278" spans="12:23" x14ac:dyDescent="0.25">
      <c r="L2278" s="25">
        <v>2277</v>
      </c>
      <c r="M2278" s="25">
        <v>16390</v>
      </c>
      <c r="N2278" s="25">
        <v>40992</v>
      </c>
      <c r="O2278" s="25" t="s">
        <v>671</v>
      </c>
      <c r="P2278" s="25" t="s">
        <v>840</v>
      </c>
      <c r="Q2278" s="25" t="s">
        <v>731</v>
      </c>
      <c r="R2278" s="25" t="s">
        <v>638</v>
      </c>
      <c r="S2278" s="25" t="s">
        <v>663</v>
      </c>
      <c r="T2278" s="25" t="s">
        <v>633</v>
      </c>
      <c r="U2278" s="25" t="s">
        <v>640</v>
      </c>
      <c r="V2278" s="25">
        <v>86.38</v>
      </c>
      <c r="W2278" s="25">
        <v>10.98</v>
      </c>
    </row>
    <row r="2279" spans="12:23" x14ac:dyDescent="0.25">
      <c r="L2279" s="25">
        <v>2278</v>
      </c>
      <c r="M2279" s="25">
        <v>16419</v>
      </c>
      <c r="N2279" s="25">
        <v>40029</v>
      </c>
      <c r="O2279" s="25" t="s">
        <v>635</v>
      </c>
      <c r="P2279" s="25" t="s">
        <v>1521</v>
      </c>
      <c r="Q2279" s="25" t="s">
        <v>761</v>
      </c>
      <c r="R2279" s="25" t="s">
        <v>631</v>
      </c>
      <c r="S2279" s="25" t="s">
        <v>663</v>
      </c>
      <c r="T2279" s="25" t="s">
        <v>633</v>
      </c>
      <c r="U2279" s="25" t="s">
        <v>677</v>
      </c>
      <c r="V2279" s="25">
        <v>241.19</v>
      </c>
      <c r="W2279" s="25">
        <v>5.78</v>
      </c>
    </row>
    <row r="2280" spans="12:23" x14ac:dyDescent="0.25">
      <c r="L2280" s="25">
        <v>2279</v>
      </c>
      <c r="M2280" s="25">
        <v>16422</v>
      </c>
      <c r="N2280" s="25">
        <v>40825</v>
      </c>
      <c r="O2280" s="25" t="s">
        <v>655</v>
      </c>
      <c r="P2280" s="25" t="s">
        <v>1171</v>
      </c>
      <c r="Q2280" s="25" t="s">
        <v>679</v>
      </c>
      <c r="R2280" s="25" t="s">
        <v>650</v>
      </c>
      <c r="S2280" s="25" t="s">
        <v>632</v>
      </c>
      <c r="T2280" s="25" t="s">
        <v>633</v>
      </c>
      <c r="U2280" s="25" t="s">
        <v>677</v>
      </c>
      <c r="V2280" s="25">
        <v>272.01</v>
      </c>
      <c r="W2280" s="25">
        <v>6.48</v>
      </c>
    </row>
    <row r="2281" spans="12:23" x14ac:dyDescent="0.25">
      <c r="L2281" s="25">
        <v>2280</v>
      </c>
      <c r="M2281" s="25">
        <v>16422</v>
      </c>
      <c r="N2281" s="25">
        <v>40825</v>
      </c>
      <c r="O2281" s="25" t="s">
        <v>655</v>
      </c>
      <c r="P2281" s="25" t="s">
        <v>1171</v>
      </c>
      <c r="Q2281" s="25" t="s">
        <v>679</v>
      </c>
      <c r="R2281" s="25" t="s">
        <v>650</v>
      </c>
      <c r="S2281" s="25" t="s">
        <v>632</v>
      </c>
      <c r="T2281" s="25" t="s">
        <v>633</v>
      </c>
      <c r="U2281" s="25" t="s">
        <v>640</v>
      </c>
      <c r="V2281" s="25">
        <v>171.5</v>
      </c>
      <c r="W2281" s="25">
        <v>10.23</v>
      </c>
    </row>
    <row r="2282" spans="12:23" x14ac:dyDescent="0.25">
      <c r="L2282" s="25">
        <v>2281</v>
      </c>
      <c r="M2282" s="25">
        <v>16423</v>
      </c>
      <c r="N2282" s="25">
        <v>41126</v>
      </c>
      <c r="O2282" s="25" t="s">
        <v>671</v>
      </c>
      <c r="P2282" s="25" t="s">
        <v>1302</v>
      </c>
      <c r="Q2282" s="25" t="s">
        <v>630</v>
      </c>
      <c r="R2282" s="25" t="s">
        <v>631</v>
      </c>
      <c r="S2282" s="25" t="s">
        <v>639</v>
      </c>
      <c r="T2282" s="25" t="s">
        <v>633</v>
      </c>
      <c r="U2282" s="25" t="s">
        <v>677</v>
      </c>
      <c r="V2282" s="25">
        <v>128.21</v>
      </c>
      <c r="W2282" s="25">
        <v>6.48</v>
      </c>
    </row>
    <row r="2283" spans="12:23" x14ac:dyDescent="0.25">
      <c r="L2283" s="25">
        <v>2282</v>
      </c>
      <c r="M2283" s="25">
        <v>16450</v>
      </c>
      <c r="N2283" s="25">
        <v>40678</v>
      </c>
      <c r="O2283" s="25" t="s">
        <v>671</v>
      </c>
      <c r="P2283" s="25" t="s">
        <v>1179</v>
      </c>
      <c r="Q2283" s="25" t="s">
        <v>742</v>
      </c>
      <c r="R2283" s="25" t="s">
        <v>667</v>
      </c>
      <c r="S2283" s="25" t="s">
        <v>632</v>
      </c>
      <c r="T2283" s="25" t="s">
        <v>633</v>
      </c>
      <c r="U2283" s="25" t="s">
        <v>716</v>
      </c>
      <c r="V2283" s="25">
        <v>73.5</v>
      </c>
      <c r="W2283" s="25">
        <v>5.98</v>
      </c>
    </row>
    <row r="2284" spans="12:23" x14ac:dyDescent="0.25">
      <c r="L2284" s="25">
        <v>2283</v>
      </c>
      <c r="M2284" s="25">
        <v>16451</v>
      </c>
      <c r="N2284" s="25">
        <v>40016</v>
      </c>
      <c r="O2284" s="25" t="s">
        <v>635</v>
      </c>
      <c r="P2284" s="25" t="s">
        <v>1111</v>
      </c>
      <c r="Q2284" s="25" t="s">
        <v>630</v>
      </c>
      <c r="R2284" s="25" t="s">
        <v>631</v>
      </c>
      <c r="S2284" s="25" t="s">
        <v>639</v>
      </c>
      <c r="T2284" s="25" t="s">
        <v>633</v>
      </c>
      <c r="U2284" s="25" t="s">
        <v>702</v>
      </c>
      <c r="V2284" s="25">
        <v>252.79</v>
      </c>
      <c r="W2284" s="25">
        <v>30.56</v>
      </c>
    </row>
    <row r="2285" spans="12:23" x14ac:dyDescent="0.25">
      <c r="L2285" s="25">
        <v>2284</v>
      </c>
      <c r="M2285" s="25">
        <v>16452</v>
      </c>
      <c r="N2285" s="25">
        <v>41144</v>
      </c>
      <c r="O2285" s="25" t="s">
        <v>671</v>
      </c>
      <c r="P2285" s="25" t="s">
        <v>1449</v>
      </c>
      <c r="Q2285" s="25" t="s">
        <v>773</v>
      </c>
      <c r="R2285" s="25" t="s">
        <v>667</v>
      </c>
      <c r="S2285" s="25" t="s">
        <v>658</v>
      </c>
      <c r="T2285" s="25" t="s">
        <v>633</v>
      </c>
      <c r="U2285" s="25" t="s">
        <v>654</v>
      </c>
      <c r="V2285" s="25">
        <v>134.41999999999999</v>
      </c>
      <c r="W2285" s="25">
        <v>2.88</v>
      </c>
    </row>
    <row r="2286" spans="12:23" x14ac:dyDescent="0.25">
      <c r="L2286" s="25">
        <v>2285</v>
      </c>
      <c r="M2286" s="25">
        <v>16454</v>
      </c>
      <c r="N2286" s="25">
        <v>41040</v>
      </c>
      <c r="O2286" s="25" t="s">
        <v>671</v>
      </c>
      <c r="P2286" s="25" t="s">
        <v>1552</v>
      </c>
      <c r="Q2286" s="25" t="s">
        <v>734</v>
      </c>
      <c r="R2286" s="25" t="s">
        <v>667</v>
      </c>
      <c r="S2286" s="25" t="s">
        <v>658</v>
      </c>
      <c r="T2286" s="25" t="s">
        <v>633</v>
      </c>
      <c r="U2286" s="25" t="s">
        <v>702</v>
      </c>
      <c r="V2286" s="25">
        <v>94.39</v>
      </c>
      <c r="W2286" s="25">
        <v>7.1</v>
      </c>
    </row>
    <row r="2287" spans="12:23" x14ac:dyDescent="0.25">
      <c r="L2287" s="25">
        <v>2286</v>
      </c>
      <c r="M2287" s="25">
        <v>16480</v>
      </c>
      <c r="N2287" s="25">
        <v>40153</v>
      </c>
      <c r="O2287" s="25" t="s">
        <v>635</v>
      </c>
      <c r="P2287" s="25" t="s">
        <v>1141</v>
      </c>
      <c r="Q2287" s="25" t="s">
        <v>676</v>
      </c>
      <c r="R2287" s="25" t="s">
        <v>631</v>
      </c>
      <c r="S2287" s="25" t="s">
        <v>663</v>
      </c>
      <c r="T2287" s="25" t="s">
        <v>633</v>
      </c>
      <c r="U2287" s="25" t="s">
        <v>702</v>
      </c>
      <c r="V2287" s="25">
        <v>87.23</v>
      </c>
      <c r="W2287" s="25">
        <v>5.4</v>
      </c>
    </row>
    <row r="2288" spans="12:23" x14ac:dyDescent="0.25">
      <c r="L2288" s="25">
        <v>2287</v>
      </c>
      <c r="M2288" s="25">
        <v>16481</v>
      </c>
      <c r="N2288" s="25">
        <v>40592</v>
      </c>
      <c r="O2288" s="25" t="s">
        <v>628</v>
      </c>
      <c r="P2288" s="25" t="s">
        <v>1145</v>
      </c>
      <c r="Q2288" s="25" t="s">
        <v>694</v>
      </c>
      <c r="R2288" s="25" t="s">
        <v>638</v>
      </c>
      <c r="S2288" s="25" t="s">
        <v>639</v>
      </c>
      <c r="T2288" s="25" t="s">
        <v>633</v>
      </c>
      <c r="U2288" s="25" t="s">
        <v>705</v>
      </c>
      <c r="V2288" s="25">
        <v>3089.06</v>
      </c>
      <c r="W2288" s="25">
        <v>56.96</v>
      </c>
    </row>
    <row r="2289" spans="12:23" x14ac:dyDescent="0.25">
      <c r="L2289" s="25">
        <v>2288</v>
      </c>
      <c r="M2289" s="25">
        <v>16481</v>
      </c>
      <c r="N2289" s="25">
        <v>40592</v>
      </c>
      <c r="O2289" s="25" t="s">
        <v>628</v>
      </c>
      <c r="P2289" s="25" t="s">
        <v>1145</v>
      </c>
      <c r="Q2289" s="25" t="s">
        <v>694</v>
      </c>
      <c r="R2289" s="25" t="s">
        <v>638</v>
      </c>
      <c r="S2289" s="25" t="s">
        <v>639</v>
      </c>
      <c r="T2289" s="25" t="s">
        <v>646</v>
      </c>
      <c r="U2289" s="25" t="s">
        <v>680</v>
      </c>
      <c r="V2289" s="25">
        <v>20265.22</v>
      </c>
      <c r="W2289" s="25">
        <v>442.14</v>
      </c>
    </row>
    <row r="2290" spans="12:23" x14ac:dyDescent="0.25">
      <c r="L2290" s="25">
        <v>2289</v>
      </c>
      <c r="M2290" s="25">
        <v>16513</v>
      </c>
      <c r="N2290" s="25">
        <v>40424</v>
      </c>
      <c r="O2290" s="25" t="s">
        <v>655</v>
      </c>
      <c r="P2290" s="25" t="s">
        <v>1126</v>
      </c>
      <c r="Q2290" s="25" t="s">
        <v>666</v>
      </c>
      <c r="R2290" s="25" t="s">
        <v>667</v>
      </c>
      <c r="S2290" s="25" t="s">
        <v>632</v>
      </c>
      <c r="T2290" s="25" t="s">
        <v>643</v>
      </c>
      <c r="U2290" s="25" t="s">
        <v>748</v>
      </c>
      <c r="V2290" s="25">
        <v>1642.43</v>
      </c>
      <c r="W2290" s="25">
        <v>150.88999999999999</v>
      </c>
    </row>
    <row r="2291" spans="12:23" x14ac:dyDescent="0.25">
      <c r="L2291" s="25">
        <v>2290</v>
      </c>
      <c r="M2291" s="25">
        <v>16518</v>
      </c>
      <c r="N2291" s="25">
        <v>41181</v>
      </c>
      <c r="O2291" s="25" t="s">
        <v>655</v>
      </c>
      <c r="P2291" s="25" t="s">
        <v>1184</v>
      </c>
      <c r="Q2291" s="25" t="s">
        <v>1185</v>
      </c>
      <c r="R2291" s="25" t="s">
        <v>638</v>
      </c>
      <c r="S2291" s="25" t="s">
        <v>639</v>
      </c>
      <c r="T2291" s="25" t="s">
        <v>633</v>
      </c>
      <c r="U2291" s="25" t="s">
        <v>677</v>
      </c>
      <c r="V2291" s="25">
        <v>80.290000000000006</v>
      </c>
      <c r="W2291" s="25">
        <v>18.97</v>
      </c>
    </row>
    <row r="2292" spans="12:23" x14ac:dyDescent="0.25">
      <c r="L2292" s="25">
        <v>2291</v>
      </c>
      <c r="M2292" s="25">
        <v>16518</v>
      </c>
      <c r="N2292" s="25">
        <v>41181</v>
      </c>
      <c r="O2292" s="25" t="s">
        <v>655</v>
      </c>
      <c r="P2292" s="25" t="s">
        <v>1184</v>
      </c>
      <c r="Q2292" s="25" t="s">
        <v>1185</v>
      </c>
      <c r="R2292" s="25" t="s">
        <v>638</v>
      </c>
      <c r="S2292" s="25" t="s">
        <v>639</v>
      </c>
      <c r="T2292" s="25" t="s">
        <v>646</v>
      </c>
      <c r="U2292" s="25" t="s">
        <v>647</v>
      </c>
      <c r="V2292" s="25">
        <v>2628.9224999999997</v>
      </c>
      <c r="W2292" s="25">
        <v>85.99</v>
      </c>
    </row>
    <row r="2293" spans="12:23" x14ac:dyDescent="0.25">
      <c r="L2293" s="25">
        <v>2292</v>
      </c>
      <c r="M2293" s="25">
        <v>16519</v>
      </c>
      <c r="N2293" s="25">
        <v>40704</v>
      </c>
      <c r="O2293" s="25" t="s">
        <v>671</v>
      </c>
      <c r="P2293" s="25" t="s">
        <v>1553</v>
      </c>
      <c r="Q2293" s="25" t="s">
        <v>660</v>
      </c>
      <c r="R2293" s="25" t="s">
        <v>631</v>
      </c>
      <c r="S2293" s="25" t="s">
        <v>632</v>
      </c>
      <c r="T2293" s="25" t="s">
        <v>633</v>
      </c>
      <c r="U2293" s="25" t="s">
        <v>702</v>
      </c>
      <c r="V2293" s="25">
        <v>158.97</v>
      </c>
      <c r="W2293" s="25">
        <v>4.18</v>
      </c>
    </row>
    <row r="2294" spans="12:23" x14ac:dyDescent="0.25">
      <c r="L2294" s="25">
        <v>2293</v>
      </c>
      <c r="M2294" s="25">
        <v>16519</v>
      </c>
      <c r="N2294" s="25">
        <v>40704</v>
      </c>
      <c r="O2294" s="25" t="s">
        <v>671</v>
      </c>
      <c r="P2294" s="25" t="s">
        <v>1553</v>
      </c>
      <c r="Q2294" s="25" t="s">
        <v>660</v>
      </c>
      <c r="R2294" s="25" t="s">
        <v>631</v>
      </c>
      <c r="S2294" s="25" t="s">
        <v>632</v>
      </c>
      <c r="T2294" s="25" t="s">
        <v>633</v>
      </c>
      <c r="U2294" s="25" t="s">
        <v>654</v>
      </c>
      <c r="V2294" s="25">
        <v>138.96</v>
      </c>
      <c r="W2294" s="25">
        <v>2.88</v>
      </c>
    </row>
    <row r="2295" spans="12:23" x14ac:dyDescent="0.25">
      <c r="L2295" s="25">
        <v>2294</v>
      </c>
      <c r="M2295" s="25">
        <v>16545</v>
      </c>
      <c r="N2295" s="25">
        <v>40307</v>
      </c>
      <c r="O2295" s="25" t="s">
        <v>635</v>
      </c>
      <c r="P2295" s="25" t="s">
        <v>1431</v>
      </c>
      <c r="Q2295" s="25" t="s">
        <v>630</v>
      </c>
      <c r="R2295" s="25" t="s">
        <v>631</v>
      </c>
      <c r="S2295" s="25" t="s">
        <v>632</v>
      </c>
      <c r="T2295" s="25" t="s">
        <v>633</v>
      </c>
      <c r="U2295" s="25" t="s">
        <v>654</v>
      </c>
      <c r="V2295" s="25">
        <v>50.97</v>
      </c>
      <c r="W2295" s="25">
        <v>5.16</v>
      </c>
    </row>
    <row r="2296" spans="12:23" x14ac:dyDescent="0.25">
      <c r="L2296" s="25">
        <v>2295</v>
      </c>
      <c r="M2296" s="25">
        <v>16545</v>
      </c>
      <c r="N2296" s="25">
        <v>40307</v>
      </c>
      <c r="O2296" s="25" t="s">
        <v>635</v>
      </c>
      <c r="P2296" s="25" t="s">
        <v>1431</v>
      </c>
      <c r="Q2296" s="25" t="s">
        <v>630</v>
      </c>
      <c r="R2296" s="25" t="s">
        <v>631</v>
      </c>
      <c r="S2296" s="25" t="s">
        <v>632</v>
      </c>
      <c r="T2296" s="25" t="s">
        <v>633</v>
      </c>
      <c r="U2296" s="25" t="s">
        <v>640</v>
      </c>
      <c r="V2296" s="25">
        <v>4.99</v>
      </c>
      <c r="W2296" s="25">
        <v>3.68</v>
      </c>
    </row>
    <row r="2297" spans="12:23" x14ac:dyDescent="0.25">
      <c r="L2297" s="25">
        <v>2296</v>
      </c>
      <c r="M2297" s="25">
        <v>16547</v>
      </c>
      <c r="N2297" s="25">
        <v>39862</v>
      </c>
      <c r="O2297" s="25" t="s">
        <v>635</v>
      </c>
      <c r="P2297" s="25" t="s">
        <v>1015</v>
      </c>
      <c r="Q2297" s="25" t="s">
        <v>630</v>
      </c>
      <c r="R2297" s="25" t="s">
        <v>631</v>
      </c>
      <c r="S2297" s="25" t="s">
        <v>639</v>
      </c>
      <c r="T2297" s="25" t="s">
        <v>643</v>
      </c>
      <c r="U2297" s="25" t="s">
        <v>748</v>
      </c>
      <c r="V2297" s="25">
        <v>10554.63</v>
      </c>
      <c r="W2297" s="25">
        <v>355.98</v>
      </c>
    </row>
    <row r="2298" spans="12:23" x14ac:dyDescent="0.25">
      <c r="L2298" s="25">
        <v>2297</v>
      </c>
      <c r="M2298" s="25">
        <v>16547</v>
      </c>
      <c r="N2298" s="25">
        <v>39862</v>
      </c>
      <c r="O2298" s="25" t="s">
        <v>635</v>
      </c>
      <c r="P2298" s="25" t="s">
        <v>1015</v>
      </c>
      <c r="Q2298" s="25" t="s">
        <v>630</v>
      </c>
      <c r="R2298" s="25" t="s">
        <v>631</v>
      </c>
      <c r="S2298" s="25" t="s">
        <v>639</v>
      </c>
      <c r="T2298" s="25" t="s">
        <v>643</v>
      </c>
      <c r="U2298" s="25" t="s">
        <v>645</v>
      </c>
      <c r="V2298" s="25">
        <v>1749.64</v>
      </c>
      <c r="W2298" s="25">
        <v>218.75</v>
      </c>
    </row>
    <row r="2299" spans="12:23" x14ac:dyDescent="0.25">
      <c r="L2299" s="25">
        <v>2298</v>
      </c>
      <c r="M2299" s="25">
        <v>16548</v>
      </c>
      <c r="N2299" s="25">
        <v>40944</v>
      </c>
      <c r="O2299" s="25" t="s">
        <v>635</v>
      </c>
      <c r="P2299" s="25" t="s">
        <v>1392</v>
      </c>
      <c r="Q2299" s="25" t="s">
        <v>660</v>
      </c>
      <c r="R2299" s="25" t="s">
        <v>631</v>
      </c>
      <c r="S2299" s="25" t="s">
        <v>663</v>
      </c>
      <c r="T2299" s="25" t="s">
        <v>643</v>
      </c>
      <c r="U2299" s="25" t="s">
        <v>644</v>
      </c>
      <c r="V2299" s="25">
        <v>75.19</v>
      </c>
      <c r="W2299" s="25">
        <v>3.28</v>
      </c>
    </row>
    <row r="2300" spans="12:23" x14ac:dyDescent="0.25">
      <c r="L2300" s="25">
        <v>2299</v>
      </c>
      <c r="M2300" s="25">
        <v>16548</v>
      </c>
      <c r="N2300" s="25">
        <v>40944</v>
      </c>
      <c r="O2300" s="25" t="s">
        <v>635</v>
      </c>
      <c r="P2300" s="25" t="s">
        <v>1449</v>
      </c>
      <c r="Q2300" s="25" t="s">
        <v>773</v>
      </c>
      <c r="R2300" s="25" t="s">
        <v>667</v>
      </c>
      <c r="S2300" s="25" t="s">
        <v>663</v>
      </c>
      <c r="T2300" s="25" t="s">
        <v>643</v>
      </c>
      <c r="U2300" s="25" t="s">
        <v>645</v>
      </c>
      <c r="V2300" s="25">
        <v>3028.86</v>
      </c>
      <c r="W2300" s="25">
        <v>71.37</v>
      </c>
    </row>
    <row r="2301" spans="12:23" x14ac:dyDescent="0.25">
      <c r="L2301" s="25">
        <v>2300</v>
      </c>
      <c r="M2301" s="25">
        <v>16579</v>
      </c>
      <c r="N2301" s="25">
        <v>40524</v>
      </c>
      <c r="O2301" s="25" t="s">
        <v>635</v>
      </c>
      <c r="P2301" s="25" t="s">
        <v>1368</v>
      </c>
      <c r="Q2301" s="25" t="s">
        <v>715</v>
      </c>
      <c r="R2301" s="25" t="s">
        <v>650</v>
      </c>
      <c r="S2301" s="25" t="s">
        <v>663</v>
      </c>
      <c r="T2301" s="25" t="s">
        <v>633</v>
      </c>
      <c r="U2301" s="25" t="s">
        <v>702</v>
      </c>
      <c r="V2301" s="25">
        <v>63.96</v>
      </c>
      <c r="W2301" s="25">
        <v>1.88</v>
      </c>
    </row>
    <row r="2302" spans="12:23" x14ac:dyDescent="0.25">
      <c r="L2302" s="25">
        <v>2301</v>
      </c>
      <c r="M2302" s="25">
        <v>16579</v>
      </c>
      <c r="N2302" s="25">
        <v>40524</v>
      </c>
      <c r="O2302" s="25" t="s">
        <v>635</v>
      </c>
      <c r="P2302" s="25" t="s">
        <v>1368</v>
      </c>
      <c r="Q2302" s="25" t="s">
        <v>715</v>
      </c>
      <c r="R2302" s="25" t="s">
        <v>650</v>
      </c>
      <c r="S2302" s="25" t="s">
        <v>663</v>
      </c>
      <c r="T2302" s="25" t="s">
        <v>633</v>
      </c>
      <c r="U2302" s="25" t="s">
        <v>654</v>
      </c>
      <c r="V2302" s="25">
        <v>177.23</v>
      </c>
      <c r="W2302" s="25">
        <v>8.14</v>
      </c>
    </row>
    <row r="2303" spans="12:23" x14ac:dyDescent="0.25">
      <c r="L2303" s="25">
        <v>2302</v>
      </c>
      <c r="M2303" s="25">
        <v>16582</v>
      </c>
      <c r="N2303" s="25">
        <v>40817</v>
      </c>
      <c r="O2303" s="25" t="s">
        <v>655</v>
      </c>
      <c r="P2303" s="25" t="s">
        <v>1554</v>
      </c>
      <c r="Q2303" s="25" t="s">
        <v>666</v>
      </c>
      <c r="R2303" s="25" t="s">
        <v>667</v>
      </c>
      <c r="S2303" s="25" t="s">
        <v>658</v>
      </c>
      <c r="T2303" s="25" t="s">
        <v>643</v>
      </c>
      <c r="U2303" s="25" t="s">
        <v>645</v>
      </c>
      <c r="V2303" s="25">
        <v>6766.8559999999998</v>
      </c>
      <c r="W2303" s="25">
        <v>320.64</v>
      </c>
    </row>
    <row r="2304" spans="12:23" x14ac:dyDescent="0.25">
      <c r="L2304" s="25">
        <v>2303</v>
      </c>
      <c r="M2304" s="25">
        <v>16610</v>
      </c>
      <c r="N2304" s="25">
        <v>40096</v>
      </c>
      <c r="O2304" s="25" t="s">
        <v>641</v>
      </c>
      <c r="P2304" s="25" t="s">
        <v>1509</v>
      </c>
      <c r="Q2304" s="25" t="s">
        <v>687</v>
      </c>
      <c r="R2304" s="25" t="s">
        <v>631</v>
      </c>
      <c r="S2304" s="25" t="s">
        <v>639</v>
      </c>
      <c r="T2304" s="25" t="s">
        <v>633</v>
      </c>
      <c r="U2304" s="25" t="s">
        <v>716</v>
      </c>
      <c r="V2304" s="25">
        <v>659.13</v>
      </c>
      <c r="W2304" s="25">
        <v>35.94</v>
      </c>
    </row>
    <row r="2305" spans="12:23" x14ac:dyDescent="0.25">
      <c r="L2305" s="25">
        <v>2304</v>
      </c>
      <c r="M2305" s="25">
        <v>16612</v>
      </c>
      <c r="N2305" s="25">
        <v>39857</v>
      </c>
      <c r="O2305" s="25" t="s">
        <v>641</v>
      </c>
      <c r="P2305" s="25" t="s">
        <v>1555</v>
      </c>
      <c r="Q2305" s="25" t="s">
        <v>699</v>
      </c>
      <c r="R2305" s="25" t="s">
        <v>631</v>
      </c>
      <c r="S2305" s="25" t="s">
        <v>658</v>
      </c>
      <c r="T2305" s="25" t="s">
        <v>646</v>
      </c>
      <c r="U2305" s="25" t="s">
        <v>680</v>
      </c>
      <c r="V2305" s="25">
        <v>3699.22</v>
      </c>
      <c r="W2305" s="25">
        <v>80.97</v>
      </c>
    </row>
    <row r="2306" spans="12:23" x14ac:dyDescent="0.25">
      <c r="L2306" s="25">
        <v>2305</v>
      </c>
      <c r="M2306" s="25">
        <v>16612</v>
      </c>
      <c r="N2306" s="25">
        <v>39857</v>
      </c>
      <c r="O2306" s="25" t="s">
        <v>641</v>
      </c>
      <c r="P2306" s="25" t="s">
        <v>1555</v>
      </c>
      <c r="Q2306" s="25" t="s">
        <v>699</v>
      </c>
      <c r="R2306" s="25" t="s">
        <v>631</v>
      </c>
      <c r="S2306" s="25" t="s">
        <v>658</v>
      </c>
      <c r="T2306" s="25" t="s">
        <v>633</v>
      </c>
      <c r="U2306" s="25" t="s">
        <v>677</v>
      </c>
      <c r="V2306" s="25">
        <v>48.93</v>
      </c>
      <c r="W2306" s="25">
        <v>6.48</v>
      </c>
    </row>
    <row r="2307" spans="12:23" x14ac:dyDescent="0.25">
      <c r="L2307" s="25">
        <v>2306</v>
      </c>
      <c r="M2307" s="25">
        <v>16613</v>
      </c>
      <c r="N2307" s="25">
        <v>40536</v>
      </c>
      <c r="O2307" s="25" t="s">
        <v>641</v>
      </c>
      <c r="P2307" s="25" t="s">
        <v>1534</v>
      </c>
      <c r="Q2307" s="25" t="s">
        <v>660</v>
      </c>
      <c r="R2307" s="25" t="s">
        <v>631</v>
      </c>
      <c r="S2307" s="25" t="s">
        <v>658</v>
      </c>
      <c r="T2307" s="25" t="s">
        <v>643</v>
      </c>
      <c r="U2307" s="25" t="s">
        <v>644</v>
      </c>
      <c r="V2307" s="25">
        <v>51.14</v>
      </c>
      <c r="W2307" s="25">
        <v>1.74</v>
      </c>
    </row>
    <row r="2308" spans="12:23" x14ac:dyDescent="0.25">
      <c r="L2308" s="25">
        <v>2307</v>
      </c>
      <c r="M2308" s="25">
        <v>16640</v>
      </c>
      <c r="N2308" s="25">
        <v>40386</v>
      </c>
      <c r="O2308" s="25" t="s">
        <v>628</v>
      </c>
      <c r="P2308" s="25" t="s">
        <v>1556</v>
      </c>
      <c r="Q2308" s="25" t="s">
        <v>666</v>
      </c>
      <c r="R2308" s="25" t="s">
        <v>667</v>
      </c>
      <c r="S2308" s="25" t="s">
        <v>639</v>
      </c>
      <c r="T2308" s="25" t="s">
        <v>643</v>
      </c>
      <c r="U2308" s="25" t="s">
        <v>748</v>
      </c>
      <c r="V2308" s="25">
        <v>652.33000000000004</v>
      </c>
      <c r="W2308" s="25">
        <v>113.98</v>
      </c>
    </row>
    <row r="2309" spans="12:23" x14ac:dyDescent="0.25">
      <c r="L2309" s="25">
        <v>2308</v>
      </c>
      <c r="M2309" s="25">
        <v>16641</v>
      </c>
      <c r="N2309" s="25">
        <v>40308</v>
      </c>
      <c r="O2309" s="25" t="s">
        <v>641</v>
      </c>
      <c r="P2309" s="25" t="s">
        <v>993</v>
      </c>
      <c r="Q2309" s="25" t="s">
        <v>694</v>
      </c>
      <c r="R2309" s="25" t="s">
        <v>638</v>
      </c>
      <c r="S2309" s="25" t="s">
        <v>658</v>
      </c>
      <c r="T2309" s="25" t="s">
        <v>643</v>
      </c>
      <c r="U2309" s="25" t="s">
        <v>645</v>
      </c>
      <c r="V2309" s="25">
        <v>1209.1680000000001</v>
      </c>
      <c r="W2309" s="25">
        <v>44.43</v>
      </c>
    </row>
    <row r="2310" spans="12:23" x14ac:dyDescent="0.25">
      <c r="L2310" s="25">
        <v>2309</v>
      </c>
      <c r="M2310" s="25">
        <v>16642</v>
      </c>
      <c r="N2310" s="25">
        <v>40604</v>
      </c>
      <c r="O2310" s="25" t="s">
        <v>635</v>
      </c>
      <c r="P2310" s="25" t="s">
        <v>1557</v>
      </c>
      <c r="Q2310" s="25" t="s">
        <v>694</v>
      </c>
      <c r="R2310" s="25" t="s">
        <v>638</v>
      </c>
      <c r="S2310" s="25" t="s">
        <v>639</v>
      </c>
      <c r="T2310" s="25" t="s">
        <v>646</v>
      </c>
      <c r="U2310" s="25" t="s">
        <v>647</v>
      </c>
      <c r="V2310" s="25">
        <v>7640.2249999999995</v>
      </c>
      <c r="W2310" s="25">
        <v>205.99</v>
      </c>
    </row>
    <row r="2311" spans="12:23" x14ac:dyDescent="0.25">
      <c r="L2311" s="25">
        <v>2310</v>
      </c>
      <c r="M2311" s="25">
        <v>16643</v>
      </c>
      <c r="N2311" s="25">
        <v>40279</v>
      </c>
      <c r="O2311" s="25" t="s">
        <v>628</v>
      </c>
      <c r="P2311" s="25" t="s">
        <v>1558</v>
      </c>
      <c r="Q2311" s="25" t="s">
        <v>673</v>
      </c>
      <c r="R2311" s="25" t="s">
        <v>638</v>
      </c>
      <c r="S2311" s="25" t="s">
        <v>658</v>
      </c>
      <c r="T2311" s="25" t="s">
        <v>633</v>
      </c>
      <c r="U2311" s="25" t="s">
        <v>674</v>
      </c>
      <c r="V2311" s="25">
        <v>312.63</v>
      </c>
      <c r="W2311" s="25">
        <v>7.31</v>
      </c>
    </row>
    <row r="2312" spans="12:23" x14ac:dyDescent="0.25">
      <c r="L2312" s="25">
        <v>2311</v>
      </c>
      <c r="M2312" s="25">
        <v>16643</v>
      </c>
      <c r="N2312" s="25">
        <v>40279</v>
      </c>
      <c r="O2312" s="25" t="s">
        <v>628</v>
      </c>
      <c r="P2312" s="25" t="s">
        <v>1558</v>
      </c>
      <c r="Q2312" s="25" t="s">
        <v>673</v>
      </c>
      <c r="R2312" s="25" t="s">
        <v>638</v>
      </c>
      <c r="S2312" s="25" t="s">
        <v>658</v>
      </c>
      <c r="T2312" s="25" t="s">
        <v>633</v>
      </c>
      <c r="U2312" s="25" t="s">
        <v>677</v>
      </c>
      <c r="V2312" s="25">
        <v>441.4</v>
      </c>
      <c r="W2312" s="25">
        <v>10.06</v>
      </c>
    </row>
    <row r="2313" spans="12:23" x14ac:dyDescent="0.25">
      <c r="L2313" s="25">
        <v>2312</v>
      </c>
      <c r="M2313" s="25">
        <v>16674</v>
      </c>
      <c r="N2313" s="25">
        <v>40662</v>
      </c>
      <c r="O2313" s="25" t="s">
        <v>628</v>
      </c>
      <c r="P2313" s="25" t="s">
        <v>1084</v>
      </c>
      <c r="Q2313" s="25" t="s">
        <v>684</v>
      </c>
      <c r="R2313" s="25" t="s">
        <v>667</v>
      </c>
      <c r="S2313" s="25" t="s">
        <v>632</v>
      </c>
      <c r="T2313" s="25" t="s">
        <v>633</v>
      </c>
      <c r="U2313" s="25" t="s">
        <v>705</v>
      </c>
      <c r="V2313" s="25">
        <v>1959.43</v>
      </c>
      <c r="W2313" s="25">
        <v>42.98</v>
      </c>
    </row>
    <row r="2314" spans="12:23" x14ac:dyDescent="0.25">
      <c r="L2314" s="25">
        <v>2313</v>
      </c>
      <c r="M2314" s="25">
        <v>16674</v>
      </c>
      <c r="N2314" s="25">
        <v>40662</v>
      </c>
      <c r="O2314" s="25" t="s">
        <v>628</v>
      </c>
      <c r="P2314" s="25" t="s">
        <v>905</v>
      </c>
      <c r="Q2314" s="25" t="s">
        <v>684</v>
      </c>
      <c r="R2314" s="25" t="s">
        <v>667</v>
      </c>
      <c r="S2314" s="25" t="s">
        <v>632</v>
      </c>
      <c r="T2314" s="25" t="s">
        <v>643</v>
      </c>
      <c r="U2314" s="25" t="s">
        <v>748</v>
      </c>
      <c r="V2314" s="25">
        <v>14072.64</v>
      </c>
      <c r="W2314" s="25">
        <v>355.98</v>
      </c>
    </row>
    <row r="2315" spans="12:23" x14ac:dyDescent="0.25">
      <c r="L2315" s="25">
        <v>2314</v>
      </c>
      <c r="M2315" s="25">
        <v>16676</v>
      </c>
      <c r="N2315" s="25">
        <v>39891</v>
      </c>
      <c r="O2315" s="25" t="s">
        <v>641</v>
      </c>
      <c r="P2315" s="25" t="s">
        <v>1351</v>
      </c>
      <c r="Q2315" s="25" t="s">
        <v>734</v>
      </c>
      <c r="R2315" s="25" t="s">
        <v>667</v>
      </c>
      <c r="S2315" s="25" t="s">
        <v>663</v>
      </c>
      <c r="T2315" s="25" t="s">
        <v>646</v>
      </c>
      <c r="U2315" s="25" t="s">
        <v>647</v>
      </c>
      <c r="V2315" s="25">
        <v>936.80199999999991</v>
      </c>
      <c r="W2315" s="25">
        <v>28.99</v>
      </c>
    </row>
    <row r="2316" spans="12:23" x14ac:dyDescent="0.25">
      <c r="L2316" s="25">
        <v>2315</v>
      </c>
      <c r="M2316" s="25">
        <v>16679</v>
      </c>
      <c r="N2316" s="25">
        <v>40125</v>
      </c>
      <c r="O2316" s="25" t="s">
        <v>628</v>
      </c>
      <c r="P2316" s="25" t="s">
        <v>1070</v>
      </c>
      <c r="Q2316" s="25" t="s">
        <v>690</v>
      </c>
      <c r="R2316" s="25" t="s">
        <v>650</v>
      </c>
      <c r="S2316" s="25" t="s">
        <v>632</v>
      </c>
      <c r="T2316" s="25" t="s">
        <v>643</v>
      </c>
      <c r="U2316" s="25" t="s">
        <v>748</v>
      </c>
      <c r="V2316" s="25">
        <v>6481.95</v>
      </c>
      <c r="W2316" s="25">
        <v>243.98</v>
      </c>
    </row>
    <row r="2317" spans="12:23" x14ac:dyDescent="0.25">
      <c r="L2317" s="25">
        <v>2316</v>
      </c>
      <c r="M2317" s="25">
        <v>16706</v>
      </c>
      <c r="N2317" s="25">
        <v>41087</v>
      </c>
      <c r="O2317" s="25" t="s">
        <v>641</v>
      </c>
      <c r="P2317" s="25" t="s">
        <v>1116</v>
      </c>
      <c r="Q2317" s="25" t="s">
        <v>630</v>
      </c>
      <c r="R2317" s="25" t="s">
        <v>631</v>
      </c>
      <c r="S2317" s="25" t="s">
        <v>639</v>
      </c>
      <c r="T2317" s="25" t="s">
        <v>643</v>
      </c>
      <c r="U2317" s="25" t="s">
        <v>644</v>
      </c>
      <c r="V2317" s="25">
        <v>1943.72</v>
      </c>
      <c r="W2317" s="25">
        <v>41.47</v>
      </c>
    </row>
    <row r="2318" spans="12:23" x14ac:dyDescent="0.25">
      <c r="L2318" s="25">
        <v>2317</v>
      </c>
      <c r="M2318" s="25">
        <v>16706</v>
      </c>
      <c r="N2318" s="25">
        <v>41087</v>
      </c>
      <c r="O2318" s="25" t="s">
        <v>641</v>
      </c>
      <c r="P2318" s="25" t="s">
        <v>1116</v>
      </c>
      <c r="Q2318" s="25" t="s">
        <v>630</v>
      </c>
      <c r="R2318" s="25" t="s">
        <v>631</v>
      </c>
      <c r="S2318" s="25" t="s">
        <v>639</v>
      </c>
      <c r="T2318" s="25" t="s">
        <v>633</v>
      </c>
      <c r="U2318" s="25" t="s">
        <v>654</v>
      </c>
      <c r="V2318" s="25">
        <v>18.37</v>
      </c>
      <c r="W2318" s="25">
        <v>2.78</v>
      </c>
    </row>
    <row r="2319" spans="12:23" x14ac:dyDescent="0.25">
      <c r="L2319" s="25">
        <v>2318</v>
      </c>
      <c r="M2319" s="25">
        <v>16706</v>
      </c>
      <c r="N2319" s="25">
        <v>41087</v>
      </c>
      <c r="O2319" s="25" t="s">
        <v>641</v>
      </c>
      <c r="P2319" s="25" t="s">
        <v>1116</v>
      </c>
      <c r="Q2319" s="25" t="s">
        <v>630</v>
      </c>
      <c r="R2319" s="25" t="s">
        <v>631</v>
      </c>
      <c r="S2319" s="25" t="s">
        <v>639</v>
      </c>
      <c r="T2319" s="25" t="s">
        <v>646</v>
      </c>
      <c r="U2319" s="25" t="s">
        <v>647</v>
      </c>
      <c r="V2319" s="25">
        <v>6175.777</v>
      </c>
      <c r="W2319" s="25">
        <v>155.99</v>
      </c>
    </row>
    <row r="2320" spans="12:23" x14ac:dyDescent="0.25">
      <c r="L2320" s="25">
        <v>2319</v>
      </c>
      <c r="M2320" s="25">
        <v>16709</v>
      </c>
      <c r="N2320" s="25">
        <v>41188</v>
      </c>
      <c r="O2320" s="25" t="s">
        <v>641</v>
      </c>
      <c r="P2320" s="25" t="s">
        <v>1504</v>
      </c>
      <c r="Q2320" s="25" t="s">
        <v>694</v>
      </c>
      <c r="R2320" s="25" t="s">
        <v>638</v>
      </c>
      <c r="S2320" s="25" t="s">
        <v>632</v>
      </c>
      <c r="T2320" s="25" t="s">
        <v>633</v>
      </c>
      <c r="U2320" s="25" t="s">
        <v>677</v>
      </c>
      <c r="V2320" s="25">
        <v>24.36</v>
      </c>
      <c r="W2320" s="25">
        <v>6.48</v>
      </c>
    </row>
    <row r="2321" spans="12:23" x14ac:dyDescent="0.25">
      <c r="L2321" s="25">
        <v>2320</v>
      </c>
      <c r="M2321" s="25">
        <v>16710</v>
      </c>
      <c r="N2321" s="25">
        <v>40657</v>
      </c>
      <c r="O2321" s="25" t="s">
        <v>641</v>
      </c>
      <c r="P2321" s="25" t="s">
        <v>1003</v>
      </c>
      <c r="Q2321" s="25" t="s">
        <v>684</v>
      </c>
      <c r="R2321" s="25" t="s">
        <v>667</v>
      </c>
      <c r="S2321" s="25" t="s">
        <v>663</v>
      </c>
      <c r="T2321" s="25" t="s">
        <v>646</v>
      </c>
      <c r="U2321" s="25" t="s">
        <v>680</v>
      </c>
      <c r="V2321" s="25">
        <v>5549.79</v>
      </c>
      <c r="W2321" s="25">
        <v>145.44999999999999</v>
      </c>
    </row>
    <row r="2322" spans="12:23" x14ac:dyDescent="0.25">
      <c r="L2322" s="25">
        <v>2321</v>
      </c>
      <c r="M2322" s="25">
        <v>16711</v>
      </c>
      <c r="N2322" s="25">
        <v>41024</v>
      </c>
      <c r="O2322" s="25" t="s">
        <v>635</v>
      </c>
      <c r="P2322" s="25" t="s">
        <v>691</v>
      </c>
      <c r="Q2322" s="25" t="s">
        <v>666</v>
      </c>
      <c r="R2322" s="25" t="s">
        <v>667</v>
      </c>
      <c r="S2322" s="25" t="s">
        <v>632</v>
      </c>
      <c r="T2322" s="25" t="s">
        <v>633</v>
      </c>
      <c r="U2322" s="25" t="s">
        <v>668</v>
      </c>
      <c r="V2322" s="25">
        <v>3.96</v>
      </c>
      <c r="W2322" s="25">
        <v>1.1399999999999999</v>
      </c>
    </row>
    <row r="2323" spans="12:23" x14ac:dyDescent="0.25">
      <c r="L2323" s="25">
        <v>2322</v>
      </c>
      <c r="M2323" s="25">
        <v>16737</v>
      </c>
      <c r="N2323" s="25">
        <v>40714</v>
      </c>
      <c r="O2323" s="25" t="s">
        <v>635</v>
      </c>
      <c r="P2323" s="25" t="s">
        <v>1105</v>
      </c>
      <c r="Q2323" s="25" t="s">
        <v>701</v>
      </c>
      <c r="R2323" s="25" t="s">
        <v>650</v>
      </c>
      <c r="S2323" s="25" t="s">
        <v>658</v>
      </c>
      <c r="T2323" s="25" t="s">
        <v>633</v>
      </c>
      <c r="U2323" s="25" t="s">
        <v>716</v>
      </c>
      <c r="V2323" s="25">
        <v>1390.49</v>
      </c>
      <c r="W2323" s="25">
        <v>90.48</v>
      </c>
    </row>
    <row r="2324" spans="12:23" x14ac:dyDescent="0.25">
      <c r="L2324" s="25">
        <v>2323</v>
      </c>
      <c r="M2324" s="25">
        <v>16741</v>
      </c>
      <c r="N2324" s="25">
        <v>40451</v>
      </c>
      <c r="O2324" s="25" t="s">
        <v>671</v>
      </c>
      <c r="P2324" s="25" t="s">
        <v>1015</v>
      </c>
      <c r="Q2324" s="25" t="s">
        <v>630</v>
      </c>
      <c r="R2324" s="25" t="s">
        <v>631</v>
      </c>
      <c r="S2324" s="25" t="s">
        <v>632</v>
      </c>
      <c r="T2324" s="25" t="s">
        <v>633</v>
      </c>
      <c r="U2324" s="25" t="s">
        <v>677</v>
      </c>
      <c r="V2324" s="25">
        <v>157.97</v>
      </c>
      <c r="W2324" s="25">
        <v>22.84</v>
      </c>
    </row>
    <row r="2325" spans="12:23" x14ac:dyDescent="0.25">
      <c r="L2325" s="25">
        <v>2324</v>
      </c>
      <c r="M2325" s="25">
        <v>16768</v>
      </c>
      <c r="N2325" s="25">
        <v>40019</v>
      </c>
      <c r="O2325" s="25" t="s">
        <v>641</v>
      </c>
      <c r="P2325" s="25" t="s">
        <v>933</v>
      </c>
      <c r="Q2325" s="25" t="s">
        <v>744</v>
      </c>
      <c r="R2325" s="25" t="s">
        <v>638</v>
      </c>
      <c r="S2325" s="25" t="s">
        <v>639</v>
      </c>
      <c r="T2325" s="25" t="s">
        <v>633</v>
      </c>
      <c r="U2325" s="25" t="s">
        <v>705</v>
      </c>
      <c r="V2325" s="25">
        <v>101.47</v>
      </c>
      <c r="W2325" s="25">
        <v>10.89</v>
      </c>
    </row>
    <row r="2326" spans="12:23" x14ac:dyDescent="0.25">
      <c r="L2326" s="25">
        <v>2325</v>
      </c>
      <c r="M2326" s="25">
        <v>16770</v>
      </c>
      <c r="N2326" s="25">
        <v>39819</v>
      </c>
      <c r="O2326" s="25" t="s">
        <v>655</v>
      </c>
      <c r="P2326" s="25" t="s">
        <v>1416</v>
      </c>
      <c r="Q2326" s="25" t="s">
        <v>795</v>
      </c>
      <c r="R2326" s="25" t="s">
        <v>650</v>
      </c>
      <c r="S2326" s="25" t="s">
        <v>663</v>
      </c>
      <c r="T2326" s="25" t="s">
        <v>633</v>
      </c>
      <c r="U2326" s="25" t="s">
        <v>654</v>
      </c>
      <c r="V2326" s="25">
        <v>37.06</v>
      </c>
      <c r="W2326" s="25">
        <v>2.1</v>
      </c>
    </row>
    <row r="2327" spans="12:23" x14ac:dyDescent="0.25">
      <c r="L2327" s="25">
        <v>2326</v>
      </c>
      <c r="M2327" s="25">
        <v>16771</v>
      </c>
      <c r="N2327" s="25">
        <v>40084</v>
      </c>
      <c r="O2327" s="25" t="s">
        <v>641</v>
      </c>
      <c r="P2327" s="25" t="s">
        <v>1364</v>
      </c>
      <c r="Q2327" s="25" t="s">
        <v>660</v>
      </c>
      <c r="R2327" s="25" t="s">
        <v>631</v>
      </c>
      <c r="S2327" s="25" t="s">
        <v>639</v>
      </c>
      <c r="T2327" s="25" t="s">
        <v>643</v>
      </c>
      <c r="U2327" s="25" t="s">
        <v>644</v>
      </c>
      <c r="V2327" s="25">
        <v>1737.06</v>
      </c>
      <c r="W2327" s="25">
        <v>39.979999999999997</v>
      </c>
    </row>
    <row r="2328" spans="12:23" x14ac:dyDescent="0.25">
      <c r="L2328" s="25">
        <v>2327</v>
      </c>
      <c r="M2328" s="25">
        <v>16772</v>
      </c>
      <c r="N2328" s="25">
        <v>41269</v>
      </c>
      <c r="O2328" s="25" t="s">
        <v>641</v>
      </c>
      <c r="P2328" s="25" t="s">
        <v>1230</v>
      </c>
      <c r="Q2328" s="25" t="s">
        <v>657</v>
      </c>
      <c r="R2328" s="25" t="s">
        <v>638</v>
      </c>
      <c r="S2328" s="25" t="s">
        <v>658</v>
      </c>
      <c r="T2328" s="25" t="s">
        <v>633</v>
      </c>
      <c r="U2328" s="25" t="s">
        <v>674</v>
      </c>
      <c r="V2328" s="25">
        <v>95.71</v>
      </c>
      <c r="W2328" s="25">
        <v>2.61</v>
      </c>
    </row>
    <row r="2329" spans="12:23" x14ac:dyDescent="0.25">
      <c r="L2329" s="25">
        <v>2328</v>
      </c>
      <c r="M2329" s="25">
        <v>16775</v>
      </c>
      <c r="N2329" s="25">
        <v>41235</v>
      </c>
      <c r="O2329" s="25" t="s">
        <v>628</v>
      </c>
      <c r="P2329" s="25" t="s">
        <v>1507</v>
      </c>
      <c r="Q2329" s="25" t="s">
        <v>690</v>
      </c>
      <c r="R2329" s="25" t="s">
        <v>650</v>
      </c>
      <c r="S2329" s="25" t="s">
        <v>639</v>
      </c>
      <c r="T2329" s="25" t="s">
        <v>633</v>
      </c>
      <c r="U2329" s="25" t="s">
        <v>677</v>
      </c>
      <c r="V2329" s="25">
        <v>2469.15</v>
      </c>
      <c r="W2329" s="25">
        <v>48.94</v>
      </c>
    </row>
    <row r="2330" spans="12:23" x14ac:dyDescent="0.25">
      <c r="L2330" s="25">
        <v>2329</v>
      </c>
      <c r="M2330" s="25">
        <v>16802</v>
      </c>
      <c r="N2330" s="25">
        <v>40653</v>
      </c>
      <c r="O2330" s="25" t="s">
        <v>671</v>
      </c>
      <c r="P2330" s="25" t="s">
        <v>937</v>
      </c>
      <c r="Q2330" s="25" t="s">
        <v>795</v>
      </c>
      <c r="R2330" s="25" t="s">
        <v>650</v>
      </c>
      <c r="S2330" s="25" t="s">
        <v>658</v>
      </c>
      <c r="T2330" s="25" t="s">
        <v>633</v>
      </c>
      <c r="U2330" s="25" t="s">
        <v>677</v>
      </c>
      <c r="V2330" s="25">
        <v>302.58999999999997</v>
      </c>
      <c r="W2330" s="25">
        <v>6.68</v>
      </c>
    </row>
    <row r="2331" spans="12:23" x14ac:dyDescent="0.25">
      <c r="L2331" s="25">
        <v>2330</v>
      </c>
      <c r="M2331" s="25">
        <v>16802</v>
      </c>
      <c r="N2331" s="25">
        <v>40653</v>
      </c>
      <c r="O2331" s="25" t="s">
        <v>671</v>
      </c>
      <c r="P2331" s="25" t="s">
        <v>937</v>
      </c>
      <c r="Q2331" s="25" t="s">
        <v>795</v>
      </c>
      <c r="R2331" s="25" t="s">
        <v>650</v>
      </c>
      <c r="S2331" s="25" t="s">
        <v>658</v>
      </c>
      <c r="T2331" s="25" t="s">
        <v>633</v>
      </c>
      <c r="U2331" s="25" t="s">
        <v>634</v>
      </c>
      <c r="V2331" s="25">
        <v>2703.45</v>
      </c>
      <c r="W2331" s="25">
        <v>95.99</v>
      </c>
    </row>
    <row r="2332" spans="12:23" x14ac:dyDescent="0.25">
      <c r="L2332" s="25">
        <v>2331</v>
      </c>
      <c r="M2332" s="25">
        <v>16804</v>
      </c>
      <c r="N2332" s="25">
        <v>40978</v>
      </c>
      <c r="O2332" s="25" t="s">
        <v>641</v>
      </c>
      <c r="P2332" s="25" t="s">
        <v>871</v>
      </c>
      <c r="Q2332" s="25" t="s">
        <v>660</v>
      </c>
      <c r="R2332" s="25" t="s">
        <v>631</v>
      </c>
      <c r="S2332" s="25" t="s">
        <v>663</v>
      </c>
      <c r="T2332" s="25" t="s">
        <v>633</v>
      </c>
      <c r="U2332" s="25" t="s">
        <v>677</v>
      </c>
      <c r="V2332" s="25">
        <v>2430.34</v>
      </c>
      <c r="W2332" s="25">
        <v>55.98</v>
      </c>
    </row>
    <row r="2333" spans="12:23" x14ac:dyDescent="0.25">
      <c r="L2333" s="25">
        <v>2332</v>
      </c>
      <c r="M2333" s="25">
        <v>16804</v>
      </c>
      <c r="N2333" s="25">
        <v>40978</v>
      </c>
      <c r="O2333" s="25" t="s">
        <v>641</v>
      </c>
      <c r="P2333" s="25" t="s">
        <v>871</v>
      </c>
      <c r="Q2333" s="25" t="s">
        <v>660</v>
      </c>
      <c r="R2333" s="25" t="s">
        <v>631</v>
      </c>
      <c r="S2333" s="25" t="s">
        <v>663</v>
      </c>
      <c r="T2333" s="25" t="s">
        <v>633</v>
      </c>
      <c r="U2333" s="25" t="s">
        <v>677</v>
      </c>
      <c r="V2333" s="25">
        <v>218.6</v>
      </c>
      <c r="W2333" s="25">
        <v>5.78</v>
      </c>
    </row>
    <row r="2334" spans="12:23" x14ac:dyDescent="0.25">
      <c r="L2334" s="25">
        <v>2333</v>
      </c>
      <c r="M2334" s="25">
        <v>16805</v>
      </c>
      <c r="N2334" s="25">
        <v>40907</v>
      </c>
      <c r="O2334" s="25" t="s">
        <v>628</v>
      </c>
      <c r="P2334" s="25" t="s">
        <v>779</v>
      </c>
      <c r="Q2334" s="25" t="s">
        <v>731</v>
      </c>
      <c r="R2334" s="25" t="s">
        <v>638</v>
      </c>
      <c r="S2334" s="25" t="s">
        <v>639</v>
      </c>
      <c r="T2334" s="25" t="s">
        <v>633</v>
      </c>
      <c r="U2334" s="25" t="s">
        <v>702</v>
      </c>
      <c r="V2334" s="25">
        <v>852.75</v>
      </c>
      <c r="W2334" s="25">
        <v>30.44</v>
      </c>
    </row>
    <row r="2335" spans="12:23" x14ac:dyDescent="0.25">
      <c r="L2335" s="25">
        <v>2334</v>
      </c>
      <c r="M2335" s="25">
        <v>16805</v>
      </c>
      <c r="N2335" s="25">
        <v>40907</v>
      </c>
      <c r="O2335" s="25" t="s">
        <v>628</v>
      </c>
      <c r="P2335" s="25" t="s">
        <v>779</v>
      </c>
      <c r="Q2335" s="25" t="s">
        <v>731</v>
      </c>
      <c r="R2335" s="25" t="s">
        <v>638</v>
      </c>
      <c r="S2335" s="25" t="s">
        <v>639</v>
      </c>
      <c r="T2335" s="25" t="s">
        <v>633</v>
      </c>
      <c r="U2335" s="25" t="s">
        <v>677</v>
      </c>
      <c r="V2335" s="25">
        <v>172.33</v>
      </c>
      <c r="W2335" s="25">
        <v>6.48</v>
      </c>
    </row>
    <row r="2336" spans="12:23" x14ac:dyDescent="0.25">
      <c r="L2336" s="25">
        <v>2335</v>
      </c>
      <c r="M2336" s="25">
        <v>16806</v>
      </c>
      <c r="N2336" s="25">
        <v>40346</v>
      </c>
      <c r="O2336" s="25" t="s">
        <v>641</v>
      </c>
      <c r="P2336" s="25" t="s">
        <v>1559</v>
      </c>
      <c r="Q2336" s="25" t="s">
        <v>720</v>
      </c>
      <c r="R2336" s="25" t="s">
        <v>631</v>
      </c>
      <c r="S2336" s="25" t="s">
        <v>658</v>
      </c>
      <c r="T2336" s="25" t="s">
        <v>646</v>
      </c>
      <c r="U2336" s="25" t="s">
        <v>651</v>
      </c>
      <c r="V2336" s="25">
        <v>167.37</v>
      </c>
      <c r="W2336" s="25">
        <v>43.22</v>
      </c>
    </row>
    <row r="2337" spans="12:23" x14ac:dyDescent="0.25">
      <c r="L2337" s="25">
        <v>2336</v>
      </c>
      <c r="M2337" s="25">
        <v>16806</v>
      </c>
      <c r="N2337" s="25">
        <v>40346</v>
      </c>
      <c r="O2337" s="25" t="s">
        <v>641</v>
      </c>
      <c r="P2337" s="25" t="s">
        <v>1559</v>
      </c>
      <c r="Q2337" s="25" t="s">
        <v>720</v>
      </c>
      <c r="R2337" s="25" t="s">
        <v>631</v>
      </c>
      <c r="S2337" s="25" t="s">
        <v>658</v>
      </c>
      <c r="T2337" s="25" t="s">
        <v>646</v>
      </c>
      <c r="U2337" s="25" t="s">
        <v>647</v>
      </c>
      <c r="V2337" s="25">
        <v>1026.6385</v>
      </c>
      <c r="W2337" s="25">
        <v>65.989999999999995</v>
      </c>
    </row>
    <row r="2338" spans="12:23" x14ac:dyDescent="0.25">
      <c r="L2338" s="25">
        <v>2337</v>
      </c>
      <c r="M2338" s="25">
        <v>16807</v>
      </c>
      <c r="N2338" s="25">
        <v>40923</v>
      </c>
      <c r="O2338" s="25" t="s">
        <v>671</v>
      </c>
      <c r="P2338" s="25" t="s">
        <v>1558</v>
      </c>
      <c r="Q2338" s="25" t="s">
        <v>673</v>
      </c>
      <c r="R2338" s="25" t="s">
        <v>638</v>
      </c>
      <c r="S2338" s="25" t="s">
        <v>632</v>
      </c>
      <c r="T2338" s="25" t="s">
        <v>633</v>
      </c>
      <c r="U2338" s="25" t="s">
        <v>677</v>
      </c>
      <c r="V2338" s="25">
        <v>1585.6</v>
      </c>
      <c r="W2338" s="25">
        <v>35.44</v>
      </c>
    </row>
    <row r="2339" spans="12:23" x14ac:dyDescent="0.25">
      <c r="L2339" s="25">
        <v>2338</v>
      </c>
      <c r="M2339" s="25">
        <v>16807</v>
      </c>
      <c r="N2339" s="25">
        <v>40923</v>
      </c>
      <c r="O2339" s="25" t="s">
        <v>671</v>
      </c>
      <c r="P2339" s="25" t="s">
        <v>1560</v>
      </c>
      <c r="Q2339" s="25" t="s">
        <v>673</v>
      </c>
      <c r="R2339" s="25" t="s">
        <v>638</v>
      </c>
      <c r="S2339" s="25" t="s">
        <v>632</v>
      </c>
      <c r="T2339" s="25" t="s">
        <v>633</v>
      </c>
      <c r="U2339" s="25" t="s">
        <v>677</v>
      </c>
      <c r="V2339" s="25">
        <v>215.85</v>
      </c>
      <c r="W2339" s="25">
        <v>7.4</v>
      </c>
    </row>
    <row r="2340" spans="12:23" x14ac:dyDescent="0.25">
      <c r="L2340" s="25">
        <v>2339</v>
      </c>
      <c r="M2340" s="25">
        <v>16834</v>
      </c>
      <c r="N2340" s="25">
        <v>40474</v>
      </c>
      <c r="O2340" s="25" t="s">
        <v>628</v>
      </c>
      <c r="P2340" s="25" t="s">
        <v>1479</v>
      </c>
      <c r="Q2340" s="25" t="s">
        <v>729</v>
      </c>
      <c r="R2340" s="25" t="s">
        <v>638</v>
      </c>
      <c r="S2340" s="25" t="s">
        <v>663</v>
      </c>
      <c r="T2340" s="25" t="s">
        <v>633</v>
      </c>
      <c r="U2340" s="25" t="s">
        <v>677</v>
      </c>
      <c r="V2340" s="25">
        <v>158.78</v>
      </c>
      <c r="W2340" s="25">
        <v>7.04</v>
      </c>
    </row>
    <row r="2341" spans="12:23" x14ac:dyDescent="0.25">
      <c r="L2341" s="25">
        <v>2340</v>
      </c>
      <c r="M2341" s="25">
        <v>16834</v>
      </c>
      <c r="N2341" s="25">
        <v>40474</v>
      </c>
      <c r="O2341" s="25" t="s">
        <v>628</v>
      </c>
      <c r="P2341" s="25" t="s">
        <v>1320</v>
      </c>
      <c r="Q2341" s="25" t="s">
        <v>690</v>
      </c>
      <c r="R2341" s="25" t="s">
        <v>650</v>
      </c>
      <c r="S2341" s="25" t="s">
        <v>663</v>
      </c>
      <c r="T2341" s="25" t="s">
        <v>633</v>
      </c>
      <c r="U2341" s="25" t="s">
        <v>702</v>
      </c>
      <c r="V2341" s="25">
        <v>463.42</v>
      </c>
      <c r="W2341" s="25">
        <v>14.45</v>
      </c>
    </row>
    <row r="2342" spans="12:23" x14ac:dyDescent="0.25">
      <c r="L2342" s="25">
        <v>2341</v>
      </c>
      <c r="M2342" s="25">
        <v>16837</v>
      </c>
      <c r="N2342" s="25">
        <v>40564</v>
      </c>
      <c r="O2342" s="25" t="s">
        <v>635</v>
      </c>
      <c r="P2342" s="25" t="s">
        <v>1221</v>
      </c>
      <c r="Q2342" s="25" t="s">
        <v>690</v>
      </c>
      <c r="R2342" s="25" t="s">
        <v>650</v>
      </c>
      <c r="S2342" s="25" t="s">
        <v>663</v>
      </c>
      <c r="T2342" s="25" t="s">
        <v>643</v>
      </c>
      <c r="U2342" s="25" t="s">
        <v>748</v>
      </c>
      <c r="V2342" s="25">
        <v>997</v>
      </c>
      <c r="W2342" s="25">
        <v>258.98</v>
      </c>
    </row>
    <row r="2343" spans="12:23" x14ac:dyDescent="0.25">
      <c r="L2343" s="25">
        <v>2342</v>
      </c>
      <c r="M2343" s="25">
        <v>16864</v>
      </c>
      <c r="N2343" s="25">
        <v>41211</v>
      </c>
      <c r="O2343" s="25" t="s">
        <v>635</v>
      </c>
      <c r="P2343" s="25" t="s">
        <v>1404</v>
      </c>
      <c r="Q2343" s="25" t="s">
        <v>673</v>
      </c>
      <c r="R2343" s="25" t="s">
        <v>638</v>
      </c>
      <c r="S2343" s="25" t="s">
        <v>663</v>
      </c>
      <c r="T2343" s="25" t="s">
        <v>643</v>
      </c>
      <c r="U2343" s="25" t="s">
        <v>645</v>
      </c>
      <c r="V2343" s="25">
        <v>12837.11</v>
      </c>
      <c r="W2343" s="25">
        <v>320.64</v>
      </c>
    </row>
    <row r="2344" spans="12:23" x14ac:dyDescent="0.25">
      <c r="L2344" s="25">
        <v>2343</v>
      </c>
      <c r="M2344" s="25">
        <v>16866</v>
      </c>
      <c r="N2344" s="25">
        <v>40945</v>
      </c>
      <c r="O2344" s="25" t="s">
        <v>635</v>
      </c>
      <c r="P2344" s="25" t="s">
        <v>695</v>
      </c>
      <c r="Q2344" s="25" t="s">
        <v>690</v>
      </c>
      <c r="R2344" s="25" t="s">
        <v>650</v>
      </c>
      <c r="S2344" s="25" t="s">
        <v>658</v>
      </c>
      <c r="T2344" s="25" t="s">
        <v>646</v>
      </c>
      <c r="U2344" s="25" t="s">
        <v>647</v>
      </c>
      <c r="V2344" s="25">
        <v>2357.9085</v>
      </c>
      <c r="W2344" s="25">
        <v>65.989999999999995</v>
      </c>
    </row>
    <row r="2345" spans="12:23" x14ac:dyDescent="0.25">
      <c r="L2345" s="25">
        <v>2344</v>
      </c>
      <c r="M2345" s="25">
        <v>16897</v>
      </c>
      <c r="N2345" s="25">
        <v>41075</v>
      </c>
      <c r="O2345" s="25" t="s">
        <v>635</v>
      </c>
      <c r="P2345" s="25" t="s">
        <v>1351</v>
      </c>
      <c r="Q2345" s="25" t="s">
        <v>734</v>
      </c>
      <c r="R2345" s="25" t="s">
        <v>667</v>
      </c>
      <c r="S2345" s="25" t="s">
        <v>663</v>
      </c>
      <c r="T2345" s="25" t="s">
        <v>643</v>
      </c>
      <c r="U2345" s="25" t="s">
        <v>748</v>
      </c>
      <c r="V2345" s="25">
        <v>379.8</v>
      </c>
      <c r="W2345" s="25">
        <v>320.98</v>
      </c>
    </row>
    <row r="2346" spans="12:23" x14ac:dyDescent="0.25">
      <c r="L2346" s="25">
        <v>2345</v>
      </c>
      <c r="M2346" s="25">
        <v>16897</v>
      </c>
      <c r="N2346" s="25">
        <v>41075</v>
      </c>
      <c r="O2346" s="25" t="s">
        <v>635</v>
      </c>
      <c r="P2346" s="25" t="s">
        <v>1351</v>
      </c>
      <c r="Q2346" s="25" t="s">
        <v>734</v>
      </c>
      <c r="R2346" s="25" t="s">
        <v>667</v>
      </c>
      <c r="S2346" s="25" t="s">
        <v>663</v>
      </c>
      <c r="T2346" s="25" t="s">
        <v>633</v>
      </c>
      <c r="U2346" s="25" t="s">
        <v>654</v>
      </c>
      <c r="V2346" s="25">
        <v>107.7</v>
      </c>
      <c r="W2346" s="25">
        <v>2.21</v>
      </c>
    </row>
    <row r="2347" spans="12:23" x14ac:dyDescent="0.25">
      <c r="L2347" s="25">
        <v>2346</v>
      </c>
      <c r="M2347" s="25">
        <v>16932</v>
      </c>
      <c r="N2347" s="25">
        <v>40283</v>
      </c>
      <c r="O2347" s="25" t="s">
        <v>655</v>
      </c>
      <c r="P2347" s="25" t="s">
        <v>1431</v>
      </c>
      <c r="Q2347" s="25" t="s">
        <v>630</v>
      </c>
      <c r="R2347" s="25" t="s">
        <v>631</v>
      </c>
      <c r="S2347" s="25" t="s">
        <v>663</v>
      </c>
      <c r="T2347" s="25" t="s">
        <v>633</v>
      </c>
      <c r="U2347" s="25" t="s">
        <v>677</v>
      </c>
      <c r="V2347" s="25">
        <v>144.84</v>
      </c>
      <c r="W2347" s="25">
        <v>5.78</v>
      </c>
    </row>
    <row r="2348" spans="12:23" x14ac:dyDescent="0.25">
      <c r="L2348" s="25">
        <v>2347</v>
      </c>
      <c r="M2348" s="25">
        <v>16932</v>
      </c>
      <c r="N2348" s="25">
        <v>40283</v>
      </c>
      <c r="O2348" s="25" t="s">
        <v>655</v>
      </c>
      <c r="P2348" s="25" t="s">
        <v>1431</v>
      </c>
      <c r="Q2348" s="25" t="s">
        <v>630</v>
      </c>
      <c r="R2348" s="25" t="s">
        <v>631</v>
      </c>
      <c r="S2348" s="25" t="s">
        <v>663</v>
      </c>
      <c r="T2348" s="25" t="s">
        <v>633</v>
      </c>
      <c r="U2348" s="25" t="s">
        <v>654</v>
      </c>
      <c r="V2348" s="25">
        <v>127.16</v>
      </c>
      <c r="W2348" s="25">
        <v>6.7</v>
      </c>
    </row>
    <row r="2349" spans="12:23" x14ac:dyDescent="0.25">
      <c r="L2349" s="25">
        <v>2348</v>
      </c>
      <c r="M2349" s="25">
        <v>16935</v>
      </c>
      <c r="N2349" s="25">
        <v>41258</v>
      </c>
      <c r="O2349" s="25" t="s">
        <v>635</v>
      </c>
      <c r="P2349" s="25" t="s">
        <v>1561</v>
      </c>
      <c r="Q2349" s="25" t="s">
        <v>715</v>
      </c>
      <c r="R2349" s="25" t="s">
        <v>650</v>
      </c>
      <c r="S2349" s="25" t="s">
        <v>639</v>
      </c>
      <c r="T2349" s="25" t="s">
        <v>633</v>
      </c>
      <c r="U2349" s="25" t="s">
        <v>677</v>
      </c>
      <c r="V2349" s="25">
        <v>14.74</v>
      </c>
      <c r="W2349" s="25">
        <v>4.4800000000000004</v>
      </c>
    </row>
    <row r="2350" spans="12:23" x14ac:dyDescent="0.25">
      <c r="L2350" s="25">
        <v>2349</v>
      </c>
      <c r="M2350" s="25">
        <v>16935</v>
      </c>
      <c r="N2350" s="25">
        <v>41258</v>
      </c>
      <c r="O2350" s="25" t="s">
        <v>635</v>
      </c>
      <c r="P2350" s="25" t="s">
        <v>1561</v>
      </c>
      <c r="Q2350" s="25" t="s">
        <v>715</v>
      </c>
      <c r="R2350" s="25" t="s">
        <v>650</v>
      </c>
      <c r="S2350" s="25" t="s">
        <v>639</v>
      </c>
      <c r="T2350" s="25" t="s">
        <v>633</v>
      </c>
      <c r="U2350" s="25" t="s">
        <v>654</v>
      </c>
      <c r="V2350" s="25">
        <v>117.68</v>
      </c>
      <c r="W2350" s="25">
        <v>2.88</v>
      </c>
    </row>
    <row r="2351" spans="12:23" x14ac:dyDescent="0.25">
      <c r="L2351" s="25">
        <v>2350</v>
      </c>
      <c r="M2351" s="25">
        <v>16961</v>
      </c>
      <c r="N2351" s="25">
        <v>39819</v>
      </c>
      <c r="O2351" s="25" t="s">
        <v>635</v>
      </c>
      <c r="P2351" s="25" t="s">
        <v>1562</v>
      </c>
      <c r="Q2351" s="25" t="s">
        <v>795</v>
      </c>
      <c r="R2351" s="25" t="s">
        <v>650</v>
      </c>
      <c r="S2351" s="25" t="s">
        <v>663</v>
      </c>
      <c r="T2351" s="25" t="s">
        <v>646</v>
      </c>
      <c r="U2351" s="25" t="s">
        <v>651</v>
      </c>
      <c r="V2351" s="25">
        <v>46.86</v>
      </c>
      <c r="W2351" s="25">
        <v>1.7</v>
      </c>
    </row>
    <row r="2352" spans="12:23" x14ac:dyDescent="0.25">
      <c r="L2352" s="25">
        <v>2351</v>
      </c>
      <c r="M2352" s="25">
        <v>16961</v>
      </c>
      <c r="N2352" s="25">
        <v>39819</v>
      </c>
      <c r="O2352" s="25" t="s">
        <v>635</v>
      </c>
      <c r="P2352" s="25" t="s">
        <v>1562</v>
      </c>
      <c r="Q2352" s="25" t="s">
        <v>795</v>
      </c>
      <c r="R2352" s="25" t="s">
        <v>650</v>
      </c>
      <c r="S2352" s="25" t="s">
        <v>663</v>
      </c>
      <c r="T2352" s="25" t="s">
        <v>633</v>
      </c>
      <c r="U2352" s="25" t="s">
        <v>677</v>
      </c>
      <c r="V2352" s="25">
        <v>1089.5899999999999</v>
      </c>
      <c r="W2352" s="25">
        <v>30.98</v>
      </c>
    </row>
    <row r="2353" spans="12:23" x14ac:dyDescent="0.25">
      <c r="L2353" s="25">
        <v>2352</v>
      </c>
      <c r="M2353" s="25">
        <v>16967</v>
      </c>
      <c r="N2353" s="25">
        <v>40774</v>
      </c>
      <c r="O2353" s="25" t="s">
        <v>628</v>
      </c>
      <c r="P2353" s="25" t="s">
        <v>828</v>
      </c>
      <c r="Q2353" s="25" t="s">
        <v>699</v>
      </c>
      <c r="R2353" s="25" t="s">
        <v>631</v>
      </c>
      <c r="S2353" s="25" t="s">
        <v>639</v>
      </c>
      <c r="T2353" s="25" t="s">
        <v>646</v>
      </c>
      <c r="U2353" s="25" t="s">
        <v>651</v>
      </c>
      <c r="V2353" s="25">
        <v>397.55</v>
      </c>
      <c r="W2353" s="25">
        <v>83.1</v>
      </c>
    </row>
    <row r="2354" spans="12:23" x14ac:dyDescent="0.25">
      <c r="L2354" s="25">
        <v>2353</v>
      </c>
      <c r="M2354" s="25">
        <v>16967</v>
      </c>
      <c r="N2354" s="25">
        <v>40774</v>
      </c>
      <c r="O2354" s="25" t="s">
        <v>628</v>
      </c>
      <c r="P2354" s="25" t="s">
        <v>828</v>
      </c>
      <c r="Q2354" s="25" t="s">
        <v>699</v>
      </c>
      <c r="R2354" s="25" t="s">
        <v>631</v>
      </c>
      <c r="S2354" s="25" t="s">
        <v>639</v>
      </c>
      <c r="T2354" s="25" t="s">
        <v>633</v>
      </c>
      <c r="U2354" s="25" t="s">
        <v>677</v>
      </c>
      <c r="V2354" s="25">
        <v>676.26</v>
      </c>
      <c r="W2354" s="25">
        <v>19.98</v>
      </c>
    </row>
    <row r="2355" spans="12:23" x14ac:dyDescent="0.25">
      <c r="L2355" s="25">
        <v>2354</v>
      </c>
      <c r="M2355" s="25">
        <v>16992</v>
      </c>
      <c r="N2355" s="25">
        <v>40524</v>
      </c>
      <c r="O2355" s="25" t="s">
        <v>641</v>
      </c>
      <c r="P2355" s="25" t="s">
        <v>841</v>
      </c>
      <c r="Q2355" s="25" t="s">
        <v>694</v>
      </c>
      <c r="R2355" s="25" t="s">
        <v>638</v>
      </c>
      <c r="S2355" s="25" t="s">
        <v>632</v>
      </c>
      <c r="T2355" s="25" t="s">
        <v>633</v>
      </c>
      <c r="U2355" s="25" t="s">
        <v>705</v>
      </c>
      <c r="V2355" s="25">
        <v>126.74</v>
      </c>
      <c r="W2355" s="25">
        <v>8.67</v>
      </c>
    </row>
    <row r="2356" spans="12:23" x14ac:dyDescent="0.25">
      <c r="L2356" s="25">
        <v>2355</v>
      </c>
      <c r="M2356" s="25">
        <v>16993</v>
      </c>
      <c r="N2356" s="25">
        <v>40863</v>
      </c>
      <c r="O2356" s="25" t="s">
        <v>671</v>
      </c>
      <c r="P2356" s="25" t="s">
        <v>706</v>
      </c>
      <c r="Q2356" s="25" t="s">
        <v>816</v>
      </c>
      <c r="R2356" s="25" t="s">
        <v>650</v>
      </c>
      <c r="S2356" s="25" t="s">
        <v>632</v>
      </c>
      <c r="T2356" s="25" t="s">
        <v>646</v>
      </c>
      <c r="U2356" s="25" t="s">
        <v>647</v>
      </c>
      <c r="V2356" s="25">
        <v>1383.9190000000001</v>
      </c>
      <c r="W2356" s="25">
        <v>205.99</v>
      </c>
    </row>
    <row r="2357" spans="12:23" x14ac:dyDescent="0.25">
      <c r="L2357" s="25">
        <v>2356</v>
      </c>
      <c r="M2357" s="25">
        <v>16995</v>
      </c>
      <c r="N2357" s="25">
        <v>40530</v>
      </c>
      <c r="O2357" s="25" t="s">
        <v>635</v>
      </c>
      <c r="P2357" s="25" t="s">
        <v>1510</v>
      </c>
      <c r="Q2357" s="25" t="s">
        <v>694</v>
      </c>
      <c r="R2357" s="25" t="s">
        <v>638</v>
      </c>
      <c r="S2357" s="25" t="s">
        <v>663</v>
      </c>
      <c r="T2357" s="25" t="s">
        <v>633</v>
      </c>
      <c r="U2357" s="25" t="s">
        <v>668</v>
      </c>
      <c r="V2357" s="25">
        <v>48.41</v>
      </c>
      <c r="W2357" s="25">
        <v>1.1399999999999999</v>
      </c>
    </row>
    <row r="2358" spans="12:23" x14ac:dyDescent="0.25">
      <c r="L2358" s="25">
        <v>2357</v>
      </c>
      <c r="M2358" s="25">
        <v>16999</v>
      </c>
      <c r="N2358" s="25">
        <v>39832</v>
      </c>
      <c r="O2358" s="25" t="s">
        <v>655</v>
      </c>
      <c r="P2358" s="25" t="s">
        <v>1235</v>
      </c>
      <c r="Q2358" s="25" t="s">
        <v>734</v>
      </c>
      <c r="R2358" s="25" t="s">
        <v>667</v>
      </c>
      <c r="S2358" s="25" t="s">
        <v>663</v>
      </c>
      <c r="T2358" s="25" t="s">
        <v>633</v>
      </c>
      <c r="U2358" s="25" t="s">
        <v>705</v>
      </c>
      <c r="V2358" s="25">
        <v>3568.45</v>
      </c>
      <c r="W2358" s="25">
        <v>207.48</v>
      </c>
    </row>
    <row r="2359" spans="12:23" x14ac:dyDescent="0.25">
      <c r="L2359" s="25">
        <v>2358</v>
      </c>
      <c r="M2359" s="25">
        <v>17024</v>
      </c>
      <c r="N2359" s="25">
        <v>40099</v>
      </c>
      <c r="O2359" s="25" t="s">
        <v>671</v>
      </c>
      <c r="P2359" s="25" t="s">
        <v>857</v>
      </c>
      <c r="Q2359" s="25" t="s">
        <v>660</v>
      </c>
      <c r="R2359" s="25" t="s">
        <v>631</v>
      </c>
      <c r="S2359" s="25" t="s">
        <v>639</v>
      </c>
      <c r="T2359" s="25" t="s">
        <v>633</v>
      </c>
      <c r="U2359" s="25" t="s">
        <v>705</v>
      </c>
      <c r="V2359" s="25">
        <v>1401.75</v>
      </c>
      <c r="W2359" s="25">
        <v>42.98</v>
      </c>
    </row>
    <row r="2360" spans="12:23" x14ac:dyDescent="0.25">
      <c r="L2360" s="25">
        <v>2359</v>
      </c>
      <c r="M2360" s="25">
        <v>17028</v>
      </c>
      <c r="N2360" s="25">
        <v>40101</v>
      </c>
      <c r="O2360" s="25" t="s">
        <v>641</v>
      </c>
      <c r="P2360" s="25" t="s">
        <v>1429</v>
      </c>
      <c r="Q2360" s="25" t="s">
        <v>941</v>
      </c>
      <c r="R2360" s="25" t="s">
        <v>650</v>
      </c>
      <c r="S2360" s="25" t="s">
        <v>658</v>
      </c>
      <c r="T2360" s="25" t="s">
        <v>633</v>
      </c>
      <c r="U2360" s="25" t="s">
        <v>654</v>
      </c>
      <c r="V2360" s="25">
        <v>513.5</v>
      </c>
      <c r="W2360" s="25">
        <v>25.99</v>
      </c>
    </row>
    <row r="2361" spans="12:23" x14ac:dyDescent="0.25">
      <c r="L2361" s="25">
        <v>2360</v>
      </c>
      <c r="M2361" s="25">
        <v>17058</v>
      </c>
      <c r="N2361" s="25">
        <v>40544</v>
      </c>
      <c r="O2361" s="25" t="s">
        <v>641</v>
      </c>
      <c r="P2361" s="25" t="s">
        <v>1256</v>
      </c>
      <c r="Q2361" s="25" t="s">
        <v>690</v>
      </c>
      <c r="R2361" s="25" t="s">
        <v>650</v>
      </c>
      <c r="S2361" s="25" t="s">
        <v>658</v>
      </c>
      <c r="T2361" s="25" t="s">
        <v>633</v>
      </c>
      <c r="U2361" s="25" t="s">
        <v>677</v>
      </c>
      <c r="V2361" s="25">
        <v>72.67</v>
      </c>
      <c r="W2361" s="25">
        <v>4.28</v>
      </c>
    </row>
    <row r="2362" spans="12:23" x14ac:dyDescent="0.25">
      <c r="L2362" s="25">
        <v>2361</v>
      </c>
      <c r="M2362" s="25">
        <v>17061</v>
      </c>
      <c r="N2362" s="25">
        <v>41212</v>
      </c>
      <c r="O2362" s="25" t="s">
        <v>655</v>
      </c>
      <c r="P2362" s="25" t="s">
        <v>1483</v>
      </c>
      <c r="Q2362" s="25" t="s">
        <v>660</v>
      </c>
      <c r="R2362" s="25" t="s">
        <v>631</v>
      </c>
      <c r="S2362" s="25" t="s">
        <v>663</v>
      </c>
      <c r="T2362" s="25" t="s">
        <v>633</v>
      </c>
      <c r="U2362" s="25" t="s">
        <v>654</v>
      </c>
      <c r="V2362" s="25">
        <v>80.53</v>
      </c>
      <c r="W2362" s="25">
        <v>2.88</v>
      </c>
    </row>
    <row r="2363" spans="12:23" x14ac:dyDescent="0.25">
      <c r="L2363" s="25">
        <v>2362</v>
      </c>
      <c r="M2363" s="25">
        <v>17090</v>
      </c>
      <c r="N2363" s="25">
        <v>40296</v>
      </c>
      <c r="O2363" s="25" t="s">
        <v>628</v>
      </c>
      <c r="P2363" s="25" t="s">
        <v>1432</v>
      </c>
      <c r="Q2363" s="25" t="s">
        <v>761</v>
      </c>
      <c r="R2363" s="25" t="s">
        <v>631</v>
      </c>
      <c r="S2363" s="25" t="s">
        <v>639</v>
      </c>
      <c r="T2363" s="25" t="s">
        <v>643</v>
      </c>
      <c r="U2363" s="25" t="s">
        <v>685</v>
      </c>
      <c r="V2363" s="25">
        <v>4177.5200000000004</v>
      </c>
      <c r="W2363" s="25">
        <v>140.97999999999999</v>
      </c>
    </row>
    <row r="2364" spans="12:23" x14ac:dyDescent="0.25">
      <c r="L2364" s="25">
        <v>2363</v>
      </c>
      <c r="M2364" s="25">
        <v>17090</v>
      </c>
      <c r="N2364" s="25">
        <v>40296</v>
      </c>
      <c r="O2364" s="25" t="s">
        <v>628</v>
      </c>
      <c r="P2364" s="25" t="s">
        <v>1432</v>
      </c>
      <c r="Q2364" s="25" t="s">
        <v>761</v>
      </c>
      <c r="R2364" s="25" t="s">
        <v>631</v>
      </c>
      <c r="S2364" s="25" t="s">
        <v>639</v>
      </c>
      <c r="T2364" s="25" t="s">
        <v>643</v>
      </c>
      <c r="U2364" s="25" t="s">
        <v>748</v>
      </c>
      <c r="V2364" s="25">
        <v>3351.08</v>
      </c>
      <c r="W2364" s="25">
        <v>122.99</v>
      </c>
    </row>
    <row r="2365" spans="12:23" x14ac:dyDescent="0.25">
      <c r="L2365" s="25">
        <v>2364</v>
      </c>
      <c r="M2365" s="25">
        <v>17091</v>
      </c>
      <c r="N2365" s="25">
        <v>41111</v>
      </c>
      <c r="O2365" s="25" t="s">
        <v>671</v>
      </c>
      <c r="P2365" s="25" t="s">
        <v>1223</v>
      </c>
      <c r="Q2365" s="25" t="s">
        <v>734</v>
      </c>
      <c r="R2365" s="25" t="s">
        <v>667</v>
      </c>
      <c r="S2365" s="25" t="s">
        <v>632</v>
      </c>
      <c r="T2365" s="25" t="s">
        <v>646</v>
      </c>
      <c r="U2365" s="25" t="s">
        <v>647</v>
      </c>
      <c r="V2365" s="25">
        <v>2604.3150000000001</v>
      </c>
      <c r="W2365" s="25">
        <v>65.989999999999995</v>
      </c>
    </row>
    <row r="2366" spans="12:23" x14ac:dyDescent="0.25">
      <c r="L2366" s="25">
        <v>2365</v>
      </c>
      <c r="M2366" s="25">
        <v>17093</v>
      </c>
      <c r="N2366" s="25">
        <v>40950</v>
      </c>
      <c r="O2366" s="25" t="s">
        <v>635</v>
      </c>
      <c r="P2366" s="25" t="s">
        <v>1563</v>
      </c>
      <c r="Q2366" s="25" t="s">
        <v>694</v>
      </c>
      <c r="R2366" s="25" t="s">
        <v>638</v>
      </c>
      <c r="S2366" s="25" t="s">
        <v>639</v>
      </c>
      <c r="T2366" s="25" t="s">
        <v>643</v>
      </c>
      <c r="U2366" s="25" t="s">
        <v>748</v>
      </c>
      <c r="V2366" s="25">
        <v>4550.0600000000004</v>
      </c>
      <c r="W2366" s="25">
        <v>95.98</v>
      </c>
    </row>
    <row r="2367" spans="12:23" x14ac:dyDescent="0.25">
      <c r="L2367" s="25">
        <v>2366</v>
      </c>
      <c r="M2367" s="25">
        <v>17124</v>
      </c>
      <c r="N2367" s="25">
        <v>40111</v>
      </c>
      <c r="O2367" s="25" t="s">
        <v>655</v>
      </c>
      <c r="P2367" s="25" t="s">
        <v>1281</v>
      </c>
      <c r="Q2367" s="25" t="s">
        <v>701</v>
      </c>
      <c r="R2367" s="25" t="s">
        <v>650</v>
      </c>
      <c r="S2367" s="25" t="s">
        <v>658</v>
      </c>
      <c r="T2367" s="25" t="s">
        <v>633</v>
      </c>
      <c r="U2367" s="25" t="s">
        <v>640</v>
      </c>
      <c r="V2367" s="25">
        <v>128.31</v>
      </c>
      <c r="W2367" s="25">
        <v>3.14</v>
      </c>
    </row>
    <row r="2368" spans="12:23" x14ac:dyDescent="0.25">
      <c r="L2368" s="25">
        <v>2367</v>
      </c>
      <c r="M2368" s="25">
        <v>17152</v>
      </c>
      <c r="N2368" s="25">
        <v>40980</v>
      </c>
      <c r="O2368" s="25" t="s">
        <v>641</v>
      </c>
      <c r="P2368" s="25" t="s">
        <v>1433</v>
      </c>
      <c r="Q2368" s="25" t="s">
        <v>660</v>
      </c>
      <c r="R2368" s="25" t="s">
        <v>631</v>
      </c>
      <c r="S2368" s="25" t="s">
        <v>658</v>
      </c>
      <c r="T2368" s="25" t="s">
        <v>633</v>
      </c>
      <c r="U2368" s="25" t="s">
        <v>634</v>
      </c>
      <c r="V2368" s="25">
        <v>236.45</v>
      </c>
      <c r="W2368" s="25">
        <v>6.98</v>
      </c>
    </row>
    <row r="2369" spans="12:23" x14ac:dyDescent="0.25">
      <c r="L2369" s="25">
        <v>2368</v>
      </c>
      <c r="M2369" s="25">
        <v>17155</v>
      </c>
      <c r="N2369" s="25">
        <v>39841</v>
      </c>
      <c r="O2369" s="25" t="s">
        <v>671</v>
      </c>
      <c r="P2369" s="25" t="s">
        <v>1516</v>
      </c>
      <c r="Q2369" s="25" t="s">
        <v>731</v>
      </c>
      <c r="R2369" s="25" t="s">
        <v>638</v>
      </c>
      <c r="S2369" s="25" t="s">
        <v>658</v>
      </c>
      <c r="T2369" s="25" t="s">
        <v>633</v>
      </c>
      <c r="U2369" s="25" t="s">
        <v>677</v>
      </c>
      <c r="V2369" s="25">
        <v>267.52999999999997</v>
      </c>
      <c r="W2369" s="25">
        <v>6.88</v>
      </c>
    </row>
    <row r="2370" spans="12:23" x14ac:dyDescent="0.25">
      <c r="L2370" s="25">
        <v>2369</v>
      </c>
      <c r="M2370" s="25">
        <v>17155</v>
      </c>
      <c r="N2370" s="25">
        <v>39841</v>
      </c>
      <c r="O2370" s="25" t="s">
        <v>671</v>
      </c>
      <c r="P2370" s="25" t="s">
        <v>1516</v>
      </c>
      <c r="Q2370" s="25" t="s">
        <v>731</v>
      </c>
      <c r="R2370" s="25" t="s">
        <v>638</v>
      </c>
      <c r="S2370" s="25" t="s">
        <v>658</v>
      </c>
      <c r="T2370" s="25" t="s">
        <v>633</v>
      </c>
      <c r="U2370" s="25" t="s">
        <v>634</v>
      </c>
      <c r="V2370" s="25">
        <v>1065.26</v>
      </c>
      <c r="W2370" s="25">
        <v>32.479999999999997</v>
      </c>
    </row>
    <row r="2371" spans="12:23" x14ac:dyDescent="0.25">
      <c r="L2371" s="25">
        <v>2370</v>
      </c>
      <c r="M2371" s="25">
        <v>17157</v>
      </c>
      <c r="N2371" s="25">
        <v>41171</v>
      </c>
      <c r="O2371" s="25" t="s">
        <v>628</v>
      </c>
      <c r="P2371" s="25" t="s">
        <v>1496</v>
      </c>
      <c r="Q2371" s="25" t="s">
        <v>814</v>
      </c>
      <c r="R2371" s="25" t="s">
        <v>667</v>
      </c>
      <c r="S2371" s="25" t="s">
        <v>639</v>
      </c>
      <c r="T2371" s="25" t="s">
        <v>646</v>
      </c>
      <c r="U2371" s="25" t="s">
        <v>647</v>
      </c>
      <c r="V2371" s="25">
        <v>3081.471</v>
      </c>
      <c r="W2371" s="25">
        <v>125.99</v>
      </c>
    </row>
    <row r="2372" spans="12:23" x14ac:dyDescent="0.25">
      <c r="L2372" s="25">
        <v>2371</v>
      </c>
      <c r="M2372" s="25">
        <v>17186</v>
      </c>
      <c r="N2372" s="25">
        <v>39839</v>
      </c>
      <c r="O2372" s="25" t="s">
        <v>671</v>
      </c>
      <c r="P2372" s="25" t="s">
        <v>881</v>
      </c>
      <c r="Q2372" s="25" t="s">
        <v>742</v>
      </c>
      <c r="R2372" s="25" t="s">
        <v>667</v>
      </c>
      <c r="S2372" s="25" t="s">
        <v>663</v>
      </c>
      <c r="T2372" s="25" t="s">
        <v>643</v>
      </c>
      <c r="U2372" s="25" t="s">
        <v>644</v>
      </c>
      <c r="V2372" s="25">
        <v>4321.63</v>
      </c>
      <c r="W2372" s="25">
        <v>90.98</v>
      </c>
    </row>
    <row r="2373" spans="12:23" x14ac:dyDescent="0.25">
      <c r="L2373" s="25">
        <v>2372</v>
      </c>
      <c r="M2373" s="25">
        <v>17186</v>
      </c>
      <c r="N2373" s="25">
        <v>39839</v>
      </c>
      <c r="O2373" s="25" t="s">
        <v>671</v>
      </c>
      <c r="P2373" s="25" t="s">
        <v>881</v>
      </c>
      <c r="Q2373" s="25" t="s">
        <v>742</v>
      </c>
      <c r="R2373" s="25" t="s">
        <v>667</v>
      </c>
      <c r="S2373" s="25" t="s">
        <v>663</v>
      </c>
      <c r="T2373" s="25" t="s">
        <v>633</v>
      </c>
      <c r="U2373" s="25" t="s">
        <v>677</v>
      </c>
      <c r="V2373" s="25">
        <v>67.14</v>
      </c>
      <c r="W2373" s="25">
        <v>5.98</v>
      </c>
    </row>
    <row r="2374" spans="12:23" x14ac:dyDescent="0.25">
      <c r="L2374" s="25">
        <v>2373</v>
      </c>
      <c r="M2374" s="25">
        <v>17187</v>
      </c>
      <c r="N2374" s="25">
        <v>41175</v>
      </c>
      <c r="O2374" s="25" t="s">
        <v>641</v>
      </c>
      <c r="P2374" s="25" t="s">
        <v>1244</v>
      </c>
      <c r="Q2374" s="25" t="s">
        <v>660</v>
      </c>
      <c r="R2374" s="25" t="s">
        <v>631</v>
      </c>
      <c r="S2374" s="25" t="s">
        <v>639</v>
      </c>
      <c r="T2374" s="25" t="s">
        <v>646</v>
      </c>
      <c r="U2374" s="25" t="s">
        <v>680</v>
      </c>
      <c r="V2374" s="25">
        <v>2951.97</v>
      </c>
      <c r="W2374" s="25">
        <v>810.98</v>
      </c>
    </row>
    <row r="2375" spans="12:23" x14ac:dyDescent="0.25">
      <c r="L2375" s="25">
        <v>2374</v>
      </c>
      <c r="M2375" s="25">
        <v>17216</v>
      </c>
      <c r="N2375" s="25">
        <v>41056</v>
      </c>
      <c r="O2375" s="25" t="s">
        <v>671</v>
      </c>
      <c r="P2375" s="25" t="s">
        <v>1424</v>
      </c>
      <c r="Q2375" s="25" t="s">
        <v>682</v>
      </c>
      <c r="R2375" s="25" t="s">
        <v>667</v>
      </c>
      <c r="S2375" s="25" t="s">
        <v>632</v>
      </c>
      <c r="T2375" s="25" t="s">
        <v>643</v>
      </c>
      <c r="U2375" s="25" t="s">
        <v>748</v>
      </c>
      <c r="V2375" s="25">
        <v>2236.16</v>
      </c>
      <c r="W2375" s="25">
        <v>320.98</v>
      </c>
    </row>
    <row r="2376" spans="12:23" x14ac:dyDescent="0.25">
      <c r="L2376" s="25">
        <v>2375</v>
      </c>
      <c r="M2376" s="25">
        <v>17218</v>
      </c>
      <c r="N2376" s="25">
        <v>41113</v>
      </c>
      <c r="O2376" s="25" t="s">
        <v>655</v>
      </c>
      <c r="P2376" s="25" t="s">
        <v>1564</v>
      </c>
      <c r="Q2376" s="25" t="s">
        <v>666</v>
      </c>
      <c r="R2376" s="25" t="s">
        <v>667</v>
      </c>
      <c r="S2376" s="25" t="s">
        <v>663</v>
      </c>
      <c r="T2376" s="25" t="s">
        <v>633</v>
      </c>
      <c r="U2376" s="25" t="s">
        <v>677</v>
      </c>
      <c r="V2376" s="25">
        <v>157.85</v>
      </c>
      <c r="W2376" s="25">
        <v>5.18</v>
      </c>
    </row>
    <row r="2377" spans="12:23" x14ac:dyDescent="0.25">
      <c r="L2377" s="25">
        <v>2376</v>
      </c>
      <c r="M2377" s="25">
        <v>17249</v>
      </c>
      <c r="N2377" s="25">
        <v>40446</v>
      </c>
      <c r="O2377" s="25" t="s">
        <v>628</v>
      </c>
      <c r="P2377" s="25" t="s">
        <v>1389</v>
      </c>
      <c r="Q2377" s="25" t="s">
        <v>734</v>
      </c>
      <c r="R2377" s="25" t="s">
        <v>667</v>
      </c>
      <c r="S2377" s="25" t="s">
        <v>639</v>
      </c>
      <c r="T2377" s="25" t="s">
        <v>646</v>
      </c>
      <c r="U2377" s="25" t="s">
        <v>651</v>
      </c>
      <c r="V2377" s="25">
        <v>2911.64</v>
      </c>
      <c r="W2377" s="25">
        <v>73.98</v>
      </c>
    </row>
    <row r="2378" spans="12:23" x14ac:dyDescent="0.25">
      <c r="L2378" s="25">
        <v>2377</v>
      </c>
      <c r="M2378" s="25">
        <v>17251</v>
      </c>
      <c r="N2378" s="25">
        <v>40113</v>
      </c>
      <c r="O2378" s="25" t="s">
        <v>635</v>
      </c>
      <c r="P2378" s="25" t="s">
        <v>917</v>
      </c>
      <c r="Q2378" s="25" t="s">
        <v>637</v>
      </c>
      <c r="R2378" s="25" t="s">
        <v>638</v>
      </c>
      <c r="S2378" s="25" t="s">
        <v>632</v>
      </c>
      <c r="T2378" s="25" t="s">
        <v>646</v>
      </c>
      <c r="U2378" s="25" t="s">
        <v>647</v>
      </c>
      <c r="V2378" s="25">
        <v>2951.4380000000001</v>
      </c>
      <c r="W2378" s="25">
        <v>125.99</v>
      </c>
    </row>
    <row r="2379" spans="12:23" x14ac:dyDescent="0.25">
      <c r="L2379" s="25">
        <v>2378</v>
      </c>
      <c r="M2379" s="25">
        <v>17252</v>
      </c>
      <c r="N2379" s="25">
        <v>40662</v>
      </c>
      <c r="O2379" s="25" t="s">
        <v>635</v>
      </c>
      <c r="P2379" s="25" t="s">
        <v>1483</v>
      </c>
      <c r="Q2379" s="25" t="s">
        <v>660</v>
      </c>
      <c r="R2379" s="25" t="s">
        <v>631</v>
      </c>
      <c r="S2379" s="25" t="s">
        <v>663</v>
      </c>
      <c r="T2379" s="25" t="s">
        <v>633</v>
      </c>
      <c r="U2379" s="25" t="s">
        <v>677</v>
      </c>
      <c r="V2379" s="25">
        <v>2283.2199999999998</v>
      </c>
      <c r="W2379" s="25">
        <v>48.91</v>
      </c>
    </row>
    <row r="2380" spans="12:23" x14ac:dyDescent="0.25">
      <c r="L2380" s="25">
        <v>2379</v>
      </c>
      <c r="M2380" s="25">
        <v>17252</v>
      </c>
      <c r="N2380" s="25">
        <v>40662</v>
      </c>
      <c r="O2380" s="25" t="s">
        <v>635</v>
      </c>
      <c r="P2380" s="25" t="s">
        <v>1483</v>
      </c>
      <c r="Q2380" s="25" t="s">
        <v>660</v>
      </c>
      <c r="R2380" s="25" t="s">
        <v>631</v>
      </c>
      <c r="S2380" s="25" t="s">
        <v>663</v>
      </c>
      <c r="T2380" s="25" t="s">
        <v>643</v>
      </c>
      <c r="U2380" s="25" t="s">
        <v>645</v>
      </c>
      <c r="V2380" s="25">
        <v>11365.616000000002</v>
      </c>
      <c r="W2380" s="25">
        <v>296.18</v>
      </c>
    </row>
    <row r="2381" spans="12:23" x14ac:dyDescent="0.25">
      <c r="L2381" s="25">
        <v>2380</v>
      </c>
      <c r="M2381" s="25">
        <v>17253</v>
      </c>
      <c r="N2381" s="25">
        <v>40772</v>
      </c>
      <c r="O2381" s="25" t="s">
        <v>655</v>
      </c>
      <c r="P2381" s="25" t="s">
        <v>1448</v>
      </c>
      <c r="Q2381" s="25" t="s">
        <v>637</v>
      </c>
      <c r="R2381" s="25" t="s">
        <v>638</v>
      </c>
      <c r="S2381" s="25" t="s">
        <v>639</v>
      </c>
      <c r="T2381" s="25" t="s">
        <v>633</v>
      </c>
      <c r="U2381" s="25" t="s">
        <v>702</v>
      </c>
      <c r="V2381" s="25">
        <v>50.19</v>
      </c>
      <c r="W2381" s="25">
        <v>3.52</v>
      </c>
    </row>
    <row r="2382" spans="12:23" x14ac:dyDescent="0.25">
      <c r="L2382" s="25">
        <v>2381</v>
      </c>
      <c r="M2382" s="25">
        <v>17255</v>
      </c>
      <c r="N2382" s="25">
        <v>40373</v>
      </c>
      <c r="O2382" s="25" t="s">
        <v>635</v>
      </c>
      <c r="P2382" s="25" t="s">
        <v>713</v>
      </c>
      <c r="Q2382" s="25" t="s">
        <v>666</v>
      </c>
      <c r="R2382" s="25" t="s">
        <v>667</v>
      </c>
      <c r="S2382" s="25" t="s">
        <v>658</v>
      </c>
      <c r="T2382" s="25" t="s">
        <v>633</v>
      </c>
      <c r="U2382" s="25" t="s">
        <v>634</v>
      </c>
      <c r="V2382" s="25">
        <v>158.19</v>
      </c>
      <c r="W2382" s="25">
        <v>9.3800000000000008</v>
      </c>
    </row>
    <row r="2383" spans="12:23" x14ac:dyDescent="0.25">
      <c r="L2383" s="25">
        <v>2382</v>
      </c>
      <c r="M2383" s="25">
        <v>17282</v>
      </c>
      <c r="N2383" s="25">
        <v>40135</v>
      </c>
      <c r="O2383" s="25" t="s">
        <v>628</v>
      </c>
      <c r="P2383" s="25" t="s">
        <v>1025</v>
      </c>
      <c r="Q2383" s="25" t="s">
        <v>649</v>
      </c>
      <c r="R2383" s="25" t="s">
        <v>650</v>
      </c>
      <c r="S2383" s="25" t="s">
        <v>658</v>
      </c>
      <c r="T2383" s="25" t="s">
        <v>633</v>
      </c>
      <c r="U2383" s="25" t="s">
        <v>702</v>
      </c>
      <c r="V2383" s="25">
        <v>988.42</v>
      </c>
      <c r="W2383" s="25">
        <v>29.17</v>
      </c>
    </row>
    <row r="2384" spans="12:23" x14ac:dyDescent="0.25">
      <c r="L2384" s="25">
        <v>2383</v>
      </c>
      <c r="M2384" s="25">
        <v>17283</v>
      </c>
      <c r="N2384" s="25">
        <v>40800</v>
      </c>
      <c r="O2384" s="25" t="s">
        <v>635</v>
      </c>
      <c r="P2384" s="25" t="s">
        <v>763</v>
      </c>
      <c r="Q2384" s="25" t="s">
        <v>630</v>
      </c>
      <c r="R2384" s="25" t="s">
        <v>631</v>
      </c>
      <c r="S2384" s="25" t="s">
        <v>658</v>
      </c>
      <c r="T2384" s="25" t="s">
        <v>646</v>
      </c>
      <c r="U2384" s="25" t="s">
        <v>680</v>
      </c>
      <c r="V2384" s="25">
        <v>5472.12</v>
      </c>
      <c r="W2384" s="25">
        <v>1360.14</v>
      </c>
    </row>
    <row r="2385" spans="12:23" x14ac:dyDescent="0.25">
      <c r="L2385" s="25">
        <v>2384</v>
      </c>
      <c r="M2385" s="25">
        <v>17286</v>
      </c>
      <c r="N2385" s="25">
        <v>40442</v>
      </c>
      <c r="O2385" s="25" t="s">
        <v>641</v>
      </c>
      <c r="P2385" s="25" t="s">
        <v>629</v>
      </c>
      <c r="Q2385" s="25" t="s">
        <v>630</v>
      </c>
      <c r="R2385" s="25" t="s">
        <v>631</v>
      </c>
      <c r="S2385" s="25" t="s">
        <v>632</v>
      </c>
      <c r="T2385" s="25" t="s">
        <v>643</v>
      </c>
      <c r="U2385" s="25" t="s">
        <v>748</v>
      </c>
      <c r="V2385" s="25">
        <v>1810.67</v>
      </c>
      <c r="W2385" s="25">
        <v>270.98</v>
      </c>
    </row>
    <row r="2386" spans="12:23" x14ac:dyDescent="0.25">
      <c r="L2386" s="25">
        <v>2385</v>
      </c>
      <c r="M2386" s="25">
        <v>17287</v>
      </c>
      <c r="N2386" s="25">
        <v>40638</v>
      </c>
      <c r="O2386" s="25" t="s">
        <v>641</v>
      </c>
      <c r="P2386" s="25" t="s">
        <v>1565</v>
      </c>
      <c r="Q2386" s="25" t="s">
        <v>637</v>
      </c>
      <c r="R2386" s="25" t="s">
        <v>638</v>
      </c>
      <c r="S2386" s="25" t="s">
        <v>658</v>
      </c>
      <c r="T2386" s="25" t="s">
        <v>646</v>
      </c>
      <c r="U2386" s="25" t="s">
        <v>680</v>
      </c>
      <c r="V2386" s="25">
        <v>5793.46</v>
      </c>
      <c r="W2386" s="25">
        <v>150.97999999999999</v>
      </c>
    </row>
    <row r="2387" spans="12:23" x14ac:dyDescent="0.25">
      <c r="L2387" s="25">
        <v>2386</v>
      </c>
      <c r="M2387" s="25">
        <v>17287</v>
      </c>
      <c r="N2387" s="25">
        <v>40638</v>
      </c>
      <c r="O2387" s="25" t="s">
        <v>641</v>
      </c>
      <c r="P2387" s="25" t="s">
        <v>1565</v>
      </c>
      <c r="Q2387" s="25" t="s">
        <v>637</v>
      </c>
      <c r="R2387" s="25" t="s">
        <v>638</v>
      </c>
      <c r="S2387" s="25" t="s">
        <v>658</v>
      </c>
      <c r="T2387" s="25" t="s">
        <v>633</v>
      </c>
      <c r="U2387" s="25" t="s">
        <v>634</v>
      </c>
      <c r="V2387" s="25">
        <v>4558.21</v>
      </c>
      <c r="W2387" s="25">
        <v>415.88</v>
      </c>
    </row>
    <row r="2388" spans="12:23" x14ac:dyDescent="0.25">
      <c r="L2388" s="25">
        <v>2387</v>
      </c>
      <c r="M2388" s="25">
        <v>17287</v>
      </c>
      <c r="N2388" s="25">
        <v>40638</v>
      </c>
      <c r="O2388" s="25" t="s">
        <v>641</v>
      </c>
      <c r="P2388" s="25" t="s">
        <v>1566</v>
      </c>
      <c r="Q2388" s="25" t="s">
        <v>637</v>
      </c>
      <c r="R2388" s="25" t="s">
        <v>638</v>
      </c>
      <c r="S2388" s="25" t="s">
        <v>658</v>
      </c>
      <c r="T2388" s="25" t="s">
        <v>646</v>
      </c>
      <c r="U2388" s="25" t="s">
        <v>647</v>
      </c>
      <c r="V2388" s="25">
        <v>4361.6984999999995</v>
      </c>
      <c r="W2388" s="25">
        <v>195.99</v>
      </c>
    </row>
    <row r="2389" spans="12:23" x14ac:dyDescent="0.25">
      <c r="L2389" s="25">
        <v>2388</v>
      </c>
      <c r="M2389" s="25">
        <v>17312</v>
      </c>
      <c r="N2389" s="25">
        <v>40683</v>
      </c>
      <c r="O2389" s="25" t="s">
        <v>635</v>
      </c>
      <c r="P2389" s="25" t="s">
        <v>1534</v>
      </c>
      <c r="Q2389" s="25" t="s">
        <v>660</v>
      </c>
      <c r="R2389" s="25" t="s">
        <v>631</v>
      </c>
      <c r="S2389" s="25" t="s">
        <v>658</v>
      </c>
      <c r="T2389" s="25" t="s">
        <v>633</v>
      </c>
      <c r="U2389" s="25" t="s">
        <v>677</v>
      </c>
      <c r="V2389" s="25">
        <v>258.54000000000002</v>
      </c>
      <c r="W2389" s="25">
        <v>6.68</v>
      </c>
    </row>
    <row r="2390" spans="12:23" x14ac:dyDescent="0.25">
      <c r="L2390" s="25">
        <v>2389</v>
      </c>
      <c r="M2390" s="25">
        <v>17312</v>
      </c>
      <c r="N2390" s="25">
        <v>40683</v>
      </c>
      <c r="O2390" s="25" t="s">
        <v>635</v>
      </c>
      <c r="P2390" s="25" t="s">
        <v>1534</v>
      </c>
      <c r="Q2390" s="25" t="s">
        <v>660</v>
      </c>
      <c r="R2390" s="25" t="s">
        <v>631</v>
      </c>
      <c r="S2390" s="25" t="s">
        <v>658</v>
      </c>
      <c r="T2390" s="25" t="s">
        <v>646</v>
      </c>
      <c r="U2390" s="25" t="s">
        <v>647</v>
      </c>
      <c r="V2390" s="25">
        <v>4610.2894999999999</v>
      </c>
      <c r="W2390" s="25">
        <v>125.99</v>
      </c>
    </row>
    <row r="2391" spans="12:23" x14ac:dyDescent="0.25">
      <c r="L2391" s="25">
        <v>2390</v>
      </c>
      <c r="M2391" s="25">
        <v>17313</v>
      </c>
      <c r="N2391" s="25">
        <v>39940</v>
      </c>
      <c r="O2391" s="25" t="s">
        <v>641</v>
      </c>
      <c r="P2391" s="25" t="s">
        <v>1067</v>
      </c>
      <c r="Q2391" s="25" t="s">
        <v>744</v>
      </c>
      <c r="R2391" s="25" t="s">
        <v>638</v>
      </c>
      <c r="S2391" s="25" t="s">
        <v>663</v>
      </c>
      <c r="T2391" s="25" t="s">
        <v>633</v>
      </c>
      <c r="U2391" s="25" t="s">
        <v>677</v>
      </c>
      <c r="V2391" s="25">
        <v>130.49</v>
      </c>
      <c r="W2391" s="25">
        <v>4.76</v>
      </c>
    </row>
    <row r="2392" spans="12:23" x14ac:dyDescent="0.25">
      <c r="L2392" s="25">
        <v>2391</v>
      </c>
      <c r="M2392" s="25">
        <v>17315</v>
      </c>
      <c r="N2392" s="25">
        <v>39925</v>
      </c>
      <c r="O2392" s="25" t="s">
        <v>628</v>
      </c>
      <c r="P2392" s="25" t="s">
        <v>1567</v>
      </c>
      <c r="Q2392" s="25" t="s">
        <v>761</v>
      </c>
      <c r="R2392" s="25" t="s">
        <v>631</v>
      </c>
      <c r="S2392" s="25" t="s">
        <v>663</v>
      </c>
      <c r="T2392" s="25" t="s">
        <v>633</v>
      </c>
      <c r="U2392" s="25" t="s">
        <v>677</v>
      </c>
      <c r="V2392" s="25">
        <v>159.11000000000001</v>
      </c>
      <c r="W2392" s="25">
        <v>5.43</v>
      </c>
    </row>
    <row r="2393" spans="12:23" x14ac:dyDescent="0.25">
      <c r="L2393" s="25">
        <v>2392</v>
      </c>
      <c r="M2393" s="25">
        <v>17317</v>
      </c>
      <c r="N2393" s="25">
        <v>40150</v>
      </c>
      <c r="O2393" s="25" t="s">
        <v>635</v>
      </c>
      <c r="P2393" s="25" t="s">
        <v>1568</v>
      </c>
      <c r="Q2393" s="25" t="s">
        <v>666</v>
      </c>
      <c r="R2393" s="25" t="s">
        <v>667</v>
      </c>
      <c r="S2393" s="25" t="s">
        <v>639</v>
      </c>
      <c r="T2393" s="25" t="s">
        <v>633</v>
      </c>
      <c r="U2393" s="25" t="s">
        <v>716</v>
      </c>
      <c r="V2393" s="25">
        <v>34.659999999999997</v>
      </c>
      <c r="W2393" s="25">
        <v>4.42</v>
      </c>
    </row>
    <row r="2394" spans="12:23" x14ac:dyDescent="0.25">
      <c r="L2394" s="25">
        <v>2393</v>
      </c>
      <c r="M2394" s="25">
        <v>17344</v>
      </c>
      <c r="N2394" s="25">
        <v>40378</v>
      </c>
      <c r="O2394" s="25" t="s">
        <v>655</v>
      </c>
      <c r="P2394" s="25" t="s">
        <v>1453</v>
      </c>
      <c r="Q2394" s="25" t="s">
        <v>720</v>
      </c>
      <c r="R2394" s="25" t="s">
        <v>631</v>
      </c>
      <c r="S2394" s="25" t="s">
        <v>639</v>
      </c>
      <c r="T2394" s="25" t="s">
        <v>646</v>
      </c>
      <c r="U2394" s="25" t="s">
        <v>647</v>
      </c>
      <c r="V2394" s="25">
        <v>2405.4575</v>
      </c>
      <c r="W2394" s="25">
        <v>65.989999999999995</v>
      </c>
    </row>
    <row r="2395" spans="12:23" x14ac:dyDescent="0.25">
      <c r="L2395" s="25">
        <v>2394</v>
      </c>
      <c r="M2395" s="25">
        <v>17345</v>
      </c>
      <c r="N2395" s="25">
        <v>40757</v>
      </c>
      <c r="O2395" s="25" t="s">
        <v>655</v>
      </c>
      <c r="P2395" s="25" t="s">
        <v>1377</v>
      </c>
      <c r="Q2395" s="25" t="s">
        <v>679</v>
      </c>
      <c r="R2395" s="25" t="s">
        <v>650</v>
      </c>
      <c r="S2395" s="25" t="s">
        <v>632</v>
      </c>
      <c r="T2395" s="25" t="s">
        <v>633</v>
      </c>
      <c r="U2395" s="25" t="s">
        <v>677</v>
      </c>
      <c r="V2395" s="25">
        <v>195.61</v>
      </c>
      <c r="W2395" s="25">
        <v>7.64</v>
      </c>
    </row>
    <row r="2396" spans="12:23" x14ac:dyDescent="0.25">
      <c r="L2396" s="25">
        <v>2395</v>
      </c>
      <c r="M2396" s="25">
        <v>17376</v>
      </c>
      <c r="N2396" s="25">
        <v>40881</v>
      </c>
      <c r="O2396" s="25" t="s">
        <v>641</v>
      </c>
      <c r="P2396" s="25" t="s">
        <v>1567</v>
      </c>
      <c r="Q2396" s="25" t="s">
        <v>761</v>
      </c>
      <c r="R2396" s="25" t="s">
        <v>631</v>
      </c>
      <c r="S2396" s="25" t="s">
        <v>639</v>
      </c>
      <c r="T2396" s="25" t="s">
        <v>646</v>
      </c>
      <c r="U2396" s="25" t="s">
        <v>651</v>
      </c>
      <c r="V2396" s="25">
        <v>1127.81</v>
      </c>
      <c r="W2396" s="25">
        <v>28.48</v>
      </c>
    </row>
    <row r="2397" spans="12:23" x14ac:dyDescent="0.25">
      <c r="L2397" s="25">
        <v>2396</v>
      </c>
      <c r="M2397" s="25">
        <v>17377</v>
      </c>
      <c r="N2397" s="25">
        <v>40844</v>
      </c>
      <c r="O2397" s="25" t="s">
        <v>628</v>
      </c>
      <c r="P2397" s="25" t="s">
        <v>1063</v>
      </c>
      <c r="Q2397" s="25" t="s">
        <v>660</v>
      </c>
      <c r="R2397" s="25" t="s">
        <v>631</v>
      </c>
      <c r="S2397" s="25" t="s">
        <v>639</v>
      </c>
      <c r="T2397" s="25" t="s">
        <v>633</v>
      </c>
      <c r="U2397" s="25" t="s">
        <v>654</v>
      </c>
      <c r="V2397" s="25">
        <v>110.38</v>
      </c>
      <c r="W2397" s="25">
        <v>2.78</v>
      </c>
    </row>
    <row r="2398" spans="12:23" x14ac:dyDescent="0.25">
      <c r="L2398" s="25">
        <v>2397</v>
      </c>
      <c r="M2398" s="25">
        <v>17379</v>
      </c>
      <c r="N2398" s="25">
        <v>40769</v>
      </c>
      <c r="O2398" s="25" t="s">
        <v>655</v>
      </c>
      <c r="P2398" s="25" t="s">
        <v>1490</v>
      </c>
      <c r="Q2398" s="25" t="s">
        <v>742</v>
      </c>
      <c r="R2398" s="25" t="s">
        <v>667</v>
      </c>
      <c r="S2398" s="25" t="s">
        <v>663</v>
      </c>
      <c r="T2398" s="25" t="s">
        <v>643</v>
      </c>
      <c r="U2398" s="25" t="s">
        <v>685</v>
      </c>
      <c r="V2398" s="25">
        <v>3218.42</v>
      </c>
      <c r="W2398" s="25">
        <v>114.98</v>
      </c>
    </row>
    <row r="2399" spans="12:23" x14ac:dyDescent="0.25">
      <c r="L2399" s="25">
        <v>2398</v>
      </c>
      <c r="M2399" s="25">
        <v>17381</v>
      </c>
      <c r="N2399" s="25">
        <v>40404</v>
      </c>
      <c r="O2399" s="25" t="s">
        <v>641</v>
      </c>
      <c r="P2399" s="25" t="s">
        <v>1569</v>
      </c>
      <c r="Q2399" s="25" t="s">
        <v>649</v>
      </c>
      <c r="R2399" s="25" t="s">
        <v>650</v>
      </c>
      <c r="S2399" s="25" t="s">
        <v>639</v>
      </c>
      <c r="T2399" s="25" t="s">
        <v>633</v>
      </c>
      <c r="U2399" s="25" t="s">
        <v>674</v>
      </c>
      <c r="V2399" s="25">
        <v>101.25</v>
      </c>
      <c r="W2399" s="25">
        <v>3.75</v>
      </c>
    </row>
    <row r="2400" spans="12:23" x14ac:dyDescent="0.25">
      <c r="L2400" s="25">
        <v>2399</v>
      </c>
      <c r="M2400" s="25">
        <v>17382</v>
      </c>
      <c r="N2400" s="25">
        <v>40728</v>
      </c>
      <c r="O2400" s="25" t="s">
        <v>635</v>
      </c>
      <c r="P2400" s="25" t="s">
        <v>1061</v>
      </c>
      <c r="Q2400" s="25" t="s">
        <v>720</v>
      </c>
      <c r="R2400" s="25" t="s">
        <v>631</v>
      </c>
      <c r="S2400" s="25" t="s">
        <v>658</v>
      </c>
      <c r="T2400" s="25" t="s">
        <v>646</v>
      </c>
      <c r="U2400" s="25" t="s">
        <v>647</v>
      </c>
      <c r="V2400" s="25">
        <v>2162.8164999999999</v>
      </c>
      <c r="W2400" s="25">
        <v>125.99</v>
      </c>
    </row>
    <row r="2401" spans="12:23" x14ac:dyDescent="0.25">
      <c r="L2401" s="25">
        <v>2400</v>
      </c>
      <c r="M2401" s="25">
        <v>17408</v>
      </c>
      <c r="N2401" s="25">
        <v>39960</v>
      </c>
      <c r="O2401" s="25" t="s">
        <v>635</v>
      </c>
      <c r="P2401" s="25" t="s">
        <v>1570</v>
      </c>
      <c r="Q2401" s="25" t="s">
        <v>773</v>
      </c>
      <c r="R2401" s="25" t="s">
        <v>667</v>
      </c>
      <c r="S2401" s="25" t="s">
        <v>639</v>
      </c>
      <c r="T2401" s="25" t="s">
        <v>633</v>
      </c>
      <c r="U2401" s="25" t="s">
        <v>702</v>
      </c>
      <c r="V2401" s="25">
        <v>149.69999999999999</v>
      </c>
      <c r="W2401" s="25">
        <v>5.4</v>
      </c>
    </row>
    <row r="2402" spans="12:23" x14ac:dyDescent="0.25">
      <c r="L2402" s="25">
        <v>2401</v>
      </c>
      <c r="M2402" s="25">
        <v>17408</v>
      </c>
      <c r="N2402" s="25">
        <v>39960</v>
      </c>
      <c r="O2402" s="25" t="s">
        <v>635</v>
      </c>
      <c r="P2402" s="25" t="s">
        <v>683</v>
      </c>
      <c r="Q2402" s="25" t="s">
        <v>684</v>
      </c>
      <c r="R2402" s="25" t="s">
        <v>667</v>
      </c>
      <c r="S2402" s="25" t="s">
        <v>639</v>
      </c>
      <c r="T2402" s="25" t="s">
        <v>646</v>
      </c>
      <c r="U2402" s="25" t="s">
        <v>647</v>
      </c>
      <c r="V2402" s="25">
        <v>728.12699999999995</v>
      </c>
      <c r="W2402" s="25">
        <v>20.99</v>
      </c>
    </row>
    <row r="2403" spans="12:23" x14ac:dyDescent="0.25">
      <c r="L2403" s="25">
        <v>2402</v>
      </c>
      <c r="M2403" s="25">
        <v>17409</v>
      </c>
      <c r="N2403" s="25">
        <v>40407</v>
      </c>
      <c r="O2403" s="25" t="s">
        <v>635</v>
      </c>
      <c r="P2403" s="25" t="s">
        <v>629</v>
      </c>
      <c r="Q2403" s="25" t="s">
        <v>630</v>
      </c>
      <c r="R2403" s="25" t="s">
        <v>631</v>
      </c>
      <c r="S2403" s="25" t="s">
        <v>632</v>
      </c>
      <c r="T2403" s="25" t="s">
        <v>646</v>
      </c>
      <c r="U2403" s="25" t="s">
        <v>651</v>
      </c>
      <c r="V2403" s="25">
        <v>633.55999999999995</v>
      </c>
      <c r="W2403" s="25">
        <v>20.97</v>
      </c>
    </row>
    <row r="2404" spans="12:23" x14ac:dyDescent="0.25">
      <c r="L2404" s="25">
        <v>2403</v>
      </c>
      <c r="M2404" s="25">
        <v>17410</v>
      </c>
      <c r="N2404" s="25">
        <v>40422</v>
      </c>
      <c r="O2404" s="25" t="s">
        <v>628</v>
      </c>
      <c r="P2404" s="25" t="s">
        <v>1411</v>
      </c>
      <c r="Q2404" s="25" t="s">
        <v>773</v>
      </c>
      <c r="R2404" s="25" t="s">
        <v>667</v>
      </c>
      <c r="S2404" s="25" t="s">
        <v>658</v>
      </c>
      <c r="T2404" s="25" t="s">
        <v>646</v>
      </c>
      <c r="U2404" s="25" t="s">
        <v>647</v>
      </c>
      <c r="V2404" s="25">
        <v>284.67349999999999</v>
      </c>
      <c r="W2404" s="25">
        <v>65.989999999999995</v>
      </c>
    </row>
    <row r="2405" spans="12:23" x14ac:dyDescent="0.25">
      <c r="L2405" s="25">
        <v>2404</v>
      </c>
      <c r="M2405" s="25">
        <v>17410</v>
      </c>
      <c r="N2405" s="25">
        <v>40422</v>
      </c>
      <c r="O2405" s="25" t="s">
        <v>628</v>
      </c>
      <c r="P2405" s="25" t="s">
        <v>1232</v>
      </c>
      <c r="Q2405" s="25" t="s">
        <v>847</v>
      </c>
      <c r="R2405" s="25" t="s">
        <v>667</v>
      </c>
      <c r="S2405" s="25" t="s">
        <v>658</v>
      </c>
      <c r="T2405" s="25" t="s">
        <v>633</v>
      </c>
      <c r="U2405" s="25" t="s">
        <v>640</v>
      </c>
      <c r="V2405" s="25">
        <v>372.01</v>
      </c>
      <c r="W2405" s="25">
        <v>8.4499999999999993</v>
      </c>
    </row>
    <row r="2406" spans="12:23" x14ac:dyDescent="0.25">
      <c r="L2406" s="25">
        <v>2405</v>
      </c>
      <c r="M2406" s="25">
        <v>17414</v>
      </c>
      <c r="N2406" s="25">
        <v>41089</v>
      </c>
      <c r="O2406" s="25" t="s">
        <v>641</v>
      </c>
      <c r="P2406" s="25" t="s">
        <v>1554</v>
      </c>
      <c r="Q2406" s="25" t="s">
        <v>666</v>
      </c>
      <c r="R2406" s="25" t="s">
        <v>667</v>
      </c>
      <c r="S2406" s="25" t="s">
        <v>639</v>
      </c>
      <c r="T2406" s="25" t="s">
        <v>646</v>
      </c>
      <c r="U2406" s="25" t="s">
        <v>651</v>
      </c>
      <c r="V2406" s="25">
        <v>3755.43</v>
      </c>
      <c r="W2406" s="25">
        <v>99.99</v>
      </c>
    </row>
    <row r="2407" spans="12:23" x14ac:dyDescent="0.25">
      <c r="L2407" s="25">
        <v>2406</v>
      </c>
      <c r="M2407" s="25">
        <v>17414</v>
      </c>
      <c r="N2407" s="25">
        <v>41089</v>
      </c>
      <c r="O2407" s="25" t="s">
        <v>641</v>
      </c>
      <c r="P2407" s="25" t="s">
        <v>1554</v>
      </c>
      <c r="Q2407" s="25" t="s">
        <v>666</v>
      </c>
      <c r="R2407" s="25" t="s">
        <v>667</v>
      </c>
      <c r="S2407" s="25" t="s">
        <v>639</v>
      </c>
      <c r="T2407" s="25" t="s">
        <v>633</v>
      </c>
      <c r="U2407" s="25" t="s">
        <v>677</v>
      </c>
      <c r="V2407" s="25">
        <v>347.93</v>
      </c>
      <c r="W2407" s="25">
        <v>11.34</v>
      </c>
    </row>
    <row r="2408" spans="12:23" x14ac:dyDescent="0.25">
      <c r="L2408" s="25">
        <v>2407</v>
      </c>
      <c r="M2408" s="25">
        <v>17445</v>
      </c>
      <c r="N2408" s="25">
        <v>40776</v>
      </c>
      <c r="O2408" s="25" t="s">
        <v>635</v>
      </c>
      <c r="P2408" s="25" t="s">
        <v>1479</v>
      </c>
      <c r="Q2408" s="25" t="s">
        <v>729</v>
      </c>
      <c r="R2408" s="25" t="s">
        <v>638</v>
      </c>
      <c r="S2408" s="25" t="s">
        <v>632</v>
      </c>
      <c r="T2408" s="25" t="s">
        <v>646</v>
      </c>
      <c r="U2408" s="25" t="s">
        <v>651</v>
      </c>
      <c r="V2408" s="25">
        <v>249.48</v>
      </c>
      <c r="W2408" s="25">
        <v>8.32</v>
      </c>
    </row>
    <row r="2409" spans="12:23" x14ac:dyDescent="0.25">
      <c r="L2409" s="25">
        <v>2408</v>
      </c>
      <c r="M2409" s="25">
        <v>17446</v>
      </c>
      <c r="N2409" s="25">
        <v>39973</v>
      </c>
      <c r="O2409" s="25" t="s">
        <v>655</v>
      </c>
      <c r="P2409" s="25" t="s">
        <v>772</v>
      </c>
      <c r="Q2409" s="25" t="s">
        <v>666</v>
      </c>
      <c r="R2409" s="25" t="s">
        <v>667</v>
      </c>
      <c r="S2409" s="25" t="s">
        <v>658</v>
      </c>
      <c r="T2409" s="25" t="s">
        <v>633</v>
      </c>
      <c r="U2409" s="25" t="s">
        <v>640</v>
      </c>
      <c r="V2409" s="25">
        <v>138.84</v>
      </c>
      <c r="W2409" s="25">
        <v>8.34</v>
      </c>
    </row>
    <row r="2410" spans="12:23" x14ac:dyDescent="0.25">
      <c r="L2410" s="25">
        <v>2409</v>
      </c>
      <c r="M2410" s="25">
        <v>17447</v>
      </c>
      <c r="N2410" s="25">
        <v>41047</v>
      </c>
      <c r="O2410" s="25" t="s">
        <v>628</v>
      </c>
      <c r="P2410" s="25" t="s">
        <v>842</v>
      </c>
      <c r="Q2410" s="25" t="s">
        <v>744</v>
      </c>
      <c r="R2410" s="25" t="s">
        <v>638</v>
      </c>
      <c r="S2410" s="25" t="s">
        <v>658</v>
      </c>
      <c r="T2410" s="25" t="s">
        <v>633</v>
      </c>
      <c r="U2410" s="25" t="s">
        <v>677</v>
      </c>
      <c r="V2410" s="25">
        <v>861.41</v>
      </c>
      <c r="W2410" s="25">
        <v>18.97</v>
      </c>
    </row>
    <row r="2411" spans="12:23" x14ac:dyDescent="0.25">
      <c r="L2411" s="25">
        <v>2410</v>
      </c>
      <c r="M2411" s="25">
        <v>17506</v>
      </c>
      <c r="N2411" s="25">
        <v>40237</v>
      </c>
      <c r="O2411" s="25" t="s">
        <v>628</v>
      </c>
      <c r="P2411" s="25" t="s">
        <v>879</v>
      </c>
      <c r="Q2411" s="25" t="s">
        <v>784</v>
      </c>
      <c r="R2411" s="25" t="s">
        <v>631</v>
      </c>
      <c r="S2411" s="25" t="s">
        <v>658</v>
      </c>
      <c r="T2411" s="25" t="s">
        <v>633</v>
      </c>
      <c r="U2411" s="25" t="s">
        <v>705</v>
      </c>
      <c r="V2411" s="25">
        <v>9473.31</v>
      </c>
      <c r="W2411" s="25">
        <v>294.62</v>
      </c>
    </row>
    <row r="2412" spans="12:23" x14ac:dyDescent="0.25">
      <c r="L2412" s="25">
        <v>2411</v>
      </c>
      <c r="M2412" s="25">
        <v>17507</v>
      </c>
      <c r="N2412" s="25">
        <v>41072</v>
      </c>
      <c r="O2412" s="25" t="s">
        <v>671</v>
      </c>
      <c r="P2412" s="25" t="s">
        <v>952</v>
      </c>
      <c r="Q2412" s="25" t="s">
        <v>720</v>
      </c>
      <c r="R2412" s="25" t="s">
        <v>631</v>
      </c>
      <c r="S2412" s="25" t="s">
        <v>639</v>
      </c>
      <c r="T2412" s="25" t="s">
        <v>633</v>
      </c>
      <c r="U2412" s="25" t="s">
        <v>705</v>
      </c>
      <c r="V2412" s="25">
        <v>399.76</v>
      </c>
      <c r="W2412" s="25">
        <v>14.56</v>
      </c>
    </row>
    <row r="2413" spans="12:23" x14ac:dyDescent="0.25">
      <c r="L2413" s="25">
        <v>2412</v>
      </c>
      <c r="M2413" s="25">
        <v>17507</v>
      </c>
      <c r="N2413" s="25">
        <v>41072</v>
      </c>
      <c r="O2413" s="25" t="s">
        <v>671</v>
      </c>
      <c r="P2413" s="25" t="s">
        <v>1031</v>
      </c>
      <c r="Q2413" s="25" t="s">
        <v>720</v>
      </c>
      <c r="R2413" s="25" t="s">
        <v>631</v>
      </c>
      <c r="S2413" s="25" t="s">
        <v>639</v>
      </c>
      <c r="T2413" s="25" t="s">
        <v>646</v>
      </c>
      <c r="U2413" s="25" t="s">
        <v>680</v>
      </c>
      <c r="V2413" s="25">
        <v>5393.27</v>
      </c>
      <c r="W2413" s="25">
        <v>270.97000000000003</v>
      </c>
    </row>
    <row r="2414" spans="12:23" x14ac:dyDescent="0.25">
      <c r="L2414" s="25">
        <v>2413</v>
      </c>
      <c r="M2414" s="25">
        <v>17508</v>
      </c>
      <c r="N2414" s="25">
        <v>41087</v>
      </c>
      <c r="O2414" s="25" t="s">
        <v>628</v>
      </c>
      <c r="P2414" s="25" t="s">
        <v>1008</v>
      </c>
      <c r="Q2414" s="25" t="s">
        <v>690</v>
      </c>
      <c r="R2414" s="25" t="s">
        <v>650</v>
      </c>
      <c r="S2414" s="25" t="s">
        <v>639</v>
      </c>
      <c r="T2414" s="25" t="s">
        <v>633</v>
      </c>
      <c r="U2414" s="25" t="s">
        <v>654</v>
      </c>
      <c r="V2414" s="25">
        <v>99.08</v>
      </c>
      <c r="W2414" s="25">
        <v>1.76</v>
      </c>
    </row>
    <row r="2415" spans="12:23" x14ac:dyDescent="0.25">
      <c r="L2415" s="25">
        <v>2414</v>
      </c>
      <c r="M2415" s="25">
        <v>17510</v>
      </c>
      <c r="N2415" s="25">
        <v>41212</v>
      </c>
      <c r="O2415" s="25" t="s">
        <v>655</v>
      </c>
      <c r="P2415" s="25" t="s">
        <v>955</v>
      </c>
      <c r="Q2415" s="25" t="s">
        <v>694</v>
      </c>
      <c r="R2415" s="25" t="s">
        <v>638</v>
      </c>
      <c r="S2415" s="25" t="s">
        <v>632</v>
      </c>
      <c r="T2415" s="25" t="s">
        <v>633</v>
      </c>
      <c r="U2415" s="25" t="s">
        <v>716</v>
      </c>
      <c r="V2415" s="25">
        <v>462.12</v>
      </c>
      <c r="W2415" s="25">
        <v>15.57</v>
      </c>
    </row>
    <row r="2416" spans="12:23" x14ac:dyDescent="0.25">
      <c r="L2416" s="25">
        <v>2415</v>
      </c>
      <c r="M2416" s="25">
        <v>17539</v>
      </c>
      <c r="N2416" s="25">
        <v>40801</v>
      </c>
      <c r="O2416" s="25" t="s">
        <v>635</v>
      </c>
      <c r="P2416" s="25" t="s">
        <v>832</v>
      </c>
      <c r="Q2416" s="25" t="s">
        <v>662</v>
      </c>
      <c r="R2416" s="25" t="s">
        <v>638</v>
      </c>
      <c r="S2416" s="25" t="s">
        <v>663</v>
      </c>
      <c r="T2416" s="25" t="s">
        <v>643</v>
      </c>
      <c r="U2416" s="25" t="s">
        <v>644</v>
      </c>
      <c r="V2416" s="25">
        <v>381.79</v>
      </c>
      <c r="W2416" s="25">
        <v>14.34</v>
      </c>
    </row>
    <row r="2417" spans="12:23" x14ac:dyDescent="0.25">
      <c r="L2417" s="25">
        <v>2416</v>
      </c>
      <c r="M2417" s="25">
        <v>17539</v>
      </c>
      <c r="N2417" s="25">
        <v>40801</v>
      </c>
      <c r="O2417" s="25" t="s">
        <v>635</v>
      </c>
      <c r="P2417" s="25" t="s">
        <v>832</v>
      </c>
      <c r="Q2417" s="25" t="s">
        <v>662</v>
      </c>
      <c r="R2417" s="25" t="s">
        <v>638</v>
      </c>
      <c r="S2417" s="25" t="s">
        <v>663</v>
      </c>
      <c r="T2417" s="25" t="s">
        <v>646</v>
      </c>
      <c r="U2417" s="25" t="s">
        <v>647</v>
      </c>
      <c r="V2417" s="25">
        <v>1529.3115</v>
      </c>
      <c r="W2417" s="25">
        <v>195.99</v>
      </c>
    </row>
    <row r="2418" spans="12:23" x14ac:dyDescent="0.25">
      <c r="L2418" s="25">
        <v>2417</v>
      </c>
      <c r="M2418" s="25">
        <v>17542</v>
      </c>
      <c r="N2418" s="25">
        <v>40421</v>
      </c>
      <c r="O2418" s="25" t="s">
        <v>628</v>
      </c>
      <c r="P2418" s="25" t="s">
        <v>972</v>
      </c>
      <c r="Q2418" s="25" t="s">
        <v>694</v>
      </c>
      <c r="R2418" s="25" t="s">
        <v>638</v>
      </c>
      <c r="S2418" s="25" t="s">
        <v>663</v>
      </c>
      <c r="T2418" s="25" t="s">
        <v>633</v>
      </c>
      <c r="U2418" s="25" t="s">
        <v>674</v>
      </c>
      <c r="V2418" s="25">
        <v>105.99</v>
      </c>
      <c r="W2418" s="25">
        <v>2.88</v>
      </c>
    </row>
    <row r="2419" spans="12:23" x14ac:dyDescent="0.25">
      <c r="L2419" s="25">
        <v>2418</v>
      </c>
      <c r="M2419" s="25">
        <v>17543</v>
      </c>
      <c r="N2419" s="25">
        <v>41054</v>
      </c>
      <c r="O2419" s="25" t="s">
        <v>655</v>
      </c>
      <c r="P2419" s="25" t="s">
        <v>1562</v>
      </c>
      <c r="Q2419" s="25" t="s">
        <v>795</v>
      </c>
      <c r="R2419" s="25" t="s">
        <v>650</v>
      </c>
      <c r="S2419" s="25" t="s">
        <v>663</v>
      </c>
      <c r="T2419" s="25" t="s">
        <v>633</v>
      </c>
      <c r="U2419" s="25" t="s">
        <v>677</v>
      </c>
      <c r="V2419" s="25">
        <v>15.73</v>
      </c>
      <c r="W2419" s="25">
        <v>6.48</v>
      </c>
    </row>
    <row r="2420" spans="12:23" x14ac:dyDescent="0.25">
      <c r="L2420" s="25">
        <v>2419</v>
      </c>
      <c r="M2420" s="25">
        <v>17543</v>
      </c>
      <c r="N2420" s="25">
        <v>41054</v>
      </c>
      <c r="O2420" s="25" t="s">
        <v>655</v>
      </c>
      <c r="P2420" s="25" t="s">
        <v>1562</v>
      </c>
      <c r="Q2420" s="25" t="s">
        <v>795</v>
      </c>
      <c r="R2420" s="25" t="s">
        <v>650</v>
      </c>
      <c r="S2420" s="25" t="s">
        <v>663</v>
      </c>
      <c r="T2420" s="25" t="s">
        <v>633</v>
      </c>
      <c r="U2420" s="25" t="s">
        <v>677</v>
      </c>
      <c r="V2420" s="25">
        <v>1041.74</v>
      </c>
      <c r="W2420" s="25">
        <v>30.98</v>
      </c>
    </row>
    <row r="2421" spans="12:23" x14ac:dyDescent="0.25">
      <c r="L2421" s="25">
        <v>2420</v>
      </c>
      <c r="M2421" s="25">
        <v>17543</v>
      </c>
      <c r="N2421" s="25">
        <v>41054</v>
      </c>
      <c r="O2421" s="25" t="s">
        <v>655</v>
      </c>
      <c r="P2421" s="25" t="s">
        <v>1562</v>
      </c>
      <c r="Q2421" s="25" t="s">
        <v>795</v>
      </c>
      <c r="R2421" s="25" t="s">
        <v>650</v>
      </c>
      <c r="S2421" s="25" t="s">
        <v>663</v>
      </c>
      <c r="T2421" s="25" t="s">
        <v>646</v>
      </c>
      <c r="U2421" s="25" t="s">
        <v>647</v>
      </c>
      <c r="V2421" s="25">
        <v>4300.6260000000002</v>
      </c>
      <c r="W2421" s="25">
        <v>200.99</v>
      </c>
    </row>
    <row r="2422" spans="12:23" x14ac:dyDescent="0.25">
      <c r="L2422" s="25">
        <v>2421</v>
      </c>
      <c r="M2422" s="25">
        <v>17568</v>
      </c>
      <c r="N2422" s="25">
        <v>40459</v>
      </c>
      <c r="O2422" s="25" t="s">
        <v>635</v>
      </c>
      <c r="P2422" s="25" t="s">
        <v>1024</v>
      </c>
      <c r="Q2422" s="25" t="s">
        <v>694</v>
      </c>
      <c r="R2422" s="25" t="s">
        <v>638</v>
      </c>
      <c r="S2422" s="25" t="s">
        <v>658</v>
      </c>
      <c r="T2422" s="25" t="s">
        <v>646</v>
      </c>
      <c r="U2422" s="25" t="s">
        <v>651</v>
      </c>
      <c r="V2422" s="25">
        <v>512.87</v>
      </c>
      <c r="W2422" s="25">
        <v>16.48</v>
      </c>
    </row>
    <row r="2423" spans="12:23" x14ac:dyDescent="0.25">
      <c r="L2423" s="25">
        <v>2422</v>
      </c>
      <c r="M2423" s="25">
        <v>17571</v>
      </c>
      <c r="N2423" s="25">
        <v>40983</v>
      </c>
      <c r="O2423" s="25" t="s">
        <v>635</v>
      </c>
      <c r="P2423" s="25" t="s">
        <v>1037</v>
      </c>
      <c r="Q2423" s="25" t="s">
        <v>694</v>
      </c>
      <c r="R2423" s="25" t="s">
        <v>638</v>
      </c>
      <c r="S2423" s="25" t="s">
        <v>663</v>
      </c>
      <c r="T2423" s="25" t="s">
        <v>633</v>
      </c>
      <c r="U2423" s="25" t="s">
        <v>668</v>
      </c>
      <c r="V2423" s="25">
        <v>102.59</v>
      </c>
      <c r="W2423" s="25">
        <v>2.98</v>
      </c>
    </row>
    <row r="2424" spans="12:23" x14ac:dyDescent="0.25">
      <c r="L2424" s="25">
        <v>2423</v>
      </c>
      <c r="M2424" s="25">
        <v>17571</v>
      </c>
      <c r="N2424" s="25">
        <v>40983</v>
      </c>
      <c r="O2424" s="25" t="s">
        <v>635</v>
      </c>
      <c r="P2424" s="25" t="s">
        <v>1286</v>
      </c>
      <c r="Q2424" s="25" t="s">
        <v>694</v>
      </c>
      <c r="R2424" s="25" t="s">
        <v>638</v>
      </c>
      <c r="S2424" s="25" t="s">
        <v>663</v>
      </c>
      <c r="T2424" s="25" t="s">
        <v>646</v>
      </c>
      <c r="U2424" s="25" t="s">
        <v>651</v>
      </c>
      <c r="V2424" s="25">
        <v>1695.65</v>
      </c>
      <c r="W2424" s="25">
        <v>32.979999999999997</v>
      </c>
    </row>
    <row r="2425" spans="12:23" x14ac:dyDescent="0.25">
      <c r="L2425" s="25">
        <v>2424</v>
      </c>
      <c r="M2425" s="25">
        <v>17573</v>
      </c>
      <c r="N2425" s="25">
        <v>40790</v>
      </c>
      <c r="O2425" s="25" t="s">
        <v>628</v>
      </c>
      <c r="P2425" s="25" t="s">
        <v>1571</v>
      </c>
      <c r="Q2425" s="25" t="s">
        <v>742</v>
      </c>
      <c r="R2425" s="25" t="s">
        <v>667</v>
      </c>
      <c r="S2425" s="25" t="s">
        <v>632</v>
      </c>
      <c r="T2425" s="25" t="s">
        <v>643</v>
      </c>
      <c r="U2425" s="25" t="s">
        <v>644</v>
      </c>
      <c r="V2425" s="25">
        <v>220.97</v>
      </c>
      <c r="W2425" s="25">
        <v>9.48</v>
      </c>
    </row>
    <row r="2426" spans="12:23" x14ac:dyDescent="0.25">
      <c r="L2426" s="25">
        <v>2425</v>
      </c>
      <c r="M2426" s="25">
        <v>17573</v>
      </c>
      <c r="N2426" s="25">
        <v>40790</v>
      </c>
      <c r="O2426" s="25" t="s">
        <v>628</v>
      </c>
      <c r="P2426" s="25" t="s">
        <v>692</v>
      </c>
      <c r="Q2426" s="25" t="s">
        <v>657</v>
      </c>
      <c r="R2426" s="25" t="s">
        <v>638</v>
      </c>
      <c r="S2426" s="25" t="s">
        <v>632</v>
      </c>
      <c r="T2426" s="25" t="s">
        <v>646</v>
      </c>
      <c r="U2426" s="25" t="s">
        <v>845</v>
      </c>
      <c r="V2426" s="25">
        <v>21555.599999999999</v>
      </c>
      <c r="W2426" s="25">
        <v>449.99</v>
      </c>
    </row>
    <row r="2427" spans="12:23" x14ac:dyDescent="0.25">
      <c r="L2427" s="25">
        <v>2426</v>
      </c>
      <c r="M2427" s="25">
        <v>17632</v>
      </c>
      <c r="N2427" s="25">
        <v>40230</v>
      </c>
      <c r="O2427" s="25" t="s">
        <v>671</v>
      </c>
      <c r="P2427" s="25" t="s">
        <v>724</v>
      </c>
      <c r="Q2427" s="25" t="s">
        <v>791</v>
      </c>
      <c r="R2427" s="25" t="s">
        <v>631</v>
      </c>
      <c r="S2427" s="25" t="s">
        <v>639</v>
      </c>
      <c r="T2427" s="25" t="s">
        <v>633</v>
      </c>
      <c r="U2427" s="25" t="s">
        <v>668</v>
      </c>
      <c r="V2427" s="25">
        <v>71.12</v>
      </c>
      <c r="W2427" s="25">
        <v>1.98</v>
      </c>
    </row>
    <row r="2428" spans="12:23" x14ac:dyDescent="0.25">
      <c r="L2428" s="25">
        <v>2427</v>
      </c>
      <c r="M2428" s="25">
        <v>17634</v>
      </c>
      <c r="N2428" s="25">
        <v>41111</v>
      </c>
      <c r="O2428" s="25" t="s">
        <v>641</v>
      </c>
      <c r="P2428" s="25" t="s">
        <v>1553</v>
      </c>
      <c r="Q2428" s="25" t="s">
        <v>660</v>
      </c>
      <c r="R2428" s="25" t="s">
        <v>631</v>
      </c>
      <c r="S2428" s="25" t="s">
        <v>639</v>
      </c>
      <c r="T2428" s="25" t="s">
        <v>643</v>
      </c>
      <c r="U2428" s="25" t="s">
        <v>748</v>
      </c>
      <c r="V2428" s="25">
        <v>489.07</v>
      </c>
      <c r="W2428" s="25">
        <v>89.99</v>
      </c>
    </row>
    <row r="2429" spans="12:23" x14ac:dyDescent="0.25">
      <c r="L2429" s="25">
        <v>2428</v>
      </c>
      <c r="M2429" s="25">
        <v>17636</v>
      </c>
      <c r="N2429" s="25">
        <v>39848</v>
      </c>
      <c r="O2429" s="25" t="s">
        <v>628</v>
      </c>
      <c r="P2429" s="25" t="s">
        <v>1200</v>
      </c>
      <c r="Q2429" s="25" t="s">
        <v>694</v>
      </c>
      <c r="R2429" s="25" t="s">
        <v>638</v>
      </c>
      <c r="S2429" s="25" t="s">
        <v>658</v>
      </c>
      <c r="T2429" s="25" t="s">
        <v>633</v>
      </c>
      <c r="U2429" s="25" t="s">
        <v>654</v>
      </c>
      <c r="V2429" s="25">
        <v>7.01</v>
      </c>
      <c r="W2429" s="25">
        <v>2.94</v>
      </c>
    </row>
    <row r="2430" spans="12:23" x14ac:dyDescent="0.25">
      <c r="L2430" s="25">
        <v>2429</v>
      </c>
      <c r="M2430" s="25">
        <v>17666</v>
      </c>
      <c r="N2430" s="25">
        <v>40429</v>
      </c>
      <c r="O2430" s="25" t="s">
        <v>671</v>
      </c>
      <c r="P2430" s="25" t="s">
        <v>900</v>
      </c>
      <c r="Q2430" s="25" t="s">
        <v>701</v>
      </c>
      <c r="R2430" s="25" t="s">
        <v>650</v>
      </c>
      <c r="S2430" s="25" t="s">
        <v>658</v>
      </c>
      <c r="T2430" s="25" t="s">
        <v>633</v>
      </c>
      <c r="U2430" s="25" t="s">
        <v>677</v>
      </c>
      <c r="V2430" s="25">
        <v>82.56</v>
      </c>
      <c r="W2430" s="25">
        <v>4</v>
      </c>
    </row>
    <row r="2431" spans="12:23" x14ac:dyDescent="0.25">
      <c r="L2431" s="25">
        <v>2430</v>
      </c>
      <c r="M2431" s="25">
        <v>17666</v>
      </c>
      <c r="N2431" s="25">
        <v>40429</v>
      </c>
      <c r="O2431" s="25" t="s">
        <v>671</v>
      </c>
      <c r="P2431" s="25" t="s">
        <v>900</v>
      </c>
      <c r="Q2431" s="25" t="s">
        <v>701</v>
      </c>
      <c r="R2431" s="25" t="s">
        <v>650</v>
      </c>
      <c r="S2431" s="25" t="s">
        <v>658</v>
      </c>
      <c r="T2431" s="25" t="s">
        <v>633</v>
      </c>
      <c r="U2431" s="25" t="s">
        <v>640</v>
      </c>
      <c r="V2431" s="25">
        <v>141.07</v>
      </c>
      <c r="W2431" s="25">
        <v>12.98</v>
      </c>
    </row>
    <row r="2432" spans="12:23" x14ac:dyDescent="0.25">
      <c r="L2432" s="25">
        <v>2431</v>
      </c>
      <c r="M2432" s="25">
        <v>17668</v>
      </c>
      <c r="N2432" s="25">
        <v>40142</v>
      </c>
      <c r="O2432" s="25" t="s">
        <v>671</v>
      </c>
      <c r="P2432" s="25" t="s">
        <v>1063</v>
      </c>
      <c r="Q2432" s="25" t="s">
        <v>660</v>
      </c>
      <c r="R2432" s="25" t="s">
        <v>631</v>
      </c>
      <c r="S2432" s="25" t="s">
        <v>639</v>
      </c>
      <c r="T2432" s="25" t="s">
        <v>646</v>
      </c>
      <c r="U2432" s="25" t="s">
        <v>651</v>
      </c>
      <c r="V2432" s="25">
        <v>848.92</v>
      </c>
      <c r="W2432" s="25">
        <v>17.48</v>
      </c>
    </row>
    <row r="2433" spans="12:23" x14ac:dyDescent="0.25">
      <c r="L2433" s="25">
        <v>2432</v>
      </c>
      <c r="M2433" s="25">
        <v>17668</v>
      </c>
      <c r="N2433" s="25">
        <v>40142</v>
      </c>
      <c r="O2433" s="25" t="s">
        <v>671</v>
      </c>
      <c r="P2433" s="25" t="s">
        <v>1063</v>
      </c>
      <c r="Q2433" s="25" t="s">
        <v>660</v>
      </c>
      <c r="R2433" s="25" t="s">
        <v>631</v>
      </c>
      <c r="S2433" s="25" t="s">
        <v>639</v>
      </c>
      <c r="T2433" s="25" t="s">
        <v>646</v>
      </c>
      <c r="U2433" s="25" t="s">
        <v>680</v>
      </c>
      <c r="V2433" s="25">
        <v>6930.97</v>
      </c>
      <c r="W2433" s="25">
        <v>300.98</v>
      </c>
    </row>
    <row r="2434" spans="12:23" x14ac:dyDescent="0.25">
      <c r="L2434" s="25">
        <v>2433</v>
      </c>
      <c r="M2434" s="25">
        <v>17668</v>
      </c>
      <c r="N2434" s="25">
        <v>40142</v>
      </c>
      <c r="O2434" s="25" t="s">
        <v>671</v>
      </c>
      <c r="P2434" s="25" t="s">
        <v>1063</v>
      </c>
      <c r="Q2434" s="25" t="s">
        <v>660</v>
      </c>
      <c r="R2434" s="25" t="s">
        <v>631</v>
      </c>
      <c r="S2434" s="25" t="s">
        <v>639</v>
      </c>
      <c r="T2434" s="25" t="s">
        <v>646</v>
      </c>
      <c r="U2434" s="25" t="s">
        <v>647</v>
      </c>
      <c r="V2434" s="25">
        <v>2219.7324999999996</v>
      </c>
      <c r="W2434" s="25">
        <v>205.99</v>
      </c>
    </row>
    <row r="2435" spans="12:23" x14ac:dyDescent="0.25">
      <c r="L2435" s="25">
        <v>2434</v>
      </c>
      <c r="M2435" s="25">
        <v>17669</v>
      </c>
      <c r="N2435" s="25">
        <v>39932</v>
      </c>
      <c r="O2435" s="25" t="s">
        <v>641</v>
      </c>
      <c r="P2435" s="25" t="s">
        <v>1572</v>
      </c>
      <c r="Q2435" s="25" t="s">
        <v>694</v>
      </c>
      <c r="R2435" s="25" t="s">
        <v>638</v>
      </c>
      <c r="S2435" s="25" t="s">
        <v>632</v>
      </c>
      <c r="T2435" s="25" t="s">
        <v>633</v>
      </c>
      <c r="U2435" s="25" t="s">
        <v>634</v>
      </c>
      <c r="V2435" s="25">
        <v>1116.03</v>
      </c>
      <c r="W2435" s="25">
        <v>34.76</v>
      </c>
    </row>
    <row r="2436" spans="12:23" x14ac:dyDescent="0.25">
      <c r="L2436" s="25">
        <v>2435</v>
      </c>
      <c r="M2436" s="25">
        <v>17670</v>
      </c>
      <c r="N2436" s="25">
        <v>40050</v>
      </c>
      <c r="O2436" s="25" t="s">
        <v>671</v>
      </c>
      <c r="P2436" s="25" t="s">
        <v>1527</v>
      </c>
      <c r="Q2436" s="25" t="s">
        <v>734</v>
      </c>
      <c r="R2436" s="25" t="s">
        <v>667</v>
      </c>
      <c r="S2436" s="25" t="s">
        <v>639</v>
      </c>
      <c r="T2436" s="25" t="s">
        <v>633</v>
      </c>
      <c r="U2436" s="25" t="s">
        <v>674</v>
      </c>
      <c r="V2436" s="25">
        <v>36.520000000000003</v>
      </c>
      <c r="W2436" s="25">
        <v>2.61</v>
      </c>
    </row>
    <row r="2437" spans="12:23" x14ac:dyDescent="0.25">
      <c r="L2437" s="25">
        <v>2436</v>
      </c>
      <c r="M2437" s="25">
        <v>17698</v>
      </c>
      <c r="N2437" s="25">
        <v>41042</v>
      </c>
      <c r="O2437" s="25" t="s">
        <v>641</v>
      </c>
      <c r="P2437" s="25" t="s">
        <v>764</v>
      </c>
      <c r="Q2437" s="25" t="s">
        <v>682</v>
      </c>
      <c r="R2437" s="25" t="s">
        <v>667</v>
      </c>
      <c r="S2437" s="25" t="s">
        <v>639</v>
      </c>
      <c r="T2437" s="25" t="s">
        <v>633</v>
      </c>
      <c r="U2437" s="25" t="s">
        <v>705</v>
      </c>
      <c r="V2437" s="25">
        <v>1883.82</v>
      </c>
      <c r="W2437" s="25">
        <v>44.01</v>
      </c>
    </row>
    <row r="2438" spans="12:23" x14ac:dyDescent="0.25">
      <c r="L2438" s="25">
        <v>2437</v>
      </c>
      <c r="M2438" s="25">
        <v>17698</v>
      </c>
      <c r="N2438" s="25">
        <v>41042</v>
      </c>
      <c r="O2438" s="25" t="s">
        <v>641</v>
      </c>
      <c r="P2438" s="25" t="s">
        <v>995</v>
      </c>
      <c r="Q2438" s="25" t="s">
        <v>684</v>
      </c>
      <c r="R2438" s="25" t="s">
        <v>667</v>
      </c>
      <c r="S2438" s="25" t="s">
        <v>639</v>
      </c>
      <c r="T2438" s="25" t="s">
        <v>646</v>
      </c>
      <c r="U2438" s="25" t="s">
        <v>647</v>
      </c>
      <c r="V2438" s="25">
        <v>1118.2514999999999</v>
      </c>
      <c r="W2438" s="25">
        <v>65.989999999999995</v>
      </c>
    </row>
    <row r="2439" spans="12:23" x14ac:dyDescent="0.25">
      <c r="L2439" s="25">
        <v>2438</v>
      </c>
      <c r="M2439" s="25">
        <v>17698</v>
      </c>
      <c r="N2439" s="25">
        <v>41042</v>
      </c>
      <c r="O2439" s="25" t="s">
        <v>641</v>
      </c>
      <c r="P2439" s="25" t="s">
        <v>1523</v>
      </c>
      <c r="Q2439" s="25" t="s">
        <v>684</v>
      </c>
      <c r="R2439" s="25" t="s">
        <v>667</v>
      </c>
      <c r="S2439" s="25" t="s">
        <v>639</v>
      </c>
      <c r="T2439" s="25" t="s">
        <v>633</v>
      </c>
      <c r="U2439" s="25" t="s">
        <v>702</v>
      </c>
      <c r="V2439" s="25">
        <v>609.4</v>
      </c>
      <c r="W2439" s="25">
        <v>15.28</v>
      </c>
    </row>
    <row r="2440" spans="12:23" x14ac:dyDescent="0.25">
      <c r="L2440" s="25">
        <v>2439</v>
      </c>
      <c r="M2440" s="25">
        <v>17700</v>
      </c>
      <c r="N2440" s="25">
        <v>41209</v>
      </c>
      <c r="O2440" s="25" t="s">
        <v>655</v>
      </c>
      <c r="P2440" s="25" t="s">
        <v>1573</v>
      </c>
      <c r="Q2440" s="25" t="s">
        <v>694</v>
      </c>
      <c r="R2440" s="25" t="s">
        <v>638</v>
      </c>
      <c r="S2440" s="25" t="s">
        <v>658</v>
      </c>
      <c r="T2440" s="25" t="s">
        <v>643</v>
      </c>
      <c r="U2440" s="25" t="s">
        <v>644</v>
      </c>
      <c r="V2440" s="25">
        <v>2305.75</v>
      </c>
      <c r="W2440" s="25">
        <v>113.64</v>
      </c>
    </row>
    <row r="2441" spans="12:23" x14ac:dyDescent="0.25">
      <c r="L2441" s="25">
        <v>2440</v>
      </c>
      <c r="M2441" s="25">
        <v>17701</v>
      </c>
      <c r="N2441" s="25">
        <v>41050</v>
      </c>
      <c r="O2441" s="25" t="s">
        <v>655</v>
      </c>
      <c r="P2441" s="25" t="s">
        <v>1024</v>
      </c>
      <c r="Q2441" s="25" t="s">
        <v>694</v>
      </c>
      <c r="R2441" s="25" t="s">
        <v>638</v>
      </c>
      <c r="S2441" s="25" t="s">
        <v>658</v>
      </c>
      <c r="T2441" s="25" t="s">
        <v>633</v>
      </c>
      <c r="U2441" s="25" t="s">
        <v>702</v>
      </c>
      <c r="V2441" s="25">
        <v>80.45</v>
      </c>
      <c r="W2441" s="25">
        <v>3.74</v>
      </c>
    </row>
    <row r="2442" spans="12:23" x14ac:dyDescent="0.25">
      <c r="L2442" s="25">
        <v>2441</v>
      </c>
      <c r="M2442" s="25">
        <v>17702</v>
      </c>
      <c r="N2442" s="25">
        <v>41012</v>
      </c>
      <c r="O2442" s="25" t="s">
        <v>641</v>
      </c>
      <c r="P2442" s="25" t="s">
        <v>1574</v>
      </c>
      <c r="Q2442" s="25" t="s">
        <v>742</v>
      </c>
      <c r="R2442" s="25" t="s">
        <v>667</v>
      </c>
      <c r="S2442" s="25" t="s">
        <v>658</v>
      </c>
      <c r="T2442" s="25" t="s">
        <v>633</v>
      </c>
      <c r="U2442" s="25" t="s">
        <v>705</v>
      </c>
      <c r="V2442" s="25">
        <v>368.99</v>
      </c>
      <c r="W2442" s="25">
        <v>7.77</v>
      </c>
    </row>
    <row r="2443" spans="12:23" x14ac:dyDescent="0.25">
      <c r="L2443" s="25">
        <v>2442</v>
      </c>
      <c r="M2443" s="25">
        <v>17702</v>
      </c>
      <c r="N2443" s="25">
        <v>41012</v>
      </c>
      <c r="O2443" s="25" t="s">
        <v>641</v>
      </c>
      <c r="P2443" s="25" t="s">
        <v>688</v>
      </c>
      <c r="Q2443" s="25" t="s">
        <v>720</v>
      </c>
      <c r="R2443" s="25" t="s">
        <v>631</v>
      </c>
      <c r="S2443" s="25" t="s">
        <v>658</v>
      </c>
      <c r="T2443" s="25" t="s">
        <v>646</v>
      </c>
      <c r="U2443" s="25" t="s">
        <v>651</v>
      </c>
      <c r="V2443" s="25">
        <v>264.63</v>
      </c>
      <c r="W2443" s="25">
        <v>27.48</v>
      </c>
    </row>
    <row r="2444" spans="12:23" x14ac:dyDescent="0.25">
      <c r="L2444" s="25">
        <v>2443</v>
      </c>
      <c r="M2444" s="25">
        <v>17735</v>
      </c>
      <c r="N2444" s="25">
        <v>41102</v>
      </c>
      <c r="O2444" s="25" t="s">
        <v>628</v>
      </c>
      <c r="P2444" s="25" t="s">
        <v>871</v>
      </c>
      <c r="Q2444" s="25" t="s">
        <v>660</v>
      </c>
      <c r="R2444" s="25" t="s">
        <v>631</v>
      </c>
      <c r="S2444" s="25" t="s">
        <v>663</v>
      </c>
      <c r="T2444" s="25" t="s">
        <v>633</v>
      </c>
      <c r="U2444" s="25" t="s">
        <v>702</v>
      </c>
      <c r="V2444" s="25">
        <v>311.64999999999998</v>
      </c>
      <c r="W2444" s="25">
        <v>6.81</v>
      </c>
    </row>
    <row r="2445" spans="12:23" x14ac:dyDescent="0.25">
      <c r="L2445" s="25">
        <v>2444</v>
      </c>
      <c r="M2445" s="25">
        <v>17735</v>
      </c>
      <c r="N2445" s="25">
        <v>41102</v>
      </c>
      <c r="O2445" s="25" t="s">
        <v>628</v>
      </c>
      <c r="P2445" s="25" t="s">
        <v>871</v>
      </c>
      <c r="Q2445" s="25" t="s">
        <v>660</v>
      </c>
      <c r="R2445" s="25" t="s">
        <v>631</v>
      </c>
      <c r="S2445" s="25" t="s">
        <v>663</v>
      </c>
      <c r="T2445" s="25" t="s">
        <v>633</v>
      </c>
      <c r="U2445" s="25" t="s">
        <v>668</v>
      </c>
      <c r="V2445" s="25">
        <v>101.19</v>
      </c>
      <c r="W2445" s="25">
        <v>3.78</v>
      </c>
    </row>
    <row r="2446" spans="12:23" x14ac:dyDescent="0.25">
      <c r="L2446" s="25">
        <v>2445</v>
      </c>
      <c r="M2446" s="25">
        <v>17764</v>
      </c>
      <c r="N2446" s="25">
        <v>40072</v>
      </c>
      <c r="O2446" s="25" t="s">
        <v>628</v>
      </c>
      <c r="P2446" s="25" t="s">
        <v>859</v>
      </c>
      <c r="Q2446" s="25" t="s">
        <v>630</v>
      </c>
      <c r="R2446" s="25" t="s">
        <v>631</v>
      </c>
      <c r="S2446" s="25" t="s">
        <v>658</v>
      </c>
      <c r="T2446" s="25" t="s">
        <v>633</v>
      </c>
      <c r="U2446" s="25" t="s">
        <v>677</v>
      </c>
      <c r="V2446" s="25">
        <v>644.4</v>
      </c>
      <c r="W2446" s="25">
        <v>22.84</v>
      </c>
    </row>
    <row r="2447" spans="12:23" x14ac:dyDescent="0.25">
      <c r="L2447" s="25">
        <v>2446</v>
      </c>
      <c r="M2447" s="25">
        <v>17765</v>
      </c>
      <c r="N2447" s="25">
        <v>40801</v>
      </c>
      <c r="O2447" s="25" t="s">
        <v>635</v>
      </c>
      <c r="P2447" s="25" t="s">
        <v>1575</v>
      </c>
      <c r="Q2447" s="25" t="s">
        <v>666</v>
      </c>
      <c r="R2447" s="25" t="s">
        <v>667</v>
      </c>
      <c r="S2447" s="25" t="s">
        <v>632</v>
      </c>
      <c r="T2447" s="25" t="s">
        <v>633</v>
      </c>
      <c r="U2447" s="25" t="s">
        <v>702</v>
      </c>
      <c r="V2447" s="25">
        <v>79.02</v>
      </c>
      <c r="W2447" s="25">
        <v>2.16</v>
      </c>
    </row>
    <row r="2448" spans="12:23" x14ac:dyDescent="0.25">
      <c r="L2448" s="25">
        <v>2447</v>
      </c>
      <c r="M2448" s="25">
        <v>17795</v>
      </c>
      <c r="N2448" s="25">
        <v>39904</v>
      </c>
      <c r="O2448" s="25" t="s">
        <v>671</v>
      </c>
      <c r="P2448" s="25" t="s">
        <v>1576</v>
      </c>
      <c r="Q2448" s="25" t="s">
        <v>814</v>
      </c>
      <c r="R2448" s="25" t="s">
        <v>667</v>
      </c>
      <c r="S2448" s="25" t="s">
        <v>632</v>
      </c>
      <c r="T2448" s="25" t="s">
        <v>633</v>
      </c>
      <c r="U2448" s="25" t="s">
        <v>705</v>
      </c>
      <c r="V2448" s="25">
        <v>17.62</v>
      </c>
      <c r="W2448" s="25">
        <v>11.33</v>
      </c>
    </row>
    <row r="2449" spans="12:23" x14ac:dyDescent="0.25">
      <c r="L2449" s="25">
        <v>2448</v>
      </c>
      <c r="M2449" s="25">
        <v>17797</v>
      </c>
      <c r="N2449" s="25">
        <v>41100</v>
      </c>
      <c r="O2449" s="25" t="s">
        <v>628</v>
      </c>
      <c r="P2449" s="25" t="s">
        <v>688</v>
      </c>
      <c r="Q2449" s="25" t="s">
        <v>734</v>
      </c>
      <c r="R2449" s="25" t="s">
        <v>667</v>
      </c>
      <c r="S2449" s="25" t="s">
        <v>658</v>
      </c>
      <c r="T2449" s="25" t="s">
        <v>643</v>
      </c>
      <c r="U2449" s="25" t="s">
        <v>685</v>
      </c>
      <c r="V2449" s="25">
        <v>1077.28</v>
      </c>
      <c r="W2449" s="25">
        <v>100.98</v>
      </c>
    </row>
    <row r="2450" spans="12:23" x14ac:dyDescent="0.25">
      <c r="L2450" s="25">
        <v>2449</v>
      </c>
      <c r="M2450" s="25">
        <v>17797</v>
      </c>
      <c r="N2450" s="25">
        <v>41100</v>
      </c>
      <c r="O2450" s="25" t="s">
        <v>628</v>
      </c>
      <c r="P2450" s="25" t="s">
        <v>688</v>
      </c>
      <c r="Q2450" s="25" t="s">
        <v>734</v>
      </c>
      <c r="R2450" s="25" t="s">
        <v>667</v>
      </c>
      <c r="S2450" s="25" t="s">
        <v>658</v>
      </c>
      <c r="T2450" s="25" t="s">
        <v>633</v>
      </c>
      <c r="U2450" s="25" t="s">
        <v>716</v>
      </c>
      <c r="V2450" s="25">
        <v>61.52</v>
      </c>
      <c r="W2450" s="25">
        <v>3.69</v>
      </c>
    </row>
    <row r="2451" spans="12:23" x14ac:dyDescent="0.25">
      <c r="L2451" s="25">
        <v>2450</v>
      </c>
      <c r="M2451" s="25">
        <v>17799</v>
      </c>
      <c r="N2451" s="25">
        <v>41172</v>
      </c>
      <c r="O2451" s="25" t="s">
        <v>671</v>
      </c>
      <c r="P2451" s="25" t="s">
        <v>1573</v>
      </c>
      <c r="Q2451" s="25" t="s">
        <v>694</v>
      </c>
      <c r="R2451" s="25" t="s">
        <v>638</v>
      </c>
      <c r="S2451" s="25" t="s">
        <v>663</v>
      </c>
      <c r="T2451" s="25" t="s">
        <v>643</v>
      </c>
      <c r="U2451" s="25" t="s">
        <v>644</v>
      </c>
      <c r="V2451" s="25">
        <v>149.51</v>
      </c>
      <c r="W2451" s="25">
        <v>16.98</v>
      </c>
    </row>
    <row r="2452" spans="12:23" x14ac:dyDescent="0.25">
      <c r="L2452" s="25">
        <v>2451</v>
      </c>
      <c r="M2452" s="25">
        <v>17825</v>
      </c>
      <c r="N2452" s="25">
        <v>40191</v>
      </c>
      <c r="O2452" s="25" t="s">
        <v>635</v>
      </c>
      <c r="P2452" s="25" t="s">
        <v>1388</v>
      </c>
      <c r="Q2452" s="25" t="s">
        <v>660</v>
      </c>
      <c r="R2452" s="25" t="s">
        <v>631</v>
      </c>
      <c r="S2452" s="25" t="s">
        <v>658</v>
      </c>
      <c r="T2452" s="25" t="s">
        <v>633</v>
      </c>
      <c r="U2452" s="25" t="s">
        <v>634</v>
      </c>
      <c r="V2452" s="25">
        <v>981.9</v>
      </c>
      <c r="W2452" s="25">
        <v>37.76</v>
      </c>
    </row>
    <row r="2453" spans="12:23" x14ac:dyDescent="0.25">
      <c r="L2453" s="25">
        <v>2452</v>
      </c>
      <c r="M2453" s="25">
        <v>17826</v>
      </c>
      <c r="N2453" s="25">
        <v>41090</v>
      </c>
      <c r="O2453" s="25" t="s">
        <v>641</v>
      </c>
      <c r="P2453" s="25" t="s">
        <v>1301</v>
      </c>
      <c r="Q2453" s="25" t="s">
        <v>653</v>
      </c>
      <c r="R2453" s="25" t="s">
        <v>631</v>
      </c>
      <c r="S2453" s="25" t="s">
        <v>658</v>
      </c>
      <c r="T2453" s="25" t="s">
        <v>633</v>
      </c>
      <c r="U2453" s="25" t="s">
        <v>702</v>
      </c>
      <c r="V2453" s="25">
        <v>78.930000000000007</v>
      </c>
      <c r="W2453" s="25">
        <v>3.89</v>
      </c>
    </row>
    <row r="2454" spans="12:23" x14ac:dyDescent="0.25">
      <c r="L2454" s="25">
        <v>2453</v>
      </c>
      <c r="M2454" s="25">
        <v>17831</v>
      </c>
      <c r="N2454" s="25">
        <v>41207</v>
      </c>
      <c r="O2454" s="25" t="s">
        <v>655</v>
      </c>
      <c r="P2454" s="25" t="s">
        <v>1166</v>
      </c>
      <c r="Q2454" s="25" t="s">
        <v>720</v>
      </c>
      <c r="R2454" s="25" t="s">
        <v>631</v>
      </c>
      <c r="S2454" s="25" t="s">
        <v>639</v>
      </c>
      <c r="T2454" s="25" t="s">
        <v>643</v>
      </c>
      <c r="U2454" s="25" t="s">
        <v>644</v>
      </c>
      <c r="V2454" s="25">
        <v>239.3</v>
      </c>
      <c r="W2454" s="25">
        <v>6.98</v>
      </c>
    </row>
    <row r="2455" spans="12:23" x14ac:dyDescent="0.25">
      <c r="L2455" s="25">
        <v>2454</v>
      </c>
      <c r="M2455" s="25">
        <v>17831</v>
      </c>
      <c r="N2455" s="25">
        <v>41207</v>
      </c>
      <c r="O2455" s="25" t="s">
        <v>655</v>
      </c>
      <c r="P2455" s="25" t="s">
        <v>1166</v>
      </c>
      <c r="Q2455" s="25" t="s">
        <v>720</v>
      </c>
      <c r="R2455" s="25" t="s">
        <v>631</v>
      </c>
      <c r="S2455" s="25" t="s">
        <v>639</v>
      </c>
      <c r="T2455" s="25" t="s">
        <v>633</v>
      </c>
      <c r="U2455" s="25" t="s">
        <v>677</v>
      </c>
      <c r="V2455" s="25">
        <v>260.41000000000003</v>
      </c>
      <c r="W2455" s="25">
        <v>5.98</v>
      </c>
    </row>
    <row r="2456" spans="12:23" x14ac:dyDescent="0.25">
      <c r="L2456" s="25">
        <v>2455</v>
      </c>
      <c r="M2456" s="25">
        <v>17858</v>
      </c>
      <c r="N2456" s="25">
        <v>40446</v>
      </c>
      <c r="O2456" s="25" t="s">
        <v>671</v>
      </c>
      <c r="P2456" s="25" t="s">
        <v>735</v>
      </c>
      <c r="Q2456" s="25" t="s">
        <v>676</v>
      </c>
      <c r="R2456" s="25" t="s">
        <v>631</v>
      </c>
      <c r="S2456" s="25" t="s">
        <v>663</v>
      </c>
      <c r="T2456" s="25" t="s">
        <v>646</v>
      </c>
      <c r="U2456" s="25" t="s">
        <v>651</v>
      </c>
      <c r="V2456" s="25">
        <v>187.14</v>
      </c>
      <c r="W2456" s="25">
        <v>8.33</v>
      </c>
    </row>
    <row r="2457" spans="12:23" x14ac:dyDescent="0.25">
      <c r="L2457" s="25">
        <v>2456</v>
      </c>
      <c r="M2457" s="25">
        <v>17858</v>
      </c>
      <c r="N2457" s="25">
        <v>40446</v>
      </c>
      <c r="O2457" s="25" t="s">
        <v>671</v>
      </c>
      <c r="P2457" s="25" t="s">
        <v>735</v>
      </c>
      <c r="Q2457" s="25" t="s">
        <v>676</v>
      </c>
      <c r="R2457" s="25" t="s">
        <v>631</v>
      </c>
      <c r="S2457" s="25" t="s">
        <v>663</v>
      </c>
      <c r="T2457" s="25" t="s">
        <v>646</v>
      </c>
      <c r="U2457" s="25" t="s">
        <v>651</v>
      </c>
      <c r="V2457" s="25">
        <v>385.7</v>
      </c>
      <c r="W2457" s="25">
        <v>30.98</v>
      </c>
    </row>
    <row r="2458" spans="12:23" x14ac:dyDescent="0.25">
      <c r="L2458" s="25">
        <v>2457</v>
      </c>
      <c r="M2458" s="25">
        <v>17858</v>
      </c>
      <c r="N2458" s="25">
        <v>40446</v>
      </c>
      <c r="O2458" s="25" t="s">
        <v>671</v>
      </c>
      <c r="P2458" s="25" t="s">
        <v>735</v>
      </c>
      <c r="Q2458" s="25" t="s">
        <v>676</v>
      </c>
      <c r="R2458" s="25" t="s">
        <v>631</v>
      </c>
      <c r="S2458" s="25" t="s">
        <v>663</v>
      </c>
      <c r="T2458" s="25" t="s">
        <v>643</v>
      </c>
      <c r="U2458" s="25" t="s">
        <v>644</v>
      </c>
      <c r="V2458" s="25">
        <v>1048.3900000000001</v>
      </c>
      <c r="W2458" s="25">
        <v>22.98</v>
      </c>
    </row>
    <row r="2459" spans="12:23" x14ac:dyDescent="0.25">
      <c r="L2459" s="25">
        <v>2458</v>
      </c>
      <c r="M2459" s="25">
        <v>17859</v>
      </c>
      <c r="N2459" s="25">
        <v>40324</v>
      </c>
      <c r="O2459" s="25" t="s">
        <v>655</v>
      </c>
      <c r="P2459" s="25" t="s">
        <v>1330</v>
      </c>
      <c r="Q2459" s="25" t="s">
        <v>941</v>
      </c>
      <c r="R2459" s="25" t="s">
        <v>650</v>
      </c>
      <c r="S2459" s="25" t="s">
        <v>663</v>
      </c>
      <c r="T2459" s="25" t="s">
        <v>646</v>
      </c>
      <c r="U2459" s="25" t="s">
        <v>651</v>
      </c>
      <c r="V2459" s="25">
        <v>182.89</v>
      </c>
      <c r="W2459" s="25">
        <v>27.48</v>
      </c>
    </row>
    <row r="2460" spans="12:23" x14ac:dyDescent="0.25">
      <c r="L2460" s="25">
        <v>2459</v>
      </c>
      <c r="M2460" s="25">
        <v>17860</v>
      </c>
      <c r="N2460" s="25">
        <v>40639</v>
      </c>
      <c r="O2460" s="25" t="s">
        <v>655</v>
      </c>
      <c r="P2460" s="25" t="s">
        <v>1329</v>
      </c>
      <c r="Q2460" s="25" t="s">
        <v>1185</v>
      </c>
      <c r="R2460" s="25" t="s">
        <v>638</v>
      </c>
      <c r="S2460" s="25" t="s">
        <v>632</v>
      </c>
      <c r="T2460" s="25" t="s">
        <v>633</v>
      </c>
      <c r="U2460" s="25" t="s">
        <v>705</v>
      </c>
      <c r="V2460" s="25">
        <v>139</v>
      </c>
      <c r="W2460" s="25">
        <v>7.77</v>
      </c>
    </row>
    <row r="2461" spans="12:23" x14ac:dyDescent="0.25">
      <c r="L2461" s="25">
        <v>2460</v>
      </c>
      <c r="M2461" s="25">
        <v>17862</v>
      </c>
      <c r="N2461" s="25">
        <v>41036</v>
      </c>
      <c r="O2461" s="25" t="s">
        <v>635</v>
      </c>
      <c r="P2461" s="25" t="s">
        <v>1083</v>
      </c>
      <c r="Q2461" s="25" t="s">
        <v>649</v>
      </c>
      <c r="R2461" s="25" t="s">
        <v>650</v>
      </c>
      <c r="S2461" s="25" t="s">
        <v>639</v>
      </c>
      <c r="T2461" s="25" t="s">
        <v>646</v>
      </c>
      <c r="U2461" s="25" t="s">
        <v>651</v>
      </c>
      <c r="V2461" s="25">
        <v>28.73</v>
      </c>
      <c r="W2461" s="25">
        <v>20.97</v>
      </c>
    </row>
    <row r="2462" spans="12:23" x14ac:dyDescent="0.25">
      <c r="L2462" s="25">
        <v>2461</v>
      </c>
      <c r="M2462" s="25">
        <v>17862</v>
      </c>
      <c r="N2462" s="25">
        <v>41036</v>
      </c>
      <c r="O2462" s="25" t="s">
        <v>635</v>
      </c>
      <c r="P2462" s="25" t="s">
        <v>1083</v>
      </c>
      <c r="Q2462" s="25" t="s">
        <v>649</v>
      </c>
      <c r="R2462" s="25" t="s">
        <v>650</v>
      </c>
      <c r="S2462" s="25" t="s">
        <v>639</v>
      </c>
      <c r="T2462" s="25" t="s">
        <v>633</v>
      </c>
      <c r="U2462" s="25" t="s">
        <v>654</v>
      </c>
      <c r="V2462" s="25">
        <v>67.88</v>
      </c>
      <c r="W2462" s="25">
        <v>2.1</v>
      </c>
    </row>
    <row r="2463" spans="12:23" x14ac:dyDescent="0.25">
      <c r="L2463" s="25">
        <v>2462</v>
      </c>
      <c r="M2463" s="25">
        <v>17924</v>
      </c>
      <c r="N2463" s="25">
        <v>40781</v>
      </c>
      <c r="O2463" s="25" t="s">
        <v>655</v>
      </c>
      <c r="P2463" s="25" t="s">
        <v>988</v>
      </c>
      <c r="Q2463" s="25" t="s">
        <v>821</v>
      </c>
      <c r="R2463" s="25" t="s">
        <v>650</v>
      </c>
      <c r="S2463" s="25" t="s">
        <v>663</v>
      </c>
      <c r="T2463" s="25" t="s">
        <v>633</v>
      </c>
      <c r="U2463" s="25" t="s">
        <v>705</v>
      </c>
      <c r="V2463" s="25">
        <v>2507.48</v>
      </c>
      <c r="W2463" s="25">
        <v>60.97</v>
      </c>
    </row>
    <row r="2464" spans="12:23" x14ac:dyDescent="0.25">
      <c r="L2464" s="25">
        <v>2463</v>
      </c>
      <c r="M2464" s="25">
        <v>17926</v>
      </c>
      <c r="N2464" s="25">
        <v>40857</v>
      </c>
      <c r="O2464" s="25" t="s">
        <v>655</v>
      </c>
      <c r="P2464" s="25" t="s">
        <v>1366</v>
      </c>
      <c r="Q2464" s="25" t="s">
        <v>653</v>
      </c>
      <c r="R2464" s="25" t="s">
        <v>631</v>
      </c>
      <c r="S2464" s="25" t="s">
        <v>663</v>
      </c>
      <c r="T2464" s="25" t="s">
        <v>633</v>
      </c>
      <c r="U2464" s="25" t="s">
        <v>634</v>
      </c>
      <c r="V2464" s="25">
        <v>608.33000000000004</v>
      </c>
      <c r="W2464" s="25">
        <v>15.31</v>
      </c>
    </row>
    <row r="2465" spans="12:23" x14ac:dyDescent="0.25">
      <c r="L2465" s="25">
        <v>2464</v>
      </c>
      <c r="M2465" s="25">
        <v>17927</v>
      </c>
      <c r="N2465" s="25">
        <v>40034</v>
      </c>
      <c r="O2465" s="25" t="s">
        <v>671</v>
      </c>
      <c r="P2465" s="25" t="s">
        <v>754</v>
      </c>
      <c r="Q2465" s="25" t="s">
        <v>649</v>
      </c>
      <c r="R2465" s="25" t="s">
        <v>650</v>
      </c>
      <c r="S2465" s="25" t="s">
        <v>663</v>
      </c>
      <c r="T2465" s="25" t="s">
        <v>646</v>
      </c>
      <c r="U2465" s="25" t="s">
        <v>651</v>
      </c>
      <c r="V2465" s="25">
        <v>865.21</v>
      </c>
      <c r="W2465" s="25">
        <v>20.95</v>
      </c>
    </row>
    <row r="2466" spans="12:23" x14ac:dyDescent="0.25">
      <c r="L2466" s="25">
        <v>2465</v>
      </c>
      <c r="M2466" s="25">
        <v>17952</v>
      </c>
      <c r="N2466" s="25">
        <v>40462</v>
      </c>
      <c r="O2466" s="25" t="s">
        <v>671</v>
      </c>
      <c r="P2466" s="25" t="s">
        <v>1184</v>
      </c>
      <c r="Q2466" s="25" t="s">
        <v>1185</v>
      </c>
      <c r="R2466" s="25" t="s">
        <v>638</v>
      </c>
      <c r="S2466" s="25" t="s">
        <v>632</v>
      </c>
      <c r="T2466" s="25" t="s">
        <v>633</v>
      </c>
      <c r="U2466" s="25" t="s">
        <v>705</v>
      </c>
      <c r="V2466" s="25">
        <v>430.13</v>
      </c>
      <c r="W2466" s="25">
        <v>14.42</v>
      </c>
    </row>
    <row r="2467" spans="12:23" x14ac:dyDescent="0.25">
      <c r="L2467" s="25">
        <v>2466</v>
      </c>
      <c r="M2467" s="25">
        <v>17953</v>
      </c>
      <c r="N2467" s="25">
        <v>41141</v>
      </c>
      <c r="O2467" s="25" t="s">
        <v>641</v>
      </c>
      <c r="P2467" s="25" t="s">
        <v>1232</v>
      </c>
      <c r="Q2467" s="25" t="s">
        <v>847</v>
      </c>
      <c r="R2467" s="25" t="s">
        <v>667</v>
      </c>
      <c r="S2467" s="25" t="s">
        <v>632</v>
      </c>
      <c r="T2467" s="25" t="s">
        <v>633</v>
      </c>
      <c r="U2467" s="25" t="s">
        <v>716</v>
      </c>
      <c r="V2467" s="25">
        <v>975.12</v>
      </c>
      <c r="W2467" s="25">
        <v>30.98</v>
      </c>
    </row>
    <row r="2468" spans="12:23" x14ac:dyDescent="0.25">
      <c r="L2468" s="25">
        <v>2467</v>
      </c>
      <c r="M2468" s="25">
        <v>17953</v>
      </c>
      <c r="N2468" s="25">
        <v>41141</v>
      </c>
      <c r="O2468" s="25" t="s">
        <v>641</v>
      </c>
      <c r="P2468" s="25" t="s">
        <v>849</v>
      </c>
      <c r="Q2468" s="25" t="s">
        <v>682</v>
      </c>
      <c r="R2468" s="25" t="s">
        <v>667</v>
      </c>
      <c r="S2468" s="25" t="s">
        <v>632</v>
      </c>
      <c r="T2468" s="25" t="s">
        <v>633</v>
      </c>
      <c r="U2468" s="25" t="s">
        <v>705</v>
      </c>
      <c r="V2468" s="25">
        <v>1490.56</v>
      </c>
      <c r="W2468" s="25">
        <v>68.81</v>
      </c>
    </row>
    <row r="2469" spans="12:23" x14ac:dyDescent="0.25">
      <c r="L2469" s="25">
        <v>2468</v>
      </c>
      <c r="M2469" s="25">
        <v>17953</v>
      </c>
      <c r="N2469" s="25">
        <v>41141</v>
      </c>
      <c r="O2469" s="25" t="s">
        <v>641</v>
      </c>
      <c r="P2469" s="25" t="s">
        <v>1577</v>
      </c>
      <c r="Q2469" s="25" t="s">
        <v>682</v>
      </c>
      <c r="R2469" s="25" t="s">
        <v>667</v>
      </c>
      <c r="S2469" s="25" t="s">
        <v>632</v>
      </c>
      <c r="T2469" s="25" t="s">
        <v>633</v>
      </c>
      <c r="U2469" s="25" t="s">
        <v>654</v>
      </c>
      <c r="V2469" s="25">
        <v>105.44</v>
      </c>
      <c r="W2469" s="25">
        <v>5.84</v>
      </c>
    </row>
    <row r="2470" spans="12:23" x14ac:dyDescent="0.25">
      <c r="L2470" s="25">
        <v>2469</v>
      </c>
      <c r="M2470" s="25">
        <v>17956</v>
      </c>
      <c r="N2470" s="25">
        <v>40395</v>
      </c>
      <c r="O2470" s="25" t="s">
        <v>655</v>
      </c>
      <c r="P2470" s="25" t="s">
        <v>1415</v>
      </c>
      <c r="Q2470" s="25" t="s">
        <v>660</v>
      </c>
      <c r="R2470" s="25" t="s">
        <v>631</v>
      </c>
      <c r="S2470" s="25" t="s">
        <v>639</v>
      </c>
      <c r="T2470" s="25" t="s">
        <v>633</v>
      </c>
      <c r="U2470" s="25" t="s">
        <v>677</v>
      </c>
      <c r="V2470" s="25">
        <v>1567.51</v>
      </c>
      <c r="W2470" s="25">
        <v>37.94</v>
      </c>
    </row>
    <row r="2471" spans="12:23" x14ac:dyDescent="0.25">
      <c r="L2471" s="25">
        <v>2470</v>
      </c>
      <c r="M2471" s="25">
        <v>17956</v>
      </c>
      <c r="N2471" s="25">
        <v>40395</v>
      </c>
      <c r="O2471" s="25" t="s">
        <v>655</v>
      </c>
      <c r="P2471" s="25" t="s">
        <v>1415</v>
      </c>
      <c r="Q2471" s="25" t="s">
        <v>660</v>
      </c>
      <c r="R2471" s="25" t="s">
        <v>631</v>
      </c>
      <c r="S2471" s="25" t="s">
        <v>639</v>
      </c>
      <c r="T2471" s="25" t="s">
        <v>633</v>
      </c>
      <c r="U2471" s="25" t="s">
        <v>634</v>
      </c>
      <c r="V2471" s="25">
        <v>1914.65</v>
      </c>
      <c r="W2471" s="25">
        <v>111.03</v>
      </c>
    </row>
    <row r="2472" spans="12:23" x14ac:dyDescent="0.25">
      <c r="L2472" s="25">
        <v>2471</v>
      </c>
      <c r="M2472" s="25">
        <v>17958</v>
      </c>
      <c r="N2472" s="25">
        <v>40766</v>
      </c>
      <c r="O2472" s="25" t="s">
        <v>628</v>
      </c>
      <c r="P2472" s="25" t="s">
        <v>977</v>
      </c>
      <c r="Q2472" s="25" t="s">
        <v>666</v>
      </c>
      <c r="R2472" s="25" t="s">
        <v>667</v>
      </c>
      <c r="S2472" s="25" t="s">
        <v>658</v>
      </c>
      <c r="T2472" s="25" t="s">
        <v>643</v>
      </c>
      <c r="U2472" s="25" t="s">
        <v>644</v>
      </c>
      <c r="V2472" s="25">
        <v>1053.74</v>
      </c>
      <c r="W2472" s="25">
        <v>32.479999999999997</v>
      </c>
    </row>
    <row r="2473" spans="12:23" x14ac:dyDescent="0.25">
      <c r="L2473" s="25">
        <v>2472</v>
      </c>
      <c r="M2473" s="25">
        <v>17959</v>
      </c>
      <c r="N2473" s="25">
        <v>41161</v>
      </c>
      <c r="O2473" s="25" t="s">
        <v>671</v>
      </c>
      <c r="P2473" s="25" t="s">
        <v>1578</v>
      </c>
      <c r="Q2473" s="25" t="s">
        <v>682</v>
      </c>
      <c r="R2473" s="25" t="s">
        <v>667</v>
      </c>
      <c r="S2473" s="25" t="s">
        <v>658</v>
      </c>
      <c r="T2473" s="25" t="s">
        <v>633</v>
      </c>
      <c r="U2473" s="25" t="s">
        <v>677</v>
      </c>
      <c r="V2473" s="25">
        <v>1201.68</v>
      </c>
      <c r="W2473" s="25">
        <v>40.99</v>
      </c>
    </row>
    <row r="2474" spans="12:23" x14ac:dyDescent="0.25">
      <c r="L2474" s="25">
        <v>2473</v>
      </c>
      <c r="M2474" s="25">
        <v>17959</v>
      </c>
      <c r="N2474" s="25">
        <v>41161</v>
      </c>
      <c r="O2474" s="25" t="s">
        <v>671</v>
      </c>
      <c r="P2474" s="25" t="s">
        <v>1579</v>
      </c>
      <c r="Q2474" s="25" t="s">
        <v>682</v>
      </c>
      <c r="R2474" s="25" t="s">
        <v>667</v>
      </c>
      <c r="S2474" s="25" t="s">
        <v>658</v>
      </c>
      <c r="T2474" s="25" t="s">
        <v>643</v>
      </c>
      <c r="U2474" s="25" t="s">
        <v>644</v>
      </c>
      <c r="V2474" s="25">
        <v>2784.57</v>
      </c>
      <c r="W2474" s="25">
        <v>136.97999999999999</v>
      </c>
    </row>
    <row r="2475" spans="12:23" x14ac:dyDescent="0.25">
      <c r="L2475" s="25">
        <v>2474</v>
      </c>
      <c r="M2475" s="25">
        <v>17985</v>
      </c>
      <c r="N2475" s="25">
        <v>40645</v>
      </c>
      <c r="O2475" s="25" t="s">
        <v>671</v>
      </c>
      <c r="P2475" s="25" t="s">
        <v>1092</v>
      </c>
      <c r="Q2475" s="25" t="s">
        <v>823</v>
      </c>
      <c r="R2475" s="25" t="s">
        <v>631</v>
      </c>
      <c r="S2475" s="25" t="s">
        <v>658</v>
      </c>
      <c r="T2475" s="25" t="s">
        <v>643</v>
      </c>
      <c r="U2475" s="25" t="s">
        <v>748</v>
      </c>
      <c r="V2475" s="25">
        <v>473.88</v>
      </c>
      <c r="W2475" s="25">
        <v>110.98</v>
      </c>
    </row>
    <row r="2476" spans="12:23" x14ac:dyDescent="0.25">
      <c r="L2476" s="25">
        <v>2475</v>
      </c>
      <c r="M2476" s="25">
        <v>17985</v>
      </c>
      <c r="N2476" s="25">
        <v>40645</v>
      </c>
      <c r="O2476" s="25" t="s">
        <v>671</v>
      </c>
      <c r="P2476" s="25" t="s">
        <v>1092</v>
      </c>
      <c r="Q2476" s="25" t="s">
        <v>823</v>
      </c>
      <c r="R2476" s="25" t="s">
        <v>631</v>
      </c>
      <c r="S2476" s="25" t="s">
        <v>658</v>
      </c>
      <c r="T2476" s="25" t="s">
        <v>646</v>
      </c>
      <c r="U2476" s="25" t="s">
        <v>647</v>
      </c>
      <c r="V2476" s="25">
        <v>849.03099999999995</v>
      </c>
      <c r="W2476" s="25">
        <v>20.99</v>
      </c>
    </row>
    <row r="2477" spans="12:23" x14ac:dyDescent="0.25">
      <c r="L2477" s="25">
        <v>2476</v>
      </c>
      <c r="M2477" s="25">
        <v>17986</v>
      </c>
      <c r="N2477" s="25">
        <v>41004</v>
      </c>
      <c r="O2477" s="25" t="s">
        <v>635</v>
      </c>
      <c r="P2477" s="25" t="s">
        <v>1425</v>
      </c>
      <c r="Q2477" s="25" t="s">
        <v>660</v>
      </c>
      <c r="R2477" s="25" t="s">
        <v>631</v>
      </c>
      <c r="S2477" s="25" t="s">
        <v>632</v>
      </c>
      <c r="T2477" s="25" t="s">
        <v>633</v>
      </c>
      <c r="U2477" s="25" t="s">
        <v>702</v>
      </c>
      <c r="V2477" s="25">
        <v>87.31</v>
      </c>
      <c r="W2477" s="25">
        <v>2.08</v>
      </c>
    </row>
    <row r="2478" spans="12:23" x14ac:dyDescent="0.25">
      <c r="L2478" s="25">
        <v>2477</v>
      </c>
      <c r="M2478" s="25">
        <v>17988</v>
      </c>
      <c r="N2478" s="25">
        <v>40443</v>
      </c>
      <c r="O2478" s="25" t="s">
        <v>628</v>
      </c>
      <c r="P2478" s="25" t="s">
        <v>1580</v>
      </c>
      <c r="Q2478" s="25" t="s">
        <v>649</v>
      </c>
      <c r="R2478" s="25" t="s">
        <v>650</v>
      </c>
      <c r="S2478" s="25" t="s">
        <v>632</v>
      </c>
      <c r="T2478" s="25" t="s">
        <v>646</v>
      </c>
      <c r="U2478" s="25" t="s">
        <v>647</v>
      </c>
      <c r="V2478" s="25">
        <v>2660.6105000000002</v>
      </c>
      <c r="W2478" s="25">
        <v>65.989999999999995</v>
      </c>
    </row>
    <row r="2479" spans="12:23" x14ac:dyDescent="0.25">
      <c r="L2479" s="25">
        <v>2478</v>
      </c>
      <c r="M2479" s="25">
        <v>18017</v>
      </c>
      <c r="N2479" s="25">
        <v>40262</v>
      </c>
      <c r="O2479" s="25" t="s">
        <v>655</v>
      </c>
      <c r="P2479" s="25" t="s">
        <v>1395</v>
      </c>
      <c r="Q2479" s="25" t="s">
        <v>682</v>
      </c>
      <c r="R2479" s="25" t="s">
        <v>667</v>
      </c>
      <c r="S2479" s="25" t="s">
        <v>632</v>
      </c>
      <c r="T2479" s="25" t="s">
        <v>643</v>
      </c>
      <c r="U2479" s="25" t="s">
        <v>645</v>
      </c>
      <c r="V2479" s="25">
        <v>5202.8960000000006</v>
      </c>
      <c r="W2479" s="25">
        <v>296.18</v>
      </c>
    </row>
    <row r="2480" spans="12:23" x14ac:dyDescent="0.25">
      <c r="L2480" s="25">
        <v>2479</v>
      </c>
      <c r="M2480" s="25">
        <v>18023</v>
      </c>
      <c r="N2480" s="25">
        <v>40598</v>
      </c>
      <c r="O2480" s="25" t="s">
        <v>671</v>
      </c>
      <c r="P2480" s="25" t="s">
        <v>1336</v>
      </c>
      <c r="Q2480" s="25" t="s">
        <v>725</v>
      </c>
      <c r="R2480" s="25" t="s">
        <v>667</v>
      </c>
      <c r="S2480" s="25" t="s">
        <v>658</v>
      </c>
      <c r="T2480" s="25" t="s">
        <v>646</v>
      </c>
      <c r="U2480" s="25" t="s">
        <v>680</v>
      </c>
      <c r="V2480" s="25">
        <v>4502.26</v>
      </c>
      <c r="W2480" s="25">
        <v>120.97</v>
      </c>
    </row>
    <row r="2481" spans="12:23" x14ac:dyDescent="0.25">
      <c r="L2481" s="25">
        <v>2480</v>
      </c>
      <c r="M2481" s="25">
        <v>18023</v>
      </c>
      <c r="N2481" s="25">
        <v>40598</v>
      </c>
      <c r="O2481" s="25" t="s">
        <v>671</v>
      </c>
      <c r="P2481" s="25" t="s">
        <v>1336</v>
      </c>
      <c r="Q2481" s="25" t="s">
        <v>725</v>
      </c>
      <c r="R2481" s="25" t="s">
        <v>667</v>
      </c>
      <c r="S2481" s="25" t="s">
        <v>658</v>
      </c>
      <c r="T2481" s="25" t="s">
        <v>633</v>
      </c>
      <c r="U2481" s="25" t="s">
        <v>677</v>
      </c>
      <c r="V2481" s="25">
        <v>192.23</v>
      </c>
      <c r="W2481" s="25">
        <v>5.78</v>
      </c>
    </row>
    <row r="2482" spans="12:23" x14ac:dyDescent="0.25">
      <c r="L2482" s="25">
        <v>2481</v>
      </c>
      <c r="M2482" s="25">
        <v>18049</v>
      </c>
      <c r="N2482" s="25">
        <v>40038</v>
      </c>
      <c r="O2482" s="25" t="s">
        <v>671</v>
      </c>
      <c r="P2482" s="25" t="s">
        <v>985</v>
      </c>
      <c r="Q2482" s="25" t="s">
        <v>649</v>
      </c>
      <c r="R2482" s="25" t="s">
        <v>650</v>
      </c>
      <c r="S2482" s="25" t="s">
        <v>639</v>
      </c>
      <c r="T2482" s="25" t="s">
        <v>633</v>
      </c>
      <c r="U2482" s="25" t="s">
        <v>677</v>
      </c>
      <c r="V2482" s="25">
        <v>65.52</v>
      </c>
      <c r="W2482" s="25">
        <v>5.98</v>
      </c>
    </row>
    <row r="2483" spans="12:23" x14ac:dyDescent="0.25">
      <c r="L2483" s="25">
        <v>2482</v>
      </c>
      <c r="M2483" s="25">
        <v>18055</v>
      </c>
      <c r="N2483" s="25">
        <v>40213</v>
      </c>
      <c r="O2483" s="25" t="s">
        <v>655</v>
      </c>
      <c r="P2483" s="25" t="s">
        <v>854</v>
      </c>
      <c r="Q2483" s="25" t="s">
        <v>795</v>
      </c>
      <c r="R2483" s="25" t="s">
        <v>650</v>
      </c>
      <c r="S2483" s="25" t="s">
        <v>639</v>
      </c>
      <c r="T2483" s="25" t="s">
        <v>633</v>
      </c>
      <c r="U2483" s="25" t="s">
        <v>677</v>
      </c>
      <c r="V2483" s="25">
        <v>19.98</v>
      </c>
      <c r="W2483" s="25">
        <v>4.9800000000000004</v>
      </c>
    </row>
    <row r="2484" spans="12:23" x14ac:dyDescent="0.25">
      <c r="L2484" s="25">
        <v>2483</v>
      </c>
      <c r="M2484" s="25">
        <v>18080</v>
      </c>
      <c r="N2484" s="25">
        <v>39986</v>
      </c>
      <c r="O2484" s="25" t="s">
        <v>641</v>
      </c>
      <c r="P2484" s="25" t="s">
        <v>1262</v>
      </c>
      <c r="Q2484" s="25" t="s">
        <v>630</v>
      </c>
      <c r="R2484" s="25" t="s">
        <v>631</v>
      </c>
      <c r="S2484" s="25" t="s">
        <v>639</v>
      </c>
      <c r="T2484" s="25" t="s">
        <v>643</v>
      </c>
      <c r="U2484" s="25" t="s">
        <v>748</v>
      </c>
      <c r="V2484" s="25">
        <v>1211.98</v>
      </c>
      <c r="W2484" s="25">
        <v>180.98</v>
      </c>
    </row>
    <row r="2485" spans="12:23" x14ac:dyDescent="0.25">
      <c r="L2485" s="25">
        <v>2484</v>
      </c>
      <c r="M2485" s="25">
        <v>18085</v>
      </c>
      <c r="N2485" s="25">
        <v>40811</v>
      </c>
      <c r="O2485" s="25" t="s">
        <v>641</v>
      </c>
      <c r="P2485" s="25" t="s">
        <v>1417</v>
      </c>
      <c r="Q2485" s="25" t="s">
        <v>983</v>
      </c>
      <c r="R2485" s="25" t="s">
        <v>631</v>
      </c>
      <c r="S2485" s="25" t="s">
        <v>639</v>
      </c>
      <c r="T2485" s="25" t="s">
        <v>643</v>
      </c>
      <c r="U2485" s="25" t="s">
        <v>645</v>
      </c>
      <c r="V2485" s="25">
        <v>8127.51</v>
      </c>
      <c r="W2485" s="25">
        <v>348.21</v>
      </c>
    </row>
    <row r="2486" spans="12:23" x14ac:dyDescent="0.25">
      <c r="L2486" s="25">
        <v>2485</v>
      </c>
      <c r="M2486" s="25">
        <v>18085</v>
      </c>
      <c r="N2486" s="25">
        <v>40811</v>
      </c>
      <c r="O2486" s="25" t="s">
        <v>641</v>
      </c>
      <c r="P2486" s="25" t="s">
        <v>1417</v>
      </c>
      <c r="Q2486" s="25" t="s">
        <v>983</v>
      </c>
      <c r="R2486" s="25" t="s">
        <v>631</v>
      </c>
      <c r="S2486" s="25" t="s">
        <v>639</v>
      </c>
      <c r="T2486" s="25" t="s">
        <v>646</v>
      </c>
      <c r="U2486" s="25" t="s">
        <v>647</v>
      </c>
      <c r="V2486" s="25">
        <v>5352.9344999999994</v>
      </c>
      <c r="W2486" s="25">
        <v>195.99</v>
      </c>
    </row>
    <row r="2487" spans="12:23" x14ac:dyDescent="0.25">
      <c r="L2487" s="25">
        <v>2486</v>
      </c>
      <c r="M2487" s="25">
        <v>18112</v>
      </c>
      <c r="N2487" s="25">
        <v>40984</v>
      </c>
      <c r="O2487" s="25" t="s">
        <v>635</v>
      </c>
      <c r="P2487" s="25" t="s">
        <v>728</v>
      </c>
      <c r="Q2487" s="25" t="s">
        <v>660</v>
      </c>
      <c r="R2487" s="25" t="s">
        <v>631</v>
      </c>
      <c r="S2487" s="25" t="s">
        <v>632</v>
      </c>
      <c r="T2487" s="25" t="s">
        <v>633</v>
      </c>
      <c r="U2487" s="25" t="s">
        <v>677</v>
      </c>
      <c r="V2487" s="25">
        <v>83.31</v>
      </c>
      <c r="W2487" s="25">
        <v>6.45</v>
      </c>
    </row>
    <row r="2488" spans="12:23" x14ac:dyDescent="0.25">
      <c r="L2488" s="25">
        <v>2487</v>
      </c>
      <c r="M2488" s="25">
        <v>18113</v>
      </c>
      <c r="N2488" s="25">
        <v>41149</v>
      </c>
      <c r="O2488" s="25" t="s">
        <v>635</v>
      </c>
      <c r="P2488" s="25" t="s">
        <v>1229</v>
      </c>
      <c r="Q2488" s="25" t="s">
        <v>630</v>
      </c>
      <c r="R2488" s="25" t="s">
        <v>631</v>
      </c>
      <c r="S2488" s="25" t="s">
        <v>663</v>
      </c>
      <c r="T2488" s="25" t="s">
        <v>643</v>
      </c>
      <c r="U2488" s="25" t="s">
        <v>748</v>
      </c>
      <c r="V2488" s="25">
        <v>3316.08</v>
      </c>
      <c r="W2488" s="25">
        <v>130.97999999999999</v>
      </c>
    </row>
    <row r="2489" spans="12:23" x14ac:dyDescent="0.25">
      <c r="L2489" s="25">
        <v>2488</v>
      </c>
      <c r="M2489" s="25">
        <v>18119</v>
      </c>
      <c r="N2489" s="25">
        <v>39988</v>
      </c>
      <c r="O2489" s="25" t="s">
        <v>628</v>
      </c>
      <c r="P2489" s="25" t="s">
        <v>806</v>
      </c>
      <c r="Q2489" s="25" t="s">
        <v>657</v>
      </c>
      <c r="R2489" s="25" t="s">
        <v>638</v>
      </c>
      <c r="S2489" s="25" t="s">
        <v>663</v>
      </c>
      <c r="T2489" s="25" t="s">
        <v>633</v>
      </c>
      <c r="U2489" s="25" t="s">
        <v>716</v>
      </c>
      <c r="V2489" s="25">
        <v>347.84</v>
      </c>
      <c r="W2489" s="25">
        <v>8.74</v>
      </c>
    </row>
    <row r="2490" spans="12:23" x14ac:dyDescent="0.25">
      <c r="L2490" s="25">
        <v>2489</v>
      </c>
      <c r="M2490" s="25">
        <v>18144</v>
      </c>
      <c r="N2490" s="25">
        <v>40701</v>
      </c>
      <c r="O2490" s="25" t="s">
        <v>655</v>
      </c>
      <c r="P2490" s="25" t="s">
        <v>1199</v>
      </c>
      <c r="Q2490" s="25" t="s">
        <v>630</v>
      </c>
      <c r="R2490" s="25" t="s">
        <v>631</v>
      </c>
      <c r="S2490" s="25" t="s">
        <v>639</v>
      </c>
      <c r="T2490" s="25" t="s">
        <v>633</v>
      </c>
      <c r="U2490" s="25" t="s">
        <v>677</v>
      </c>
      <c r="V2490" s="25">
        <v>207.08</v>
      </c>
      <c r="W2490" s="25">
        <v>4.28</v>
      </c>
    </row>
    <row r="2491" spans="12:23" x14ac:dyDescent="0.25">
      <c r="L2491" s="25">
        <v>2490</v>
      </c>
      <c r="M2491" s="25">
        <v>18144</v>
      </c>
      <c r="N2491" s="25">
        <v>40701</v>
      </c>
      <c r="O2491" s="25" t="s">
        <v>655</v>
      </c>
      <c r="P2491" s="25" t="s">
        <v>1199</v>
      </c>
      <c r="Q2491" s="25" t="s">
        <v>630</v>
      </c>
      <c r="R2491" s="25" t="s">
        <v>631</v>
      </c>
      <c r="S2491" s="25" t="s">
        <v>639</v>
      </c>
      <c r="T2491" s="25" t="s">
        <v>633</v>
      </c>
      <c r="U2491" s="25" t="s">
        <v>634</v>
      </c>
      <c r="V2491" s="25">
        <v>234.28</v>
      </c>
      <c r="W2491" s="25">
        <v>28.28</v>
      </c>
    </row>
    <row r="2492" spans="12:23" x14ac:dyDescent="0.25">
      <c r="L2492" s="25">
        <v>2491</v>
      </c>
      <c r="M2492" s="25">
        <v>18144</v>
      </c>
      <c r="N2492" s="25">
        <v>40701</v>
      </c>
      <c r="O2492" s="25" t="s">
        <v>655</v>
      </c>
      <c r="P2492" s="25" t="s">
        <v>1199</v>
      </c>
      <c r="Q2492" s="25" t="s">
        <v>630</v>
      </c>
      <c r="R2492" s="25" t="s">
        <v>631</v>
      </c>
      <c r="S2492" s="25" t="s">
        <v>639</v>
      </c>
      <c r="T2492" s="25" t="s">
        <v>646</v>
      </c>
      <c r="U2492" s="25" t="s">
        <v>647</v>
      </c>
      <c r="V2492" s="25">
        <v>1779.8914999999997</v>
      </c>
      <c r="W2492" s="25">
        <v>55.99</v>
      </c>
    </row>
    <row r="2493" spans="12:23" x14ac:dyDescent="0.25">
      <c r="L2493" s="25">
        <v>2492</v>
      </c>
      <c r="M2493" s="25">
        <v>18145</v>
      </c>
      <c r="N2493" s="25">
        <v>40425</v>
      </c>
      <c r="O2493" s="25" t="s">
        <v>671</v>
      </c>
      <c r="P2493" s="25" t="s">
        <v>873</v>
      </c>
      <c r="Q2493" s="25" t="s">
        <v>662</v>
      </c>
      <c r="R2493" s="25" t="s">
        <v>638</v>
      </c>
      <c r="S2493" s="25" t="s">
        <v>639</v>
      </c>
      <c r="T2493" s="25" t="s">
        <v>633</v>
      </c>
      <c r="U2493" s="25" t="s">
        <v>668</v>
      </c>
      <c r="V2493" s="25">
        <v>270.32</v>
      </c>
      <c r="W2493" s="25">
        <v>5.81</v>
      </c>
    </row>
    <row r="2494" spans="12:23" x14ac:dyDescent="0.25">
      <c r="L2494" s="25">
        <v>2493</v>
      </c>
      <c r="M2494" s="25">
        <v>18145</v>
      </c>
      <c r="N2494" s="25">
        <v>40425</v>
      </c>
      <c r="O2494" s="25" t="s">
        <v>671</v>
      </c>
      <c r="P2494" s="25" t="s">
        <v>922</v>
      </c>
      <c r="Q2494" s="25" t="s">
        <v>744</v>
      </c>
      <c r="R2494" s="25" t="s">
        <v>638</v>
      </c>
      <c r="S2494" s="25" t="s">
        <v>639</v>
      </c>
      <c r="T2494" s="25" t="s">
        <v>646</v>
      </c>
      <c r="U2494" s="25" t="s">
        <v>680</v>
      </c>
      <c r="V2494" s="25">
        <v>361.98</v>
      </c>
      <c r="W2494" s="25">
        <v>15.99</v>
      </c>
    </row>
    <row r="2495" spans="12:23" x14ac:dyDescent="0.25">
      <c r="L2495" s="25">
        <v>2494</v>
      </c>
      <c r="M2495" s="25">
        <v>18147</v>
      </c>
      <c r="N2495" s="25">
        <v>40011</v>
      </c>
      <c r="O2495" s="25" t="s">
        <v>635</v>
      </c>
      <c r="P2495" s="25" t="s">
        <v>1325</v>
      </c>
      <c r="Q2495" s="25" t="s">
        <v>673</v>
      </c>
      <c r="R2495" s="25" t="s">
        <v>638</v>
      </c>
      <c r="S2495" s="25" t="s">
        <v>658</v>
      </c>
      <c r="T2495" s="25" t="s">
        <v>633</v>
      </c>
      <c r="U2495" s="25" t="s">
        <v>702</v>
      </c>
      <c r="V2495" s="25">
        <v>82.03</v>
      </c>
      <c r="W2495" s="25">
        <v>1.88</v>
      </c>
    </row>
    <row r="2496" spans="12:23" x14ac:dyDescent="0.25">
      <c r="L2496" s="25">
        <v>2495</v>
      </c>
      <c r="M2496" s="25">
        <v>18147</v>
      </c>
      <c r="N2496" s="25">
        <v>40011</v>
      </c>
      <c r="O2496" s="25" t="s">
        <v>635</v>
      </c>
      <c r="P2496" s="25" t="s">
        <v>1325</v>
      </c>
      <c r="Q2496" s="25" t="s">
        <v>673</v>
      </c>
      <c r="R2496" s="25" t="s">
        <v>638</v>
      </c>
      <c r="S2496" s="25" t="s">
        <v>658</v>
      </c>
      <c r="T2496" s="25" t="s">
        <v>633</v>
      </c>
      <c r="U2496" s="25" t="s">
        <v>677</v>
      </c>
      <c r="V2496" s="25">
        <v>290.91000000000003</v>
      </c>
      <c r="W2496" s="25">
        <v>5.78</v>
      </c>
    </row>
    <row r="2497" spans="12:23" x14ac:dyDescent="0.25">
      <c r="L2497" s="25">
        <v>2496</v>
      </c>
      <c r="M2497" s="25">
        <v>18178</v>
      </c>
      <c r="N2497" s="25">
        <v>40119</v>
      </c>
      <c r="O2497" s="25" t="s">
        <v>628</v>
      </c>
      <c r="P2497" s="25" t="s">
        <v>1535</v>
      </c>
      <c r="Q2497" s="25" t="s">
        <v>660</v>
      </c>
      <c r="R2497" s="25" t="s">
        <v>631</v>
      </c>
      <c r="S2497" s="25" t="s">
        <v>632</v>
      </c>
      <c r="T2497" s="25" t="s">
        <v>633</v>
      </c>
      <c r="U2497" s="25" t="s">
        <v>705</v>
      </c>
      <c r="V2497" s="25">
        <v>235.09</v>
      </c>
      <c r="W2497" s="25">
        <v>4.4800000000000004</v>
      </c>
    </row>
    <row r="2498" spans="12:23" x14ac:dyDescent="0.25">
      <c r="L2498" s="25">
        <v>2497</v>
      </c>
      <c r="M2498" s="25">
        <v>18178</v>
      </c>
      <c r="N2498" s="25">
        <v>40119</v>
      </c>
      <c r="O2498" s="25" t="s">
        <v>628</v>
      </c>
      <c r="P2498" s="25" t="s">
        <v>1535</v>
      </c>
      <c r="Q2498" s="25" t="s">
        <v>660</v>
      </c>
      <c r="R2498" s="25" t="s">
        <v>631</v>
      </c>
      <c r="S2498" s="25" t="s">
        <v>632</v>
      </c>
      <c r="T2498" s="25" t="s">
        <v>643</v>
      </c>
      <c r="U2498" s="25" t="s">
        <v>644</v>
      </c>
      <c r="V2498" s="25">
        <v>187.46</v>
      </c>
      <c r="W2498" s="25">
        <v>17.670000000000002</v>
      </c>
    </row>
    <row r="2499" spans="12:23" x14ac:dyDescent="0.25">
      <c r="L2499" s="25">
        <v>2498</v>
      </c>
      <c r="M2499" s="25">
        <v>18179</v>
      </c>
      <c r="N2499" s="25">
        <v>40026</v>
      </c>
      <c r="O2499" s="25" t="s">
        <v>635</v>
      </c>
      <c r="P2499" s="25" t="s">
        <v>1386</v>
      </c>
      <c r="Q2499" s="25" t="s">
        <v>720</v>
      </c>
      <c r="R2499" s="25" t="s">
        <v>631</v>
      </c>
      <c r="S2499" s="25" t="s">
        <v>639</v>
      </c>
      <c r="T2499" s="25" t="s">
        <v>646</v>
      </c>
      <c r="U2499" s="25" t="s">
        <v>651</v>
      </c>
      <c r="V2499" s="25">
        <v>3075.83</v>
      </c>
      <c r="W2499" s="25">
        <v>60.98</v>
      </c>
    </row>
    <row r="2500" spans="12:23" x14ac:dyDescent="0.25">
      <c r="L2500" s="25">
        <v>2499</v>
      </c>
      <c r="M2500" s="25">
        <v>18179</v>
      </c>
      <c r="N2500" s="25">
        <v>40026</v>
      </c>
      <c r="O2500" s="25" t="s">
        <v>635</v>
      </c>
      <c r="P2500" s="25" t="s">
        <v>1386</v>
      </c>
      <c r="Q2500" s="25" t="s">
        <v>720</v>
      </c>
      <c r="R2500" s="25" t="s">
        <v>631</v>
      </c>
      <c r="S2500" s="25" t="s">
        <v>639</v>
      </c>
      <c r="T2500" s="25" t="s">
        <v>633</v>
      </c>
      <c r="U2500" s="25" t="s">
        <v>674</v>
      </c>
      <c r="V2500" s="25">
        <v>73.37</v>
      </c>
      <c r="W2500" s="25">
        <v>3.08</v>
      </c>
    </row>
    <row r="2501" spans="12:23" x14ac:dyDescent="0.25">
      <c r="L2501" s="25">
        <v>2500</v>
      </c>
      <c r="M2501" s="25">
        <v>18179</v>
      </c>
      <c r="N2501" s="25">
        <v>40026</v>
      </c>
      <c r="O2501" s="25" t="s">
        <v>635</v>
      </c>
      <c r="P2501" s="25" t="s">
        <v>1581</v>
      </c>
      <c r="Q2501" s="25" t="s">
        <v>720</v>
      </c>
      <c r="R2501" s="25" t="s">
        <v>631</v>
      </c>
      <c r="S2501" s="25" t="s">
        <v>639</v>
      </c>
      <c r="T2501" s="25" t="s">
        <v>633</v>
      </c>
      <c r="U2501" s="25" t="s">
        <v>677</v>
      </c>
      <c r="V2501" s="25">
        <v>527.6</v>
      </c>
      <c r="W2501" s="25">
        <v>10.31</v>
      </c>
    </row>
    <row r="2502" spans="12:23" x14ac:dyDescent="0.25">
      <c r="L2502" s="25">
        <v>2501</v>
      </c>
      <c r="M2502" s="25">
        <v>18182</v>
      </c>
      <c r="N2502" s="25">
        <v>40643</v>
      </c>
      <c r="O2502" s="25" t="s">
        <v>671</v>
      </c>
      <c r="P2502" s="25" t="s">
        <v>1168</v>
      </c>
      <c r="Q2502" s="25" t="s">
        <v>660</v>
      </c>
      <c r="R2502" s="25" t="s">
        <v>631</v>
      </c>
      <c r="S2502" s="25" t="s">
        <v>639</v>
      </c>
      <c r="T2502" s="25" t="s">
        <v>646</v>
      </c>
      <c r="U2502" s="25" t="s">
        <v>651</v>
      </c>
      <c r="V2502" s="25">
        <v>4598.7299999999996</v>
      </c>
      <c r="W2502" s="25">
        <v>99.99</v>
      </c>
    </row>
    <row r="2503" spans="12:23" x14ac:dyDescent="0.25">
      <c r="L2503" s="25">
        <v>2502</v>
      </c>
      <c r="M2503" s="25">
        <v>18182</v>
      </c>
      <c r="N2503" s="25">
        <v>40643</v>
      </c>
      <c r="O2503" s="25" t="s">
        <v>671</v>
      </c>
      <c r="P2503" s="25" t="s">
        <v>1168</v>
      </c>
      <c r="Q2503" s="25" t="s">
        <v>660</v>
      </c>
      <c r="R2503" s="25" t="s">
        <v>631</v>
      </c>
      <c r="S2503" s="25" t="s">
        <v>639</v>
      </c>
      <c r="T2503" s="25" t="s">
        <v>643</v>
      </c>
      <c r="U2503" s="25" t="s">
        <v>644</v>
      </c>
      <c r="V2503" s="25">
        <v>2673.08</v>
      </c>
      <c r="W2503" s="25">
        <v>55.5</v>
      </c>
    </row>
    <row r="2504" spans="12:23" x14ac:dyDescent="0.25">
      <c r="L2504" s="25">
        <v>2503</v>
      </c>
      <c r="M2504" s="25">
        <v>18182</v>
      </c>
      <c r="N2504" s="25">
        <v>40643</v>
      </c>
      <c r="O2504" s="25" t="s">
        <v>671</v>
      </c>
      <c r="P2504" s="25" t="s">
        <v>1168</v>
      </c>
      <c r="Q2504" s="25" t="s">
        <v>660</v>
      </c>
      <c r="R2504" s="25" t="s">
        <v>631</v>
      </c>
      <c r="S2504" s="25" t="s">
        <v>639</v>
      </c>
      <c r="T2504" s="25" t="s">
        <v>633</v>
      </c>
      <c r="U2504" s="25" t="s">
        <v>634</v>
      </c>
      <c r="V2504" s="25">
        <v>396.69</v>
      </c>
      <c r="W2504" s="25">
        <v>33.29</v>
      </c>
    </row>
    <row r="2505" spans="12:23" x14ac:dyDescent="0.25">
      <c r="L2505" s="25">
        <v>2504</v>
      </c>
      <c r="M2505" s="25">
        <v>18208</v>
      </c>
      <c r="N2505" s="25">
        <v>41000</v>
      </c>
      <c r="O2505" s="25" t="s">
        <v>635</v>
      </c>
      <c r="P2505" s="25" t="s">
        <v>1582</v>
      </c>
      <c r="Q2505" s="25" t="s">
        <v>679</v>
      </c>
      <c r="R2505" s="25" t="s">
        <v>650</v>
      </c>
      <c r="S2505" s="25" t="s">
        <v>639</v>
      </c>
      <c r="T2505" s="25" t="s">
        <v>633</v>
      </c>
      <c r="U2505" s="25" t="s">
        <v>716</v>
      </c>
      <c r="V2505" s="25">
        <v>197.45</v>
      </c>
      <c r="W2505" s="25">
        <v>5.68</v>
      </c>
    </row>
    <row r="2506" spans="12:23" x14ac:dyDescent="0.25">
      <c r="L2506" s="25">
        <v>2505</v>
      </c>
      <c r="M2506" s="25">
        <v>18208</v>
      </c>
      <c r="N2506" s="25">
        <v>41000</v>
      </c>
      <c r="O2506" s="25" t="s">
        <v>635</v>
      </c>
      <c r="P2506" s="25" t="s">
        <v>1582</v>
      </c>
      <c r="Q2506" s="25" t="s">
        <v>679</v>
      </c>
      <c r="R2506" s="25" t="s">
        <v>650</v>
      </c>
      <c r="S2506" s="25" t="s">
        <v>639</v>
      </c>
      <c r="T2506" s="25" t="s">
        <v>633</v>
      </c>
      <c r="U2506" s="25" t="s">
        <v>654</v>
      </c>
      <c r="V2506" s="25">
        <v>82.98</v>
      </c>
      <c r="W2506" s="25">
        <v>2.2799999999999998</v>
      </c>
    </row>
    <row r="2507" spans="12:23" x14ac:dyDescent="0.25">
      <c r="L2507" s="25">
        <v>2506</v>
      </c>
      <c r="M2507" s="25">
        <v>18210</v>
      </c>
      <c r="N2507" s="25">
        <v>40396</v>
      </c>
      <c r="O2507" s="25" t="s">
        <v>635</v>
      </c>
      <c r="P2507" s="25" t="s">
        <v>1432</v>
      </c>
      <c r="Q2507" s="25" t="s">
        <v>761</v>
      </c>
      <c r="R2507" s="25" t="s">
        <v>631</v>
      </c>
      <c r="S2507" s="25" t="s">
        <v>632</v>
      </c>
      <c r="T2507" s="25" t="s">
        <v>633</v>
      </c>
      <c r="U2507" s="25" t="s">
        <v>705</v>
      </c>
      <c r="V2507" s="25">
        <v>9293.82</v>
      </c>
      <c r="W2507" s="25">
        <v>363.25</v>
      </c>
    </row>
    <row r="2508" spans="12:23" x14ac:dyDescent="0.25">
      <c r="L2508" s="25">
        <v>2507</v>
      </c>
      <c r="M2508" s="25">
        <v>18210</v>
      </c>
      <c r="N2508" s="25">
        <v>40396</v>
      </c>
      <c r="O2508" s="25" t="s">
        <v>635</v>
      </c>
      <c r="P2508" s="25" t="s">
        <v>1583</v>
      </c>
      <c r="Q2508" s="25" t="s">
        <v>761</v>
      </c>
      <c r="R2508" s="25" t="s">
        <v>631</v>
      </c>
      <c r="S2508" s="25" t="s">
        <v>632</v>
      </c>
      <c r="T2508" s="25" t="s">
        <v>633</v>
      </c>
      <c r="U2508" s="25" t="s">
        <v>654</v>
      </c>
      <c r="V2508" s="25">
        <v>80.790000000000006</v>
      </c>
      <c r="W2508" s="25">
        <v>2.88</v>
      </c>
    </row>
    <row r="2509" spans="12:23" x14ac:dyDescent="0.25">
      <c r="L2509" s="25">
        <v>2508</v>
      </c>
      <c r="M2509" s="25">
        <v>18213</v>
      </c>
      <c r="N2509" s="25">
        <v>40431</v>
      </c>
      <c r="O2509" s="25" t="s">
        <v>671</v>
      </c>
      <c r="P2509" s="25" t="s">
        <v>1378</v>
      </c>
      <c r="Q2509" s="25" t="s">
        <v>734</v>
      </c>
      <c r="R2509" s="25" t="s">
        <v>667</v>
      </c>
      <c r="S2509" s="25" t="s">
        <v>639</v>
      </c>
      <c r="T2509" s="25" t="s">
        <v>633</v>
      </c>
      <c r="U2509" s="25" t="s">
        <v>677</v>
      </c>
      <c r="V2509" s="25">
        <v>1111.23</v>
      </c>
      <c r="W2509" s="25">
        <v>40.99</v>
      </c>
    </row>
    <row r="2510" spans="12:23" x14ac:dyDescent="0.25">
      <c r="L2510" s="25">
        <v>2509</v>
      </c>
      <c r="M2510" s="25">
        <v>18215</v>
      </c>
      <c r="N2510" s="25">
        <v>40440</v>
      </c>
      <c r="O2510" s="25" t="s">
        <v>671</v>
      </c>
      <c r="P2510" s="25" t="s">
        <v>781</v>
      </c>
      <c r="Q2510" s="25" t="s">
        <v>744</v>
      </c>
      <c r="R2510" s="25" t="s">
        <v>638</v>
      </c>
      <c r="S2510" s="25" t="s">
        <v>658</v>
      </c>
      <c r="T2510" s="25" t="s">
        <v>646</v>
      </c>
      <c r="U2510" s="25" t="s">
        <v>651</v>
      </c>
      <c r="V2510" s="25">
        <v>965.82</v>
      </c>
      <c r="W2510" s="25">
        <v>34.99</v>
      </c>
    </row>
    <row r="2511" spans="12:23" x14ac:dyDescent="0.25">
      <c r="L2511" s="25">
        <v>2510</v>
      </c>
      <c r="M2511" s="25">
        <v>18241</v>
      </c>
      <c r="N2511" s="25">
        <v>40386</v>
      </c>
      <c r="O2511" s="25" t="s">
        <v>628</v>
      </c>
      <c r="P2511" s="25" t="s">
        <v>916</v>
      </c>
      <c r="Q2511" s="25" t="s">
        <v>734</v>
      </c>
      <c r="R2511" s="25" t="s">
        <v>667</v>
      </c>
      <c r="S2511" s="25" t="s">
        <v>658</v>
      </c>
      <c r="T2511" s="25" t="s">
        <v>646</v>
      </c>
      <c r="U2511" s="25" t="s">
        <v>651</v>
      </c>
      <c r="V2511" s="25">
        <v>64.5</v>
      </c>
      <c r="W2511" s="25">
        <v>20.89</v>
      </c>
    </row>
    <row r="2512" spans="12:23" x14ac:dyDescent="0.25">
      <c r="L2512" s="25">
        <v>2511</v>
      </c>
      <c r="M2512" s="25">
        <v>18241</v>
      </c>
      <c r="N2512" s="25">
        <v>40386</v>
      </c>
      <c r="O2512" s="25" t="s">
        <v>628</v>
      </c>
      <c r="P2512" s="25" t="s">
        <v>916</v>
      </c>
      <c r="Q2512" s="25" t="s">
        <v>734</v>
      </c>
      <c r="R2512" s="25" t="s">
        <v>667</v>
      </c>
      <c r="S2512" s="25" t="s">
        <v>658</v>
      </c>
      <c r="T2512" s="25" t="s">
        <v>643</v>
      </c>
      <c r="U2512" s="25" t="s">
        <v>645</v>
      </c>
      <c r="V2512" s="25">
        <v>9944.49</v>
      </c>
      <c r="W2512" s="25">
        <v>400.98</v>
      </c>
    </row>
    <row r="2513" spans="12:23" x14ac:dyDescent="0.25">
      <c r="L2513" s="25">
        <v>2512</v>
      </c>
      <c r="M2513" s="25">
        <v>18244</v>
      </c>
      <c r="N2513" s="25">
        <v>40585</v>
      </c>
      <c r="O2513" s="25" t="s">
        <v>655</v>
      </c>
      <c r="P2513" s="25" t="s">
        <v>1552</v>
      </c>
      <c r="Q2513" s="25" t="s">
        <v>734</v>
      </c>
      <c r="R2513" s="25" t="s">
        <v>667</v>
      </c>
      <c r="S2513" s="25" t="s">
        <v>658</v>
      </c>
      <c r="T2513" s="25" t="s">
        <v>643</v>
      </c>
      <c r="U2513" s="25" t="s">
        <v>748</v>
      </c>
      <c r="V2513" s="25">
        <v>172.34</v>
      </c>
      <c r="W2513" s="25">
        <v>140.81</v>
      </c>
    </row>
    <row r="2514" spans="12:23" x14ac:dyDescent="0.25">
      <c r="L2514" s="25">
        <v>2513</v>
      </c>
      <c r="M2514" s="25">
        <v>18247</v>
      </c>
      <c r="N2514" s="25">
        <v>40122</v>
      </c>
      <c r="O2514" s="25" t="s">
        <v>635</v>
      </c>
      <c r="P2514" s="25" t="s">
        <v>1366</v>
      </c>
      <c r="Q2514" s="25" t="s">
        <v>653</v>
      </c>
      <c r="R2514" s="25" t="s">
        <v>631</v>
      </c>
      <c r="S2514" s="25" t="s">
        <v>639</v>
      </c>
      <c r="T2514" s="25" t="s">
        <v>643</v>
      </c>
      <c r="U2514" s="25" t="s">
        <v>644</v>
      </c>
      <c r="V2514" s="25">
        <v>155.80000000000001</v>
      </c>
      <c r="W2514" s="25">
        <v>7.59</v>
      </c>
    </row>
    <row r="2515" spans="12:23" x14ac:dyDescent="0.25">
      <c r="L2515" s="25">
        <v>2514</v>
      </c>
      <c r="M2515" s="25">
        <v>18273</v>
      </c>
      <c r="N2515" s="25">
        <v>40801</v>
      </c>
      <c r="O2515" s="25" t="s">
        <v>628</v>
      </c>
      <c r="P2515" s="25" t="s">
        <v>1048</v>
      </c>
      <c r="Q2515" s="25" t="s">
        <v>761</v>
      </c>
      <c r="R2515" s="25" t="s">
        <v>631</v>
      </c>
      <c r="S2515" s="25" t="s">
        <v>639</v>
      </c>
      <c r="T2515" s="25" t="s">
        <v>646</v>
      </c>
      <c r="U2515" s="25" t="s">
        <v>651</v>
      </c>
      <c r="V2515" s="25">
        <v>925.03</v>
      </c>
      <c r="W2515" s="25">
        <v>49.99</v>
      </c>
    </row>
    <row r="2516" spans="12:23" x14ac:dyDescent="0.25">
      <c r="L2516" s="25">
        <v>2515</v>
      </c>
      <c r="M2516" s="25">
        <v>18275</v>
      </c>
      <c r="N2516" s="25">
        <v>40918</v>
      </c>
      <c r="O2516" s="25" t="s">
        <v>628</v>
      </c>
      <c r="P2516" s="25" t="s">
        <v>1584</v>
      </c>
      <c r="Q2516" s="25" t="s">
        <v>694</v>
      </c>
      <c r="R2516" s="25" t="s">
        <v>638</v>
      </c>
      <c r="S2516" s="25" t="s">
        <v>639</v>
      </c>
      <c r="T2516" s="25" t="s">
        <v>643</v>
      </c>
      <c r="U2516" s="25" t="s">
        <v>644</v>
      </c>
      <c r="V2516" s="25">
        <v>322.73</v>
      </c>
      <c r="W2516" s="25">
        <v>13.4</v>
      </c>
    </row>
    <row r="2517" spans="12:23" x14ac:dyDescent="0.25">
      <c r="L2517" s="25">
        <v>2516</v>
      </c>
      <c r="M2517" s="25">
        <v>18279</v>
      </c>
      <c r="N2517" s="25">
        <v>39870</v>
      </c>
      <c r="O2517" s="25" t="s">
        <v>671</v>
      </c>
      <c r="P2517" s="25" t="s">
        <v>1406</v>
      </c>
      <c r="Q2517" s="25" t="s">
        <v>637</v>
      </c>
      <c r="R2517" s="25" t="s">
        <v>638</v>
      </c>
      <c r="S2517" s="25" t="s">
        <v>663</v>
      </c>
      <c r="T2517" s="25" t="s">
        <v>646</v>
      </c>
      <c r="U2517" s="25" t="s">
        <v>651</v>
      </c>
      <c r="V2517" s="25">
        <v>184.35</v>
      </c>
      <c r="W2517" s="25">
        <v>8.33</v>
      </c>
    </row>
    <row r="2518" spans="12:23" x14ac:dyDescent="0.25">
      <c r="L2518" s="25">
        <v>2517</v>
      </c>
      <c r="M2518" s="25">
        <v>18279</v>
      </c>
      <c r="N2518" s="25">
        <v>39870</v>
      </c>
      <c r="O2518" s="25" t="s">
        <v>671</v>
      </c>
      <c r="P2518" s="25" t="s">
        <v>1406</v>
      </c>
      <c r="Q2518" s="25" t="s">
        <v>637</v>
      </c>
      <c r="R2518" s="25" t="s">
        <v>638</v>
      </c>
      <c r="S2518" s="25" t="s">
        <v>663</v>
      </c>
      <c r="T2518" s="25" t="s">
        <v>646</v>
      </c>
      <c r="U2518" s="25" t="s">
        <v>845</v>
      </c>
      <c r="V2518" s="25">
        <v>10281.790000000001</v>
      </c>
      <c r="W2518" s="25">
        <v>499.99</v>
      </c>
    </row>
    <row r="2519" spans="12:23" x14ac:dyDescent="0.25">
      <c r="L2519" s="25">
        <v>2518</v>
      </c>
      <c r="M2519" s="25">
        <v>18307</v>
      </c>
      <c r="N2519" s="25">
        <v>40211</v>
      </c>
      <c r="O2519" s="25" t="s">
        <v>628</v>
      </c>
      <c r="P2519" s="25" t="s">
        <v>1481</v>
      </c>
      <c r="Q2519" s="25" t="s">
        <v>649</v>
      </c>
      <c r="R2519" s="25" t="s">
        <v>650</v>
      </c>
      <c r="S2519" s="25" t="s">
        <v>639</v>
      </c>
      <c r="T2519" s="25" t="s">
        <v>633</v>
      </c>
      <c r="U2519" s="25" t="s">
        <v>677</v>
      </c>
      <c r="V2519" s="25">
        <v>441.99</v>
      </c>
      <c r="W2519" s="25">
        <v>19.98</v>
      </c>
    </row>
    <row r="2520" spans="12:23" x14ac:dyDescent="0.25">
      <c r="L2520" s="25">
        <v>2519</v>
      </c>
      <c r="M2520" s="25">
        <v>18307</v>
      </c>
      <c r="N2520" s="25">
        <v>40211</v>
      </c>
      <c r="O2520" s="25" t="s">
        <v>628</v>
      </c>
      <c r="P2520" s="25" t="s">
        <v>1481</v>
      </c>
      <c r="Q2520" s="25" t="s">
        <v>649</v>
      </c>
      <c r="R2520" s="25" t="s">
        <v>650</v>
      </c>
      <c r="S2520" s="25" t="s">
        <v>639</v>
      </c>
      <c r="T2520" s="25" t="s">
        <v>633</v>
      </c>
      <c r="U2520" s="25" t="s">
        <v>654</v>
      </c>
      <c r="V2520" s="25">
        <v>245.19</v>
      </c>
      <c r="W2520" s="25">
        <v>7.08</v>
      </c>
    </row>
    <row r="2521" spans="12:23" x14ac:dyDescent="0.25">
      <c r="L2521" s="25">
        <v>2520</v>
      </c>
      <c r="M2521" s="25">
        <v>18308</v>
      </c>
      <c r="N2521" s="25">
        <v>40095</v>
      </c>
      <c r="O2521" s="25" t="s">
        <v>635</v>
      </c>
      <c r="P2521" s="25" t="s">
        <v>781</v>
      </c>
      <c r="Q2521" s="25" t="s">
        <v>630</v>
      </c>
      <c r="R2521" s="25" t="s">
        <v>631</v>
      </c>
      <c r="S2521" s="25" t="s">
        <v>639</v>
      </c>
      <c r="T2521" s="25" t="s">
        <v>633</v>
      </c>
      <c r="U2521" s="25" t="s">
        <v>702</v>
      </c>
      <c r="V2521" s="25">
        <v>114.12</v>
      </c>
      <c r="W2521" s="25">
        <v>3.8</v>
      </c>
    </row>
    <row r="2522" spans="12:23" x14ac:dyDescent="0.25">
      <c r="L2522" s="25">
        <v>2521</v>
      </c>
      <c r="M2522" s="25">
        <v>18308</v>
      </c>
      <c r="N2522" s="25">
        <v>40095</v>
      </c>
      <c r="O2522" s="25" t="s">
        <v>635</v>
      </c>
      <c r="P2522" s="25" t="s">
        <v>781</v>
      </c>
      <c r="Q2522" s="25" t="s">
        <v>630</v>
      </c>
      <c r="R2522" s="25" t="s">
        <v>631</v>
      </c>
      <c r="S2522" s="25" t="s">
        <v>639</v>
      </c>
      <c r="T2522" s="25" t="s">
        <v>646</v>
      </c>
      <c r="U2522" s="25" t="s">
        <v>651</v>
      </c>
      <c r="V2522" s="25">
        <v>436.05</v>
      </c>
      <c r="W2522" s="25">
        <v>30.73</v>
      </c>
    </row>
    <row r="2523" spans="12:23" x14ac:dyDescent="0.25">
      <c r="L2523" s="25">
        <v>2522</v>
      </c>
      <c r="M2523" s="25">
        <v>18308</v>
      </c>
      <c r="N2523" s="25">
        <v>40095</v>
      </c>
      <c r="O2523" s="25" t="s">
        <v>635</v>
      </c>
      <c r="P2523" s="25" t="s">
        <v>781</v>
      </c>
      <c r="Q2523" s="25" t="s">
        <v>630</v>
      </c>
      <c r="R2523" s="25" t="s">
        <v>631</v>
      </c>
      <c r="S2523" s="25" t="s">
        <v>639</v>
      </c>
      <c r="T2523" s="25" t="s">
        <v>646</v>
      </c>
      <c r="U2523" s="25" t="s">
        <v>647</v>
      </c>
      <c r="V2523" s="25">
        <v>5247.4835000000003</v>
      </c>
      <c r="W2523" s="25">
        <v>125.99</v>
      </c>
    </row>
    <row r="2524" spans="12:23" x14ac:dyDescent="0.25">
      <c r="L2524" s="25">
        <v>2523</v>
      </c>
      <c r="M2524" s="25">
        <v>18336</v>
      </c>
      <c r="N2524" s="25">
        <v>39927</v>
      </c>
      <c r="O2524" s="25" t="s">
        <v>635</v>
      </c>
      <c r="P2524" s="25" t="s">
        <v>1504</v>
      </c>
      <c r="Q2524" s="25" t="s">
        <v>694</v>
      </c>
      <c r="R2524" s="25" t="s">
        <v>638</v>
      </c>
      <c r="S2524" s="25" t="s">
        <v>663</v>
      </c>
      <c r="T2524" s="25" t="s">
        <v>633</v>
      </c>
      <c r="U2524" s="25" t="s">
        <v>654</v>
      </c>
      <c r="V2524" s="25">
        <v>7.96</v>
      </c>
      <c r="W2524" s="25">
        <v>2.88</v>
      </c>
    </row>
    <row r="2525" spans="12:23" x14ac:dyDescent="0.25">
      <c r="L2525" s="25">
        <v>2524</v>
      </c>
      <c r="M2525" s="25">
        <v>18340</v>
      </c>
      <c r="N2525" s="25">
        <v>40711</v>
      </c>
      <c r="O2525" s="25" t="s">
        <v>671</v>
      </c>
      <c r="P2525" s="25" t="s">
        <v>1330</v>
      </c>
      <c r="Q2525" s="25" t="s">
        <v>941</v>
      </c>
      <c r="R2525" s="25" t="s">
        <v>650</v>
      </c>
      <c r="S2525" s="25" t="s">
        <v>663</v>
      </c>
      <c r="T2525" s="25" t="s">
        <v>633</v>
      </c>
      <c r="U2525" s="25" t="s">
        <v>677</v>
      </c>
      <c r="V2525" s="25">
        <v>148.65</v>
      </c>
      <c r="W2525" s="25">
        <v>7.28</v>
      </c>
    </row>
    <row r="2526" spans="12:23" x14ac:dyDescent="0.25">
      <c r="L2526" s="25">
        <v>2525</v>
      </c>
      <c r="M2526" s="25">
        <v>18340</v>
      </c>
      <c r="N2526" s="25">
        <v>40711</v>
      </c>
      <c r="O2526" s="25" t="s">
        <v>671</v>
      </c>
      <c r="P2526" s="25" t="s">
        <v>1349</v>
      </c>
      <c r="Q2526" s="25" t="s">
        <v>941</v>
      </c>
      <c r="R2526" s="25" t="s">
        <v>650</v>
      </c>
      <c r="S2526" s="25" t="s">
        <v>663</v>
      </c>
      <c r="T2526" s="25" t="s">
        <v>633</v>
      </c>
      <c r="U2526" s="25" t="s">
        <v>677</v>
      </c>
      <c r="V2526" s="25">
        <v>198.21</v>
      </c>
      <c r="W2526" s="25">
        <v>6.48</v>
      </c>
    </row>
    <row r="2527" spans="12:23" x14ac:dyDescent="0.25">
      <c r="L2527" s="25">
        <v>2526</v>
      </c>
      <c r="M2527" s="25">
        <v>18341</v>
      </c>
      <c r="N2527" s="25">
        <v>40377</v>
      </c>
      <c r="O2527" s="25" t="s">
        <v>655</v>
      </c>
      <c r="P2527" s="25" t="s">
        <v>924</v>
      </c>
      <c r="Q2527" s="25" t="s">
        <v>725</v>
      </c>
      <c r="R2527" s="25" t="s">
        <v>667</v>
      </c>
      <c r="S2527" s="25" t="s">
        <v>663</v>
      </c>
      <c r="T2527" s="25" t="s">
        <v>633</v>
      </c>
      <c r="U2527" s="25" t="s">
        <v>677</v>
      </c>
      <c r="V2527" s="25">
        <v>237.89</v>
      </c>
      <c r="W2527" s="25">
        <v>5.78</v>
      </c>
    </row>
    <row r="2528" spans="12:23" x14ac:dyDescent="0.25">
      <c r="L2528" s="25">
        <v>2527</v>
      </c>
      <c r="M2528" s="25">
        <v>18368</v>
      </c>
      <c r="N2528" s="25">
        <v>41243</v>
      </c>
      <c r="O2528" s="25" t="s">
        <v>635</v>
      </c>
      <c r="P2528" s="25" t="s">
        <v>1230</v>
      </c>
      <c r="Q2528" s="25" t="s">
        <v>657</v>
      </c>
      <c r="R2528" s="25" t="s">
        <v>638</v>
      </c>
      <c r="S2528" s="25" t="s">
        <v>639</v>
      </c>
      <c r="T2528" s="25" t="s">
        <v>633</v>
      </c>
      <c r="U2528" s="25" t="s">
        <v>705</v>
      </c>
      <c r="V2528" s="25">
        <v>212.91</v>
      </c>
      <c r="W2528" s="25">
        <v>70.97</v>
      </c>
    </row>
    <row r="2529" spans="12:23" x14ac:dyDescent="0.25">
      <c r="L2529" s="25">
        <v>2528</v>
      </c>
      <c r="M2529" s="25">
        <v>18368</v>
      </c>
      <c r="N2529" s="25">
        <v>41243</v>
      </c>
      <c r="O2529" s="25" t="s">
        <v>635</v>
      </c>
      <c r="P2529" s="25" t="s">
        <v>1230</v>
      </c>
      <c r="Q2529" s="25" t="s">
        <v>657</v>
      </c>
      <c r="R2529" s="25" t="s">
        <v>638</v>
      </c>
      <c r="S2529" s="25" t="s">
        <v>639</v>
      </c>
      <c r="T2529" s="25" t="s">
        <v>633</v>
      </c>
      <c r="U2529" s="25" t="s">
        <v>677</v>
      </c>
      <c r="V2529" s="25">
        <v>1275.6099999999999</v>
      </c>
      <c r="W2529" s="25">
        <v>37.94</v>
      </c>
    </row>
    <row r="2530" spans="12:23" x14ac:dyDescent="0.25">
      <c r="L2530" s="25">
        <v>2529</v>
      </c>
      <c r="M2530" s="25">
        <v>18368</v>
      </c>
      <c r="N2530" s="25">
        <v>41243</v>
      </c>
      <c r="O2530" s="25" t="s">
        <v>635</v>
      </c>
      <c r="P2530" s="25" t="s">
        <v>878</v>
      </c>
      <c r="Q2530" s="25" t="s">
        <v>657</v>
      </c>
      <c r="R2530" s="25" t="s">
        <v>638</v>
      </c>
      <c r="S2530" s="25" t="s">
        <v>639</v>
      </c>
      <c r="T2530" s="25" t="s">
        <v>646</v>
      </c>
      <c r="U2530" s="25" t="s">
        <v>680</v>
      </c>
      <c r="V2530" s="25">
        <v>5972.59</v>
      </c>
      <c r="W2530" s="25">
        <v>2036.48</v>
      </c>
    </row>
    <row r="2531" spans="12:23" x14ac:dyDescent="0.25">
      <c r="L2531" s="25">
        <v>2530</v>
      </c>
      <c r="M2531" s="25">
        <v>18370</v>
      </c>
      <c r="N2531" s="25">
        <v>40556</v>
      </c>
      <c r="O2531" s="25" t="s">
        <v>628</v>
      </c>
      <c r="P2531" s="25" t="s">
        <v>1569</v>
      </c>
      <c r="Q2531" s="25" t="s">
        <v>649</v>
      </c>
      <c r="R2531" s="25" t="s">
        <v>650</v>
      </c>
      <c r="S2531" s="25" t="s">
        <v>663</v>
      </c>
      <c r="T2531" s="25" t="s">
        <v>646</v>
      </c>
      <c r="U2531" s="25" t="s">
        <v>647</v>
      </c>
      <c r="V2531" s="25">
        <v>1271.0474999999999</v>
      </c>
      <c r="W2531" s="25">
        <v>35.99</v>
      </c>
    </row>
    <row r="2532" spans="12:23" x14ac:dyDescent="0.25">
      <c r="L2532" s="25">
        <v>2531</v>
      </c>
      <c r="M2532" s="25">
        <v>18371</v>
      </c>
      <c r="N2532" s="25">
        <v>40074</v>
      </c>
      <c r="O2532" s="25" t="s">
        <v>671</v>
      </c>
      <c r="P2532" s="25" t="s">
        <v>1025</v>
      </c>
      <c r="Q2532" s="25" t="s">
        <v>649</v>
      </c>
      <c r="R2532" s="25" t="s">
        <v>650</v>
      </c>
      <c r="S2532" s="25" t="s">
        <v>658</v>
      </c>
      <c r="T2532" s="25" t="s">
        <v>633</v>
      </c>
      <c r="U2532" s="25" t="s">
        <v>654</v>
      </c>
      <c r="V2532" s="25">
        <v>1394.36</v>
      </c>
      <c r="W2532" s="25">
        <v>43.98</v>
      </c>
    </row>
    <row r="2533" spans="12:23" x14ac:dyDescent="0.25">
      <c r="L2533" s="25">
        <v>2532</v>
      </c>
      <c r="M2533" s="25">
        <v>18373</v>
      </c>
      <c r="N2533" s="25">
        <v>41011</v>
      </c>
      <c r="O2533" s="25" t="s">
        <v>655</v>
      </c>
      <c r="P2533" s="25" t="s">
        <v>1585</v>
      </c>
      <c r="Q2533" s="25" t="s">
        <v>682</v>
      </c>
      <c r="R2533" s="25" t="s">
        <v>667</v>
      </c>
      <c r="S2533" s="25" t="s">
        <v>639</v>
      </c>
      <c r="T2533" s="25" t="s">
        <v>633</v>
      </c>
      <c r="U2533" s="25" t="s">
        <v>705</v>
      </c>
      <c r="V2533" s="25">
        <v>6608.24</v>
      </c>
      <c r="W2533" s="25">
        <v>207.48</v>
      </c>
    </row>
    <row r="2534" spans="12:23" x14ac:dyDescent="0.25">
      <c r="L2534" s="25">
        <v>2533</v>
      </c>
      <c r="M2534" s="25">
        <v>18374</v>
      </c>
      <c r="N2534" s="25">
        <v>41182</v>
      </c>
      <c r="O2534" s="25" t="s">
        <v>628</v>
      </c>
      <c r="P2534" s="25" t="s">
        <v>1586</v>
      </c>
      <c r="Q2534" s="25" t="s">
        <v>821</v>
      </c>
      <c r="R2534" s="25" t="s">
        <v>650</v>
      </c>
      <c r="S2534" s="25" t="s">
        <v>639</v>
      </c>
      <c r="T2534" s="25" t="s">
        <v>633</v>
      </c>
      <c r="U2534" s="25" t="s">
        <v>677</v>
      </c>
      <c r="V2534" s="25">
        <v>150.16</v>
      </c>
      <c r="W2534" s="25">
        <v>7.28</v>
      </c>
    </row>
    <row r="2535" spans="12:23" x14ac:dyDescent="0.25">
      <c r="L2535" s="25">
        <v>2534</v>
      </c>
      <c r="M2535" s="25">
        <v>18375</v>
      </c>
      <c r="N2535" s="25">
        <v>40808</v>
      </c>
      <c r="O2535" s="25" t="s">
        <v>628</v>
      </c>
      <c r="P2535" s="25" t="s">
        <v>1458</v>
      </c>
      <c r="Q2535" s="25" t="s">
        <v>666</v>
      </c>
      <c r="R2535" s="25" t="s">
        <v>667</v>
      </c>
      <c r="S2535" s="25" t="s">
        <v>632</v>
      </c>
      <c r="T2535" s="25" t="s">
        <v>633</v>
      </c>
      <c r="U2535" s="25" t="s">
        <v>674</v>
      </c>
      <c r="V2535" s="25">
        <v>76.89</v>
      </c>
      <c r="W2535" s="25">
        <v>3.75</v>
      </c>
    </row>
    <row r="2536" spans="12:23" x14ac:dyDescent="0.25">
      <c r="L2536" s="25">
        <v>2535</v>
      </c>
      <c r="M2536" s="25">
        <v>18400</v>
      </c>
      <c r="N2536" s="25">
        <v>40883</v>
      </c>
      <c r="O2536" s="25" t="s">
        <v>635</v>
      </c>
      <c r="P2536" s="25" t="s">
        <v>1248</v>
      </c>
      <c r="Q2536" s="25" t="s">
        <v>725</v>
      </c>
      <c r="R2536" s="25" t="s">
        <v>667</v>
      </c>
      <c r="S2536" s="25" t="s">
        <v>663</v>
      </c>
      <c r="T2536" s="25" t="s">
        <v>646</v>
      </c>
      <c r="U2536" s="25" t="s">
        <v>651</v>
      </c>
      <c r="V2536" s="25">
        <v>598.49</v>
      </c>
      <c r="W2536" s="25">
        <v>20.95</v>
      </c>
    </row>
    <row r="2537" spans="12:23" x14ac:dyDescent="0.25">
      <c r="L2537" s="25">
        <v>2536</v>
      </c>
      <c r="M2537" s="25">
        <v>18402</v>
      </c>
      <c r="N2537" s="25">
        <v>40054</v>
      </c>
      <c r="O2537" s="25" t="s">
        <v>628</v>
      </c>
      <c r="P2537" s="25" t="s">
        <v>1447</v>
      </c>
      <c r="Q2537" s="25" t="s">
        <v>694</v>
      </c>
      <c r="R2537" s="25" t="s">
        <v>638</v>
      </c>
      <c r="S2537" s="25" t="s">
        <v>639</v>
      </c>
      <c r="T2537" s="25" t="s">
        <v>643</v>
      </c>
      <c r="U2537" s="25" t="s">
        <v>748</v>
      </c>
      <c r="V2537" s="25">
        <v>1548.45</v>
      </c>
      <c r="W2537" s="25">
        <v>284.98</v>
      </c>
    </row>
    <row r="2538" spans="12:23" x14ac:dyDescent="0.25">
      <c r="L2538" s="25">
        <v>2537</v>
      </c>
      <c r="M2538" s="25">
        <v>18402</v>
      </c>
      <c r="N2538" s="25">
        <v>40054</v>
      </c>
      <c r="O2538" s="25" t="s">
        <v>628</v>
      </c>
      <c r="P2538" s="25" t="s">
        <v>1447</v>
      </c>
      <c r="Q2538" s="25" t="s">
        <v>694</v>
      </c>
      <c r="R2538" s="25" t="s">
        <v>638</v>
      </c>
      <c r="S2538" s="25" t="s">
        <v>639</v>
      </c>
      <c r="T2538" s="25" t="s">
        <v>643</v>
      </c>
      <c r="U2538" s="25" t="s">
        <v>644</v>
      </c>
      <c r="V2538" s="25">
        <v>56.07</v>
      </c>
      <c r="W2538" s="25">
        <v>12.99</v>
      </c>
    </row>
    <row r="2539" spans="12:23" x14ac:dyDescent="0.25">
      <c r="L2539" s="25">
        <v>2538</v>
      </c>
      <c r="M2539" s="25">
        <v>18405</v>
      </c>
      <c r="N2539" s="25">
        <v>39820</v>
      </c>
      <c r="O2539" s="25" t="s">
        <v>671</v>
      </c>
      <c r="P2539" s="25" t="s">
        <v>1425</v>
      </c>
      <c r="Q2539" s="25" t="s">
        <v>660</v>
      </c>
      <c r="R2539" s="25" t="s">
        <v>631</v>
      </c>
      <c r="S2539" s="25" t="s">
        <v>663</v>
      </c>
      <c r="T2539" s="25" t="s">
        <v>633</v>
      </c>
      <c r="U2539" s="25" t="s">
        <v>702</v>
      </c>
      <c r="V2539" s="25">
        <v>610.65</v>
      </c>
      <c r="W2539" s="25">
        <v>20.98</v>
      </c>
    </row>
    <row r="2540" spans="12:23" x14ac:dyDescent="0.25">
      <c r="L2540" s="25">
        <v>2539</v>
      </c>
      <c r="M2540" s="25">
        <v>18405</v>
      </c>
      <c r="N2540" s="25">
        <v>39820</v>
      </c>
      <c r="O2540" s="25" t="s">
        <v>671</v>
      </c>
      <c r="P2540" s="25" t="s">
        <v>1425</v>
      </c>
      <c r="Q2540" s="25" t="s">
        <v>660</v>
      </c>
      <c r="R2540" s="25" t="s">
        <v>631</v>
      </c>
      <c r="S2540" s="25" t="s">
        <v>663</v>
      </c>
      <c r="T2540" s="25" t="s">
        <v>646</v>
      </c>
      <c r="U2540" s="25" t="s">
        <v>651</v>
      </c>
      <c r="V2540" s="25">
        <v>158.04</v>
      </c>
      <c r="W2540" s="25">
        <v>73.98</v>
      </c>
    </row>
    <row r="2541" spans="12:23" x14ac:dyDescent="0.25">
      <c r="L2541" s="25">
        <v>2540</v>
      </c>
      <c r="M2541" s="25">
        <v>18432</v>
      </c>
      <c r="N2541" s="25">
        <v>40614</v>
      </c>
      <c r="O2541" s="25" t="s">
        <v>641</v>
      </c>
      <c r="P2541" s="25" t="s">
        <v>870</v>
      </c>
      <c r="Q2541" s="25" t="s">
        <v>699</v>
      </c>
      <c r="R2541" s="25" t="s">
        <v>631</v>
      </c>
      <c r="S2541" s="25" t="s">
        <v>639</v>
      </c>
      <c r="T2541" s="25" t="s">
        <v>643</v>
      </c>
      <c r="U2541" s="25" t="s">
        <v>644</v>
      </c>
      <c r="V2541" s="25">
        <v>451.32</v>
      </c>
      <c r="W2541" s="25">
        <v>10.64</v>
      </c>
    </row>
    <row r="2542" spans="12:23" x14ac:dyDescent="0.25">
      <c r="L2542" s="25">
        <v>2541</v>
      </c>
      <c r="M2542" s="25">
        <v>18432</v>
      </c>
      <c r="N2542" s="25">
        <v>40614</v>
      </c>
      <c r="O2542" s="25" t="s">
        <v>641</v>
      </c>
      <c r="P2542" s="25" t="s">
        <v>1047</v>
      </c>
      <c r="Q2542" s="25" t="s">
        <v>699</v>
      </c>
      <c r="R2542" s="25" t="s">
        <v>631</v>
      </c>
      <c r="S2542" s="25" t="s">
        <v>639</v>
      </c>
      <c r="T2542" s="25" t="s">
        <v>633</v>
      </c>
      <c r="U2542" s="25" t="s">
        <v>705</v>
      </c>
      <c r="V2542" s="25">
        <v>217.66</v>
      </c>
      <c r="W2542" s="25">
        <v>14.42</v>
      </c>
    </row>
    <row r="2543" spans="12:23" x14ac:dyDescent="0.25">
      <c r="L2543" s="25">
        <v>2542</v>
      </c>
      <c r="M2543" s="25">
        <v>18432</v>
      </c>
      <c r="N2543" s="25">
        <v>40614</v>
      </c>
      <c r="O2543" s="25" t="s">
        <v>641</v>
      </c>
      <c r="P2543" s="25" t="s">
        <v>1047</v>
      </c>
      <c r="Q2543" s="25" t="s">
        <v>699</v>
      </c>
      <c r="R2543" s="25" t="s">
        <v>631</v>
      </c>
      <c r="S2543" s="25" t="s">
        <v>639</v>
      </c>
      <c r="T2543" s="25" t="s">
        <v>633</v>
      </c>
      <c r="U2543" s="25" t="s">
        <v>705</v>
      </c>
      <c r="V2543" s="25">
        <v>1374.67</v>
      </c>
      <c r="W2543" s="25">
        <v>279.81</v>
      </c>
    </row>
    <row r="2544" spans="12:23" x14ac:dyDescent="0.25">
      <c r="L2544" s="25">
        <v>2543</v>
      </c>
      <c r="M2544" s="25">
        <v>18432</v>
      </c>
      <c r="N2544" s="25">
        <v>40614</v>
      </c>
      <c r="O2544" s="25" t="s">
        <v>641</v>
      </c>
      <c r="P2544" s="25" t="s">
        <v>1047</v>
      </c>
      <c r="Q2544" s="25" t="s">
        <v>699</v>
      </c>
      <c r="R2544" s="25" t="s">
        <v>631</v>
      </c>
      <c r="S2544" s="25" t="s">
        <v>639</v>
      </c>
      <c r="T2544" s="25" t="s">
        <v>633</v>
      </c>
      <c r="U2544" s="25" t="s">
        <v>654</v>
      </c>
      <c r="V2544" s="25">
        <v>76.42</v>
      </c>
      <c r="W2544" s="25">
        <v>5.84</v>
      </c>
    </row>
    <row r="2545" spans="12:23" x14ac:dyDescent="0.25">
      <c r="L2545" s="25">
        <v>2544</v>
      </c>
      <c r="M2545" s="25">
        <v>18464</v>
      </c>
      <c r="N2545" s="25">
        <v>40996</v>
      </c>
      <c r="O2545" s="25" t="s">
        <v>641</v>
      </c>
      <c r="P2545" s="25" t="s">
        <v>1587</v>
      </c>
      <c r="Q2545" s="25" t="s">
        <v>699</v>
      </c>
      <c r="R2545" s="25" t="s">
        <v>631</v>
      </c>
      <c r="S2545" s="25" t="s">
        <v>632</v>
      </c>
      <c r="T2545" s="25" t="s">
        <v>633</v>
      </c>
      <c r="U2545" s="25" t="s">
        <v>705</v>
      </c>
      <c r="V2545" s="25">
        <v>4891.8599999999997</v>
      </c>
      <c r="W2545" s="25">
        <v>180.98</v>
      </c>
    </row>
    <row r="2546" spans="12:23" x14ac:dyDescent="0.25">
      <c r="L2546" s="25">
        <v>2545</v>
      </c>
      <c r="M2546" s="25">
        <v>18464</v>
      </c>
      <c r="N2546" s="25">
        <v>40996</v>
      </c>
      <c r="O2546" s="25" t="s">
        <v>641</v>
      </c>
      <c r="P2546" s="25" t="s">
        <v>1587</v>
      </c>
      <c r="Q2546" s="25" t="s">
        <v>699</v>
      </c>
      <c r="R2546" s="25" t="s">
        <v>631</v>
      </c>
      <c r="S2546" s="25" t="s">
        <v>632</v>
      </c>
      <c r="T2546" s="25" t="s">
        <v>643</v>
      </c>
      <c r="U2546" s="25" t="s">
        <v>685</v>
      </c>
      <c r="V2546" s="25">
        <v>6039.1</v>
      </c>
      <c r="W2546" s="25">
        <v>150.97999999999999</v>
      </c>
    </row>
    <row r="2547" spans="12:23" x14ac:dyDescent="0.25">
      <c r="L2547" s="25">
        <v>2546</v>
      </c>
      <c r="M2547" s="25">
        <v>18464</v>
      </c>
      <c r="N2547" s="25">
        <v>40996</v>
      </c>
      <c r="O2547" s="25" t="s">
        <v>641</v>
      </c>
      <c r="P2547" s="25" t="s">
        <v>1587</v>
      </c>
      <c r="Q2547" s="25" t="s">
        <v>699</v>
      </c>
      <c r="R2547" s="25" t="s">
        <v>631</v>
      </c>
      <c r="S2547" s="25" t="s">
        <v>632</v>
      </c>
      <c r="T2547" s="25" t="s">
        <v>633</v>
      </c>
      <c r="U2547" s="25" t="s">
        <v>677</v>
      </c>
      <c r="V2547" s="25">
        <v>206.49</v>
      </c>
      <c r="W2547" s="25">
        <v>6.45</v>
      </c>
    </row>
    <row r="2548" spans="12:23" x14ac:dyDescent="0.25">
      <c r="L2548" s="25">
        <v>2547</v>
      </c>
      <c r="M2548" s="25">
        <v>18464</v>
      </c>
      <c r="N2548" s="25">
        <v>40996</v>
      </c>
      <c r="O2548" s="25" t="s">
        <v>641</v>
      </c>
      <c r="P2548" s="25" t="s">
        <v>1587</v>
      </c>
      <c r="Q2548" s="25" t="s">
        <v>699</v>
      </c>
      <c r="R2548" s="25" t="s">
        <v>631</v>
      </c>
      <c r="S2548" s="25" t="s">
        <v>632</v>
      </c>
      <c r="T2548" s="25" t="s">
        <v>633</v>
      </c>
      <c r="U2548" s="25" t="s">
        <v>668</v>
      </c>
      <c r="V2548" s="25">
        <v>80.540000000000006</v>
      </c>
      <c r="W2548" s="25">
        <v>1.89</v>
      </c>
    </row>
    <row r="2549" spans="12:23" x14ac:dyDescent="0.25">
      <c r="L2549" s="25">
        <v>2548</v>
      </c>
      <c r="M2549" s="25">
        <v>18465</v>
      </c>
      <c r="N2549" s="25">
        <v>40283</v>
      </c>
      <c r="O2549" s="25" t="s">
        <v>641</v>
      </c>
      <c r="P2549" s="25" t="s">
        <v>990</v>
      </c>
      <c r="Q2549" s="25" t="s">
        <v>734</v>
      </c>
      <c r="R2549" s="25" t="s">
        <v>667</v>
      </c>
      <c r="S2549" s="25" t="s">
        <v>632</v>
      </c>
      <c r="T2549" s="25" t="s">
        <v>633</v>
      </c>
      <c r="U2549" s="25" t="s">
        <v>634</v>
      </c>
      <c r="V2549" s="25">
        <v>816.23</v>
      </c>
      <c r="W2549" s="25">
        <v>64.650000000000006</v>
      </c>
    </row>
    <row r="2550" spans="12:23" x14ac:dyDescent="0.25">
      <c r="L2550" s="25">
        <v>2549</v>
      </c>
      <c r="M2550" s="25">
        <v>18466</v>
      </c>
      <c r="N2550" s="25">
        <v>41050</v>
      </c>
      <c r="O2550" s="25" t="s">
        <v>628</v>
      </c>
      <c r="P2550" s="25" t="s">
        <v>1447</v>
      </c>
      <c r="Q2550" s="25" t="s">
        <v>694</v>
      </c>
      <c r="R2550" s="25" t="s">
        <v>638</v>
      </c>
      <c r="S2550" s="25" t="s">
        <v>639</v>
      </c>
      <c r="T2550" s="25" t="s">
        <v>633</v>
      </c>
      <c r="U2550" s="25" t="s">
        <v>716</v>
      </c>
      <c r="V2550" s="25">
        <v>270.16000000000003</v>
      </c>
      <c r="W2550" s="25">
        <v>11.09</v>
      </c>
    </row>
    <row r="2551" spans="12:23" x14ac:dyDescent="0.25">
      <c r="L2551" s="25">
        <v>2550</v>
      </c>
      <c r="M2551" s="25">
        <v>18466</v>
      </c>
      <c r="N2551" s="25">
        <v>41050</v>
      </c>
      <c r="O2551" s="25" t="s">
        <v>628</v>
      </c>
      <c r="P2551" s="25" t="s">
        <v>1447</v>
      </c>
      <c r="Q2551" s="25" t="s">
        <v>694</v>
      </c>
      <c r="R2551" s="25" t="s">
        <v>638</v>
      </c>
      <c r="S2551" s="25" t="s">
        <v>639</v>
      </c>
      <c r="T2551" s="25" t="s">
        <v>646</v>
      </c>
      <c r="U2551" s="25" t="s">
        <v>680</v>
      </c>
      <c r="V2551" s="25">
        <v>2694.01</v>
      </c>
      <c r="W2551" s="25">
        <v>120.97</v>
      </c>
    </row>
    <row r="2552" spans="12:23" x14ac:dyDescent="0.25">
      <c r="L2552" s="25">
        <v>2551</v>
      </c>
      <c r="M2552" s="25">
        <v>18471</v>
      </c>
      <c r="N2552" s="25">
        <v>39863</v>
      </c>
      <c r="O2552" s="25" t="s">
        <v>635</v>
      </c>
      <c r="P2552" s="25" t="s">
        <v>846</v>
      </c>
      <c r="Q2552" s="25" t="s">
        <v>653</v>
      </c>
      <c r="R2552" s="25" t="s">
        <v>631</v>
      </c>
      <c r="S2552" s="25" t="s">
        <v>639</v>
      </c>
      <c r="T2552" s="25" t="s">
        <v>633</v>
      </c>
      <c r="U2552" s="25" t="s">
        <v>654</v>
      </c>
      <c r="V2552" s="25">
        <v>226.65</v>
      </c>
      <c r="W2552" s="25">
        <v>5.98</v>
      </c>
    </row>
    <row r="2553" spans="12:23" x14ac:dyDescent="0.25">
      <c r="L2553" s="25">
        <v>2552</v>
      </c>
      <c r="M2553" s="25">
        <v>18471</v>
      </c>
      <c r="N2553" s="25">
        <v>39863</v>
      </c>
      <c r="O2553" s="25" t="s">
        <v>635</v>
      </c>
      <c r="P2553" s="25" t="s">
        <v>846</v>
      </c>
      <c r="Q2553" s="25" t="s">
        <v>653</v>
      </c>
      <c r="R2553" s="25" t="s">
        <v>631</v>
      </c>
      <c r="S2553" s="25" t="s">
        <v>639</v>
      </c>
      <c r="T2553" s="25" t="s">
        <v>633</v>
      </c>
      <c r="U2553" s="25" t="s">
        <v>640</v>
      </c>
      <c r="V2553" s="25">
        <v>10.96</v>
      </c>
      <c r="W2553" s="25">
        <v>2.08</v>
      </c>
    </row>
    <row r="2554" spans="12:23" x14ac:dyDescent="0.25">
      <c r="L2554" s="25">
        <v>2553</v>
      </c>
      <c r="M2554" s="25">
        <v>18471</v>
      </c>
      <c r="N2554" s="25">
        <v>39863</v>
      </c>
      <c r="O2554" s="25" t="s">
        <v>635</v>
      </c>
      <c r="P2554" s="25" t="s">
        <v>1588</v>
      </c>
      <c r="Q2554" s="25" t="s">
        <v>653</v>
      </c>
      <c r="R2554" s="25" t="s">
        <v>631</v>
      </c>
      <c r="S2554" s="25" t="s">
        <v>639</v>
      </c>
      <c r="T2554" s="25" t="s">
        <v>633</v>
      </c>
      <c r="U2554" s="25" t="s">
        <v>677</v>
      </c>
      <c r="V2554" s="25">
        <v>185.61</v>
      </c>
      <c r="W2554" s="25">
        <v>5.98</v>
      </c>
    </row>
    <row r="2555" spans="12:23" x14ac:dyDescent="0.25">
      <c r="L2555" s="25">
        <v>2554</v>
      </c>
      <c r="M2555" s="25">
        <v>18496</v>
      </c>
      <c r="N2555" s="25">
        <v>39948</v>
      </c>
      <c r="O2555" s="25" t="s">
        <v>641</v>
      </c>
      <c r="P2555" s="25" t="s">
        <v>1589</v>
      </c>
      <c r="Q2555" s="25" t="s">
        <v>731</v>
      </c>
      <c r="R2555" s="25" t="s">
        <v>638</v>
      </c>
      <c r="S2555" s="25" t="s">
        <v>639</v>
      </c>
      <c r="T2555" s="25" t="s">
        <v>646</v>
      </c>
      <c r="U2555" s="25" t="s">
        <v>651</v>
      </c>
      <c r="V2555" s="25">
        <v>991.01</v>
      </c>
      <c r="W2555" s="25">
        <v>30.98</v>
      </c>
    </row>
    <row r="2556" spans="12:23" x14ac:dyDescent="0.25">
      <c r="L2556" s="25">
        <v>2555</v>
      </c>
      <c r="M2556" s="25">
        <v>18496</v>
      </c>
      <c r="N2556" s="25">
        <v>39948</v>
      </c>
      <c r="O2556" s="25" t="s">
        <v>641</v>
      </c>
      <c r="P2556" s="25" t="s">
        <v>1589</v>
      </c>
      <c r="Q2556" s="25" t="s">
        <v>731</v>
      </c>
      <c r="R2556" s="25" t="s">
        <v>638</v>
      </c>
      <c r="S2556" s="25" t="s">
        <v>639</v>
      </c>
      <c r="T2556" s="25" t="s">
        <v>633</v>
      </c>
      <c r="U2556" s="25" t="s">
        <v>677</v>
      </c>
      <c r="V2556" s="25">
        <v>1267.42</v>
      </c>
      <c r="W2556" s="25">
        <v>40.99</v>
      </c>
    </row>
    <row r="2557" spans="12:23" x14ac:dyDescent="0.25">
      <c r="L2557" s="25">
        <v>2556</v>
      </c>
      <c r="M2557" s="25">
        <v>18500</v>
      </c>
      <c r="N2557" s="25">
        <v>40950</v>
      </c>
      <c r="O2557" s="25" t="s">
        <v>671</v>
      </c>
      <c r="P2557" s="25" t="s">
        <v>1590</v>
      </c>
      <c r="Q2557" s="25" t="s">
        <v>679</v>
      </c>
      <c r="R2557" s="25" t="s">
        <v>650</v>
      </c>
      <c r="S2557" s="25" t="s">
        <v>632</v>
      </c>
      <c r="T2557" s="25" t="s">
        <v>643</v>
      </c>
      <c r="U2557" s="25" t="s">
        <v>685</v>
      </c>
      <c r="V2557" s="25">
        <v>2507.79</v>
      </c>
      <c r="W2557" s="25">
        <v>58.14</v>
      </c>
    </row>
    <row r="2558" spans="12:23" x14ac:dyDescent="0.25">
      <c r="L2558" s="25">
        <v>2557</v>
      </c>
      <c r="M2558" s="25">
        <v>18500</v>
      </c>
      <c r="N2558" s="25">
        <v>40950</v>
      </c>
      <c r="O2558" s="25" t="s">
        <v>671</v>
      </c>
      <c r="P2558" s="25" t="s">
        <v>1590</v>
      </c>
      <c r="Q2558" s="25" t="s">
        <v>679</v>
      </c>
      <c r="R2558" s="25" t="s">
        <v>650</v>
      </c>
      <c r="S2558" s="25" t="s">
        <v>632</v>
      </c>
      <c r="T2558" s="25" t="s">
        <v>646</v>
      </c>
      <c r="U2558" s="25" t="s">
        <v>651</v>
      </c>
      <c r="V2558" s="25">
        <v>1052.68</v>
      </c>
      <c r="W2558" s="25">
        <v>32.979999999999997</v>
      </c>
    </row>
    <row r="2559" spans="12:23" x14ac:dyDescent="0.25">
      <c r="L2559" s="25">
        <v>2558</v>
      </c>
      <c r="M2559" s="25">
        <v>18500</v>
      </c>
      <c r="N2559" s="25">
        <v>40950</v>
      </c>
      <c r="O2559" s="25" t="s">
        <v>671</v>
      </c>
      <c r="P2559" s="25" t="s">
        <v>1590</v>
      </c>
      <c r="Q2559" s="25" t="s">
        <v>679</v>
      </c>
      <c r="R2559" s="25" t="s">
        <v>650</v>
      </c>
      <c r="S2559" s="25" t="s">
        <v>632</v>
      </c>
      <c r="T2559" s="25" t="s">
        <v>633</v>
      </c>
      <c r="U2559" s="25" t="s">
        <v>634</v>
      </c>
      <c r="V2559" s="25">
        <v>2536.31</v>
      </c>
      <c r="W2559" s="25">
        <v>80.98</v>
      </c>
    </row>
    <row r="2560" spans="12:23" x14ac:dyDescent="0.25">
      <c r="L2560" s="25">
        <v>2559</v>
      </c>
      <c r="M2560" s="25">
        <v>18503</v>
      </c>
      <c r="N2560" s="25">
        <v>40668</v>
      </c>
      <c r="O2560" s="25" t="s">
        <v>635</v>
      </c>
      <c r="P2560" s="25" t="s">
        <v>906</v>
      </c>
      <c r="Q2560" s="25" t="s">
        <v>637</v>
      </c>
      <c r="R2560" s="25" t="s">
        <v>638</v>
      </c>
      <c r="S2560" s="25" t="s">
        <v>663</v>
      </c>
      <c r="T2560" s="25" t="s">
        <v>646</v>
      </c>
      <c r="U2560" s="25" t="s">
        <v>680</v>
      </c>
      <c r="V2560" s="25">
        <v>6637.63</v>
      </c>
      <c r="W2560" s="25">
        <v>145.44999999999999</v>
      </c>
    </row>
    <row r="2561" spans="12:23" x14ac:dyDescent="0.25">
      <c r="L2561" s="25">
        <v>2560</v>
      </c>
      <c r="M2561" s="25">
        <v>18503</v>
      </c>
      <c r="N2561" s="25">
        <v>40668</v>
      </c>
      <c r="O2561" s="25" t="s">
        <v>635</v>
      </c>
      <c r="P2561" s="25" t="s">
        <v>906</v>
      </c>
      <c r="Q2561" s="25" t="s">
        <v>637</v>
      </c>
      <c r="R2561" s="25" t="s">
        <v>638</v>
      </c>
      <c r="S2561" s="25" t="s">
        <v>663</v>
      </c>
      <c r="T2561" s="25" t="s">
        <v>646</v>
      </c>
      <c r="U2561" s="25" t="s">
        <v>647</v>
      </c>
      <c r="V2561" s="25">
        <v>928.90549999999996</v>
      </c>
      <c r="W2561" s="25">
        <v>85.99</v>
      </c>
    </row>
    <row r="2562" spans="12:23" x14ac:dyDescent="0.25">
      <c r="L2562" s="25">
        <v>2561</v>
      </c>
      <c r="M2562" s="25">
        <v>18528</v>
      </c>
      <c r="N2562" s="25">
        <v>40663</v>
      </c>
      <c r="O2562" s="25" t="s">
        <v>655</v>
      </c>
      <c r="P2562" s="25" t="s">
        <v>1258</v>
      </c>
      <c r="Q2562" s="25" t="s">
        <v>734</v>
      </c>
      <c r="R2562" s="25" t="s">
        <v>667</v>
      </c>
      <c r="S2562" s="25" t="s">
        <v>639</v>
      </c>
      <c r="T2562" s="25" t="s">
        <v>633</v>
      </c>
      <c r="U2562" s="25" t="s">
        <v>705</v>
      </c>
      <c r="V2562" s="25">
        <v>340.97</v>
      </c>
      <c r="W2562" s="25">
        <v>10.98</v>
      </c>
    </row>
    <row r="2563" spans="12:23" x14ac:dyDescent="0.25">
      <c r="L2563" s="25">
        <v>2562</v>
      </c>
      <c r="M2563" s="25">
        <v>18528</v>
      </c>
      <c r="N2563" s="25">
        <v>40663</v>
      </c>
      <c r="O2563" s="25" t="s">
        <v>655</v>
      </c>
      <c r="P2563" s="25" t="s">
        <v>1258</v>
      </c>
      <c r="Q2563" s="25" t="s">
        <v>734</v>
      </c>
      <c r="R2563" s="25" t="s">
        <v>667</v>
      </c>
      <c r="S2563" s="25" t="s">
        <v>639</v>
      </c>
      <c r="T2563" s="25" t="s">
        <v>633</v>
      </c>
      <c r="U2563" s="25" t="s">
        <v>677</v>
      </c>
      <c r="V2563" s="25">
        <v>136.24</v>
      </c>
      <c r="W2563" s="25">
        <v>5.78</v>
      </c>
    </row>
    <row r="2564" spans="12:23" x14ac:dyDescent="0.25">
      <c r="L2564" s="25">
        <v>2563</v>
      </c>
      <c r="M2564" s="25">
        <v>18530</v>
      </c>
      <c r="N2564" s="25">
        <v>40543</v>
      </c>
      <c r="O2564" s="25" t="s">
        <v>635</v>
      </c>
      <c r="P2564" s="25" t="s">
        <v>1132</v>
      </c>
      <c r="Q2564" s="25" t="s">
        <v>694</v>
      </c>
      <c r="R2564" s="25" t="s">
        <v>638</v>
      </c>
      <c r="S2564" s="25" t="s">
        <v>639</v>
      </c>
      <c r="T2564" s="25" t="s">
        <v>643</v>
      </c>
      <c r="U2564" s="25" t="s">
        <v>644</v>
      </c>
      <c r="V2564" s="25">
        <v>56.13</v>
      </c>
      <c r="W2564" s="25">
        <v>20.28</v>
      </c>
    </row>
    <row r="2565" spans="12:23" x14ac:dyDescent="0.25">
      <c r="L2565" s="25">
        <v>2564</v>
      </c>
      <c r="M2565" s="25">
        <v>18530</v>
      </c>
      <c r="N2565" s="25">
        <v>40543</v>
      </c>
      <c r="O2565" s="25" t="s">
        <v>635</v>
      </c>
      <c r="P2565" s="25" t="s">
        <v>1591</v>
      </c>
      <c r="Q2565" s="25" t="s">
        <v>694</v>
      </c>
      <c r="R2565" s="25" t="s">
        <v>638</v>
      </c>
      <c r="S2565" s="25" t="s">
        <v>639</v>
      </c>
      <c r="T2565" s="25" t="s">
        <v>646</v>
      </c>
      <c r="U2565" s="25" t="s">
        <v>647</v>
      </c>
      <c r="V2565" s="25">
        <v>1491.5205000000001</v>
      </c>
      <c r="W2565" s="25">
        <v>65.989999999999995</v>
      </c>
    </row>
    <row r="2566" spans="12:23" x14ac:dyDescent="0.25">
      <c r="L2566" s="25">
        <v>2565</v>
      </c>
      <c r="M2566" s="25">
        <v>18531</v>
      </c>
      <c r="N2566" s="25">
        <v>41211</v>
      </c>
      <c r="O2566" s="25" t="s">
        <v>655</v>
      </c>
      <c r="P2566" s="25" t="s">
        <v>887</v>
      </c>
      <c r="Q2566" s="25" t="s">
        <v>660</v>
      </c>
      <c r="R2566" s="25" t="s">
        <v>631</v>
      </c>
      <c r="S2566" s="25" t="s">
        <v>632</v>
      </c>
      <c r="T2566" s="25" t="s">
        <v>643</v>
      </c>
      <c r="U2566" s="25" t="s">
        <v>748</v>
      </c>
      <c r="V2566" s="25">
        <v>1298.81</v>
      </c>
      <c r="W2566" s="25">
        <v>25.98</v>
      </c>
    </row>
    <row r="2567" spans="12:23" x14ac:dyDescent="0.25">
      <c r="L2567" s="25">
        <v>2566</v>
      </c>
      <c r="M2567" s="25">
        <v>18532</v>
      </c>
      <c r="N2567" s="25">
        <v>40836</v>
      </c>
      <c r="O2567" s="25" t="s">
        <v>635</v>
      </c>
      <c r="P2567" s="25" t="s">
        <v>977</v>
      </c>
      <c r="Q2567" s="25" t="s">
        <v>666</v>
      </c>
      <c r="R2567" s="25" t="s">
        <v>667</v>
      </c>
      <c r="S2567" s="25" t="s">
        <v>658</v>
      </c>
      <c r="T2567" s="25" t="s">
        <v>633</v>
      </c>
      <c r="U2567" s="25" t="s">
        <v>640</v>
      </c>
      <c r="V2567" s="25">
        <v>230.77</v>
      </c>
      <c r="W2567" s="25">
        <v>8.4499999999999993</v>
      </c>
    </row>
    <row r="2568" spans="12:23" x14ac:dyDescent="0.25">
      <c r="L2568" s="25">
        <v>2567</v>
      </c>
      <c r="M2568" s="25">
        <v>18532</v>
      </c>
      <c r="N2568" s="25">
        <v>40836</v>
      </c>
      <c r="O2568" s="25" t="s">
        <v>635</v>
      </c>
      <c r="P2568" s="25" t="s">
        <v>977</v>
      </c>
      <c r="Q2568" s="25" t="s">
        <v>666</v>
      </c>
      <c r="R2568" s="25" t="s">
        <v>667</v>
      </c>
      <c r="S2568" s="25" t="s">
        <v>658</v>
      </c>
      <c r="T2568" s="25" t="s">
        <v>633</v>
      </c>
      <c r="U2568" s="25" t="s">
        <v>634</v>
      </c>
      <c r="V2568" s="25">
        <v>507.58</v>
      </c>
      <c r="W2568" s="25">
        <v>15.42</v>
      </c>
    </row>
    <row r="2569" spans="12:23" x14ac:dyDescent="0.25">
      <c r="L2569" s="25">
        <v>2568</v>
      </c>
      <c r="M2569" s="25">
        <v>18533</v>
      </c>
      <c r="N2569" s="25">
        <v>40123</v>
      </c>
      <c r="O2569" s="25" t="s">
        <v>635</v>
      </c>
      <c r="P2569" s="25" t="s">
        <v>1388</v>
      </c>
      <c r="Q2569" s="25" t="s">
        <v>660</v>
      </c>
      <c r="R2569" s="25" t="s">
        <v>631</v>
      </c>
      <c r="S2569" s="25" t="s">
        <v>658</v>
      </c>
      <c r="T2569" s="25" t="s">
        <v>633</v>
      </c>
      <c r="U2569" s="25" t="s">
        <v>634</v>
      </c>
      <c r="V2569" s="25">
        <v>442.57</v>
      </c>
      <c r="W2569" s="25">
        <v>15.31</v>
      </c>
    </row>
    <row r="2570" spans="12:23" x14ac:dyDescent="0.25">
      <c r="L2570" s="25">
        <v>2569</v>
      </c>
      <c r="M2570" s="25">
        <v>18533</v>
      </c>
      <c r="N2570" s="25">
        <v>40123</v>
      </c>
      <c r="O2570" s="25" t="s">
        <v>635</v>
      </c>
      <c r="P2570" s="25" t="s">
        <v>1388</v>
      </c>
      <c r="Q2570" s="25" t="s">
        <v>660</v>
      </c>
      <c r="R2570" s="25" t="s">
        <v>631</v>
      </c>
      <c r="S2570" s="25" t="s">
        <v>658</v>
      </c>
      <c r="T2570" s="25" t="s">
        <v>646</v>
      </c>
      <c r="U2570" s="25" t="s">
        <v>647</v>
      </c>
      <c r="V2570" s="25">
        <v>53.736999999999995</v>
      </c>
      <c r="W2570" s="25">
        <v>7.99</v>
      </c>
    </row>
    <row r="2571" spans="12:23" x14ac:dyDescent="0.25">
      <c r="L2571" s="25">
        <v>2570</v>
      </c>
      <c r="M2571" s="25">
        <v>18534</v>
      </c>
      <c r="N2571" s="25">
        <v>40907</v>
      </c>
      <c r="O2571" s="25" t="s">
        <v>628</v>
      </c>
      <c r="P2571" s="25" t="s">
        <v>1020</v>
      </c>
      <c r="Q2571" s="25" t="s">
        <v>684</v>
      </c>
      <c r="R2571" s="25" t="s">
        <v>667</v>
      </c>
      <c r="S2571" s="25" t="s">
        <v>639</v>
      </c>
      <c r="T2571" s="25" t="s">
        <v>646</v>
      </c>
      <c r="U2571" s="25" t="s">
        <v>651</v>
      </c>
      <c r="V2571" s="25">
        <v>282.58</v>
      </c>
      <c r="W2571" s="25">
        <v>8.33</v>
      </c>
    </row>
    <row r="2572" spans="12:23" x14ac:dyDescent="0.25">
      <c r="L2572" s="25">
        <v>2571</v>
      </c>
      <c r="M2572" s="25">
        <v>18561</v>
      </c>
      <c r="N2572" s="25">
        <v>39822</v>
      </c>
      <c r="O2572" s="25" t="s">
        <v>635</v>
      </c>
      <c r="P2572" s="25" t="s">
        <v>1454</v>
      </c>
      <c r="Q2572" s="25" t="s">
        <v>676</v>
      </c>
      <c r="R2572" s="25" t="s">
        <v>631</v>
      </c>
      <c r="S2572" s="25" t="s">
        <v>658</v>
      </c>
      <c r="T2572" s="25" t="s">
        <v>633</v>
      </c>
      <c r="U2572" s="25" t="s">
        <v>674</v>
      </c>
      <c r="V2572" s="25">
        <v>45.87</v>
      </c>
      <c r="W2572" s="25">
        <v>4.13</v>
      </c>
    </row>
    <row r="2573" spans="12:23" x14ac:dyDescent="0.25">
      <c r="L2573" s="25">
        <v>2572</v>
      </c>
      <c r="M2573" s="25">
        <v>18562</v>
      </c>
      <c r="N2573" s="25">
        <v>40897</v>
      </c>
      <c r="O2573" s="25" t="s">
        <v>655</v>
      </c>
      <c r="P2573" s="25" t="s">
        <v>1592</v>
      </c>
      <c r="Q2573" s="25" t="s">
        <v>709</v>
      </c>
      <c r="R2573" s="25" t="s">
        <v>667</v>
      </c>
      <c r="S2573" s="25" t="s">
        <v>658</v>
      </c>
      <c r="T2573" s="25" t="s">
        <v>633</v>
      </c>
      <c r="U2573" s="25" t="s">
        <v>677</v>
      </c>
      <c r="V2573" s="25">
        <v>160.11000000000001</v>
      </c>
      <c r="W2573" s="25">
        <v>3.98</v>
      </c>
    </row>
    <row r="2574" spans="12:23" x14ac:dyDescent="0.25">
      <c r="L2574" s="25">
        <v>2573</v>
      </c>
      <c r="M2574" s="25">
        <v>18592</v>
      </c>
      <c r="N2574" s="25">
        <v>41182</v>
      </c>
      <c r="O2574" s="25" t="s">
        <v>655</v>
      </c>
      <c r="P2574" s="25" t="s">
        <v>1515</v>
      </c>
      <c r="Q2574" s="25" t="s">
        <v>690</v>
      </c>
      <c r="R2574" s="25" t="s">
        <v>650</v>
      </c>
      <c r="S2574" s="25" t="s">
        <v>639</v>
      </c>
      <c r="T2574" s="25" t="s">
        <v>633</v>
      </c>
      <c r="U2574" s="25" t="s">
        <v>640</v>
      </c>
      <c r="V2574" s="25">
        <v>25.72</v>
      </c>
      <c r="W2574" s="25">
        <v>10.98</v>
      </c>
    </row>
    <row r="2575" spans="12:23" x14ac:dyDescent="0.25">
      <c r="L2575" s="25">
        <v>2574</v>
      </c>
      <c r="M2575" s="25">
        <v>18593</v>
      </c>
      <c r="N2575" s="25">
        <v>40808</v>
      </c>
      <c r="O2575" s="25" t="s">
        <v>641</v>
      </c>
      <c r="P2575" s="25" t="s">
        <v>1260</v>
      </c>
      <c r="Q2575" s="25" t="s">
        <v>729</v>
      </c>
      <c r="R2575" s="25" t="s">
        <v>638</v>
      </c>
      <c r="S2575" s="25" t="s">
        <v>639</v>
      </c>
      <c r="T2575" s="25" t="s">
        <v>646</v>
      </c>
      <c r="U2575" s="25" t="s">
        <v>651</v>
      </c>
      <c r="V2575" s="25">
        <v>6572.04</v>
      </c>
      <c r="W2575" s="25">
        <v>300.97000000000003</v>
      </c>
    </row>
    <row r="2576" spans="12:23" x14ac:dyDescent="0.25">
      <c r="L2576" s="25">
        <v>2575</v>
      </c>
      <c r="M2576" s="25">
        <v>18593</v>
      </c>
      <c r="N2576" s="25">
        <v>40808</v>
      </c>
      <c r="O2576" s="25" t="s">
        <v>641</v>
      </c>
      <c r="P2576" s="25" t="s">
        <v>1260</v>
      </c>
      <c r="Q2576" s="25" t="s">
        <v>729</v>
      </c>
      <c r="R2576" s="25" t="s">
        <v>638</v>
      </c>
      <c r="S2576" s="25" t="s">
        <v>639</v>
      </c>
      <c r="T2576" s="25" t="s">
        <v>643</v>
      </c>
      <c r="U2576" s="25" t="s">
        <v>645</v>
      </c>
      <c r="V2576" s="25">
        <v>1051.992</v>
      </c>
      <c r="W2576" s="25">
        <v>70.89</v>
      </c>
    </row>
    <row r="2577" spans="12:23" x14ac:dyDescent="0.25">
      <c r="L2577" s="25">
        <v>2576</v>
      </c>
      <c r="M2577" s="25">
        <v>18595</v>
      </c>
      <c r="N2577" s="25">
        <v>39844</v>
      </c>
      <c r="O2577" s="25" t="s">
        <v>655</v>
      </c>
      <c r="P2577" s="25" t="s">
        <v>1213</v>
      </c>
      <c r="Q2577" s="25" t="s">
        <v>742</v>
      </c>
      <c r="R2577" s="25" t="s">
        <v>667</v>
      </c>
      <c r="S2577" s="25" t="s">
        <v>658</v>
      </c>
      <c r="T2577" s="25" t="s">
        <v>633</v>
      </c>
      <c r="U2577" s="25" t="s">
        <v>705</v>
      </c>
      <c r="V2577" s="25">
        <v>451.44</v>
      </c>
      <c r="W2577" s="25">
        <v>78.650000000000006</v>
      </c>
    </row>
    <row r="2578" spans="12:23" x14ac:dyDescent="0.25">
      <c r="L2578" s="25">
        <v>2577</v>
      </c>
      <c r="M2578" s="25">
        <v>18595</v>
      </c>
      <c r="N2578" s="25">
        <v>39844</v>
      </c>
      <c r="O2578" s="25" t="s">
        <v>655</v>
      </c>
      <c r="P2578" s="25" t="s">
        <v>1213</v>
      </c>
      <c r="Q2578" s="25" t="s">
        <v>742</v>
      </c>
      <c r="R2578" s="25" t="s">
        <v>667</v>
      </c>
      <c r="S2578" s="25" t="s">
        <v>658</v>
      </c>
      <c r="T2578" s="25" t="s">
        <v>633</v>
      </c>
      <c r="U2578" s="25" t="s">
        <v>640</v>
      </c>
      <c r="V2578" s="25">
        <v>138.55000000000001</v>
      </c>
      <c r="W2578" s="25">
        <v>8.34</v>
      </c>
    </row>
    <row r="2579" spans="12:23" x14ac:dyDescent="0.25">
      <c r="L2579" s="25">
        <v>2578</v>
      </c>
      <c r="M2579" s="25">
        <v>18596</v>
      </c>
      <c r="N2579" s="25">
        <v>41184</v>
      </c>
      <c r="O2579" s="25" t="s">
        <v>628</v>
      </c>
      <c r="P2579" s="25" t="s">
        <v>1593</v>
      </c>
      <c r="Q2579" s="25" t="s">
        <v>1185</v>
      </c>
      <c r="R2579" s="25" t="s">
        <v>638</v>
      </c>
      <c r="S2579" s="25" t="s">
        <v>632</v>
      </c>
      <c r="T2579" s="25" t="s">
        <v>643</v>
      </c>
      <c r="U2579" s="25" t="s">
        <v>748</v>
      </c>
      <c r="V2579" s="25">
        <v>4917.6899999999996</v>
      </c>
      <c r="W2579" s="25">
        <v>110.98</v>
      </c>
    </row>
    <row r="2580" spans="12:23" x14ac:dyDescent="0.25">
      <c r="L2580" s="25">
        <v>2579</v>
      </c>
      <c r="M2580" s="25">
        <v>18596</v>
      </c>
      <c r="N2580" s="25">
        <v>41184</v>
      </c>
      <c r="O2580" s="25" t="s">
        <v>628</v>
      </c>
      <c r="P2580" s="25" t="s">
        <v>1593</v>
      </c>
      <c r="Q2580" s="25" t="s">
        <v>1185</v>
      </c>
      <c r="R2580" s="25" t="s">
        <v>638</v>
      </c>
      <c r="S2580" s="25" t="s">
        <v>632</v>
      </c>
      <c r="T2580" s="25" t="s">
        <v>633</v>
      </c>
      <c r="U2580" s="25" t="s">
        <v>674</v>
      </c>
      <c r="V2580" s="25">
        <v>416.8</v>
      </c>
      <c r="W2580" s="25">
        <v>12.53</v>
      </c>
    </row>
    <row r="2581" spans="12:23" x14ac:dyDescent="0.25">
      <c r="L2581" s="25">
        <v>2580</v>
      </c>
      <c r="M2581" s="25">
        <v>18597</v>
      </c>
      <c r="N2581" s="25">
        <v>40447</v>
      </c>
      <c r="O2581" s="25" t="s">
        <v>671</v>
      </c>
      <c r="P2581" s="25" t="s">
        <v>1207</v>
      </c>
      <c r="Q2581" s="25" t="s">
        <v>679</v>
      </c>
      <c r="R2581" s="25" t="s">
        <v>650</v>
      </c>
      <c r="S2581" s="25" t="s">
        <v>663</v>
      </c>
      <c r="T2581" s="25" t="s">
        <v>633</v>
      </c>
      <c r="U2581" s="25" t="s">
        <v>674</v>
      </c>
      <c r="V2581" s="25">
        <v>101.2</v>
      </c>
      <c r="W2581" s="25">
        <v>2.88</v>
      </c>
    </row>
    <row r="2582" spans="12:23" x14ac:dyDescent="0.25">
      <c r="L2582" s="25">
        <v>2581</v>
      </c>
      <c r="M2582" s="25">
        <v>18598</v>
      </c>
      <c r="N2582" s="25">
        <v>40396</v>
      </c>
      <c r="O2582" s="25" t="s">
        <v>655</v>
      </c>
      <c r="P2582" s="25" t="s">
        <v>926</v>
      </c>
      <c r="Q2582" s="25" t="s">
        <v>744</v>
      </c>
      <c r="R2582" s="25" t="s">
        <v>638</v>
      </c>
      <c r="S2582" s="25" t="s">
        <v>658</v>
      </c>
      <c r="T2582" s="25" t="s">
        <v>633</v>
      </c>
      <c r="U2582" s="25" t="s">
        <v>702</v>
      </c>
      <c r="V2582" s="25">
        <v>349.65</v>
      </c>
      <c r="W2582" s="25">
        <v>14.48</v>
      </c>
    </row>
    <row r="2583" spans="12:23" x14ac:dyDescent="0.25">
      <c r="L2583" s="25">
        <v>2582</v>
      </c>
      <c r="M2583" s="25">
        <v>18598</v>
      </c>
      <c r="N2583" s="25">
        <v>40396</v>
      </c>
      <c r="O2583" s="25" t="s">
        <v>655</v>
      </c>
      <c r="P2583" s="25" t="s">
        <v>926</v>
      </c>
      <c r="Q2583" s="25" t="s">
        <v>744</v>
      </c>
      <c r="R2583" s="25" t="s">
        <v>638</v>
      </c>
      <c r="S2583" s="25" t="s">
        <v>658</v>
      </c>
      <c r="T2583" s="25" t="s">
        <v>643</v>
      </c>
      <c r="U2583" s="25" t="s">
        <v>644</v>
      </c>
      <c r="V2583" s="25">
        <v>4814.12</v>
      </c>
      <c r="W2583" s="25">
        <v>102.3</v>
      </c>
    </row>
    <row r="2584" spans="12:23" x14ac:dyDescent="0.25">
      <c r="L2584" s="25">
        <v>2583</v>
      </c>
      <c r="M2584" s="25">
        <v>18627</v>
      </c>
      <c r="N2584" s="25">
        <v>40532</v>
      </c>
      <c r="O2584" s="25" t="s">
        <v>671</v>
      </c>
      <c r="P2584" s="25" t="s">
        <v>1150</v>
      </c>
      <c r="Q2584" s="25" t="s">
        <v>666</v>
      </c>
      <c r="R2584" s="25" t="s">
        <v>667</v>
      </c>
      <c r="S2584" s="25" t="s">
        <v>632</v>
      </c>
      <c r="T2584" s="25" t="s">
        <v>633</v>
      </c>
      <c r="U2584" s="25" t="s">
        <v>674</v>
      </c>
      <c r="V2584" s="25">
        <v>15.7</v>
      </c>
      <c r="W2584" s="25">
        <v>3.69</v>
      </c>
    </row>
    <row r="2585" spans="12:23" x14ac:dyDescent="0.25">
      <c r="L2585" s="25">
        <v>2584</v>
      </c>
      <c r="M2585" s="25">
        <v>18661</v>
      </c>
      <c r="N2585" s="25">
        <v>41160</v>
      </c>
      <c r="O2585" s="25" t="s">
        <v>628</v>
      </c>
      <c r="P2585" s="25" t="s">
        <v>1594</v>
      </c>
      <c r="Q2585" s="25" t="s">
        <v>660</v>
      </c>
      <c r="R2585" s="25" t="s">
        <v>631</v>
      </c>
      <c r="S2585" s="25" t="s">
        <v>639</v>
      </c>
      <c r="T2585" s="25" t="s">
        <v>643</v>
      </c>
      <c r="U2585" s="25" t="s">
        <v>748</v>
      </c>
      <c r="V2585" s="25">
        <v>1207.08</v>
      </c>
      <c r="W2585" s="25">
        <v>95.98</v>
      </c>
    </row>
    <row r="2586" spans="12:23" x14ac:dyDescent="0.25">
      <c r="L2586" s="25">
        <v>2585</v>
      </c>
      <c r="M2586" s="25">
        <v>18661</v>
      </c>
      <c r="N2586" s="25">
        <v>41160</v>
      </c>
      <c r="O2586" s="25" t="s">
        <v>628</v>
      </c>
      <c r="P2586" s="25" t="s">
        <v>1594</v>
      </c>
      <c r="Q2586" s="25" t="s">
        <v>660</v>
      </c>
      <c r="R2586" s="25" t="s">
        <v>631</v>
      </c>
      <c r="S2586" s="25" t="s">
        <v>639</v>
      </c>
      <c r="T2586" s="25" t="s">
        <v>643</v>
      </c>
      <c r="U2586" s="25" t="s">
        <v>645</v>
      </c>
      <c r="V2586" s="25">
        <v>2618.1120000000001</v>
      </c>
      <c r="W2586" s="25">
        <v>286.85000000000002</v>
      </c>
    </row>
    <row r="2587" spans="12:23" x14ac:dyDescent="0.25">
      <c r="L2587" s="25">
        <v>2586</v>
      </c>
      <c r="M2587" s="25">
        <v>18688</v>
      </c>
      <c r="N2587" s="25">
        <v>40607</v>
      </c>
      <c r="O2587" s="25" t="s">
        <v>635</v>
      </c>
      <c r="P2587" s="25" t="s">
        <v>1310</v>
      </c>
      <c r="Q2587" s="25" t="s">
        <v>731</v>
      </c>
      <c r="R2587" s="25" t="s">
        <v>638</v>
      </c>
      <c r="S2587" s="25" t="s">
        <v>658</v>
      </c>
      <c r="T2587" s="25" t="s">
        <v>633</v>
      </c>
      <c r="U2587" s="25" t="s">
        <v>702</v>
      </c>
      <c r="V2587" s="25">
        <v>14346.73</v>
      </c>
      <c r="W2587" s="25">
        <v>304.99</v>
      </c>
    </row>
    <row r="2588" spans="12:23" x14ac:dyDescent="0.25">
      <c r="L2588" s="25">
        <v>2587</v>
      </c>
      <c r="M2588" s="25">
        <v>18688</v>
      </c>
      <c r="N2588" s="25">
        <v>40607</v>
      </c>
      <c r="O2588" s="25" t="s">
        <v>635</v>
      </c>
      <c r="P2588" s="25" t="s">
        <v>1310</v>
      </c>
      <c r="Q2588" s="25" t="s">
        <v>731</v>
      </c>
      <c r="R2588" s="25" t="s">
        <v>638</v>
      </c>
      <c r="S2588" s="25" t="s">
        <v>658</v>
      </c>
      <c r="T2588" s="25" t="s">
        <v>633</v>
      </c>
      <c r="U2588" s="25" t="s">
        <v>674</v>
      </c>
      <c r="V2588" s="25">
        <v>40.340000000000003</v>
      </c>
      <c r="W2588" s="25">
        <v>2.89</v>
      </c>
    </row>
    <row r="2589" spans="12:23" x14ac:dyDescent="0.25">
      <c r="L2589" s="25">
        <v>2588</v>
      </c>
      <c r="M2589" s="25">
        <v>18688</v>
      </c>
      <c r="N2589" s="25">
        <v>40607</v>
      </c>
      <c r="O2589" s="25" t="s">
        <v>635</v>
      </c>
      <c r="P2589" s="25" t="s">
        <v>1310</v>
      </c>
      <c r="Q2589" s="25" t="s">
        <v>731</v>
      </c>
      <c r="R2589" s="25" t="s">
        <v>638</v>
      </c>
      <c r="S2589" s="25" t="s">
        <v>658</v>
      </c>
      <c r="T2589" s="25" t="s">
        <v>646</v>
      </c>
      <c r="U2589" s="25" t="s">
        <v>647</v>
      </c>
      <c r="V2589" s="25">
        <v>3951.6754999999998</v>
      </c>
      <c r="W2589" s="25">
        <v>125.99</v>
      </c>
    </row>
    <row r="2590" spans="12:23" x14ac:dyDescent="0.25">
      <c r="L2590" s="25">
        <v>2589</v>
      </c>
      <c r="M2590" s="25">
        <v>18689</v>
      </c>
      <c r="N2590" s="25">
        <v>40171</v>
      </c>
      <c r="O2590" s="25" t="s">
        <v>635</v>
      </c>
      <c r="P2590" s="25" t="s">
        <v>1297</v>
      </c>
      <c r="Q2590" s="25" t="s">
        <v>637</v>
      </c>
      <c r="R2590" s="25" t="s">
        <v>638</v>
      </c>
      <c r="S2590" s="25" t="s">
        <v>632</v>
      </c>
      <c r="T2590" s="25" t="s">
        <v>633</v>
      </c>
      <c r="U2590" s="25" t="s">
        <v>702</v>
      </c>
      <c r="V2590" s="25">
        <v>281.17</v>
      </c>
      <c r="W2590" s="25">
        <v>7.1</v>
      </c>
    </row>
    <row r="2591" spans="12:23" x14ac:dyDescent="0.25">
      <c r="L2591" s="25">
        <v>2590</v>
      </c>
      <c r="M2591" s="25">
        <v>18689</v>
      </c>
      <c r="N2591" s="25">
        <v>40171</v>
      </c>
      <c r="O2591" s="25" t="s">
        <v>635</v>
      </c>
      <c r="P2591" s="25" t="s">
        <v>1297</v>
      </c>
      <c r="Q2591" s="25" t="s">
        <v>637</v>
      </c>
      <c r="R2591" s="25" t="s">
        <v>638</v>
      </c>
      <c r="S2591" s="25" t="s">
        <v>632</v>
      </c>
      <c r="T2591" s="25" t="s">
        <v>633</v>
      </c>
      <c r="U2591" s="25" t="s">
        <v>677</v>
      </c>
      <c r="V2591" s="25">
        <v>194.65</v>
      </c>
      <c r="W2591" s="25">
        <v>18.97</v>
      </c>
    </row>
    <row r="2592" spans="12:23" x14ac:dyDescent="0.25">
      <c r="L2592" s="25">
        <v>2591</v>
      </c>
      <c r="M2592" s="25">
        <v>18723</v>
      </c>
      <c r="N2592" s="25">
        <v>40037</v>
      </c>
      <c r="O2592" s="25" t="s">
        <v>671</v>
      </c>
      <c r="P2592" s="25" t="s">
        <v>887</v>
      </c>
      <c r="Q2592" s="25" t="s">
        <v>660</v>
      </c>
      <c r="R2592" s="25" t="s">
        <v>631</v>
      </c>
      <c r="S2592" s="25" t="s">
        <v>663</v>
      </c>
      <c r="T2592" s="25" t="s">
        <v>646</v>
      </c>
      <c r="U2592" s="25" t="s">
        <v>647</v>
      </c>
      <c r="V2592" s="25">
        <v>52.096499999999999</v>
      </c>
      <c r="W2592" s="25">
        <v>55.99</v>
      </c>
    </row>
    <row r="2593" spans="12:23" x14ac:dyDescent="0.25">
      <c r="L2593" s="25">
        <v>2592</v>
      </c>
      <c r="M2593" s="25">
        <v>18753</v>
      </c>
      <c r="N2593" s="25">
        <v>40025</v>
      </c>
      <c r="O2593" s="25" t="s">
        <v>671</v>
      </c>
      <c r="P2593" s="25" t="s">
        <v>1063</v>
      </c>
      <c r="Q2593" s="25" t="s">
        <v>660</v>
      </c>
      <c r="R2593" s="25" t="s">
        <v>631</v>
      </c>
      <c r="S2593" s="25" t="s">
        <v>639</v>
      </c>
      <c r="T2593" s="25" t="s">
        <v>643</v>
      </c>
      <c r="U2593" s="25" t="s">
        <v>748</v>
      </c>
      <c r="V2593" s="25">
        <v>3945.95</v>
      </c>
      <c r="W2593" s="25">
        <v>128.24</v>
      </c>
    </row>
    <row r="2594" spans="12:23" x14ac:dyDescent="0.25">
      <c r="L2594" s="25">
        <v>2593</v>
      </c>
      <c r="M2594" s="25">
        <v>18753</v>
      </c>
      <c r="N2594" s="25">
        <v>40025</v>
      </c>
      <c r="O2594" s="25" t="s">
        <v>671</v>
      </c>
      <c r="P2594" s="25" t="s">
        <v>1594</v>
      </c>
      <c r="Q2594" s="25" t="s">
        <v>660</v>
      </c>
      <c r="R2594" s="25" t="s">
        <v>631</v>
      </c>
      <c r="S2594" s="25" t="s">
        <v>639</v>
      </c>
      <c r="T2594" s="25" t="s">
        <v>643</v>
      </c>
      <c r="U2594" s="25" t="s">
        <v>748</v>
      </c>
      <c r="V2594" s="25">
        <v>5394.4</v>
      </c>
      <c r="W2594" s="25">
        <v>160.97999999999999</v>
      </c>
    </row>
    <row r="2595" spans="12:23" x14ac:dyDescent="0.25">
      <c r="L2595" s="25">
        <v>2594</v>
      </c>
      <c r="M2595" s="25">
        <v>18754</v>
      </c>
      <c r="N2595" s="25">
        <v>40081</v>
      </c>
      <c r="O2595" s="25" t="s">
        <v>635</v>
      </c>
      <c r="P2595" s="25" t="s">
        <v>1595</v>
      </c>
      <c r="Q2595" s="25" t="s">
        <v>699</v>
      </c>
      <c r="R2595" s="25" t="s">
        <v>631</v>
      </c>
      <c r="S2595" s="25" t="s">
        <v>632</v>
      </c>
      <c r="T2595" s="25" t="s">
        <v>643</v>
      </c>
      <c r="U2595" s="25" t="s">
        <v>685</v>
      </c>
      <c r="V2595" s="25">
        <v>1217.6199999999999</v>
      </c>
      <c r="W2595" s="25">
        <v>140.97999999999999</v>
      </c>
    </row>
    <row r="2596" spans="12:23" x14ac:dyDescent="0.25">
      <c r="L2596" s="25">
        <v>2595</v>
      </c>
      <c r="M2596" s="25">
        <v>18754</v>
      </c>
      <c r="N2596" s="25">
        <v>40081</v>
      </c>
      <c r="O2596" s="25" t="s">
        <v>635</v>
      </c>
      <c r="P2596" s="25" t="s">
        <v>1595</v>
      </c>
      <c r="Q2596" s="25" t="s">
        <v>699</v>
      </c>
      <c r="R2596" s="25" t="s">
        <v>631</v>
      </c>
      <c r="S2596" s="25" t="s">
        <v>632</v>
      </c>
      <c r="T2596" s="25" t="s">
        <v>646</v>
      </c>
      <c r="U2596" s="25" t="s">
        <v>647</v>
      </c>
      <c r="V2596" s="25">
        <v>1725.0325</v>
      </c>
      <c r="W2596" s="25">
        <v>65.989999999999995</v>
      </c>
    </row>
    <row r="2597" spans="12:23" x14ac:dyDescent="0.25">
      <c r="L2597" s="25">
        <v>2596</v>
      </c>
      <c r="M2597" s="25">
        <v>18757</v>
      </c>
      <c r="N2597" s="25">
        <v>41051</v>
      </c>
      <c r="O2597" s="25" t="s">
        <v>628</v>
      </c>
      <c r="P2597" s="25" t="s">
        <v>772</v>
      </c>
      <c r="Q2597" s="25" t="s">
        <v>687</v>
      </c>
      <c r="R2597" s="25" t="s">
        <v>631</v>
      </c>
      <c r="S2597" s="25" t="s">
        <v>663</v>
      </c>
      <c r="T2597" s="25" t="s">
        <v>633</v>
      </c>
      <c r="U2597" s="25" t="s">
        <v>702</v>
      </c>
      <c r="V2597" s="25">
        <v>222.2</v>
      </c>
      <c r="W2597" s="25">
        <v>22.38</v>
      </c>
    </row>
    <row r="2598" spans="12:23" x14ac:dyDescent="0.25">
      <c r="L2598" s="25">
        <v>2597</v>
      </c>
      <c r="M2598" s="25">
        <v>18757</v>
      </c>
      <c r="N2598" s="25">
        <v>41051</v>
      </c>
      <c r="O2598" s="25" t="s">
        <v>628</v>
      </c>
      <c r="P2598" s="25" t="s">
        <v>772</v>
      </c>
      <c r="Q2598" s="25" t="s">
        <v>687</v>
      </c>
      <c r="R2598" s="25" t="s">
        <v>631</v>
      </c>
      <c r="S2598" s="25" t="s">
        <v>663</v>
      </c>
      <c r="T2598" s="25" t="s">
        <v>633</v>
      </c>
      <c r="U2598" s="25" t="s">
        <v>702</v>
      </c>
      <c r="V2598" s="25">
        <v>39.9</v>
      </c>
      <c r="W2598" s="25">
        <v>5.94</v>
      </c>
    </row>
    <row r="2599" spans="12:23" x14ac:dyDescent="0.25">
      <c r="L2599" s="25">
        <v>2598</v>
      </c>
      <c r="M2599" s="25">
        <v>18757</v>
      </c>
      <c r="N2599" s="25">
        <v>41051</v>
      </c>
      <c r="O2599" s="25" t="s">
        <v>628</v>
      </c>
      <c r="P2599" s="25" t="s">
        <v>1125</v>
      </c>
      <c r="Q2599" s="25" t="s">
        <v>690</v>
      </c>
      <c r="R2599" s="25" t="s">
        <v>650</v>
      </c>
      <c r="S2599" s="25" t="s">
        <v>663</v>
      </c>
      <c r="T2599" s="25" t="s">
        <v>633</v>
      </c>
      <c r="U2599" s="25" t="s">
        <v>677</v>
      </c>
      <c r="V2599" s="25">
        <v>319.95999999999998</v>
      </c>
      <c r="W2599" s="25">
        <v>6.98</v>
      </c>
    </row>
    <row r="2600" spans="12:23" x14ac:dyDescent="0.25">
      <c r="L2600" s="25">
        <v>2599</v>
      </c>
      <c r="M2600" s="25">
        <v>18758</v>
      </c>
      <c r="N2600" s="25">
        <v>40288</v>
      </c>
      <c r="O2600" s="25" t="s">
        <v>635</v>
      </c>
      <c r="P2600" s="25" t="s">
        <v>642</v>
      </c>
      <c r="Q2600" s="25" t="s">
        <v>637</v>
      </c>
      <c r="R2600" s="25" t="s">
        <v>638</v>
      </c>
      <c r="S2600" s="25" t="s">
        <v>639</v>
      </c>
      <c r="T2600" s="25" t="s">
        <v>643</v>
      </c>
      <c r="U2600" s="25" t="s">
        <v>644</v>
      </c>
      <c r="V2600" s="25">
        <v>2022.18</v>
      </c>
      <c r="W2600" s="25">
        <v>102.3</v>
      </c>
    </row>
    <row r="2601" spans="12:23" x14ac:dyDescent="0.25">
      <c r="L2601" s="25">
        <v>2600</v>
      </c>
      <c r="M2601" s="25">
        <v>18788</v>
      </c>
      <c r="N2601" s="25">
        <v>40088</v>
      </c>
      <c r="O2601" s="25" t="s">
        <v>635</v>
      </c>
      <c r="P2601" s="25" t="s">
        <v>1567</v>
      </c>
      <c r="Q2601" s="25" t="s">
        <v>761</v>
      </c>
      <c r="R2601" s="25" t="s">
        <v>631</v>
      </c>
      <c r="S2601" s="25" t="s">
        <v>639</v>
      </c>
      <c r="T2601" s="25" t="s">
        <v>643</v>
      </c>
      <c r="U2601" s="25" t="s">
        <v>644</v>
      </c>
      <c r="V2601" s="25">
        <v>566.12</v>
      </c>
      <c r="W2601" s="25">
        <v>19.989999999999998</v>
      </c>
    </row>
    <row r="2602" spans="12:23" x14ac:dyDescent="0.25">
      <c r="L2602" s="25">
        <v>2601</v>
      </c>
      <c r="M2602" s="25">
        <v>18789</v>
      </c>
      <c r="N2602" s="25">
        <v>40618</v>
      </c>
      <c r="O2602" s="25" t="s">
        <v>641</v>
      </c>
      <c r="P2602" s="25" t="s">
        <v>912</v>
      </c>
      <c r="Q2602" s="25" t="s">
        <v>752</v>
      </c>
      <c r="R2602" s="25" t="s">
        <v>650</v>
      </c>
      <c r="S2602" s="25" t="s">
        <v>632</v>
      </c>
      <c r="T2602" s="25" t="s">
        <v>633</v>
      </c>
      <c r="U2602" s="25" t="s">
        <v>677</v>
      </c>
      <c r="V2602" s="25">
        <v>1558.18</v>
      </c>
      <c r="W2602" s="25">
        <v>30.98</v>
      </c>
    </row>
    <row r="2603" spans="12:23" x14ac:dyDescent="0.25">
      <c r="L2603" s="25">
        <v>2602</v>
      </c>
      <c r="M2603" s="25">
        <v>18790</v>
      </c>
      <c r="N2603" s="25">
        <v>39855</v>
      </c>
      <c r="O2603" s="25" t="s">
        <v>641</v>
      </c>
      <c r="P2603" s="25" t="s">
        <v>799</v>
      </c>
      <c r="Q2603" s="25" t="s">
        <v>694</v>
      </c>
      <c r="R2603" s="25" t="s">
        <v>638</v>
      </c>
      <c r="S2603" s="25" t="s">
        <v>663</v>
      </c>
      <c r="T2603" s="25" t="s">
        <v>646</v>
      </c>
      <c r="U2603" s="25" t="s">
        <v>680</v>
      </c>
      <c r="V2603" s="25">
        <v>13253.93</v>
      </c>
      <c r="W2603" s="25">
        <v>2036.48</v>
      </c>
    </row>
    <row r="2604" spans="12:23" x14ac:dyDescent="0.25">
      <c r="L2604" s="25">
        <v>2603</v>
      </c>
      <c r="M2604" s="25">
        <v>18816</v>
      </c>
      <c r="N2604" s="25">
        <v>39868</v>
      </c>
      <c r="O2604" s="25" t="s">
        <v>655</v>
      </c>
      <c r="P2604" s="25" t="s">
        <v>1596</v>
      </c>
      <c r="Q2604" s="25" t="s">
        <v>666</v>
      </c>
      <c r="R2604" s="25" t="s">
        <v>667</v>
      </c>
      <c r="S2604" s="25" t="s">
        <v>639</v>
      </c>
      <c r="T2604" s="25" t="s">
        <v>633</v>
      </c>
      <c r="U2604" s="25" t="s">
        <v>705</v>
      </c>
      <c r="V2604" s="25">
        <v>580.46</v>
      </c>
      <c r="W2604" s="25">
        <v>48.58</v>
      </c>
    </row>
    <row r="2605" spans="12:23" x14ac:dyDescent="0.25">
      <c r="L2605" s="25">
        <v>2604</v>
      </c>
      <c r="M2605" s="25">
        <v>18819</v>
      </c>
      <c r="N2605" s="25">
        <v>39869</v>
      </c>
      <c r="O2605" s="25" t="s">
        <v>628</v>
      </c>
      <c r="P2605" s="25" t="s">
        <v>1299</v>
      </c>
      <c r="Q2605" s="25" t="s">
        <v>694</v>
      </c>
      <c r="R2605" s="25" t="s">
        <v>638</v>
      </c>
      <c r="S2605" s="25" t="s">
        <v>639</v>
      </c>
      <c r="T2605" s="25" t="s">
        <v>643</v>
      </c>
      <c r="U2605" s="25" t="s">
        <v>644</v>
      </c>
      <c r="V2605" s="25">
        <v>1102.3</v>
      </c>
      <c r="W2605" s="25">
        <v>50.98</v>
      </c>
    </row>
    <row r="2606" spans="12:23" x14ac:dyDescent="0.25">
      <c r="L2606" s="25">
        <v>2605</v>
      </c>
      <c r="M2606" s="25">
        <v>18822</v>
      </c>
      <c r="N2606" s="25">
        <v>40533</v>
      </c>
      <c r="O2606" s="25" t="s">
        <v>628</v>
      </c>
      <c r="P2606" s="25" t="s">
        <v>1377</v>
      </c>
      <c r="Q2606" s="25" t="s">
        <v>679</v>
      </c>
      <c r="R2606" s="25" t="s">
        <v>650</v>
      </c>
      <c r="S2606" s="25" t="s">
        <v>632</v>
      </c>
      <c r="T2606" s="25" t="s">
        <v>646</v>
      </c>
      <c r="U2606" s="25" t="s">
        <v>647</v>
      </c>
      <c r="V2606" s="25">
        <v>1950.0359999999998</v>
      </c>
      <c r="W2606" s="25">
        <v>65.989999999999995</v>
      </c>
    </row>
    <row r="2607" spans="12:23" x14ac:dyDescent="0.25">
      <c r="L2607" s="25">
        <v>2606</v>
      </c>
      <c r="M2607" s="25">
        <v>18849</v>
      </c>
      <c r="N2607" s="25">
        <v>41126</v>
      </c>
      <c r="O2607" s="25" t="s">
        <v>641</v>
      </c>
      <c r="P2607" s="25" t="s">
        <v>1384</v>
      </c>
      <c r="Q2607" s="25" t="s">
        <v>773</v>
      </c>
      <c r="R2607" s="25" t="s">
        <v>667</v>
      </c>
      <c r="S2607" s="25" t="s">
        <v>639</v>
      </c>
      <c r="T2607" s="25" t="s">
        <v>633</v>
      </c>
      <c r="U2607" s="25" t="s">
        <v>705</v>
      </c>
      <c r="V2607" s="25">
        <v>751.71</v>
      </c>
      <c r="W2607" s="25">
        <v>131.12</v>
      </c>
    </row>
    <row r="2608" spans="12:23" x14ac:dyDescent="0.25">
      <c r="L2608" s="25">
        <v>2607</v>
      </c>
      <c r="M2608" s="25">
        <v>18849</v>
      </c>
      <c r="N2608" s="25">
        <v>41126</v>
      </c>
      <c r="O2608" s="25" t="s">
        <v>641</v>
      </c>
      <c r="P2608" s="25" t="s">
        <v>1447</v>
      </c>
      <c r="Q2608" s="25" t="s">
        <v>694</v>
      </c>
      <c r="R2608" s="25" t="s">
        <v>638</v>
      </c>
      <c r="S2608" s="25" t="s">
        <v>639</v>
      </c>
      <c r="T2608" s="25" t="s">
        <v>633</v>
      </c>
      <c r="U2608" s="25" t="s">
        <v>716</v>
      </c>
      <c r="V2608" s="25">
        <v>471.87</v>
      </c>
      <c r="W2608" s="25">
        <v>11.09</v>
      </c>
    </row>
    <row r="2609" spans="12:23" x14ac:dyDescent="0.25">
      <c r="L2609" s="25">
        <v>2608</v>
      </c>
      <c r="M2609" s="25">
        <v>18849</v>
      </c>
      <c r="N2609" s="25">
        <v>41126</v>
      </c>
      <c r="O2609" s="25" t="s">
        <v>641</v>
      </c>
      <c r="P2609" s="25" t="s">
        <v>1597</v>
      </c>
      <c r="Q2609" s="25" t="s">
        <v>694</v>
      </c>
      <c r="R2609" s="25" t="s">
        <v>638</v>
      </c>
      <c r="S2609" s="25" t="s">
        <v>639</v>
      </c>
      <c r="T2609" s="25" t="s">
        <v>643</v>
      </c>
      <c r="U2609" s="25" t="s">
        <v>644</v>
      </c>
      <c r="V2609" s="25">
        <v>539.6</v>
      </c>
      <c r="W2609" s="25">
        <v>13.79</v>
      </c>
    </row>
    <row r="2610" spans="12:23" x14ac:dyDescent="0.25">
      <c r="L2610" s="25">
        <v>2609</v>
      </c>
      <c r="M2610" s="25">
        <v>18851</v>
      </c>
      <c r="N2610" s="25">
        <v>41259</v>
      </c>
      <c r="O2610" s="25" t="s">
        <v>655</v>
      </c>
      <c r="P2610" s="25" t="s">
        <v>1102</v>
      </c>
      <c r="Q2610" s="25" t="s">
        <v>690</v>
      </c>
      <c r="R2610" s="25" t="s">
        <v>650</v>
      </c>
      <c r="S2610" s="25" t="s">
        <v>663</v>
      </c>
      <c r="T2610" s="25" t="s">
        <v>633</v>
      </c>
      <c r="U2610" s="25" t="s">
        <v>677</v>
      </c>
      <c r="V2610" s="25">
        <v>204.21</v>
      </c>
      <c r="W2610" s="25">
        <v>5.98</v>
      </c>
    </row>
    <row r="2611" spans="12:23" x14ac:dyDescent="0.25">
      <c r="L2611" s="25">
        <v>2610</v>
      </c>
      <c r="M2611" s="25">
        <v>18852</v>
      </c>
      <c r="N2611" s="25">
        <v>40805</v>
      </c>
      <c r="O2611" s="25" t="s">
        <v>641</v>
      </c>
      <c r="P2611" s="25" t="s">
        <v>1458</v>
      </c>
      <c r="Q2611" s="25" t="s">
        <v>666</v>
      </c>
      <c r="R2611" s="25" t="s">
        <v>667</v>
      </c>
      <c r="S2611" s="25" t="s">
        <v>632</v>
      </c>
      <c r="T2611" s="25" t="s">
        <v>633</v>
      </c>
      <c r="U2611" s="25" t="s">
        <v>677</v>
      </c>
      <c r="V2611" s="25">
        <v>351.25</v>
      </c>
      <c r="W2611" s="25">
        <v>19.98</v>
      </c>
    </row>
    <row r="2612" spans="12:23" x14ac:dyDescent="0.25">
      <c r="L2612" s="25">
        <v>2611</v>
      </c>
      <c r="M2612" s="25">
        <v>18853</v>
      </c>
      <c r="N2612" s="25">
        <v>40195</v>
      </c>
      <c r="O2612" s="25" t="s">
        <v>655</v>
      </c>
      <c r="P2612" s="25" t="s">
        <v>1256</v>
      </c>
      <c r="Q2612" s="25" t="s">
        <v>690</v>
      </c>
      <c r="R2612" s="25" t="s">
        <v>650</v>
      </c>
      <c r="S2612" s="25" t="s">
        <v>658</v>
      </c>
      <c r="T2612" s="25" t="s">
        <v>633</v>
      </c>
      <c r="U2612" s="25" t="s">
        <v>654</v>
      </c>
      <c r="V2612" s="25">
        <v>223.88</v>
      </c>
      <c r="W2612" s="25">
        <v>6.68</v>
      </c>
    </row>
    <row r="2613" spans="12:23" x14ac:dyDescent="0.25">
      <c r="L2613" s="25">
        <v>2612</v>
      </c>
      <c r="M2613" s="25">
        <v>18855</v>
      </c>
      <c r="N2613" s="25">
        <v>40071</v>
      </c>
      <c r="O2613" s="25" t="s">
        <v>641</v>
      </c>
      <c r="P2613" s="25" t="s">
        <v>841</v>
      </c>
      <c r="Q2613" s="25" t="s">
        <v>694</v>
      </c>
      <c r="R2613" s="25" t="s">
        <v>638</v>
      </c>
      <c r="S2613" s="25" t="s">
        <v>632</v>
      </c>
      <c r="T2613" s="25" t="s">
        <v>633</v>
      </c>
      <c r="U2613" s="25" t="s">
        <v>702</v>
      </c>
      <c r="V2613" s="25">
        <v>229.43</v>
      </c>
      <c r="W2613" s="25">
        <v>7.3</v>
      </c>
    </row>
    <row r="2614" spans="12:23" x14ac:dyDescent="0.25">
      <c r="L2614" s="25">
        <v>2613</v>
      </c>
      <c r="M2614" s="25">
        <v>18884</v>
      </c>
      <c r="N2614" s="25">
        <v>40718</v>
      </c>
      <c r="O2614" s="25" t="s">
        <v>635</v>
      </c>
      <c r="P2614" s="25" t="s">
        <v>1598</v>
      </c>
      <c r="Q2614" s="25" t="s">
        <v>690</v>
      </c>
      <c r="R2614" s="25" t="s">
        <v>650</v>
      </c>
      <c r="S2614" s="25" t="s">
        <v>658</v>
      </c>
      <c r="T2614" s="25" t="s">
        <v>643</v>
      </c>
      <c r="U2614" s="25" t="s">
        <v>748</v>
      </c>
      <c r="V2614" s="25">
        <v>131.27000000000001</v>
      </c>
      <c r="W2614" s="25">
        <v>25.98</v>
      </c>
    </row>
    <row r="2615" spans="12:23" x14ac:dyDescent="0.25">
      <c r="L2615" s="25">
        <v>2614</v>
      </c>
      <c r="M2615" s="25">
        <v>18884</v>
      </c>
      <c r="N2615" s="25">
        <v>40718</v>
      </c>
      <c r="O2615" s="25" t="s">
        <v>635</v>
      </c>
      <c r="P2615" s="25" t="s">
        <v>1598</v>
      </c>
      <c r="Q2615" s="25" t="s">
        <v>690</v>
      </c>
      <c r="R2615" s="25" t="s">
        <v>650</v>
      </c>
      <c r="S2615" s="25" t="s">
        <v>658</v>
      </c>
      <c r="T2615" s="25" t="s">
        <v>646</v>
      </c>
      <c r="U2615" s="25" t="s">
        <v>845</v>
      </c>
      <c r="V2615" s="25">
        <v>13571.7</v>
      </c>
      <c r="W2615" s="25">
        <v>449.99</v>
      </c>
    </row>
    <row r="2616" spans="12:23" x14ac:dyDescent="0.25">
      <c r="L2616" s="25">
        <v>2615</v>
      </c>
      <c r="M2616" s="25">
        <v>18887</v>
      </c>
      <c r="N2616" s="25">
        <v>40517</v>
      </c>
      <c r="O2616" s="25" t="s">
        <v>635</v>
      </c>
      <c r="P2616" s="25" t="s">
        <v>745</v>
      </c>
      <c r="Q2616" s="25" t="s">
        <v>630</v>
      </c>
      <c r="R2616" s="25" t="s">
        <v>631</v>
      </c>
      <c r="S2616" s="25" t="s">
        <v>639</v>
      </c>
      <c r="T2616" s="25" t="s">
        <v>646</v>
      </c>
      <c r="U2616" s="25" t="s">
        <v>647</v>
      </c>
      <c r="V2616" s="25">
        <v>173.417</v>
      </c>
      <c r="W2616" s="25">
        <v>20.99</v>
      </c>
    </row>
    <row r="2617" spans="12:23" x14ac:dyDescent="0.25">
      <c r="L2617" s="25">
        <v>2616</v>
      </c>
      <c r="M2617" s="25">
        <v>18917</v>
      </c>
      <c r="N2617" s="25">
        <v>41032</v>
      </c>
      <c r="O2617" s="25" t="s">
        <v>655</v>
      </c>
      <c r="P2617" s="25" t="s">
        <v>1007</v>
      </c>
      <c r="Q2617" s="25" t="s">
        <v>734</v>
      </c>
      <c r="R2617" s="25" t="s">
        <v>667</v>
      </c>
      <c r="S2617" s="25" t="s">
        <v>632</v>
      </c>
      <c r="T2617" s="25" t="s">
        <v>633</v>
      </c>
      <c r="U2617" s="25" t="s">
        <v>702</v>
      </c>
      <c r="V2617" s="25">
        <v>28.82</v>
      </c>
      <c r="W2617" s="25">
        <v>2.08</v>
      </c>
    </row>
    <row r="2618" spans="12:23" x14ac:dyDescent="0.25">
      <c r="L2618" s="25">
        <v>2617</v>
      </c>
      <c r="M2618" s="25">
        <v>18918</v>
      </c>
      <c r="N2618" s="25">
        <v>41209</v>
      </c>
      <c r="O2618" s="25" t="s">
        <v>635</v>
      </c>
      <c r="P2618" s="25" t="s">
        <v>1560</v>
      </c>
      <c r="Q2618" s="25" t="s">
        <v>673</v>
      </c>
      <c r="R2618" s="25" t="s">
        <v>638</v>
      </c>
      <c r="S2618" s="25" t="s">
        <v>639</v>
      </c>
      <c r="T2618" s="25" t="s">
        <v>646</v>
      </c>
      <c r="U2618" s="25" t="s">
        <v>680</v>
      </c>
      <c r="V2618" s="25">
        <v>6362.94</v>
      </c>
      <c r="W2618" s="25">
        <v>999.99</v>
      </c>
    </row>
    <row r="2619" spans="12:23" x14ac:dyDescent="0.25">
      <c r="L2619" s="25">
        <v>2618</v>
      </c>
      <c r="M2619" s="25">
        <v>18919</v>
      </c>
      <c r="N2619" s="25">
        <v>39992</v>
      </c>
      <c r="O2619" s="25" t="s">
        <v>628</v>
      </c>
      <c r="P2619" s="25" t="s">
        <v>1599</v>
      </c>
      <c r="Q2619" s="25" t="s">
        <v>673</v>
      </c>
      <c r="R2619" s="25" t="s">
        <v>638</v>
      </c>
      <c r="S2619" s="25" t="s">
        <v>658</v>
      </c>
      <c r="T2619" s="25" t="s">
        <v>633</v>
      </c>
      <c r="U2619" s="25" t="s">
        <v>705</v>
      </c>
      <c r="V2619" s="25">
        <v>739.28</v>
      </c>
      <c r="W2619" s="25">
        <v>17.52</v>
      </c>
    </row>
    <row r="2620" spans="12:23" x14ac:dyDescent="0.25">
      <c r="L2620" s="25">
        <v>2619</v>
      </c>
      <c r="M2620" s="25">
        <v>18945</v>
      </c>
      <c r="N2620" s="25">
        <v>39830</v>
      </c>
      <c r="O2620" s="25" t="s">
        <v>671</v>
      </c>
      <c r="P2620" s="25" t="s">
        <v>1550</v>
      </c>
      <c r="Q2620" s="25" t="s">
        <v>816</v>
      </c>
      <c r="R2620" s="25" t="s">
        <v>650</v>
      </c>
      <c r="S2620" s="25" t="s">
        <v>639</v>
      </c>
      <c r="T2620" s="25" t="s">
        <v>646</v>
      </c>
      <c r="U2620" s="25" t="s">
        <v>651</v>
      </c>
      <c r="V2620" s="25">
        <v>528.54</v>
      </c>
      <c r="W2620" s="25">
        <v>16.48</v>
      </c>
    </row>
    <row r="2621" spans="12:23" x14ac:dyDescent="0.25">
      <c r="L2621" s="25">
        <v>2620</v>
      </c>
      <c r="M2621" s="25">
        <v>18946</v>
      </c>
      <c r="N2621" s="25">
        <v>40302</v>
      </c>
      <c r="O2621" s="25" t="s">
        <v>655</v>
      </c>
      <c r="P2621" s="25" t="s">
        <v>1064</v>
      </c>
      <c r="Q2621" s="25" t="s">
        <v>715</v>
      </c>
      <c r="R2621" s="25" t="s">
        <v>650</v>
      </c>
      <c r="S2621" s="25" t="s">
        <v>658</v>
      </c>
      <c r="T2621" s="25" t="s">
        <v>633</v>
      </c>
      <c r="U2621" s="25" t="s">
        <v>677</v>
      </c>
      <c r="V2621" s="25">
        <v>202.89</v>
      </c>
      <c r="W2621" s="25">
        <v>6.48</v>
      </c>
    </row>
    <row r="2622" spans="12:23" x14ac:dyDescent="0.25">
      <c r="L2622" s="25">
        <v>2621</v>
      </c>
      <c r="M2622" s="25">
        <v>18950</v>
      </c>
      <c r="N2622" s="25">
        <v>40966</v>
      </c>
      <c r="O2622" s="25" t="s">
        <v>628</v>
      </c>
      <c r="P2622" s="25" t="s">
        <v>853</v>
      </c>
      <c r="Q2622" s="25" t="s">
        <v>725</v>
      </c>
      <c r="R2622" s="25" t="s">
        <v>667</v>
      </c>
      <c r="S2622" s="25" t="s">
        <v>632</v>
      </c>
      <c r="T2622" s="25" t="s">
        <v>646</v>
      </c>
      <c r="U2622" s="25" t="s">
        <v>680</v>
      </c>
      <c r="V2622" s="25">
        <v>3008.5</v>
      </c>
      <c r="W2622" s="25">
        <v>90.97</v>
      </c>
    </row>
    <row r="2623" spans="12:23" x14ac:dyDescent="0.25">
      <c r="L2623" s="25">
        <v>2622</v>
      </c>
      <c r="M2623" s="25">
        <v>18951</v>
      </c>
      <c r="N2623" s="25">
        <v>40723</v>
      </c>
      <c r="O2623" s="25" t="s">
        <v>655</v>
      </c>
      <c r="P2623" s="25" t="s">
        <v>844</v>
      </c>
      <c r="Q2623" s="25" t="s">
        <v>684</v>
      </c>
      <c r="R2623" s="25" t="s">
        <v>667</v>
      </c>
      <c r="S2623" s="25" t="s">
        <v>639</v>
      </c>
      <c r="T2623" s="25" t="s">
        <v>633</v>
      </c>
      <c r="U2623" s="25" t="s">
        <v>677</v>
      </c>
      <c r="V2623" s="25">
        <v>61.5</v>
      </c>
      <c r="W2623" s="25">
        <v>3.98</v>
      </c>
    </row>
    <row r="2624" spans="12:23" x14ac:dyDescent="0.25">
      <c r="L2624" s="25">
        <v>2623</v>
      </c>
      <c r="M2624" s="25">
        <v>18951</v>
      </c>
      <c r="N2624" s="25">
        <v>40723</v>
      </c>
      <c r="O2624" s="25" t="s">
        <v>655</v>
      </c>
      <c r="P2624" s="25" t="s">
        <v>1003</v>
      </c>
      <c r="Q2624" s="25" t="s">
        <v>684</v>
      </c>
      <c r="R2624" s="25" t="s">
        <v>667</v>
      </c>
      <c r="S2624" s="25" t="s">
        <v>639</v>
      </c>
      <c r="T2624" s="25" t="s">
        <v>646</v>
      </c>
      <c r="U2624" s="25" t="s">
        <v>647</v>
      </c>
      <c r="V2624" s="25">
        <v>324.3175</v>
      </c>
      <c r="W2624" s="25">
        <v>35.99</v>
      </c>
    </row>
    <row r="2625" spans="12:23" x14ac:dyDescent="0.25">
      <c r="L2625" s="25">
        <v>2624</v>
      </c>
      <c r="M2625" s="25">
        <v>19010</v>
      </c>
      <c r="N2625" s="25">
        <v>39971</v>
      </c>
      <c r="O2625" s="25" t="s">
        <v>628</v>
      </c>
      <c r="P2625" s="25" t="s">
        <v>1264</v>
      </c>
      <c r="Q2625" s="25" t="s">
        <v>630</v>
      </c>
      <c r="R2625" s="25" t="s">
        <v>631</v>
      </c>
      <c r="S2625" s="25" t="s">
        <v>632</v>
      </c>
      <c r="T2625" s="25" t="s">
        <v>633</v>
      </c>
      <c r="U2625" s="25" t="s">
        <v>702</v>
      </c>
      <c r="V2625" s="25">
        <v>23792.93</v>
      </c>
      <c r="W2625" s="25">
        <v>1270.99</v>
      </c>
    </row>
    <row r="2626" spans="12:23" x14ac:dyDescent="0.25">
      <c r="L2626" s="25">
        <v>2625</v>
      </c>
      <c r="M2626" s="25">
        <v>19040</v>
      </c>
      <c r="N2626" s="25">
        <v>40896</v>
      </c>
      <c r="O2626" s="25" t="s">
        <v>641</v>
      </c>
      <c r="P2626" s="25" t="s">
        <v>1557</v>
      </c>
      <c r="Q2626" s="25" t="s">
        <v>694</v>
      </c>
      <c r="R2626" s="25" t="s">
        <v>638</v>
      </c>
      <c r="S2626" s="25" t="s">
        <v>639</v>
      </c>
      <c r="T2626" s="25" t="s">
        <v>633</v>
      </c>
      <c r="U2626" s="25" t="s">
        <v>654</v>
      </c>
      <c r="V2626" s="25">
        <v>211.97</v>
      </c>
      <c r="W2626" s="25">
        <v>21.38</v>
      </c>
    </row>
    <row r="2627" spans="12:23" x14ac:dyDescent="0.25">
      <c r="L2627" s="25">
        <v>2626</v>
      </c>
      <c r="M2627" s="25">
        <v>19041</v>
      </c>
      <c r="N2627" s="25">
        <v>40750</v>
      </c>
      <c r="O2627" s="25" t="s">
        <v>628</v>
      </c>
      <c r="P2627" s="25" t="s">
        <v>1591</v>
      </c>
      <c r="Q2627" s="25" t="s">
        <v>694</v>
      </c>
      <c r="R2627" s="25" t="s">
        <v>638</v>
      </c>
      <c r="S2627" s="25" t="s">
        <v>639</v>
      </c>
      <c r="T2627" s="25" t="s">
        <v>633</v>
      </c>
      <c r="U2627" s="25" t="s">
        <v>705</v>
      </c>
      <c r="V2627" s="25">
        <v>36.06</v>
      </c>
      <c r="W2627" s="25">
        <v>10.89</v>
      </c>
    </row>
    <row r="2628" spans="12:23" x14ac:dyDescent="0.25">
      <c r="L2628" s="25">
        <v>2627</v>
      </c>
      <c r="M2628" s="25">
        <v>19041</v>
      </c>
      <c r="N2628" s="25">
        <v>40750</v>
      </c>
      <c r="O2628" s="25" t="s">
        <v>628</v>
      </c>
      <c r="P2628" s="25" t="s">
        <v>1591</v>
      </c>
      <c r="Q2628" s="25" t="s">
        <v>694</v>
      </c>
      <c r="R2628" s="25" t="s">
        <v>638</v>
      </c>
      <c r="S2628" s="25" t="s">
        <v>639</v>
      </c>
      <c r="T2628" s="25" t="s">
        <v>633</v>
      </c>
      <c r="U2628" s="25" t="s">
        <v>705</v>
      </c>
      <c r="V2628" s="25">
        <v>1849.8</v>
      </c>
      <c r="W2628" s="25">
        <v>42.98</v>
      </c>
    </row>
    <row r="2629" spans="12:23" x14ac:dyDescent="0.25">
      <c r="L2629" s="25">
        <v>2628</v>
      </c>
      <c r="M2629" s="25">
        <v>19042</v>
      </c>
      <c r="N2629" s="25">
        <v>39873</v>
      </c>
      <c r="O2629" s="25" t="s">
        <v>655</v>
      </c>
      <c r="P2629" s="25" t="s">
        <v>1520</v>
      </c>
      <c r="Q2629" s="25" t="s">
        <v>761</v>
      </c>
      <c r="R2629" s="25" t="s">
        <v>631</v>
      </c>
      <c r="S2629" s="25" t="s">
        <v>639</v>
      </c>
      <c r="T2629" s="25" t="s">
        <v>633</v>
      </c>
      <c r="U2629" s="25" t="s">
        <v>702</v>
      </c>
      <c r="V2629" s="25">
        <v>327.61</v>
      </c>
      <c r="W2629" s="25">
        <v>40.98</v>
      </c>
    </row>
    <row r="2630" spans="12:23" x14ac:dyDescent="0.25">
      <c r="L2630" s="25">
        <v>2629</v>
      </c>
      <c r="M2630" s="25">
        <v>19044</v>
      </c>
      <c r="N2630" s="25">
        <v>41010</v>
      </c>
      <c r="O2630" s="25" t="s">
        <v>628</v>
      </c>
      <c r="P2630" s="25" t="s">
        <v>1453</v>
      </c>
      <c r="Q2630" s="25" t="s">
        <v>720</v>
      </c>
      <c r="R2630" s="25" t="s">
        <v>631</v>
      </c>
      <c r="S2630" s="25" t="s">
        <v>639</v>
      </c>
      <c r="T2630" s="25" t="s">
        <v>646</v>
      </c>
      <c r="U2630" s="25" t="s">
        <v>680</v>
      </c>
      <c r="V2630" s="25">
        <v>4800.4399999999996</v>
      </c>
      <c r="W2630" s="25">
        <v>150.97999999999999</v>
      </c>
    </row>
    <row r="2631" spans="12:23" x14ac:dyDescent="0.25">
      <c r="L2631" s="25">
        <v>2630</v>
      </c>
      <c r="M2631" s="25">
        <v>19044</v>
      </c>
      <c r="N2631" s="25">
        <v>41010</v>
      </c>
      <c r="O2631" s="25" t="s">
        <v>628</v>
      </c>
      <c r="P2631" s="25" t="s">
        <v>1453</v>
      </c>
      <c r="Q2631" s="25" t="s">
        <v>720</v>
      </c>
      <c r="R2631" s="25" t="s">
        <v>631</v>
      </c>
      <c r="S2631" s="25" t="s">
        <v>639</v>
      </c>
      <c r="T2631" s="25" t="s">
        <v>633</v>
      </c>
      <c r="U2631" s="25" t="s">
        <v>634</v>
      </c>
      <c r="V2631" s="25">
        <v>271.33</v>
      </c>
      <c r="W2631" s="25">
        <v>9.7100000000000009</v>
      </c>
    </row>
    <row r="2632" spans="12:23" x14ac:dyDescent="0.25">
      <c r="L2632" s="25">
        <v>2631</v>
      </c>
      <c r="M2632" s="25">
        <v>19047</v>
      </c>
      <c r="N2632" s="25">
        <v>39841</v>
      </c>
      <c r="O2632" s="25" t="s">
        <v>641</v>
      </c>
      <c r="P2632" s="25" t="s">
        <v>1557</v>
      </c>
      <c r="Q2632" s="25" t="s">
        <v>694</v>
      </c>
      <c r="R2632" s="25" t="s">
        <v>638</v>
      </c>
      <c r="S2632" s="25" t="s">
        <v>639</v>
      </c>
      <c r="T2632" s="25" t="s">
        <v>633</v>
      </c>
      <c r="U2632" s="25" t="s">
        <v>677</v>
      </c>
      <c r="V2632" s="25">
        <v>67.489999999999995</v>
      </c>
      <c r="W2632" s="25">
        <v>55.48</v>
      </c>
    </row>
    <row r="2633" spans="12:23" x14ac:dyDescent="0.25">
      <c r="L2633" s="25">
        <v>2632</v>
      </c>
      <c r="M2633" s="25">
        <v>19047</v>
      </c>
      <c r="N2633" s="25">
        <v>39841</v>
      </c>
      <c r="O2633" s="25" t="s">
        <v>641</v>
      </c>
      <c r="P2633" s="25" t="s">
        <v>1557</v>
      </c>
      <c r="Q2633" s="25" t="s">
        <v>694</v>
      </c>
      <c r="R2633" s="25" t="s">
        <v>638</v>
      </c>
      <c r="S2633" s="25" t="s">
        <v>639</v>
      </c>
      <c r="T2633" s="25" t="s">
        <v>633</v>
      </c>
      <c r="U2633" s="25" t="s">
        <v>654</v>
      </c>
      <c r="V2633" s="25">
        <v>6.76</v>
      </c>
      <c r="W2633" s="25">
        <v>1.68</v>
      </c>
    </row>
    <row r="2634" spans="12:23" x14ac:dyDescent="0.25">
      <c r="L2634" s="25">
        <v>2633</v>
      </c>
      <c r="M2634" s="25">
        <v>19073</v>
      </c>
      <c r="N2634" s="25">
        <v>39988</v>
      </c>
      <c r="O2634" s="25" t="s">
        <v>635</v>
      </c>
      <c r="P2634" s="25" t="s">
        <v>1600</v>
      </c>
      <c r="Q2634" s="25" t="s">
        <v>761</v>
      </c>
      <c r="R2634" s="25" t="s">
        <v>631</v>
      </c>
      <c r="S2634" s="25" t="s">
        <v>639</v>
      </c>
      <c r="T2634" s="25" t="s">
        <v>643</v>
      </c>
      <c r="U2634" s="25" t="s">
        <v>644</v>
      </c>
      <c r="V2634" s="25">
        <v>178.4</v>
      </c>
      <c r="W2634" s="25">
        <v>10.64</v>
      </c>
    </row>
    <row r="2635" spans="12:23" x14ac:dyDescent="0.25">
      <c r="L2635" s="25">
        <v>2634</v>
      </c>
      <c r="M2635" s="25">
        <v>19073</v>
      </c>
      <c r="N2635" s="25">
        <v>39988</v>
      </c>
      <c r="O2635" s="25" t="s">
        <v>635</v>
      </c>
      <c r="P2635" s="25" t="s">
        <v>1600</v>
      </c>
      <c r="Q2635" s="25" t="s">
        <v>761</v>
      </c>
      <c r="R2635" s="25" t="s">
        <v>631</v>
      </c>
      <c r="S2635" s="25" t="s">
        <v>639</v>
      </c>
      <c r="T2635" s="25" t="s">
        <v>633</v>
      </c>
      <c r="U2635" s="25" t="s">
        <v>654</v>
      </c>
      <c r="V2635" s="25">
        <v>115.01</v>
      </c>
      <c r="W2635" s="25">
        <v>2.78</v>
      </c>
    </row>
    <row r="2636" spans="12:23" x14ac:dyDescent="0.25">
      <c r="L2636" s="25">
        <v>2635</v>
      </c>
      <c r="M2636" s="25">
        <v>19074</v>
      </c>
      <c r="N2636" s="25">
        <v>41085</v>
      </c>
      <c r="O2636" s="25" t="s">
        <v>655</v>
      </c>
      <c r="P2636" s="25" t="s">
        <v>1271</v>
      </c>
      <c r="Q2636" s="25" t="s">
        <v>711</v>
      </c>
      <c r="R2636" s="25" t="s">
        <v>631</v>
      </c>
      <c r="S2636" s="25" t="s">
        <v>639</v>
      </c>
      <c r="T2636" s="25" t="s">
        <v>633</v>
      </c>
      <c r="U2636" s="25" t="s">
        <v>705</v>
      </c>
      <c r="V2636" s="25">
        <v>3816.59</v>
      </c>
      <c r="W2636" s="25">
        <v>208.16</v>
      </c>
    </row>
    <row r="2637" spans="12:23" x14ac:dyDescent="0.25">
      <c r="L2637" s="25">
        <v>2636</v>
      </c>
      <c r="M2637" s="25">
        <v>19075</v>
      </c>
      <c r="N2637" s="25">
        <v>40082</v>
      </c>
      <c r="O2637" s="25" t="s">
        <v>655</v>
      </c>
      <c r="P2637" s="25" t="s">
        <v>1164</v>
      </c>
      <c r="Q2637" s="25" t="s">
        <v>701</v>
      </c>
      <c r="R2637" s="25" t="s">
        <v>650</v>
      </c>
      <c r="S2637" s="25" t="s">
        <v>658</v>
      </c>
      <c r="T2637" s="25" t="s">
        <v>646</v>
      </c>
      <c r="U2637" s="25" t="s">
        <v>651</v>
      </c>
      <c r="V2637" s="25">
        <v>1841.6</v>
      </c>
      <c r="W2637" s="25">
        <v>50.98</v>
      </c>
    </row>
    <row r="2638" spans="12:23" x14ac:dyDescent="0.25">
      <c r="L2638" s="25">
        <v>2637</v>
      </c>
      <c r="M2638" s="25">
        <v>19078</v>
      </c>
      <c r="N2638" s="25">
        <v>40021</v>
      </c>
      <c r="O2638" s="25" t="s">
        <v>655</v>
      </c>
      <c r="P2638" s="25" t="s">
        <v>1601</v>
      </c>
      <c r="Q2638" s="25" t="s">
        <v>630</v>
      </c>
      <c r="R2638" s="25" t="s">
        <v>631</v>
      </c>
      <c r="S2638" s="25" t="s">
        <v>639</v>
      </c>
      <c r="T2638" s="25" t="s">
        <v>633</v>
      </c>
      <c r="U2638" s="25" t="s">
        <v>705</v>
      </c>
      <c r="V2638" s="25">
        <v>256.12</v>
      </c>
      <c r="W2638" s="25">
        <v>11.97</v>
      </c>
    </row>
    <row r="2639" spans="12:23" x14ac:dyDescent="0.25">
      <c r="L2639" s="25">
        <v>2638</v>
      </c>
      <c r="M2639" s="25">
        <v>19104</v>
      </c>
      <c r="N2639" s="25">
        <v>40400</v>
      </c>
      <c r="O2639" s="25" t="s">
        <v>641</v>
      </c>
      <c r="P2639" s="25" t="s">
        <v>1560</v>
      </c>
      <c r="Q2639" s="25" t="s">
        <v>673</v>
      </c>
      <c r="R2639" s="25" t="s">
        <v>638</v>
      </c>
      <c r="S2639" s="25" t="s">
        <v>632</v>
      </c>
      <c r="T2639" s="25" t="s">
        <v>646</v>
      </c>
      <c r="U2639" s="25" t="s">
        <v>647</v>
      </c>
      <c r="V2639" s="25">
        <v>5085.9070000000002</v>
      </c>
      <c r="W2639" s="25">
        <v>125.99</v>
      </c>
    </row>
    <row r="2640" spans="12:23" x14ac:dyDescent="0.25">
      <c r="L2640" s="25">
        <v>2639</v>
      </c>
      <c r="M2640" s="25">
        <v>19105</v>
      </c>
      <c r="N2640" s="25">
        <v>40114</v>
      </c>
      <c r="O2640" s="25" t="s">
        <v>641</v>
      </c>
      <c r="P2640" s="25" t="s">
        <v>1175</v>
      </c>
      <c r="Q2640" s="25" t="s">
        <v>752</v>
      </c>
      <c r="R2640" s="25" t="s">
        <v>650</v>
      </c>
      <c r="S2640" s="25" t="s">
        <v>639</v>
      </c>
      <c r="T2640" s="25" t="s">
        <v>633</v>
      </c>
      <c r="U2640" s="25" t="s">
        <v>677</v>
      </c>
      <c r="V2640" s="25">
        <v>1370.56</v>
      </c>
      <c r="W2640" s="25">
        <v>48.91</v>
      </c>
    </row>
    <row r="2641" spans="12:23" x14ac:dyDescent="0.25">
      <c r="L2641" s="25">
        <v>2640</v>
      </c>
      <c r="M2641" s="25">
        <v>19105</v>
      </c>
      <c r="N2641" s="25">
        <v>40114</v>
      </c>
      <c r="O2641" s="25" t="s">
        <v>641</v>
      </c>
      <c r="P2641" s="25" t="s">
        <v>1175</v>
      </c>
      <c r="Q2641" s="25" t="s">
        <v>752</v>
      </c>
      <c r="R2641" s="25" t="s">
        <v>650</v>
      </c>
      <c r="S2641" s="25" t="s">
        <v>639</v>
      </c>
      <c r="T2641" s="25" t="s">
        <v>633</v>
      </c>
      <c r="U2641" s="25" t="s">
        <v>677</v>
      </c>
      <c r="V2641" s="25">
        <v>172.98</v>
      </c>
      <c r="W2641" s="25">
        <v>5.98</v>
      </c>
    </row>
    <row r="2642" spans="12:23" x14ac:dyDescent="0.25">
      <c r="L2642" s="25">
        <v>2641</v>
      </c>
      <c r="M2642" s="25">
        <v>19111</v>
      </c>
      <c r="N2642" s="25">
        <v>40090</v>
      </c>
      <c r="O2642" s="25" t="s">
        <v>628</v>
      </c>
      <c r="P2642" s="25" t="s">
        <v>1602</v>
      </c>
      <c r="Q2642" s="25" t="s">
        <v>725</v>
      </c>
      <c r="R2642" s="25" t="s">
        <v>667</v>
      </c>
      <c r="S2642" s="25" t="s">
        <v>663</v>
      </c>
      <c r="T2642" s="25" t="s">
        <v>646</v>
      </c>
      <c r="U2642" s="25" t="s">
        <v>651</v>
      </c>
      <c r="V2642" s="25">
        <v>195.83</v>
      </c>
      <c r="W2642" s="25">
        <v>8.33</v>
      </c>
    </row>
    <row r="2643" spans="12:23" x14ac:dyDescent="0.25">
      <c r="L2643" s="25">
        <v>2642</v>
      </c>
      <c r="M2643" s="25">
        <v>19136</v>
      </c>
      <c r="N2643" s="25">
        <v>40394</v>
      </c>
      <c r="O2643" s="25" t="s">
        <v>635</v>
      </c>
      <c r="P2643" s="25" t="s">
        <v>1603</v>
      </c>
      <c r="Q2643" s="25" t="s">
        <v>752</v>
      </c>
      <c r="R2643" s="25" t="s">
        <v>650</v>
      </c>
      <c r="S2643" s="25" t="s">
        <v>639</v>
      </c>
      <c r="T2643" s="25" t="s">
        <v>646</v>
      </c>
      <c r="U2643" s="25" t="s">
        <v>647</v>
      </c>
      <c r="V2643" s="25">
        <v>1372.9455</v>
      </c>
      <c r="W2643" s="25">
        <v>35.99</v>
      </c>
    </row>
    <row r="2644" spans="12:23" x14ac:dyDescent="0.25">
      <c r="L2644" s="25">
        <v>2643</v>
      </c>
      <c r="M2644" s="25">
        <v>19138</v>
      </c>
      <c r="N2644" s="25">
        <v>40791</v>
      </c>
      <c r="O2644" s="25" t="s">
        <v>628</v>
      </c>
      <c r="P2644" s="25" t="s">
        <v>785</v>
      </c>
      <c r="Q2644" s="25" t="s">
        <v>630</v>
      </c>
      <c r="R2644" s="25" t="s">
        <v>631</v>
      </c>
      <c r="S2644" s="25" t="s">
        <v>658</v>
      </c>
      <c r="T2644" s="25" t="s">
        <v>633</v>
      </c>
      <c r="U2644" s="25" t="s">
        <v>634</v>
      </c>
      <c r="V2644" s="25">
        <v>387</v>
      </c>
      <c r="W2644" s="25">
        <v>12.28</v>
      </c>
    </row>
    <row r="2645" spans="12:23" x14ac:dyDescent="0.25">
      <c r="L2645" s="25">
        <v>2644</v>
      </c>
      <c r="M2645" s="25">
        <v>19139</v>
      </c>
      <c r="N2645" s="25">
        <v>40515</v>
      </c>
      <c r="O2645" s="25" t="s">
        <v>635</v>
      </c>
      <c r="P2645" s="25" t="s">
        <v>1336</v>
      </c>
      <c r="Q2645" s="25" t="s">
        <v>725</v>
      </c>
      <c r="R2645" s="25" t="s">
        <v>667</v>
      </c>
      <c r="S2645" s="25" t="s">
        <v>639</v>
      </c>
      <c r="T2645" s="25" t="s">
        <v>633</v>
      </c>
      <c r="U2645" s="25" t="s">
        <v>677</v>
      </c>
      <c r="V2645" s="25">
        <v>94.84</v>
      </c>
      <c r="W2645" s="25">
        <v>5.98</v>
      </c>
    </row>
    <row r="2646" spans="12:23" x14ac:dyDescent="0.25">
      <c r="L2646" s="25">
        <v>2645</v>
      </c>
      <c r="M2646" s="25">
        <v>19140</v>
      </c>
      <c r="N2646" s="25">
        <v>40086</v>
      </c>
      <c r="O2646" s="25" t="s">
        <v>671</v>
      </c>
      <c r="P2646" s="25" t="s">
        <v>1409</v>
      </c>
      <c r="Q2646" s="25" t="s">
        <v>731</v>
      </c>
      <c r="R2646" s="25" t="s">
        <v>638</v>
      </c>
      <c r="S2646" s="25" t="s">
        <v>639</v>
      </c>
      <c r="T2646" s="25" t="s">
        <v>633</v>
      </c>
      <c r="U2646" s="25" t="s">
        <v>702</v>
      </c>
      <c r="V2646" s="25">
        <v>314</v>
      </c>
      <c r="W2646" s="25">
        <v>6.54</v>
      </c>
    </row>
    <row r="2647" spans="12:23" x14ac:dyDescent="0.25">
      <c r="L2647" s="25">
        <v>2646</v>
      </c>
      <c r="M2647" s="25">
        <v>19140</v>
      </c>
      <c r="N2647" s="25">
        <v>40086</v>
      </c>
      <c r="O2647" s="25" t="s">
        <v>671</v>
      </c>
      <c r="P2647" s="25" t="s">
        <v>1604</v>
      </c>
      <c r="Q2647" s="25" t="s">
        <v>731</v>
      </c>
      <c r="R2647" s="25" t="s">
        <v>638</v>
      </c>
      <c r="S2647" s="25" t="s">
        <v>639</v>
      </c>
      <c r="T2647" s="25" t="s">
        <v>633</v>
      </c>
      <c r="U2647" s="25" t="s">
        <v>668</v>
      </c>
      <c r="V2647" s="25">
        <v>155.54</v>
      </c>
      <c r="W2647" s="25">
        <v>3.29</v>
      </c>
    </row>
    <row r="2648" spans="12:23" x14ac:dyDescent="0.25">
      <c r="L2648" s="25">
        <v>2647</v>
      </c>
      <c r="M2648" s="25">
        <v>19143</v>
      </c>
      <c r="N2648" s="25">
        <v>41217</v>
      </c>
      <c r="O2648" s="25" t="s">
        <v>641</v>
      </c>
      <c r="P2648" s="25" t="s">
        <v>1468</v>
      </c>
      <c r="Q2648" s="25" t="s">
        <v>694</v>
      </c>
      <c r="R2648" s="25" t="s">
        <v>638</v>
      </c>
      <c r="S2648" s="25" t="s">
        <v>658</v>
      </c>
      <c r="T2648" s="25" t="s">
        <v>646</v>
      </c>
      <c r="U2648" s="25" t="s">
        <v>680</v>
      </c>
      <c r="V2648" s="25">
        <v>2421.02</v>
      </c>
      <c r="W2648" s="25">
        <v>810.98</v>
      </c>
    </row>
    <row r="2649" spans="12:23" x14ac:dyDescent="0.25">
      <c r="L2649" s="25">
        <v>2648</v>
      </c>
      <c r="M2649" s="25">
        <v>19174</v>
      </c>
      <c r="N2649" s="25">
        <v>40375</v>
      </c>
      <c r="O2649" s="25" t="s">
        <v>671</v>
      </c>
      <c r="P2649" s="25" t="s">
        <v>706</v>
      </c>
      <c r="Q2649" s="25" t="s">
        <v>684</v>
      </c>
      <c r="R2649" s="25" t="s">
        <v>667</v>
      </c>
      <c r="S2649" s="25" t="s">
        <v>632</v>
      </c>
      <c r="T2649" s="25" t="s">
        <v>633</v>
      </c>
      <c r="U2649" s="25" t="s">
        <v>702</v>
      </c>
      <c r="V2649" s="25">
        <v>214.62</v>
      </c>
      <c r="W2649" s="25">
        <v>4.24</v>
      </c>
    </row>
    <row r="2650" spans="12:23" x14ac:dyDescent="0.25">
      <c r="L2650" s="25">
        <v>2649</v>
      </c>
      <c r="M2650" s="25">
        <v>19174</v>
      </c>
      <c r="N2650" s="25">
        <v>40375</v>
      </c>
      <c r="O2650" s="25" t="s">
        <v>671</v>
      </c>
      <c r="P2650" s="25" t="s">
        <v>1605</v>
      </c>
      <c r="Q2650" s="25" t="s">
        <v>773</v>
      </c>
      <c r="R2650" s="25" t="s">
        <v>667</v>
      </c>
      <c r="S2650" s="25" t="s">
        <v>632</v>
      </c>
      <c r="T2650" s="25" t="s">
        <v>646</v>
      </c>
      <c r="U2650" s="25" t="s">
        <v>647</v>
      </c>
      <c r="V2650" s="25">
        <v>5311.973</v>
      </c>
      <c r="W2650" s="25">
        <v>179.99</v>
      </c>
    </row>
    <row r="2651" spans="12:23" x14ac:dyDescent="0.25">
      <c r="L2651" s="25">
        <v>2650</v>
      </c>
      <c r="M2651" s="25">
        <v>19174</v>
      </c>
      <c r="N2651" s="25">
        <v>40375</v>
      </c>
      <c r="O2651" s="25" t="s">
        <v>671</v>
      </c>
      <c r="P2651" s="25" t="s">
        <v>1606</v>
      </c>
      <c r="Q2651" s="25" t="s">
        <v>773</v>
      </c>
      <c r="R2651" s="25" t="s">
        <v>667</v>
      </c>
      <c r="S2651" s="25" t="s">
        <v>632</v>
      </c>
      <c r="T2651" s="25" t="s">
        <v>646</v>
      </c>
      <c r="U2651" s="25" t="s">
        <v>647</v>
      </c>
      <c r="V2651" s="25">
        <v>1061.905</v>
      </c>
      <c r="W2651" s="25">
        <v>65.989999999999995</v>
      </c>
    </row>
    <row r="2652" spans="12:23" x14ac:dyDescent="0.25">
      <c r="L2652" s="25">
        <v>2651</v>
      </c>
      <c r="M2652" s="25">
        <v>19174</v>
      </c>
      <c r="N2652" s="25">
        <v>40375</v>
      </c>
      <c r="O2652" s="25" t="s">
        <v>671</v>
      </c>
      <c r="P2652" s="25" t="s">
        <v>774</v>
      </c>
      <c r="Q2652" s="25" t="s">
        <v>773</v>
      </c>
      <c r="R2652" s="25" t="s">
        <v>667</v>
      </c>
      <c r="S2652" s="25" t="s">
        <v>632</v>
      </c>
      <c r="T2652" s="25" t="s">
        <v>646</v>
      </c>
      <c r="U2652" s="25" t="s">
        <v>651</v>
      </c>
      <c r="V2652" s="25">
        <v>1631.04</v>
      </c>
      <c r="W2652" s="25">
        <v>33.979999999999997</v>
      </c>
    </row>
    <row r="2653" spans="12:23" x14ac:dyDescent="0.25">
      <c r="L2653" s="25">
        <v>2652</v>
      </c>
      <c r="M2653" s="25">
        <v>19175</v>
      </c>
      <c r="N2653" s="25">
        <v>40044</v>
      </c>
      <c r="O2653" s="25" t="s">
        <v>628</v>
      </c>
      <c r="P2653" s="25" t="s">
        <v>840</v>
      </c>
      <c r="Q2653" s="25" t="s">
        <v>731</v>
      </c>
      <c r="R2653" s="25" t="s">
        <v>638</v>
      </c>
      <c r="S2653" s="25" t="s">
        <v>663</v>
      </c>
      <c r="T2653" s="25" t="s">
        <v>646</v>
      </c>
      <c r="U2653" s="25" t="s">
        <v>647</v>
      </c>
      <c r="V2653" s="25">
        <v>1133.4494999999999</v>
      </c>
      <c r="W2653" s="25">
        <v>65.989999999999995</v>
      </c>
    </row>
    <row r="2654" spans="12:23" x14ac:dyDescent="0.25">
      <c r="L2654" s="25">
        <v>2653</v>
      </c>
      <c r="M2654" s="25">
        <v>19204</v>
      </c>
      <c r="N2654" s="25">
        <v>40074</v>
      </c>
      <c r="O2654" s="25" t="s">
        <v>671</v>
      </c>
      <c r="P2654" s="25" t="s">
        <v>1607</v>
      </c>
      <c r="Q2654" s="25" t="s">
        <v>660</v>
      </c>
      <c r="R2654" s="25" t="s">
        <v>631</v>
      </c>
      <c r="S2654" s="25" t="s">
        <v>639</v>
      </c>
      <c r="T2654" s="25" t="s">
        <v>643</v>
      </c>
      <c r="U2654" s="25" t="s">
        <v>644</v>
      </c>
      <c r="V2654" s="25">
        <v>233.92</v>
      </c>
      <c r="W2654" s="25">
        <v>8.75</v>
      </c>
    </row>
    <row r="2655" spans="12:23" x14ac:dyDescent="0.25">
      <c r="L2655" s="25">
        <v>2654</v>
      </c>
      <c r="M2655" s="25">
        <v>19204</v>
      </c>
      <c r="N2655" s="25">
        <v>40074</v>
      </c>
      <c r="O2655" s="25" t="s">
        <v>671</v>
      </c>
      <c r="P2655" s="25" t="s">
        <v>1064</v>
      </c>
      <c r="Q2655" s="25" t="s">
        <v>660</v>
      </c>
      <c r="R2655" s="25" t="s">
        <v>631</v>
      </c>
      <c r="S2655" s="25" t="s">
        <v>639</v>
      </c>
      <c r="T2655" s="25" t="s">
        <v>633</v>
      </c>
      <c r="U2655" s="25" t="s">
        <v>677</v>
      </c>
      <c r="V2655" s="25">
        <v>1642.05</v>
      </c>
      <c r="W2655" s="25">
        <v>55.98</v>
      </c>
    </row>
    <row r="2656" spans="12:23" x14ac:dyDescent="0.25">
      <c r="L2656" s="25">
        <v>2655</v>
      </c>
      <c r="M2656" s="25">
        <v>19205</v>
      </c>
      <c r="N2656" s="25">
        <v>40385</v>
      </c>
      <c r="O2656" s="25" t="s">
        <v>671</v>
      </c>
      <c r="P2656" s="25" t="s">
        <v>1073</v>
      </c>
      <c r="Q2656" s="25" t="s">
        <v>742</v>
      </c>
      <c r="R2656" s="25" t="s">
        <v>667</v>
      </c>
      <c r="S2656" s="25" t="s">
        <v>632</v>
      </c>
      <c r="T2656" s="25" t="s">
        <v>633</v>
      </c>
      <c r="U2656" s="25" t="s">
        <v>677</v>
      </c>
      <c r="V2656" s="25">
        <v>1291.3499999999999</v>
      </c>
      <c r="W2656" s="25">
        <v>26.38</v>
      </c>
    </row>
    <row r="2657" spans="12:23" x14ac:dyDescent="0.25">
      <c r="L2657" s="25">
        <v>2656</v>
      </c>
      <c r="M2657" s="25">
        <v>19205</v>
      </c>
      <c r="N2657" s="25">
        <v>40385</v>
      </c>
      <c r="O2657" s="25" t="s">
        <v>671</v>
      </c>
      <c r="P2657" s="25" t="s">
        <v>1073</v>
      </c>
      <c r="Q2657" s="25" t="s">
        <v>742</v>
      </c>
      <c r="R2657" s="25" t="s">
        <v>667</v>
      </c>
      <c r="S2657" s="25" t="s">
        <v>632</v>
      </c>
      <c r="T2657" s="25" t="s">
        <v>633</v>
      </c>
      <c r="U2657" s="25" t="s">
        <v>654</v>
      </c>
      <c r="V2657" s="25">
        <v>107.97</v>
      </c>
      <c r="W2657" s="25">
        <v>3.26</v>
      </c>
    </row>
    <row r="2658" spans="12:23" x14ac:dyDescent="0.25">
      <c r="L2658" s="25">
        <v>2657</v>
      </c>
      <c r="M2658" s="25">
        <v>19206</v>
      </c>
      <c r="N2658" s="25">
        <v>40267</v>
      </c>
      <c r="O2658" s="25" t="s">
        <v>628</v>
      </c>
      <c r="P2658" s="25" t="s">
        <v>1603</v>
      </c>
      <c r="Q2658" s="25" t="s">
        <v>752</v>
      </c>
      <c r="R2658" s="25" t="s">
        <v>650</v>
      </c>
      <c r="S2658" s="25" t="s">
        <v>639</v>
      </c>
      <c r="T2658" s="25" t="s">
        <v>633</v>
      </c>
      <c r="U2658" s="25" t="s">
        <v>702</v>
      </c>
      <c r="V2658" s="25">
        <v>88.02</v>
      </c>
      <c r="W2658" s="25">
        <v>2.08</v>
      </c>
    </row>
    <row r="2659" spans="12:23" x14ac:dyDescent="0.25">
      <c r="L2659" s="25">
        <v>2658</v>
      </c>
      <c r="M2659" s="25">
        <v>19206</v>
      </c>
      <c r="N2659" s="25">
        <v>40267</v>
      </c>
      <c r="O2659" s="25" t="s">
        <v>628</v>
      </c>
      <c r="P2659" s="25" t="s">
        <v>1603</v>
      </c>
      <c r="Q2659" s="25" t="s">
        <v>752</v>
      </c>
      <c r="R2659" s="25" t="s">
        <v>650</v>
      </c>
      <c r="S2659" s="25" t="s">
        <v>639</v>
      </c>
      <c r="T2659" s="25" t="s">
        <v>643</v>
      </c>
      <c r="U2659" s="25" t="s">
        <v>748</v>
      </c>
      <c r="V2659" s="25">
        <v>800</v>
      </c>
      <c r="W2659" s="25">
        <v>25.98</v>
      </c>
    </row>
    <row r="2660" spans="12:23" x14ac:dyDescent="0.25">
      <c r="L2660" s="25">
        <v>2659</v>
      </c>
      <c r="M2660" s="25">
        <v>19207</v>
      </c>
      <c r="N2660" s="25">
        <v>40983</v>
      </c>
      <c r="O2660" s="25" t="s">
        <v>635</v>
      </c>
      <c r="P2660" s="25" t="s">
        <v>1404</v>
      </c>
      <c r="Q2660" s="25" t="s">
        <v>673</v>
      </c>
      <c r="R2660" s="25" t="s">
        <v>638</v>
      </c>
      <c r="S2660" s="25" t="s">
        <v>639</v>
      </c>
      <c r="T2660" s="25" t="s">
        <v>633</v>
      </c>
      <c r="U2660" s="25" t="s">
        <v>674</v>
      </c>
      <c r="V2660" s="25">
        <v>66.02</v>
      </c>
      <c r="W2660" s="25">
        <v>3.08</v>
      </c>
    </row>
    <row r="2661" spans="12:23" x14ac:dyDescent="0.25">
      <c r="L2661" s="25">
        <v>2660</v>
      </c>
      <c r="M2661" s="25">
        <v>19207</v>
      </c>
      <c r="N2661" s="25">
        <v>40983</v>
      </c>
      <c r="O2661" s="25" t="s">
        <v>635</v>
      </c>
      <c r="P2661" s="25" t="s">
        <v>1404</v>
      </c>
      <c r="Q2661" s="25" t="s">
        <v>673</v>
      </c>
      <c r="R2661" s="25" t="s">
        <v>638</v>
      </c>
      <c r="S2661" s="25" t="s">
        <v>639</v>
      </c>
      <c r="T2661" s="25" t="s">
        <v>633</v>
      </c>
      <c r="U2661" s="25" t="s">
        <v>668</v>
      </c>
      <c r="V2661" s="25">
        <v>15.53</v>
      </c>
      <c r="W2661" s="25">
        <v>1.26</v>
      </c>
    </row>
    <row r="2662" spans="12:23" x14ac:dyDescent="0.25">
      <c r="L2662" s="25">
        <v>2661</v>
      </c>
      <c r="M2662" s="25">
        <v>19232</v>
      </c>
      <c r="N2662" s="25">
        <v>40006</v>
      </c>
      <c r="O2662" s="25" t="s">
        <v>628</v>
      </c>
      <c r="P2662" s="25" t="s">
        <v>1377</v>
      </c>
      <c r="Q2662" s="25" t="s">
        <v>679</v>
      </c>
      <c r="R2662" s="25" t="s">
        <v>650</v>
      </c>
      <c r="S2662" s="25" t="s">
        <v>632</v>
      </c>
      <c r="T2662" s="25" t="s">
        <v>643</v>
      </c>
      <c r="U2662" s="25" t="s">
        <v>644</v>
      </c>
      <c r="V2662" s="25">
        <v>265.38</v>
      </c>
      <c r="W2662" s="25">
        <v>6.24</v>
      </c>
    </row>
    <row r="2663" spans="12:23" x14ac:dyDescent="0.25">
      <c r="L2663" s="25">
        <v>2662</v>
      </c>
      <c r="M2663" s="25">
        <v>19232</v>
      </c>
      <c r="N2663" s="25">
        <v>40006</v>
      </c>
      <c r="O2663" s="25" t="s">
        <v>628</v>
      </c>
      <c r="P2663" s="25" t="s">
        <v>1377</v>
      </c>
      <c r="Q2663" s="25" t="s">
        <v>679</v>
      </c>
      <c r="R2663" s="25" t="s">
        <v>650</v>
      </c>
      <c r="S2663" s="25" t="s">
        <v>632</v>
      </c>
      <c r="T2663" s="25" t="s">
        <v>633</v>
      </c>
      <c r="U2663" s="25" t="s">
        <v>654</v>
      </c>
      <c r="V2663" s="25">
        <v>33.409999999999997</v>
      </c>
      <c r="W2663" s="25">
        <v>6.68</v>
      </c>
    </row>
    <row r="2664" spans="12:23" x14ac:dyDescent="0.25">
      <c r="L2664" s="25">
        <v>2663</v>
      </c>
      <c r="M2664" s="25">
        <v>19232</v>
      </c>
      <c r="N2664" s="25">
        <v>40006</v>
      </c>
      <c r="O2664" s="25" t="s">
        <v>628</v>
      </c>
      <c r="P2664" s="25" t="s">
        <v>1511</v>
      </c>
      <c r="Q2664" s="25" t="s">
        <v>679</v>
      </c>
      <c r="R2664" s="25" t="s">
        <v>650</v>
      </c>
      <c r="S2664" s="25" t="s">
        <v>632</v>
      </c>
      <c r="T2664" s="25" t="s">
        <v>643</v>
      </c>
      <c r="U2664" s="25" t="s">
        <v>685</v>
      </c>
      <c r="V2664" s="25">
        <v>7157.16</v>
      </c>
      <c r="W2664" s="25">
        <v>260.98</v>
      </c>
    </row>
    <row r="2665" spans="12:23" x14ac:dyDescent="0.25">
      <c r="L2665" s="25">
        <v>2664</v>
      </c>
      <c r="M2665" s="25">
        <v>19234</v>
      </c>
      <c r="N2665" s="25">
        <v>39837</v>
      </c>
      <c r="O2665" s="25" t="s">
        <v>641</v>
      </c>
      <c r="P2665" s="25" t="s">
        <v>1376</v>
      </c>
      <c r="Q2665" s="25" t="s">
        <v>744</v>
      </c>
      <c r="R2665" s="25" t="s">
        <v>638</v>
      </c>
      <c r="S2665" s="25" t="s">
        <v>639</v>
      </c>
      <c r="T2665" s="25" t="s">
        <v>633</v>
      </c>
      <c r="U2665" s="25" t="s">
        <v>705</v>
      </c>
      <c r="V2665" s="25">
        <v>359.65</v>
      </c>
      <c r="W2665" s="25">
        <v>14.42</v>
      </c>
    </row>
    <row r="2666" spans="12:23" x14ac:dyDescent="0.25">
      <c r="L2666" s="25">
        <v>2665</v>
      </c>
      <c r="M2666" s="25">
        <v>19264</v>
      </c>
      <c r="N2666" s="25">
        <v>40815</v>
      </c>
      <c r="O2666" s="25" t="s">
        <v>641</v>
      </c>
      <c r="P2666" s="25" t="s">
        <v>1563</v>
      </c>
      <c r="Q2666" s="25" t="s">
        <v>694</v>
      </c>
      <c r="R2666" s="25" t="s">
        <v>638</v>
      </c>
      <c r="S2666" s="25" t="s">
        <v>663</v>
      </c>
      <c r="T2666" s="25" t="s">
        <v>633</v>
      </c>
      <c r="U2666" s="25" t="s">
        <v>702</v>
      </c>
      <c r="V2666" s="25">
        <v>161.72</v>
      </c>
      <c r="W2666" s="25">
        <v>3.98</v>
      </c>
    </row>
    <row r="2667" spans="12:23" x14ac:dyDescent="0.25">
      <c r="L2667" s="25">
        <v>2666</v>
      </c>
      <c r="M2667" s="25">
        <v>19264</v>
      </c>
      <c r="N2667" s="25">
        <v>40815</v>
      </c>
      <c r="O2667" s="25" t="s">
        <v>641</v>
      </c>
      <c r="P2667" s="25" t="s">
        <v>1563</v>
      </c>
      <c r="Q2667" s="25" t="s">
        <v>694</v>
      </c>
      <c r="R2667" s="25" t="s">
        <v>638</v>
      </c>
      <c r="S2667" s="25" t="s">
        <v>663</v>
      </c>
      <c r="T2667" s="25" t="s">
        <v>633</v>
      </c>
      <c r="U2667" s="25" t="s">
        <v>677</v>
      </c>
      <c r="V2667" s="25">
        <v>107.75</v>
      </c>
      <c r="W2667" s="25">
        <v>4.7300000000000004</v>
      </c>
    </row>
    <row r="2668" spans="12:23" x14ac:dyDescent="0.25">
      <c r="L2668" s="25">
        <v>2667</v>
      </c>
      <c r="M2668" s="25">
        <v>19296</v>
      </c>
      <c r="N2668" s="25">
        <v>40278</v>
      </c>
      <c r="O2668" s="25" t="s">
        <v>641</v>
      </c>
      <c r="P2668" s="25" t="s">
        <v>1147</v>
      </c>
      <c r="Q2668" s="25" t="s">
        <v>694</v>
      </c>
      <c r="R2668" s="25" t="s">
        <v>638</v>
      </c>
      <c r="S2668" s="25" t="s">
        <v>658</v>
      </c>
      <c r="T2668" s="25" t="s">
        <v>633</v>
      </c>
      <c r="U2668" s="25" t="s">
        <v>654</v>
      </c>
      <c r="V2668" s="25">
        <v>75.73</v>
      </c>
      <c r="W2668" s="25">
        <v>1.68</v>
      </c>
    </row>
    <row r="2669" spans="12:23" x14ac:dyDescent="0.25">
      <c r="L2669" s="25">
        <v>2668</v>
      </c>
      <c r="M2669" s="25">
        <v>19299</v>
      </c>
      <c r="N2669" s="25">
        <v>39890</v>
      </c>
      <c r="O2669" s="25" t="s">
        <v>635</v>
      </c>
      <c r="P2669" s="25" t="s">
        <v>1608</v>
      </c>
      <c r="Q2669" s="25" t="s">
        <v>694</v>
      </c>
      <c r="R2669" s="25" t="s">
        <v>638</v>
      </c>
      <c r="S2669" s="25" t="s">
        <v>639</v>
      </c>
      <c r="T2669" s="25" t="s">
        <v>633</v>
      </c>
      <c r="U2669" s="25" t="s">
        <v>674</v>
      </c>
      <c r="V2669" s="25">
        <v>29.23</v>
      </c>
      <c r="W2669" s="25">
        <v>2.88</v>
      </c>
    </row>
    <row r="2670" spans="12:23" x14ac:dyDescent="0.25">
      <c r="L2670" s="25">
        <v>2669</v>
      </c>
      <c r="M2670" s="25">
        <v>19300</v>
      </c>
      <c r="N2670" s="25">
        <v>40163</v>
      </c>
      <c r="O2670" s="25" t="s">
        <v>655</v>
      </c>
      <c r="P2670" s="25" t="s">
        <v>1461</v>
      </c>
      <c r="Q2670" s="25" t="s">
        <v>690</v>
      </c>
      <c r="R2670" s="25" t="s">
        <v>650</v>
      </c>
      <c r="S2670" s="25" t="s">
        <v>639</v>
      </c>
      <c r="T2670" s="25" t="s">
        <v>633</v>
      </c>
      <c r="U2670" s="25" t="s">
        <v>677</v>
      </c>
      <c r="V2670" s="25">
        <v>78.72</v>
      </c>
      <c r="W2670" s="25">
        <v>7.64</v>
      </c>
    </row>
    <row r="2671" spans="12:23" x14ac:dyDescent="0.25">
      <c r="L2671" s="25">
        <v>2670</v>
      </c>
      <c r="M2671" s="25">
        <v>19329</v>
      </c>
      <c r="N2671" s="25">
        <v>40244</v>
      </c>
      <c r="O2671" s="25" t="s">
        <v>635</v>
      </c>
      <c r="P2671" s="25" t="s">
        <v>693</v>
      </c>
      <c r="Q2671" s="25" t="s">
        <v>666</v>
      </c>
      <c r="R2671" s="25" t="s">
        <v>667</v>
      </c>
      <c r="S2671" s="25" t="s">
        <v>639</v>
      </c>
      <c r="T2671" s="25" t="s">
        <v>643</v>
      </c>
      <c r="U2671" s="25" t="s">
        <v>644</v>
      </c>
      <c r="V2671" s="25">
        <v>281.58999999999997</v>
      </c>
      <c r="W2671" s="25">
        <v>7.96</v>
      </c>
    </row>
    <row r="2672" spans="12:23" x14ac:dyDescent="0.25">
      <c r="L2672" s="25">
        <v>2671</v>
      </c>
      <c r="M2672" s="25">
        <v>19329</v>
      </c>
      <c r="N2672" s="25">
        <v>40244</v>
      </c>
      <c r="O2672" s="25" t="s">
        <v>635</v>
      </c>
      <c r="P2672" s="25" t="s">
        <v>693</v>
      </c>
      <c r="Q2672" s="25" t="s">
        <v>666</v>
      </c>
      <c r="R2672" s="25" t="s">
        <v>667</v>
      </c>
      <c r="S2672" s="25" t="s">
        <v>639</v>
      </c>
      <c r="T2672" s="25" t="s">
        <v>646</v>
      </c>
      <c r="U2672" s="25" t="s">
        <v>647</v>
      </c>
      <c r="V2672" s="25">
        <v>231.7525</v>
      </c>
      <c r="W2672" s="25">
        <v>45.99</v>
      </c>
    </row>
    <row r="2673" spans="12:23" x14ac:dyDescent="0.25">
      <c r="L2673" s="25">
        <v>2672</v>
      </c>
      <c r="M2673" s="25">
        <v>19332</v>
      </c>
      <c r="N2673" s="25">
        <v>40966</v>
      </c>
      <c r="O2673" s="25" t="s">
        <v>641</v>
      </c>
      <c r="P2673" s="25" t="s">
        <v>853</v>
      </c>
      <c r="Q2673" s="25" t="s">
        <v>725</v>
      </c>
      <c r="R2673" s="25" t="s">
        <v>667</v>
      </c>
      <c r="S2673" s="25" t="s">
        <v>663</v>
      </c>
      <c r="T2673" s="25" t="s">
        <v>643</v>
      </c>
      <c r="U2673" s="25" t="s">
        <v>645</v>
      </c>
      <c r="V2673" s="25">
        <v>8246.86</v>
      </c>
      <c r="W2673" s="25">
        <v>179.29</v>
      </c>
    </row>
    <row r="2674" spans="12:23" x14ac:dyDescent="0.25">
      <c r="L2674" s="25">
        <v>2673</v>
      </c>
      <c r="M2674" s="25">
        <v>19361</v>
      </c>
      <c r="N2674" s="25">
        <v>41175</v>
      </c>
      <c r="O2674" s="25" t="s">
        <v>628</v>
      </c>
      <c r="P2674" s="25" t="s">
        <v>1609</v>
      </c>
      <c r="Q2674" s="25" t="s">
        <v>690</v>
      </c>
      <c r="R2674" s="25" t="s">
        <v>650</v>
      </c>
      <c r="S2674" s="25" t="s">
        <v>663</v>
      </c>
      <c r="T2674" s="25" t="s">
        <v>633</v>
      </c>
      <c r="U2674" s="25" t="s">
        <v>702</v>
      </c>
      <c r="V2674" s="25">
        <v>788.85</v>
      </c>
      <c r="W2674" s="25">
        <v>37.700000000000003</v>
      </c>
    </row>
    <row r="2675" spans="12:23" x14ac:dyDescent="0.25">
      <c r="L2675" s="25">
        <v>2674</v>
      </c>
      <c r="M2675" s="25">
        <v>19361</v>
      </c>
      <c r="N2675" s="25">
        <v>41175</v>
      </c>
      <c r="O2675" s="25" t="s">
        <v>628</v>
      </c>
      <c r="P2675" s="25" t="s">
        <v>1609</v>
      </c>
      <c r="Q2675" s="25" t="s">
        <v>690</v>
      </c>
      <c r="R2675" s="25" t="s">
        <v>650</v>
      </c>
      <c r="S2675" s="25" t="s">
        <v>663</v>
      </c>
      <c r="T2675" s="25" t="s">
        <v>633</v>
      </c>
      <c r="U2675" s="25" t="s">
        <v>677</v>
      </c>
      <c r="V2675" s="25">
        <v>364.59</v>
      </c>
      <c r="W2675" s="25">
        <v>8.56</v>
      </c>
    </row>
    <row r="2676" spans="12:23" x14ac:dyDescent="0.25">
      <c r="L2676" s="25">
        <v>2675</v>
      </c>
      <c r="M2676" s="25">
        <v>19361</v>
      </c>
      <c r="N2676" s="25">
        <v>41175</v>
      </c>
      <c r="O2676" s="25" t="s">
        <v>628</v>
      </c>
      <c r="P2676" s="25" t="s">
        <v>714</v>
      </c>
      <c r="Q2676" s="25" t="s">
        <v>715</v>
      </c>
      <c r="R2676" s="25" t="s">
        <v>650</v>
      </c>
      <c r="S2676" s="25" t="s">
        <v>663</v>
      </c>
      <c r="T2676" s="25" t="s">
        <v>643</v>
      </c>
      <c r="U2676" s="25" t="s">
        <v>644</v>
      </c>
      <c r="V2676" s="25">
        <v>535.57000000000005</v>
      </c>
      <c r="W2676" s="25">
        <v>25.38</v>
      </c>
    </row>
    <row r="2677" spans="12:23" x14ac:dyDescent="0.25">
      <c r="L2677" s="25">
        <v>2676</v>
      </c>
      <c r="M2677" s="25">
        <v>19363</v>
      </c>
      <c r="N2677" s="25">
        <v>40729</v>
      </c>
      <c r="O2677" s="25" t="s">
        <v>641</v>
      </c>
      <c r="P2677" s="25" t="s">
        <v>1161</v>
      </c>
      <c r="Q2677" s="25" t="s">
        <v>679</v>
      </c>
      <c r="R2677" s="25" t="s">
        <v>650</v>
      </c>
      <c r="S2677" s="25" t="s">
        <v>658</v>
      </c>
      <c r="T2677" s="25" t="s">
        <v>633</v>
      </c>
      <c r="U2677" s="25" t="s">
        <v>677</v>
      </c>
      <c r="V2677" s="25">
        <v>286.06</v>
      </c>
      <c r="W2677" s="25">
        <v>6.68</v>
      </c>
    </row>
    <row r="2678" spans="12:23" x14ac:dyDescent="0.25">
      <c r="L2678" s="25">
        <v>2677</v>
      </c>
      <c r="M2678" s="25">
        <v>19363</v>
      </c>
      <c r="N2678" s="25">
        <v>40729</v>
      </c>
      <c r="O2678" s="25" t="s">
        <v>641</v>
      </c>
      <c r="P2678" s="25" t="s">
        <v>1161</v>
      </c>
      <c r="Q2678" s="25" t="s">
        <v>679</v>
      </c>
      <c r="R2678" s="25" t="s">
        <v>650</v>
      </c>
      <c r="S2678" s="25" t="s">
        <v>658</v>
      </c>
      <c r="T2678" s="25" t="s">
        <v>633</v>
      </c>
      <c r="U2678" s="25" t="s">
        <v>654</v>
      </c>
      <c r="V2678" s="25">
        <v>248.1</v>
      </c>
      <c r="W2678" s="25">
        <v>5.98</v>
      </c>
    </row>
    <row r="2679" spans="12:23" x14ac:dyDescent="0.25">
      <c r="L2679" s="25">
        <v>2678</v>
      </c>
      <c r="M2679" s="25">
        <v>19365</v>
      </c>
      <c r="N2679" s="25">
        <v>40559</v>
      </c>
      <c r="O2679" s="25" t="s">
        <v>671</v>
      </c>
      <c r="P2679" s="25" t="s">
        <v>1551</v>
      </c>
      <c r="Q2679" s="25" t="s">
        <v>761</v>
      </c>
      <c r="R2679" s="25" t="s">
        <v>631</v>
      </c>
      <c r="S2679" s="25" t="s">
        <v>632</v>
      </c>
      <c r="T2679" s="25" t="s">
        <v>633</v>
      </c>
      <c r="U2679" s="25" t="s">
        <v>677</v>
      </c>
      <c r="V2679" s="25">
        <v>181.83</v>
      </c>
      <c r="W2679" s="25">
        <v>5.98</v>
      </c>
    </row>
    <row r="2680" spans="12:23" x14ac:dyDescent="0.25">
      <c r="L2680" s="25">
        <v>2679</v>
      </c>
      <c r="M2680" s="25">
        <v>19367</v>
      </c>
      <c r="N2680" s="25">
        <v>39923</v>
      </c>
      <c r="O2680" s="25" t="s">
        <v>641</v>
      </c>
      <c r="P2680" s="25" t="s">
        <v>1225</v>
      </c>
      <c r="Q2680" s="25" t="s">
        <v>679</v>
      </c>
      <c r="R2680" s="25" t="s">
        <v>650</v>
      </c>
      <c r="S2680" s="25" t="s">
        <v>658</v>
      </c>
      <c r="T2680" s="25" t="s">
        <v>633</v>
      </c>
      <c r="U2680" s="25" t="s">
        <v>716</v>
      </c>
      <c r="V2680" s="25">
        <v>112.42</v>
      </c>
      <c r="W2680" s="25">
        <v>5.98</v>
      </c>
    </row>
    <row r="2681" spans="12:23" x14ac:dyDescent="0.25">
      <c r="L2681" s="25">
        <v>2680</v>
      </c>
      <c r="M2681" s="25">
        <v>19394</v>
      </c>
      <c r="N2681" s="25">
        <v>41268</v>
      </c>
      <c r="O2681" s="25" t="s">
        <v>671</v>
      </c>
      <c r="P2681" s="25" t="s">
        <v>1360</v>
      </c>
      <c r="Q2681" s="25" t="s">
        <v>660</v>
      </c>
      <c r="R2681" s="25" t="s">
        <v>631</v>
      </c>
      <c r="S2681" s="25" t="s">
        <v>639</v>
      </c>
      <c r="T2681" s="25" t="s">
        <v>646</v>
      </c>
      <c r="U2681" s="25" t="s">
        <v>647</v>
      </c>
      <c r="V2681" s="25">
        <v>279.327</v>
      </c>
      <c r="W2681" s="25">
        <v>20.99</v>
      </c>
    </row>
    <row r="2682" spans="12:23" x14ac:dyDescent="0.25">
      <c r="L2682" s="25">
        <v>2681</v>
      </c>
      <c r="M2682" s="25">
        <v>19394</v>
      </c>
      <c r="N2682" s="25">
        <v>41268</v>
      </c>
      <c r="O2682" s="25" t="s">
        <v>671</v>
      </c>
      <c r="P2682" s="25" t="s">
        <v>1360</v>
      </c>
      <c r="Q2682" s="25" t="s">
        <v>660</v>
      </c>
      <c r="R2682" s="25" t="s">
        <v>631</v>
      </c>
      <c r="S2682" s="25" t="s">
        <v>639</v>
      </c>
      <c r="T2682" s="25" t="s">
        <v>646</v>
      </c>
      <c r="U2682" s="25" t="s">
        <v>647</v>
      </c>
      <c r="V2682" s="25">
        <v>539.20600000000002</v>
      </c>
      <c r="W2682" s="25">
        <v>125.99</v>
      </c>
    </row>
    <row r="2683" spans="12:23" x14ac:dyDescent="0.25">
      <c r="L2683" s="25">
        <v>2682</v>
      </c>
      <c r="M2683" s="25">
        <v>19424</v>
      </c>
      <c r="N2683" s="25">
        <v>40642</v>
      </c>
      <c r="O2683" s="25" t="s">
        <v>635</v>
      </c>
      <c r="P2683" s="25" t="s">
        <v>1138</v>
      </c>
      <c r="Q2683" s="25" t="s">
        <v>657</v>
      </c>
      <c r="R2683" s="25" t="s">
        <v>638</v>
      </c>
      <c r="S2683" s="25" t="s">
        <v>632</v>
      </c>
      <c r="T2683" s="25" t="s">
        <v>633</v>
      </c>
      <c r="U2683" s="25" t="s">
        <v>702</v>
      </c>
      <c r="V2683" s="25">
        <v>60.68</v>
      </c>
      <c r="W2683" s="25">
        <v>1.98</v>
      </c>
    </row>
    <row r="2684" spans="12:23" x14ac:dyDescent="0.25">
      <c r="L2684" s="25">
        <v>2683</v>
      </c>
      <c r="M2684" s="25">
        <v>19424</v>
      </c>
      <c r="N2684" s="25">
        <v>40642</v>
      </c>
      <c r="O2684" s="25" t="s">
        <v>635</v>
      </c>
      <c r="P2684" s="25" t="s">
        <v>1138</v>
      </c>
      <c r="Q2684" s="25" t="s">
        <v>657</v>
      </c>
      <c r="R2684" s="25" t="s">
        <v>638</v>
      </c>
      <c r="S2684" s="25" t="s">
        <v>632</v>
      </c>
      <c r="T2684" s="25" t="s">
        <v>646</v>
      </c>
      <c r="U2684" s="25" t="s">
        <v>647</v>
      </c>
      <c r="V2684" s="25">
        <v>1129.0550000000001</v>
      </c>
      <c r="W2684" s="25">
        <v>35.99</v>
      </c>
    </row>
    <row r="2685" spans="12:23" x14ac:dyDescent="0.25">
      <c r="L2685" s="25">
        <v>2684</v>
      </c>
      <c r="M2685" s="25">
        <v>19425</v>
      </c>
      <c r="N2685" s="25">
        <v>41176</v>
      </c>
      <c r="O2685" s="25" t="s">
        <v>635</v>
      </c>
      <c r="P2685" s="25" t="s">
        <v>1382</v>
      </c>
      <c r="Q2685" s="25" t="s">
        <v>657</v>
      </c>
      <c r="R2685" s="25" t="s">
        <v>638</v>
      </c>
      <c r="S2685" s="25" t="s">
        <v>658</v>
      </c>
      <c r="T2685" s="25" t="s">
        <v>633</v>
      </c>
      <c r="U2685" s="25" t="s">
        <v>640</v>
      </c>
      <c r="V2685" s="25">
        <v>210.24</v>
      </c>
      <c r="W2685" s="25">
        <v>5.68</v>
      </c>
    </row>
    <row r="2686" spans="12:23" x14ac:dyDescent="0.25">
      <c r="L2686" s="25">
        <v>2685</v>
      </c>
      <c r="M2686" s="25">
        <v>19429</v>
      </c>
      <c r="N2686" s="25">
        <v>40049</v>
      </c>
      <c r="O2686" s="25" t="s">
        <v>635</v>
      </c>
      <c r="P2686" s="25" t="s">
        <v>727</v>
      </c>
      <c r="Q2686" s="25" t="s">
        <v>694</v>
      </c>
      <c r="R2686" s="25" t="s">
        <v>638</v>
      </c>
      <c r="S2686" s="25" t="s">
        <v>658</v>
      </c>
      <c r="T2686" s="25" t="s">
        <v>643</v>
      </c>
      <c r="U2686" s="25" t="s">
        <v>645</v>
      </c>
      <c r="V2686" s="25">
        <v>240.24</v>
      </c>
      <c r="W2686" s="25">
        <v>124.49</v>
      </c>
    </row>
    <row r="2687" spans="12:23" x14ac:dyDescent="0.25">
      <c r="L2687" s="25">
        <v>2686</v>
      </c>
      <c r="M2687" s="25">
        <v>19430</v>
      </c>
      <c r="N2687" s="25">
        <v>40495</v>
      </c>
      <c r="O2687" s="25" t="s">
        <v>655</v>
      </c>
      <c r="P2687" s="25" t="s">
        <v>1584</v>
      </c>
      <c r="Q2687" s="25" t="s">
        <v>694</v>
      </c>
      <c r="R2687" s="25" t="s">
        <v>638</v>
      </c>
      <c r="S2687" s="25" t="s">
        <v>639</v>
      </c>
      <c r="T2687" s="25" t="s">
        <v>633</v>
      </c>
      <c r="U2687" s="25" t="s">
        <v>634</v>
      </c>
      <c r="V2687" s="25">
        <v>6742.49</v>
      </c>
      <c r="W2687" s="25">
        <v>167.27</v>
      </c>
    </row>
    <row r="2688" spans="12:23" x14ac:dyDescent="0.25">
      <c r="L2688" s="25">
        <v>2687</v>
      </c>
      <c r="M2688" s="25">
        <v>19431</v>
      </c>
      <c r="N2688" s="25">
        <v>39956</v>
      </c>
      <c r="O2688" s="25" t="s">
        <v>635</v>
      </c>
      <c r="P2688" s="25" t="s">
        <v>1390</v>
      </c>
      <c r="Q2688" s="25" t="s">
        <v>687</v>
      </c>
      <c r="R2688" s="25" t="s">
        <v>631</v>
      </c>
      <c r="S2688" s="25" t="s">
        <v>658</v>
      </c>
      <c r="T2688" s="25" t="s">
        <v>633</v>
      </c>
      <c r="U2688" s="25" t="s">
        <v>654</v>
      </c>
      <c r="V2688" s="25">
        <v>16.82</v>
      </c>
      <c r="W2688" s="25">
        <v>4.13</v>
      </c>
    </row>
    <row r="2689" spans="12:23" x14ac:dyDescent="0.25">
      <c r="L2689" s="25">
        <v>2688</v>
      </c>
      <c r="M2689" s="25">
        <v>19457</v>
      </c>
      <c r="N2689" s="25">
        <v>40006</v>
      </c>
      <c r="O2689" s="25" t="s">
        <v>641</v>
      </c>
      <c r="P2689" s="25" t="s">
        <v>1409</v>
      </c>
      <c r="Q2689" s="25" t="s">
        <v>731</v>
      </c>
      <c r="R2689" s="25" t="s">
        <v>638</v>
      </c>
      <c r="S2689" s="25" t="s">
        <v>639</v>
      </c>
      <c r="T2689" s="25" t="s">
        <v>633</v>
      </c>
      <c r="U2689" s="25" t="s">
        <v>674</v>
      </c>
      <c r="V2689" s="25">
        <v>203.49</v>
      </c>
      <c r="W2689" s="25">
        <v>6.3</v>
      </c>
    </row>
    <row r="2690" spans="12:23" x14ac:dyDescent="0.25">
      <c r="L2690" s="25">
        <v>2689</v>
      </c>
      <c r="M2690" s="25">
        <v>19457</v>
      </c>
      <c r="N2690" s="25">
        <v>40006</v>
      </c>
      <c r="O2690" s="25" t="s">
        <v>641</v>
      </c>
      <c r="P2690" s="25" t="s">
        <v>1409</v>
      </c>
      <c r="Q2690" s="25" t="s">
        <v>731</v>
      </c>
      <c r="R2690" s="25" t="s">
        <v>638</v>
      </c>
      <c r="S2690" s="25" t="s">
        <v>639</v>
      </c>
      <c r="T2690" s="25" t="s">
        <v>646</v>
      </c>
      <c r="U2690" s="25" t="s">
        <v>647</v>
      </c>
      <c r="V2690" s="25">
        <v>5638.7979999999998</v>
      </c>
      <c r="W2690" s="25">
        <v>205.99</v>
      </c>
    </row>
    <row r="2691" spans="12:23" x14ac:dyDescent="0.25">
      <c r="L2691" s="25">
        <v>2690</v>
      </c>
      <c r="M2691" s="25">
        <v>19462</v>
      </c>
      <c r="N2691" s="25">
        <v>40806</v>
      </c>
      <c r="O2691" s="25" t="s">
        <v>671</v>
      </c>
      <c r="P2691" s="25" t="s">
        <v>827</v>
      </c>
      <c r="Q2691" s="25" t="s">
        <v>720</v>
      </c>
      <c r="R2691" s="25" t="s">
        <v>631</v>
      </c>
      <c r="S2691" s="25" t="s">
        <v>658</v>
      </c>
      <c r="T2691" s="25" t="s">
        <v>633</v>
      </c>
      <c r="U2691" s="25" t="s">
        <v>634</v>
      </c>
      <c r="V2691" s="25">
        <v>206.68</v>
      </c>
      <c r="W2691" s="25">
        <v>80.98</v>
      </c>
    </row>
    <row r="2692" spans="12:23" x14ac:dyDescent="0.25">
      <c r="L2692" s="25">
        <v>2691</v>
      </c>
      <c r="M2692" s="25">
        <v>19492</v>
      </c>
      <c r="N2692" s="25">
        <v>40524</v>
      </c>
      <c r="O2692" s="25" t="s">
        <v>641</v>
      </c>
      <c r="P2692" s="25" t="s">
        <v>1440</v>
      </c>
      <c r="Q2692" s="25" t="s">
        <v>791</v>
      </c>
      <c r="R2692" s="25" t="s">
        <v>631</v>
      </c>
      <c r="S2692" s="25" t="s">
        <v>632</v>
      </c>
      <c r="T2692" s="25" t="s">
        <v>643</v>
      </c>
      <c r="U2692" s="25" t="s">
        <v>644</v>
      </c>
      <c r="V2692" s="25">
        <v>691.09</v>
      </c>
      <c r="W2692" s="25">
        <v>78.69</v>
      </c>
    </row>
    <row r="2693" spans="12:23" x14ac:dyDescent="0.25">
      <c r="L2693" s="25">
        <v>2692</v>
      </c>
      <c r="M2693" s="25">
        <v>19492</v>
      </c>
      <c r="N2693" s="25">
        <v>40524</v>
      </c>
      <c r="O2693" s="25" t="s">
        <v>641</v>
      </c>
      <c r="P2693" s="25" t="s">
        <v>1440</v>
      </c>
      <c r="Q2693" s="25" t="s">
        <v>791</v>
      </c>
      <c r="R2693" s="25" t="s">
        <v>631</v>
      </c>
      <c r="S2693" s="25" t="s">
        <v>632</v>
      </c>
      <c r="T2693" s="25" t="s">
        <v>633</v>
      </c>
      <c r="U2693" s="25" t="s">
        <v>654</v>
      </c>
      <c r="V2693" s="25">
        <v>713.7</v>
      </c>
      <c r="W2693" s="25">
        <v>21.98</v>
      </c>
    </row>
    <row r="2694" spans="12:23" x14ac:dyDescent="0.25">
      <c r="L2694" s="25">
        <v>2693</v>
      </c>
      <c r="M2694" s="25">
        <v>19493</v>
      </c>
      <c r="N2694" s="25">
        <v>39846</v>
      </c>
      <c r="O2694" s="25" t="s">
        <v>655</v>
      </c>
      <c r="P2694" s="25" t="s">
        <v>1183</v>
      </c>
      <c r="Q2694" s="25" t="s">
        <v>734</v>
      </c>
      <c r="R2694" s="25" t="s">
        <v>667</v>
      </c>
      <c r="S2694" s="25" t="s">
        <v>639</v>
      </c>
      <c r="T2694" s="25" t="s">
        <v>643</v>
      </c>
      <c r="U2694" s="25" t="s">
        <v>645</v>
      </c>
      <c r="V2694" s="25">
        <v>4713.25</v>
      </c>
      <c r="W2694" s="25">
        <v>154.13</v>
      </c>
    </row>
    <row r="2695" spans="12:23" x14ac:dyDescent="0.25">
      <c r="L2695" s="25">
        <v>2694</v>
      </c>
      <c r="M2695" s="25">
        <v>19494</v>
      </c>
      <c r="N2695" s="25">
        <v>40190</v>
      </c>
      <c r="O2695" s="25" t="s">
        <v>641</v>
      </c>
      <c r="P2695" s="25" t="s">
        <v>1571</v>
      </c>
      <c r="Q2695" s="25" t="s">
        <v>742</v>
      </c>
      <c r="R2695" s="25" t="s">
        <v>667</v>
      </c>
      <c r="S2695" s="25" t="s">
        <v>632</v>
      </c>
      <c r="T2695" s="25" t="s">
        <v>643</v>
      </c>
      <c r="U2695" s="25" t="s">
        <v>644</v>
      </c>
      <c r="V2695" s="25">
        <v>857.32</v>
      </c>
      <c r="W2695" s="25">
        <v>22.23</v>
      </c>
    </row>
    <row r="2696" spans="12:23" x14ac:dyDescent="0.25">
      <c r="L2696" s="25">
        <v>2695</v>
      </c>
      <c r="M2696" s="25">
        <v>19494</v>
      </c>
      <c r="N2696" s="25">
        <v>40190</v>
      </c>
      <c r="O2696" s="25" t="s">
        <v>641</v>
      </c>
      <c r="P2696" s="25" t="s">
        <v>1571</v>
      </c>
      <c r="Q2696" s="25" t="s">
        <v>742</v>
      </c>
      <c r="R2696" s="25" t="s">
        <v>667</v>
      </c>
      <c r="S2696" s="25" t="s">
        <v>632</v>
      </c>
      <c r="T2696" s="25" t="s">
        <v>633</v>
      </c>
      <c r="U2696" s="25" t="s">
        <v>654</v>
      </c>
      <c r="V2696" s="25">
        <v>8.8699999999999992</v>
      </c>
      <c r="W2696" s="25">
        <v>2.74</v>
      </c>
    </row>
    <row r="2697" spans="12:23" x14ac:dyDescent="0.25">
      <c r="L2697" s="25">
        <v>2696</v>
      </c>
      <c r="M2697" s="25">
        <v>19521</v>
      </c>
      <c r="N2697" s="25">
        <v>40140</v>
      </c>
      <c r="O2697" s="25" t="s">
        <v>635</v>
      </c>
      <c r="P2697" s="25" t="s">
        <v>1610</v>
      </c>
      <c r="Q2697" s="25" t="s">
        <v>637</v>
      </c>
      <c r="R2697" s="25" t="s">
        <v>638</v>
      </c>
      <c r="S2697" s="25" t="s">
        <v>658</v>
      </c>
      <c r="T2697" s="25" t="s">
        <v>633</v>
      </c>
      <c r="U2697" s="25" t="s">
        <v>634</v>
      </c>
      <c r="V2697" s="25">
        <v>351.06</v>
      </c>
      <c r="W2697" s="25">
        <v>35.479999999999997</v>
      </c>
    </row>
    <row r="2698" spans="12:23" x14ac:dyDescent="0.25">
      <c r="L2698" s="25">
        <v>2697</v>
      </c>
      <c r="M2698" s="25">
        <v>19522</v>
      </c>
      <c r="N2698" s="25">
        <v>40106</v>
      </c>
      <c r="O2698" s="25" t="s">
        <v>671</v>
      </c>
      <c r="P2698" s="25" t="s">
        <v>1472</v>
      </c>
      <c r="Q2698" s="25" t="s">
        <v>666</v>
      </c>
      <c r="R2698" s="25" t="s">
        <v>667</v>
      </c>
      <c r="S2698" s="25" t="s">
        <v>663</v>
      </c>
      <c r="T2698" s="25" t="s">
        <v>633</v>
      </c>
      <c r="U2698" s="25" t="s">
        <v>702</v>
      </c>
      <c r="V2698" s="25">
        <v>161.80000000000001</v>
      </c>
      <c r="W2698" s="25">
        <v>3.8</v>
      </c>
    </row>
    <row r="2699" spans="12:23" x14ac:dyDescent="0.25">
      <c r="L2699" s="25">
        <v>2698</v>
      </c>
      <c r="M2699" s="25">
        <v>19522</v>
      </c>
      <c r="N2699" s="25">
        <v>40106</v>
      </c>
      <c r="O2699" s="25" t="s">
        <v>671</v>
      </c>
      <c r="P2699" s="25" t="s">
        <v>1472</v>
      </c>
      <c r="Q2699" s="25" t="s">
        <v>666</v>
      </c>
      <c r="R2699" s="25" t="s">
        <v>667</v>
      </c>
      <c r="S2699" s="25" t="s">
        <v>663</v>
      </c>
      <c r="T2699" s="25" t="s">
        <v>633</v>
      </c>
      <c r="U2699" s="25" t="s">
        <v>654</v>
      </c>
      <c r="V2699" s="25">
        <v>64.36</v>
      </c>
      <c r="W2699" s="25">
        <v>1.76</v>
      </c>
    </row>
    <row r="2700" spans="12:23" x14ac:dyDescent="0.25">
      <c r="L2700" s="25">
        <v>2699</v>
      </c>
      <c r="M2700" s="25">
        <v>19523</v>
      </c>
      <c r="N2700" s="25">
        <v>40877</v>
      </c>
      <c r="O2700" s="25" t="s">
        <v>641</v>
      </c>
      <c r="P2700" s="25" t="s">
        <v>1611</v>
      </c>
      <c r="Q2700" s="25" t="s">
        <v>742</v>
      </c>
      <c r="R2700" s="25" t="s">
        <v>667</v>
      </c>
      <c r="S2700" s="25" t="s">
        <v>639</v>
      </c>
      <c r="T2700" s="25" t="s">
        <v>633</v>
      </c>
      <c r="U2700" s="25" t="s">
        <v>677</v>
      </c>
      <c r="V2700" s="25">
        <v>155.78</v>
      </c>
      <c r="W2700" s="25">
        <v>3.6</v>
      </c>
    </row>
    <row r="2701" spans="12:23" x14ac:dyDescent="0.25">
      <c r="L2701" s="25">
        <v>2700</v>
      </c>
      <c r="M2701" s="25">
        <v>19524</v>
      </c>
      <c r="N2701" s="25">
        <v>40192</v>
      </c>
      <c r="O2701" s="25" t="s">
        <v>655</v>
      </c>
      <c r="P2701" s="25" t="s">
        <v>1612</v>
      </c>
      <c r="Q2701" s="25" t="s">
        <v>694</v>
      </c>
      <c r="R2701" s="25" t="s">
        <v>638</v>
      </c>
      <c r="S2701" s="25" t="s">
        <v>639</v>
      </c>
      <c r="T2701" s="25" t="s">
        <v>633</v>
      </c>
      <c r="U2701" s="25" t="s">
        <v>640</v>
      </c>
      <c r="V2701" s="25">
        <v>92.02</v>
      </c>
      <c r="W2701" s="25">
        <v>10.23</v>
      </c>
    </row>
    <row r="2702" spans="12:23" x14ac:dyDescent="0.25">
      <c r="L2702" s="25">
        <v>2701</v>
      </c>
      <c r="M2702" s="25">
        <v>19555</v>
      </c>
      <c r="N2702" s="25">
        <v>40220</v>
      </c>
      <c r="O2702" s="25" t="s">
        <v>628</v>
      </c>
      <c r="P2702" s="25" t="s">
        <v>842</v>
      </c>
      <c r="Q2702" s="25" t="s">
        <v>744</v>
      </c>
      <c r="R2702" s="25" t="s">
        <v>638</v>
      </c>
      <c r="S2702" s="25" t="s">
        <v>632</v>
      </c>
      <c r="T2702" s="25" t="s">
        <v>633</v>
      </c>
      <c r="U2702" s="25" t="s">
        <v>677</v>
      </c>
      <c r="V2702" s="25">
        <v>246.24</v>
      </c>
      <c r="W2702" s="25">
        <v>6.68</v>
      </c>
    </row>
    <row r="2703" spans="12:23" x14ac:dyDescent="0.25">
      <c r="L2703" s="25">
        <v>2702</v>
      </c>
      <c r="M2703" s="25">
        <v>19555</v>
      </c>
      <c r="N2703" s="25">
        <v>40220</v>
      </c>
      <c r="O2703" s="25" t="s">
        <v>628</v>
      </c>
      <c r="P2703" s="25" t="s">
        <v>1002</v>
      </c>
      <c r="Q2703" s="25" t="s">
        <v>744</v>
      </c>
      <c r="R2703" s="25" t="s">
        <v>638</v>
      </c>
      <c r="S2703" s="25" t="s">
        <v>632</v>
      </c>
      <c r="T2703" s="25" t="s">
        <v>633</v>
      </c>
      <c r="U2703" s="25" t="s">
        <v>677</v>
      </c>
      <c r="V2703" s="25">
        <v>78.67</v>
      </c>
      <c r="W2703" s="25">
        <v>9.11</v>
      </c>
    </row>
    <row r="2704" spans="12:23" x14ac:dyDescent="0.25">
      <c r="L2704" s="25">
        <v>2703</v>
      </c>
      <c r="M2704" s="25">
        <v>19556</v>
      </c>
      <c r="N2704" s="25">
        <v>40542</v>
      </c>
      <c r="O2704" s="25" t="s">
        <v>635</v>
      </c>
      <c r="P2704" s="25" t="s">
        <v>972</v>
      </c>
      <c r="Q2704" s="25" t="s">
        <v>694</v>
      </c>
      <c r="R2704" s="25" t="s">
        <v>638</v>
      </c>
      <c r="S2704" s="25" t="s">
        <v>663</v>
      </c>
      <c r="T2704" s="25" t="s">
        <v>643</v>
      </c>
      <c r="U2704" s="25" t="s">
        <v>748</v>
      </c>
      <c r="V2704" s="25">
        <v>5785.59</v>
      </c>
      <c r="W2704" s="25">
        <v>130.97999999999999</v>
      </c>
    </row>
    <row r="2705" spans="12:23" x14ac:dyDescent="0.25">
      <c r="L2705" s="25">
        <v>2704</v>
      </c>
      <c r="M2705" s="25">
        <v>19556</v>
      </c>
      <c r="N2705" s="25">
        <v>40542</v>
      </c>
      <c r="O2705" s="25" t="s">
        <v>635</v>
      </c>
      <c r="P2705" s="25" t="s">
        <v>972</v>
      </c>
      <c r="Q2705" s="25" t="s">
        <v>694</v>
      </c>
      <c r="R2705" s="25" t="s">
        <v>638</v>
      </c>
      <c r="S2705" s="25" t="s">
        <v>663</v>
      </c>
      <c r="T2705" s="25" t="s">
        <v>633</v>
      </c>
      <c r="U2705" s="25" t="s">
        <v>677</v>
      </c>
      <c r="V2705" s="25">
        <v>1131.93</v>
      </c>
      <c r="W2705" s="25">
        <v>55.98</v>
      </c>
    </row>
    <row r="2706" spans="12:23" x14ac:dyDescent="0.25">
      <c r="L2706" s="25">
        <v>2705</v>
      </c>
      <c r="M2706" s="25">
        <v>19556</v>
      </c>
      <c r="N2706" s="25">
        <v>40542</v>
      </c>
      <c r="O2706" s="25" t="s">
        <v>635</v>
      </c>
      <c r="P2706" s="25" t="s">
        <v>972</v>
      </c>
      <c r="Q2706" s="25" t="s">
        <v>694</v>
      </c>
      <c r="R2706" s="25" t="s">
        <v>638</v>
      </c>
      <c r="S2706" s="25" t="s">
        <v>663</v>
      </c>
      <c r="T2706" s="25" t="s">
        <v>646</v>
      </c>
      <c r="U2706" s="25" t="s">
        <v>647</v>
      </c>
      <c r="V2706" s="25">
        <v>3238.143</v>
      </c>
      <c r="W2706" s="25">
        <v>115.99</v>
      </c>
    </row>
    <row r="2707" spans="12:23" x14ac:dyDescent="0.25">
      <c r="L2707" s="25">
        <v>2706</v>
      </c>
      <c r="M2707" s="25">
        <v>19557</v>
      </c>
      <c r="N2707" s="25">
        <v>40846</v>
      </c>
      <c r="O2707" s="25" t="s">
        <v>628</v>
      </c>
      <c r="P2707" s="25" t="s">
        <v>860</v>
      </c>
      <c r="Q2707" s="25" t="s">
        <v>690</v>
      </c>
      <c r="R2707" s="25" t="s">
        <v>650</v>
      </c>
      <c r="S2707" s="25" t="s">
        <v>639</v>
      </c>
      <c r="T2707" s="25" t="s">
        <v>633</v>
      </c>
      <c r="U2707" s="25" t="s">
        <v>668</v>
      </c>
      <c r="V2707" s="25">
        <v>66.599999999999994</v>
      </c>
      <c r="W2707" s="25">
        <v>2.62</v>
      </c>
    </row>
    <row r="2708" spans="12:23" x14ac:dyDescent="0.25">
      <c r="L2708" s="25">
        <v>2707</v>
      </c>
      <c r="M2708" s="25">
        <v>19557</v>
      </c>
      <c r="N2708" s="25">
        <v>40846</v>
      </c>
      <c r="O2708" s="25" t="s">
        <v>628</v>
      </c>
      <c r="P2708" s="25" t="s">
        <v>860</v>
      </c>
      <c r="Q2708" s="25" t="s">
        <v>690</v>
      </c>
      <c r="R2708" s="25" t="s">
        <v>650</v>
      </c>
      <c r="S2708" s="25" t="s">
        <v>639</v>
      </c>
      <c r="T2708" s="25" t="s">
        <v>633</v>
      </c>
      <c r="U2708" s="25" t="s">
        <v>634</v>
      </c>
      <c r="V2708" s="25">
        <v>312.25</v>
      </c>
      <c r="W2708" s="25">
        <v>33.89</v>
      </c>
    </row>
    <row r="2709" spans="12:23" x14ac:dyDescent="0.25">
      <c r="L2709" s="25">
        <v>2708</v>
      </c>
      <c r="M2709" s="25">
        <v>19558</v>
      </c>
      <c r="N2709" s="25">
        <v>40599</v>
      </c>
      <c r="O2709" s="25" t="s">
        <v>628</v>
      </c>
      <c r="P2709" s="25" t="s">
        <v>1613</v>
      </c>
      <c r="Q2709" s="25" t="s">
        <v>682</v>
      </c>
      <c r="R2709" s="25" t="s">
        <v>667</v>
      </c>
      <c r="S2709" s="25" t="s">
        <v>639</v>
      </c>
      <c r="T2709" s="25" t="s">
        <v>633</v>
      </c>
      <c r="U2709" s="25" t="s">
        <v>668</v>
      </c>
      <c r="V2709" s="25">
        <v>7.98</v>
      </c>
      <c r="W2709" s="25">
        <v>3.29</v>
      </c>
    </row>
    <row r="2710" spans="12:23" x14ac:dyDescent="0.25">
      <c r="L2710" s="25">
        <v>2709</v>
      </c>
      <c r="M2710" s="25">
        <v>19559</v>
      </c>
      <c r="N2710" s="25">
        <v>40283</v>
      </c>
      <c r="O2710" s="25" t="s">
        <v>641</v>
      </c>
      <c r="P2710" s="25" t="s">
        <v>1318</v>
      </c>
      <c r="Q2710" s="25" t="s">
        <v>662</v>
      </c>
      <c r="R2710" s="25" t="s">
        <v>638</v>
      </c>
      <c r="S2710" s="25" t="s">
        <v>632</v>
      </c>
      <c r="T2710" s="25" t="s">
        <v>633</v>
      </c>
      <c r="U2710" s="25" t="s">
        <v>677</v>
      </c>
      <c r="V2710" s="25">
        <v>260.77</v>
      </c>
      <c r="W2710" s="25">
        <v>8.34</v>
      </c>
    </row>
    <row r="2711" spans="12:23" x14ac:dyDescent="0.25">
      <c r="L2711" s="25">
        <v>2710</v>
      </c>
      <c r="M2711" s="25">
        <v>19559</v>
      </c>
      <c r="N2711" s="25">
        <v>40283</v>
      </c>
      <c r="O2711" s="25" t="s">
        <v>641</v>
      </c>
      <c r="P2711" s="25" t="s">
        <v>1318</v>
      </c>
      <c r="Q2711" s="25" t="s">
        <v>662</v>
      </c>
      <c r="R2711" s="25" t="s">
        <v>638</v>
      </c>
      <c r="S2711" s="25" t="s">
        <v>632</v>
      </c>
      <c r="T2711" s="25" t="s">
        <v>646</v>
      </c>
      <c r="U2711" s="25" t="s">
        <v>647</v>
      </c>
      <c r="V2711" s="25">
        <v>2445.212</v>
      </c>
      <c r="W2711" s="25">
        <v>155.99</v>
      </c>
    </row>
    <row r="2712" spans="12:23" x14ac:dyDescent="0.25">
      <c r="L2712" s="25">
        <v>2711</v>
      </c>
      <c r="M2712" s="25">
        <v>19559</v>
      </c>
      <c r="N2712" s="25">
        <v>40283</v>
      </c>
      <c r="O2712" s="25" t="s">
        <v>641</v>
      </c>
      <c r="P2712" s="25" t="s">
        <v>1044</v>
      </c>
      <c r="Q2712" s="25" t="s">
        <v>662</v>
      </c>
      <c r="R2712" s="25" t="s">
        <v>638</v>
      </c>
      <c r="S2712" s="25" t="s">
        <v>632</v>
      </c>
      <c r="T2712" s="25" t="s">
        <v>646</v>
      </c>
      <c r="U2712" s="25" t="s">
        <v>647</v>
      </c>
      <c r="V2712" s="25">
        <v>1032.0274999999999</v>
      </c>
      <c r="W2712" s="25">
        <v>85.99</v>
      </c>
    </row>
    <row r="2713" spans="12:23" x14ac:dyDescent="0.25">
      <c r="L2713" s="25">
        <v>2712</v>
      </c>
      <c r="M2713" s="25">
        <v>19584</v>
      </c>
      <c r="N2713" s="25">
        <v>39919</v>
      </c>
      <c r="O2713" s="25" t="s">
        <v>655</v>
      </c>
      <c r="P2713" s="25" t="s">
        <v>772</v>
      </c>
      <c r="Q2713" s="25" t="s">
        <v>687</v>
      </c>
      <c r="R2713" s="25" t="s">
        <v>631</v>
      </c>
      <c r="S2713" s="25" t="s">
        <v>639</v>
      </c>
      <c r="T2713" s="25" t="s">
        <v>646</v>
      </c>
      <c r="U2713" s="25" t="s">
        <v>680</v>
      </c>
      <c r="V2713" s="25">
        <v>14535.8</v>
      </c>
      <c r="W2713" s="25">
        <v>2550.14</v>
      </c>
    </row>
    <row r="2714" spans="12:23" x14ac:dyDescent="0.25">
      <c r="L2714" s="25">
        <v>2713</v>
      </c>
      <c r="M2714" s="25">
        <v>19586</v>
      </c>
      <c r="N2714" s="25">
        <v>41214</v>
      </c>
      <c r="O2714" s="25" t="s">
        <v>635</v>
      </c>
      <c r="P2714" s="25" t="s">
        <v>1256</v>
      </c>
      <c r="Q2714" s="25" t="s">
        <v>690</v>
      </c>
      <c r="R2714" s="25" t="s">
        <v>650</v>
      </c>
      <c r="S2714" s="25" t="s">
        <v>658</v>
      </c>
      <c r="T2714" s="25" t="s">
        <v>633</v>
      </c>
      <c r="U2714" s="25" t="s">
        <v>640</v>
      </c>
      <c r="V2714" s="25">
        <v>70.63</v>
      </c>
      <c r="W2714" s="25">
        <v>2.08</v>
      </c>
    </row>
    <row r="2715" spans="12:23" x14ac:dyDescent="0.25">
      <c r="L2715" s="25">
        <v>2714</v>
      </c>
      <c r="M2715" s="25">
        <v>19616</v>
      </c>
      <c r="N2715" s="25">
        <v>40899</v>
      </c>
      <c r="O2715" s="25" t="s">
        <v>641</v>
      </c>
      <c r="P2715" s="25" t="s">
        <v>782</v>
      </c>
      <c r="Q2715" s="25" t="s">
        <v>734</v>
      </c>
      <c r="R2715" s="25" t="s">
        <v>667</v>
      </c>
      <c r="S2715" s="25" t="s">
        <v>639</v>
      </c>
      <c r="T2715" s="25" t="s">
        <v>633</v>
      </c>
      <c r="U2715" s="25" t="s">
        <v>654</v>
      </c>
      <c r="V2715" s="25">
        <v>92.31</v>
      </c>
      <c r="W2715" s="25">
        <v>28.15</v>
      </c>
    </row>
    <row r="2716" spans="12:23" x14ac:dyDescent="0.25">
      <c r="L2716" s="25">
        <v>2715</v>
      </c>
      <c r="M2716" s="25">
        <v>19616</v>
      </c>
      <c r="N2716" s="25">
        <v>40899</v>
      </c>
      <c r="O2716" s="25" t="s">
        <v>641</v>
      </c>
      <c r="P2716" s="25" t="s">
        <v>782</v>
      </c>
      <c r="Q2716" s="25" t="s">
        <v>734</v>
      </c>
      <c r="R2716" s="25" t="s">
        <v>667</v>
      </c>
      <c r="S2716" s="25" t="s">
        <v>639</v>
      </c>
      <c r="T2716" s="25" t="s">
        <v>633</v>
      </c>
      <c r="U2716" s="25" t="s">
        <v>654</v>
      </c>
      <c r="V2716" s="25">
        <v>116.94</v>
      </c>
      <c r="W2716" s="25">
        <v>2.78</v>
      </c>
    </row>
    <row r="2717" spans="12:23" x14ac:dyDescent="0.25">
      <c r="L2717" s="25">
        <v>2716</v>
      </c>
      <c r="M2717" s="25">
        <v>19617</v>
      </c>
      <c r="N2717" s="25">
        <v>40928</v>
      </c>
      <c r="O2717" s="25" t="s">
        <v>628</v>
      </c>
      <c r="P2717" s="25" t="s">
        <v>1048</v>
      </c>
      <c r="Q2717" s="25" t="s">
        <v>761</v>
      </c>
      <c r="R2717" s="25" t="s">
        <v>631</v>
      </c>
      <c r="S2717" s="25" t="s">
        <v>639</v>
      </c>
      <c r="T2717" s="25" t="s">
        <v>646</v>
      </c>
      <c r="U2717" s="25" t="s">
        <v>680</v>
      </c>
      <c r="V2717" s="25">
        <v>952.47</v>
      </c>
      <c r="W2717" s="25">
        <v>23.99</v>
      </c>
    </row>
    <row r="2718" spans="12:23" x14ac:dyDescent="0.25">
      <c r="L2718" s="25">
        <v>2717</v>
      </c>
      <c r="M2718" s="25">
        <v>19617</v>
      </c>
      <c r="N2718" s="25">
        <v>40928</v>
      </c>
      <c r="O2718" s="25" t="s">
        <v>628</v>
      </c>
      <c r="P2718" s="25" t="s">
        <v>1048</v>
      </c>
      <c r="Q2718" s="25" t="s">
        <v>761</v>
      </c>
      <c r="R2718" s="25" t="s">
        <v>631</v>
      </c>
      <c r="S2718" s="25" t="s">
        <v>639</v>
      </c>
      <c r="T2718" s="25" t="s">
        <v>646</v>
      </c>
      <c r="U2718" s="25" t="s">
        <v>647</v>
      </c>
      <c r="V2718" s="25">
        <v>171.96350000000001</v>
      </c>
      <c r="W2718" s="25">
        <v>65.989999999999995</v>
      </c>
    </row>
    <row r="2719" spans="12:23" x14ac:dyDescent="0.25">
      <c r="L2719" s="25">
        <v>2718</v>
      </c>
      <c r="M2719" s="25">
        <v>19621</v>
      </c>
      <c r="N2719" s="25">
        <v>40793</v>
      </c>
      <c r="O2719" s="25" t="s">
        <v>655</v>
      </c>
      <c r="P2719" s="25" t="s">
        <v>1614</v>
      </c>
      <c r="Q2719" s="25" t="s">
        <v>670</v>
      </c>
      <c r="R2719" s="25" t="s">
        <v>650</v>
      </c>
      <c r="S2719" s="25" t="s">
        <v>639</v>
      </c>
      <c r="T2719" s="25" t="s">
        <v>633</v>
      </c>
      <c r="U2719" s="25" t="s">
        <v>640</v>
      </c>
      <c r="V2719" s="25">
        <v>67.03</v>
      </c>
      <c r="W2719" s="25">
        <v>3.14</v>
      </c>
    </row>
    <row r="2720" spans="12:23" x14ac:dyDescent="0.25">
      <c r="L2720" s="25">
        <v>2719</v>
      </c>
      <c r="M2720" s="25">
        <v>19621</v>
      </c>
      <c r="N2720" s="25">
        <v>40793</v>
      </c>
      <c r="O2720" s="25" t="s">
        <v>655</v>
      </c>
      <c r="P2720" s="25" t="s">
        <v>1614</v>
      </c>
      <c r="Q2720" s="25" t="s">
        <v>670</v>
      </c>
      <c r="R2720" s="25" t="s">
        <v>650</v>
      </c>
      <c r="S2720" s="25" t="s">
        <v>639</v>
      </c>
      <c r="T2720" s="25" t="s">
        <v>633</v>
      </c>
      <c r="U2720" s="25" t="s">
        <v>634</v>
      </c>
      <c r="V2720" s="25">
        <v>140.82</v>
      </c>
      <c r="W2720" s="25">
        <v>7.98</v>
      </c>
    </row>
    <row r="2721" spans="12:23" x14ac:dyDescent="0.25">
      <c r="L2721" s="25">
        <v>2720</v>
      </c>
      <c r="M2721" s="25">
        <v>19649</v>
      </c>
      <c r="N2721" s="25">
        <v>40667</v>
      </c>
      <c r="O2721" s="25" t="s">
        <v>641</v>
      </c>
      <c r="P2721" s="25" t="s">
        <v>754</v>
      </c>
      <c r="Q2721" s="25" t="s">
        <v>649</v>
      </c>
      <c r="R2721" s="25" t="s">
        <v>650</v>
      </c>
      <c r="S2721" s="25" t="s">
        <v>663</v>
      </c>
      <c r="T2721" s="25" t="s">
        <v>633</v>
      </c>
      <c r="U2721" s="25" t="s">
        <v>705</v>
      </c>
      <c r="V2721" s="25">
        <v>375.74</v>
      </c>
      <c r="W2721" s="25">
        <v>14.42</v>
      </c>
    </row>
    <row r="2722" spans="12:23" x14ac:dyDescent="0.25">
      <c r="L2722" s="25">
        <v>2721</v>
      </c>
      <c r="M2722" s="25">
        <v>19649</v>
      </c>
      <c r="N2722" s="25">
        <v>40667</v>
      </c>
      <c r="O2722" s="25" t="s">
        <v>641</v>
      </c>
      <c r="P2722" s="25" t="s">
        <v>754</v>
      </c>
      <c r="Q2722" s="25" t="s">
        <v>649</v>
      </c>
      <c r="R2722" s="25" t="s">
        <v>650</v>
      </c>
      <c r="S2722" s="25" t="s">
        <v>663</v>
      </c>
      <c r="T2722" s="25" t="s">
        <v>643</v>
      </c>
      <c r="U2722" s="25" t="s">
        <v>645</v>
      </c>
      <c r="V2722" s="25">
        <v>1095.1099999999999</v>
      </c>
      <c r="W2722" s="25">
        <v>31.76</v>
      </c>
    </row>
    <row r="2723" spans="12:23" x14ac:dyDescent="0.25">
      <c r="L2723" s="25">
        <v>2722</v>
      </c>
      <c r="M2723" s="25">
        <v>19652</v>
      </c>
      <c r="N2723" s="25">
        <v>41062</v>
      </c>
      <c r="O2723" s="25" t="s">
        <v>655</v>
      </c>
      <c r="P2723" s="25" t="s">
        <v>1260</v>
      </c>
      <c r="Q2723" s="25" t="s">
        <v>729</v>
      </c>
      <c r="R2723" s="25" t="s">
        <v>638</v>
      </c>
      <c r="S2723" s="25" t="s">
        <v>639</v>
      </c>
      <c r="T2723" s="25" t="s">
        <v>643</v>
      </c>
      <c r="U2723" s="25" t="s">
        <v>748</v>
      </c>
      <c r="V2723" s="25">
        <v>2711.14</v>
      </c>
      <c r="W2723" s="25">
        <v>89.99</v>
      </c>
    </row>
    <row r="2724" spans="12:23" x14ac:dyDescent="0.25">
      <c r="L2724" s="25">
        <v>2723</v>
      </c>
      <c r="M2724" s="25">
        <v>19652</v>
      </c>
      <c r="N2724" s="25">
        <v>41062</v>
      </c>
      <c r="O2724" s="25" t="s">
        <v>655</v>
      </c>
      <c r="P2724" s="25" t="s">
        <v>1260</v>
      </c>
      <c r="Q2724" s="25" t="s">
        <v>729</v>
      </c>
      <c r="R2724" s="25" t="s">
        <v>638</v>
      </c>
      <c r="S2724" s="25" t="s">
        <v>639</v>
      </c>
      <c r="T2724" s="25" t="s">
        <v>646</v>
      </c>
      <c r="U2724" s="25" t="s">
        <v>647</v>
      </c>
      <c r="V2724" s="25">
        <v>1829.8715</v>
      </c>
      <c r="W2724" s="25">
        <v>65.989999999999995</v>
      </c>
    </row>
    <row r="2725" spans="12:23" x14ac:dyDescent="0.25">
      <c r="L2725" s="25">
        <v>2724</v>
      </c>
      <c r="M2725" s="25">
        <v>19653</v>
      </c>
      <c r="N2725" s="25">
        <v>41163</v>
      </c>
      <c r="O2725" s="25" t="s">
        <v>635</v>
      </c>
      <c r="P2725" s="25" t="s">
        <v>1615</v>
      </c>
      <c r="Q2725" s="25" t="s">
        <v>660</v>
      </c>
      <c r="R2725" s="25" t="s">
        <v>631</v>
      </c>
      <c r="S2725" s="25" t="s">
        <v>658</v>
      </c>
      <c r="T2725" s="25" t="s">
        <v>633</v>
      </c>
      <c r="U2725" s="25" t="s">
        <v>702</v>
      </c>
      <c r="V2725" s="25">
        <v>125.46</v>
      </c>
      <c r="W2725" s="25">
        <v>3.58</v>
      </c>
    </row>
    <row r="2726" spans="12:23" x14ac:dyDescent="0.25">
      <c r="L2726" s="25">
        <v>2725</v>
      </c>
      <c r="M2726" s="25">
        <v>19654</v>
      </c>
      <c r="N2726" s="25">
        <v>40552</v>
      </c>
      <c r="O2726" s="25" t="s">
        <v>641</v>
      </c>
      <c r="P2726" s="25" t="s">
        <v>1067</v>
      </c>
      <c r="Q2726" s="25" t="s">
        <v>752</v>
      </c>
      <c r="R2726" s="25" t="s">
        <v>650</v>
      </c>
      <c r="S2726" s="25" t="s">
        <v>658</v>
      </c>
      <c r="T2726" s="25" t="s">
        <v>643</v>
      </c>
      <c r="U2726" s="25" t="s">
        <v>644</v>
      </c>
      <c r="V2726" s="25">
        <v>381.69</v>
      </c>
      <c r="W2726" s="25">
        <v>46.94</v>
      </c>
    </row>
    <row r="2727" spans="12:23" x14ac:dyDescent="0.25">
      <c r="L2727" s="25">
        <v>2726</v>
      </c>
      <c r="M2727" s="25">
        <v>19655</v>
      </c>
      <c r="N2727" s="25">
        <v>39824</v>
      </c>
      <c r="O2727" s="25" t="s">
        <v>641</v>
      </c>
      <c r="P2727" s="25" t="s">
        <v>937</v>
      </c>
      <c r="Q2727" s="25" t="s">
        <v>630</v>
      </c>
      <c r="R2727" s="25" t="s">
        <v>631</v>
      </c>
      <c r="S2727" s="25" t="s">
        <v>639</v>
      </c>
      <c r="T2727" s="25" t="s">
        <v>646</v>
      </c>
      <c r="U2727" s="25" t="s">
        <v>651</v>
      </c>
      <c r="V2727" s="25">
        <v>1143.45</v>
      </c>
      <c r="W2727" s="25">
        <v>39.24</v>
      </c>
    </row>
    <row r="2728" spans="12:23" x14ac:dyDescent="0.25">
      <c r="L2728" s="25">
        <v>2727</v>
      </c>
      <c r="M2728" s="25">
        <v>19686</v>
      </c>
      <c r="N2728" s="25">
        <v>40405</v>
      </c>
      <c r="O2728" s="25" t="s">
        <v>671</v>
      </c>
      <c r="P2728" s="25" t="s">
        <v>937</v>
      </c>
      <c r="Q2728" s="25" t="s">
        <v>630</v>
      </c>
      <c r="R2728" s="25" t="s">
        <v>631</v>
      </c>
      <c r="S2728" s="25" t="s">
        <v>639</v>
      </c>
      <c r="T2728" s="25" t="s">
        <v>646</v>
      </c>
      <c r="U2728" s="25" t="s">
        <v>680</v>
      </c>
      <c r="V2728" s="25">
        <v>42.31</v>
      </c>
      <c r="W2728" s="25">
        <v>17.98</v>
      </c>
    </row>
    <row r="2729" spans="12:23" x14ac:dyDescent="0.25">
      <c r="L2729" s="25">
        <v>2728</v>
      </c>
      <c r="M2729" s="25">
        <v>19686</v>
      </c>
      <c r="N2729" s="25">
        <v>40405</v>
      </c>
      <c r="O2729" s="25" t="s">
        <v>671</v>
      </c>
      <c r="P2729" s="25" t="s">
        <v>1616</v>
      </c>
      <c r="Q2729" s="25" t="s">
        <v>630</v>
      </c>
      <c r="R2729" s="25" t="s">
        <v>631</v>
      </c>
      <c r="S2729" s="25" t="s">
        <v>639</v>
      </c>
      <c r="T2729" s="25" t="s">
        <v>633</v>
      </c>
      <c r="U2729" s="25" t="s">
        <v>702</v>
      </c>
      <c r="V2729" s="25">
        <v>152.66999999999999</v>
      </c>
      <c r="W2729" s="25">
        <v>12.95</v>
      </c>
    </row>
    <row r="2730" spans="12:23" x14ac:dyDescent="0.25">
      <c r="L2730" s="25">
        <v>2729</v>
      </c>
      <c r="M2730" s="25">
        <v>19687</v>
      </c>
      <c r="N2730" s="25">
        <v>40403</v>
      </c>
      <c r="O2730" s="25" t="s">
        <v>671</v>
      </c>
      <c r="P2730" s="25" t="s">
        <v>1425</v>
      </c>
      <c r="Q2730" s="25" t="s">
        <v>660</v>
      </c>
      <c r="R2730" s="25" t="s">
        <v>631</v>
      </c>
      <c r="S2730" s="25" t="s">
        <v>663</v>
      </c>
      <c r="T2730" s="25" t="s">
        <v>633</v>
      </c>
      <c r="U2730" s="25" t="s">
        <v>668</v>
      </c>
      <c r="V2730" s="25">
        <v>47.99</v>
      </c>
      <c r="W2730" s="25">
        <v>1.48</v>
      </c>
    </row>
    <row r="2731" spans="12:23" x14ac:dyDescent="0.25">
      <c r="L2731" s="25">
        <v>2730</v>
      </c>
      <c r="M2731" s="25">
        <v>19687</v>
      </c>
      <c r="N2731" s="25">
        <v>40403</v>
      </c>
      <c r="O2731" s="25" t="s">
        <v>671</v>
      </c>
      <c r="P2731" s="25" t="s">
        <v>1425</v>
      </c>
      <c r="Q2731" s="25" t="s">
        <v>660</v>
      </c>
      <c r="R2731" s="25" t="s">
        <v>631</v>
      </c>
      <c r="S2731" s="25" t="s">
        <v>663</v>
      </c>
      <c r="T2731" s="25" t="s">
        <v>646</v>
      </c>
      <c r="U2731" s="25" t="s">
        <v>647</v>
      </c>
      <c r="V2731" s="25">
        <v>829.61699999999996</v>
      </c>
      <c r="W2731" s="25">
        <v>45.99</v>
      </c>
    </row>
    <row r="2732" spans="12:23" x14ac:dyDescent="0.25">
      <c r="L2732" s="25">
        <v>2731</v>
      </c>
      <c r="M2732" s="25">
        <v>19716</v>
      </c>
      <c r="N2732" s="25">
        <v>40085</v>
      </c>
      <c r="O2732" s="25" t="s">
        <v>628</v>
      </c>
      <c r="P2732" s="25" t="s">
        <v>1617</v>
      </c>
      <c r="Q2732" s="25" t="s">
        <v>660</v>
      </c>
      <c r="R2732" s="25" t="s">
        <v>631</v>
      </c>
      <c r="S2732" s="25" t="s">
        <v>658</v>
      </c>
      <c r="T2732" s="25" t="s">
        <v>646</v>
      </c>
      <c r="U2732" s="25" t="s">
        <v>647</v>
      </c>
      <c r="V2732" s="25">
        <v>616.10550000000001</v>
      </c>
      <c r="W2732" s="25">
        <v>140.99</v>
      </c>
    </row>
    <row r="2733" spans="12:23" x14ac:dyDescent="0.25">
      <c r="L2733" s="25">
        <v>2732</v>
      </c>
      <c r="M2733" s="25">
        <v>19718</v>
      </c>
      <c r="N2733" s="25">
        <v>41084</v>
      </c>
      <c r="O2733" s="25" t="s">
        <v>628</v>
      </c>
      <c r="P2733" s="25" t="s">
        <v>1189</v>
      </c>
      <c r="Q2733" s="25" t="s">
        <v>690</v>
      </c>
      <c r="R2733" s="25" t="s">
        <v>650</v>
      </c>
      <c r="S2733" s="25" t="s">
        <v>663</v>
      </c>
      <c r="T2733" s="25" t="s">
        <v>646</v>
      </c>
      <c r="U2733" s="25" t="s">
        <v>680</v>
      </c>
      <c r="V2733" s="25">
        <v>89.75</v>
      </c>
      <c r="W2733" s="25">
        <v>13.99</v>
      </c>
    </row>
    <row r="2734" spans="12:23" x14ac:dyDescent="0.25">
      <c r="L2734" s="25">
        <v>2733</v>
      </c>
      <c r="M2734" s="25">
        <v>19744</v>
      </c>
      <c r="N2734" s="25">
        <v>40251</v>
      </c>
      <c r="O2734" s="25" t="s">
        <v>671</v>
      </c>
      <c r="P2734" s="25" t="s">
        <v>1507</v>
      </c>
      <c r="Q2734" s="25" t="s">
        <v>690</v>
      </c>
      <c r="R2734" s="25" t="s">
        <v>650</v>
      </c>
      <c r="S2734" s="25" t="s">
        <v>663</v>
      </c>
      <c r="T2734" s="25" t="s">
        <v>633</v>
      </c>
      <c r="U2734" s="25" t="s">
        <v>705</v>
      </c>
      <c r="V2734" s="25">
        <v>478.38</v>
      </c>
      <c r="W2734" s="25">
        <v>11.97</v>
      </c>
    </row>
    <row r="2735" spans="12:23" x14ac:dyDescent="0.25">
      <c r="L2735" s="25">
        <v>2734</v>
      </c>
      <c r="M2735" s="25">
        <v>19745</v>
      </c>
      <c r="N2735" s="25">
        <v>41261</v>
      </c>
      <c r="O2735" s="25" t="s">
        <v>641</v>
      </c>
      <c r="P2735" s="25" t="s">
        <v>1618</v>
      </c>
      <c r="Q2735" s="25" t="s">
        <v>731</v>
      </c>
      <c r="R2735" s="25" t="s">
        <v>638</v>
      </c>
      <c r="S2735" s="25" t="s">
        <v>632</v>
      </c>
      <c r="T2735" s="25" t="s">
        <v>643</v>
      </c>
      <c r="U2735" s="25" t="s">
        <v>644</v>
      </c>
      <c r="V2735" s="25">
        <v>1071.77</v>
      </c>
      <c r="W2735" s="25">
        <v>45.98</v>
      </c>
    </row>
    <row r="2736" spans="12:23" x14ac:dyDescent="0.25">
      <c r="L2736" s="25">
        <v>2735</v>
      </c>
      <c r="M2736" s="25">
        <v>19745</v>
      </c>
      <c r="N2736" s="25">
        <v>41261</v>
      </c>
      <c r="O2736" s="25" t="s">
        <v>641</v>
      </c>
      <c r="P2736" s="25" t="s">
        <v>1619</v>
      </c>
      <c r="Q2736" s="25" t="s">
        <v>731</v>
      </c>
      <c r="R2736" s="25" t="s">
        <v>638</v>
      </c>
      <c r="S2736" s="25" t="s">
        <v>632</v>
      </c>
      <c r="T2736" s="25" t="s">
        <v>646</v>
      </c>
      <c r="U2736" s="25" t="s">
        <v>651</v>
      </c>
      <c r="V2736" s="25">
        <v>8635.61</v>
      </c>
      <c r="W2736" s="25">
        <v>300.97000000000003</v>
      </c>
    </row>
    <row r="2737" spans="12:23" x14ac:dyDescent="0.25">
      <c r="L2737" s="25">
        <v>2736</v>
      </c>
      <c r="M2737" s="25">
        <v>19745</v>
      </c>
      <c r="N2737" s="25">
        <v>41261</v>
      </c>
      <c r="O2737" s="25" t="s">
        <v>641</v>
      </c>
      <c r="P2737" s="25" t="s">
        <v>1619</v>
      </c>
      <c r="Q2737" s="25" t="s">
        <v>731</v>
      </c>
      <c r="R2737" s="25" t="s">
        <v>638</v>
      </c>
      <c r="S2737" s="25" t="s">
        <v>632</v>
      </c>
      <c r="T2737" s="25" t="s">
        <v>646</v>
      </c>
      <c r="U2737" s="25" t="s">
        <v>651</v>
      </c>
      <c r="V2737" s="25">
        <v>63.96</v>
      </c>
      <c r="W2737" s="25">
        <v>29.89</v>
      </c>
    </row>
    <row r="2738" spans="12:23" x14ac:dyDescent="0.25">
      <c r="L2738" s="25">
        <v>2737</v>
      </c>
      <c r="M2738" s="25">
        <v>19745</v>
      </c>
      <c r="N2738" s="25">
        <v>41261</v>
      </c>
      <c r="O2738" s="25" t="s">
        <v>641</v>
      </c>
      <c r="P2738" s="25" t="s">
        <v>1619</v>
      </c>
      <c r="Q2738" s="25" t="s">
        <v>731</v>
      </c>
      <c r="R2738" s="25" t="s">
        <v>638</v>
      </c>
      <c r="S2738" s="25" t="s">
        <v>632</v>
      </c>
      <c r="T2738" s="25" t="s">
        <v>633</v>
      </c>
      <c r="U2738" s="25" t="s">
        <v>716</v>
      </c>
      <c r="V2738" s="25">
        <v>833</v>
      </c>
      <c r="W2738" s="25">
        <v>15.57</v>
      </c>
    </row>
    <row r="2739" spans="12:23" x14ac:dyDescent="0.25">
      <c r="L2739" s="25">
        <v>2738</v>
      </c>
      <c r="M2739" s="25">
        <v>19748</v>
      </c>
      <c r="N2739" s="25">
        <v>40394</v>
      </c>
      <c r="O2739" s="25" t="s">
        <v>635</v>
      </c>
      <c r="P2739" s="25" t="s">
        <v>973</v>
      </c>
      <c r="Q2739" s="25" t="s">
        <v>649</v>
      </c>
      <c r="R2739" s="25" t="s">
        <v>650</v>
      </c>
      <c r="S2739" s="25" t="s">
        <v>639</v>
      </c>
      <c r="T2739" s="25" t="s">
        <v>633</v>
      </c>
      <c r="U2739" s="25" t="s">
        <v>677</v>
      </c>
      <c r="V2739" s="25">
        <v>124.65</v>
      </c>
      <c r="W2739" s="25">
        <v>18.97</v>
      </c>
    </row>
    <row r="2740" spans="12:23" x14ac:dyDescent="0.25">
      <c r="L2740" s="25">
        <v>2739</v>
      </c>
      <c r="M2740" s="25">
        <v>19777</v>
      </c>
      <c r="N2740" s="25">
        <v>41201</v>
      </c>
      <c r="O2740" s="25" t="s">
        <v>635</v>
      </c>
      <c r="P2740" s="25" t="s">
        <v>1071</v>
      </c>
      <c r="Q2740" s="25" t="s">
        <v>676</v>
      </c>
      <c r="R2740" s="25" t="s">
        <v>631</v>
      </c>
      <c r="S2740" s="25" t="s">
        <v>639</v>
      </c>
      <c r="T2740" s="25" t="s">
        <v>633</v>
      </c>
      <c r="U2740" s="25" t="s">
        <v>702</v>
      </c>
      <c r="V2740" s="25">
        <v>321.91000000000003</v>
      </c>
      <c r="W2740" s="25">
        <v>15.01</v>
      </c>
    </row>
    <row r="2741" spans="12:23" x14ac:dyDescent="0.25">
      <c r="L2741" s="25">
        <v>2740</v>
      </c>
      <c r="M2741" s="25">
        <v>19777</v>
      </c>
      <c r="N2741" s="25">
        <v>41201</v>
      </c>
      <c r="O2741" s="25" t="s">
        <v>635</v>
      </c>
      <c r="P2741" s="25" t="s">
        <v>1071</v>
      </c>
      <c r="Q2741" s="25" t="s">
        <v>676</v>
      </c>
      <c r="R2741" s="25" t="s">
        <v>631</v>
      </c>
      <c r="S2741" s="25" t="s">
        <v>639</v>
      </c>
      <c r="T2741" s="25" t="s">
        <v>633</v>
      </c>
      <c r="U2741" s="25" t="s">
        <v>702</v>
      </c>
      <c r="V2741" s="25">
        <v>132.96</v>
      </c>
      <c r="W2741" s="25">
        <v>59.78</v>
      </c>
    </row>
    <row r="2742" spans="12:23" x14ac:dyDescent="0.25">
      <c r="L2742" s="25">
        <v>2741</v>
      </c>
      <c r="M2742" s="25">
        <v>19777</v>
      </c>
      <c r="N2742" s="25">
        <v>41201</v>
      </c>
      <c r="O2742" s="25" t="s">
        <v>635</v>
      </c>
      <c r="P2742" s="25" t="s">
        <v>1620</v>
      </c>
      <c r="Q2742" s="25" t="s">
        <v>676</v>
      </c>
      <c r="R2742" s="25" t="s">
        <v>631</v>
      </c>
      <c r="S2742" s="25" t="s">
        <v>639</v>
      </c>
      <c r="T2742" s="25" t="s">
        <v>646</v>
      </c>
      <c r="U2742" s="25" t="s">
        <v>647</v>
      </c>
      <c r="V2742" s="25">
        <v>3268.7514999999999</v>
      </c>
      <c r="W2742" s="25">
        <v>155.99</v>
      </c>
    </row>
    <row r="2743" spans="12:23" x14ac:dyDescent="0.25">
      <c r="L2743" s="25">
        <v>2742</v>
      </c>
      <c r="M2743" s="25">
        <v>19782</v>
      </c>
      <c r="N2743" s="25">
        <v>41200</v>
      </c>
      <c r="O2743" s="25" t="s">
        <v>628</v>
      </c>
      <c r="P2743" s="25" t="s">
        <v>1195</v>
      </c>
      <c r="Q2743" s="25" t="s">
        <v>660</v>
      </c>
      <c r="R2743" s="25" t="s">
        <v>631</v>
      </c>
      <c r="S2743" s="25" t="s">
        <v>663</v>
      </c>
      <c r="T2743" s="25" t="s">
        <v>633</v>
      </c>
      <c r="U2743" s="25" t="s">
        <v>668</v>
      </c>
      <c r="V2743" s="25">
        <v>33.21</v>
      </c>
      <c r="W2743" s="25">
        <v>1.81</v>
      </c>
    </row>
    <row r="2744" spans="12:23" x14ac:dyDescent="0.25">
      <c r="L2744" s="25">
        <v>2743</v>
      </c>
      <c r="M2744" s="25">
        <v>19811</v>
      </c>
      <c r="N2744" s="25">
        <v>40763</v>
      </c>
      <c r="O2744" s="25" t="s">
        <v>628</v>
      </c>
      <c r="P2744" s="25" t="s">
        <v>1621</v>
      </c>
      <c r="Q2744" s="25" t="s">
        <v>666</v>
      </c>
      <c r="R2744" s="25" t="s">
        <v>667</v>
      </c>
      <c r="S2744" s="25" t="s">
        <v>639</v>
      </c>
      <c r="T2744" s="25" t="s">
        <v>633</v>
      </c>
      <c r="U2744" s="25" t="s">
        <v>640</v>
      </c>
      <c r="V2744" s="25">
        <v>450.66</v>
      </c>
      <c r="W2744" s="25">
        <v>8.57</v>
      </c>
    </row>
    <row r="2745" spans="12:23" x14ac:dyDescent="0.25">
      <c r="L2745" s="25">
        <v>2744</v>
      </c>
      <c r="M2745" s="25">
        <v>19812</v>
      </c>
      <c r="N2745" s="25">
        <v>40270</v>
      </c>
      <c r="O2745" s="25" t="s">
        <v>628</v>
      </c>
      <c r="P2745" s="25" t="s">
        <v>1622</v>
      </c>
      <c r="Q2745" s="25" t="s">
        <v>657</v>
      </c>
      <c r="R2745" s="25" t="s">
        <v>638</v>
      </c>
      <c r="S2745" s="25" t="s">
        <v>658</v>
      </c>
      <c r="T2745" s="25" t="s">
        <v>643</v>
      </c>
      <c r="U2745" s="25" t="s">
        <v>645</v>
      </c>
      <c r="V2745" s="25">
        <v>1358.7760000000001</v>
      </c>
      <c r="W2745" s="25">
        <v>550.98</v>
      </c>
    </row>
    <row r="2746" spans="12:23" x14ac:dyDescent="0.25">
      <c r="L2746" s="25">
        <v>2745</v>
      </c>
      <c r="M2746" s="25">
        <v>19813</v>
      </c>
      <c r="N2746" s="25">
        <v>40239</v>
      </c>
      <c r="O2746" s="25" t="s">
        <v>655</v>
      </c>
      <c r="P2746" s="25" t="s">
        <v>1206</v>
      </c>
      <c r="Q2746" s="25" t="s">
        <v>653</v>
      </c>
      <c r="R2746" s="25" t="s">
        <v>631</v>
      </c>
      <c r="S2746" s="25" t="s">
        <v>658</v>
      </c>
      <c r="T2746" s="25" t="s">
        <v>646</v>
      </c>
      <c r="U2746" s="25" t="s">
        <v>647</v>
      </c>
      <c r="V2746" s="25">
        <v>1098.5059999999999</v>
      </c>
      <c r="W2746" s="25">
        <v>45.99</v>
      </c>
    </row>
    <row r="2747" spans="12:23" x14ac:dyDescent="0.25">
      <c r="L2747" s="25">
        <v>2746</v>
      </c>
      <c r="M2747" s="25">
        <v>19815</v>
      </c>
      <c r="N2747" s="25">
        <v>40262</v>
      </c>
      <c r="O2747" s="25" t="s">
        <v>635</v>
      </c>
      <c r="P2747" s="25" t="s">
        <v>1217</v>
      </c>
      <c r="Q2747" s="25" t="s">
        <v>694</v>
      </c>
      <c r="R2747" s="25" t="s">
        <v>638</v>
      </c>
      <c r="S2747" s="25" t="s">
        <v>658</v>
      </c>
      <c r="T2747" s="25" t="s">
        <v>633</v>
      </c>
      <c r="U2747" s="25" t="s">
        <v>677</v>
      </c>
      <c r="V2747" s="25">
        <v>167.07</v>
      </c>
      <c r="W2747" s="25">
        <v>4.9800000000000004</v>
      </c>
    </row>
    <row r="2748" spans="12:23" x14ac:dyDescent="0.25">
      <c r="L2748" s="25">
        <v>2747</v>
      </c>
      <c r="M2748" s="25">
        <v>19840</v>
      </c>
      <c r="N2748" s="25">
        <v>40322</v>
      </c>
      <c r="O2748" s="25" t="s">
        <v>655</v>
      </c>
      <c r="P2748" s="25" t="s">
        <v>1623</v>
      </c>
      <c r="Q2748" s="25" t="s">
        <v>673</v>
      </c>
      <c r="R2748" s="25" t="s">
        <v>638</v>
      </c>
      <c r="S2748" s="25" t="s">
        <v>639</v>
      </c>
      <c r="T2748" s="25" t="s">
        <v>646</v>
      </c>
      <c r="U2748" s="25" t="s">
        <v>680</v>
      </c>
      <c r="V2748" s="25">
        <v>8270.57</v>
      </c>
      <c r="W2748" s="25">
        <v>400.97</v>
      </c>
    </row>
    <row r="2749" spans="12:23" x14ac:dyDescent="0.25">
      <c r="L2749" s="25">
        <v>2748</v>
      </c>
      <c r="M2749" s="25">
        <v>19841</v>
      </c>
      <c r="N2749" s="25">
        <v>40538</v>
      </c>
      <c r="O2749" s="25" t="s">
        <v>628</v>
      </c>
      <c r="P2749" s="25" t="s">
        <v>1624</v>
      </c>
      <c r="Q2749" s="25" t="s">
        <v>666</v>
      </c>
      <c r="R2749" s="25" t="s">
        <v>667</v>
      </c>
      <c r="S2749" s="25" t="s">
        <v>639</v>
      </c>
      <c r="T2749" s="25" t="s">
        <v>633</v>
      </c>
      <c r="U2749" s="25" t="s">
        <v>654</v>
      </c>
      <c r="V2749" s="25">
        <v>213.06</v>
      </c>
      <c r="W2749" s="25">
        <v>11.97</v>
      </c>
    </row>
    <row r="2750" spans="12:23" x14ac:dyDescent="0.25">
      <c r="L2750" s="25">
        <v>2749</v>
      </c>
      <c r="M2750" s="25">
        <v>19841</v>
      </c>
      <c r="N2750" s="25">
        <v>40538</v>
      </c>
      <c r="O2750" s="25" t="s">
        <v>628</v>
      </c>
      <c r="P2750" s="25" t="s">
        <v>1624</v>
      </c>
      <c r="Q2750" s="25" t="s">
        <v>666</v>
      </c>
      <c r="R2750" s="25" t="s">
        <v>667</v>
      </c>
      <c r="S2750" s="25" t="s">
        <v>639</v>
      </c>
      <c r="T2750" s="25" t="s">
        <v>646</v>
      </c>
      <c r="U2750" s="25" t="s">
        <v>647</v>
      </c>
      <c r="V2750" s="25">
        <v>1126.4880000000001</v>
      </c>
      <c r="W2750" s="25">
        <v>195.99</v>
      </c>
    </row>
    <row r="2751" spans="12:23" x14ac:dyDescent="0.25">
      <c r="L2751" s="25">
        <v>2750</v>
      </c>
      <c r="M2751" s="25">
        <v>19841</v>
      </c>
      <c r="N2751" s="25">
        <v>40538</v>
      </c>
      <c r="O2751" s="25" t="s">
        <v>628</v>
      </c>
      <c r="P2751" s="25" t="s">
        <v>880</v>
      </c>
      <c r="Q2751" s="25" t="s">
        <v>821</v>
      </c>
      <c r="R2751" s="25" t="s">
        <v>650</v>
      </c>
      <c r="S2751" s="25" t="s">
        <v>639</v>
      </c>
      <c r="T2751" s="25" t="s">
        <v>646</v>
      </c>
      <c r="U2751" s="25" t="s">
        <v>647</v>
      </c>
      <c r="V2751" s="25">
        <v>4687.6734999999999</v>
      </c>
      <c r="W2751" s="25">
        <v>125.99</v>
      </c>
    </row>
    <row r="2752" spans="12:23" x14ac:dyDescent="0.25">
      <c r="L2752" s="25">
        <v>2751</v>
      </c>
      <c r="M2752" s="25">
        <v>19843</v>
      </c>
      <c r="N2752" s="25">
        <v>40388</v>
      </c>
      <c r="O2752" s="25" t="s">
        <v>671</v>
      </c>
      <c r="P2752" s="25" t="s">
        <v>1625</v>
      </c>
      <c r="Q2752" s="25" t="s">
        <v>744</v>
      </c>
      <c r="R2752" s="25" t="s">
        <v>638</v>
      </c>
      <c r="S2752" s="25" t="s">
        <v>658</v>
      </c>
      <c r="T2752" s="25" t="s">
        <v>646</v>
      </c>
      <c r="U2752" s="25" t="s">
        <v>647</v>
      </c>
      <c r="V2752" s="25">
        <v>4416.6509999999998</v>
      </c>
      <c r="W2752" s="25">
        <v>155.99</v>
      </c>
    </row>
    <row r="2753" spans="12:23" x14ac:dyDescent="0.25">
      <c r="L2753" s="25">
        <v>2752</v>
      </c>
      <c r="M2753" s="25">
        <v>19874</v>
      </c>
      <c r="N2753" s="25">
        <v>41068</v>
      </c>
      <c r="O2753" s="25" t="s">
        <v>641</v>
      </c>
      <c r="P2753" s="25" t="s">
        <v>1247</v>
      </c>
      <c r="Q2753" s="25" t="s">
        <v>666</v>
      </c>
      <c r="R2753" s="25" t="s">
        <v>667</v>
      </c>
      <c r="S2753" s="25" t="s">
        <v>632</v>
      </c>
      <c r="T2753" s="25" t="s">
        <v>633</v>
      </c>
      <c r="U2753" s="25" t="s">
        <v>634</v>
      </c>
      <c r="V2753" s="25">
        <v>310.45999999999998</v>
      </c>
      <c r="W2753" s="25">
        <v>9.7100000000000009</v>
      </c>
    </row>
    <row r="2754" spans="12:23" x14ac:dyDescent="0.25">
      <c r="L2754" s="25">
        <v>2753</v>
      </c>
      <c r="M2754" s="25">
        <v>19905</v>
      </c>
      <c r="N2754" s="25">
        <v>41133</v>
      </c>
      <c r="O2754" s="25" t="s">
        <v>655</v>
      </c>
      <c r="P2754" s="25" t="s">
        <v>1626</v>
      </c>
      <c r="Q2754" s="25" t="s">
        <v>699</v>
      </c>
      <c r="R2754" s="25" t="s">
        <v>631</v>
      </c>
      <c r="S2754" s="25" t="s">
        <v>658</v>
      </c>
      <c r="T2754" s="25" t="s">
        <v>633</v>
      </c>
      <c r="U2754" s="25" t="s">
        <v>674</v>
      </c>
      <c r="V2754" s="25">
        <v>82.97</v>
      </c>
      <c r="W2754" s="25">
        <v>4.13</v>
      </c>
    </row>
    <row r="2755" spans="12:23" x14ac:dyDescent="0.25">
      <c r="L2755" s="25">
        <v>2754</v>
      </c>
      <c r="M2755" s="25">
        <v>19905</v>
      </c>
      <c r="N2755" s="25">
        <v>41133</v>
      </c>
      <c r="O2755" s="25" t="s">
        <v>655</v>
      </c>
      <c r="P2755" s="25" t="s">
        <v>1626</v>
      </c>
      <c r="Q2755" s="25" t="s">
        <v>699</v>
      </c>
      <c r="R2755" s="25" t="s">
        <v>631</v>
      </c>
      <c r="S2755" s="25" t="s">
        <v>658</v>
      </c>
      <c r="T2755" s="25" t="s">
        <v>643</v>
      </c>
      <c r="U2755" s="25" t="s">
        <v>645</v>
      </c>
      <c r="V2755" s="25">
        <v>13701.35</v>
      </c>
      <c r="W2755" s="25">
        <v>550.98</v>
      </c>
    </row>
    <row r="2756" spans="12:23" x14ac:dyDescent="0.25">
      <c r="L2756" s="25">
        <v>2755</v>
      </c>
      <c r="M2756" s="25">
        <v>19911</v>
      </c>
      <c r="N2756" s="25">
        <v>40822</v>
      </c>
      <c r="O2756" s="25" t="s">
        <v>641</v>
      </c>
      <c r="P2756" s="25" t="s">
        <v>1627</v>
      </c>
      <c r="Q2756" s="25" t="s">
        <v>679</v>
      </c>
      <c r="R2756" s="25" t="s">
        <v>650</v>
      </c>
      <c r="S2756" s="25" t="s">
        <v>663</v>
      </c>
      <c r="T2756" s="25" t="s">
        <v>633</v>
      </c>
      <c r="U2756" s="25" t="s">
        <v>705</v>
      </c>
      <c r="V2756" s="25">
        <v>1054.7</v>
      </c>
      <c r="W2756" s="25">
        <v>25.98</v>
      </c>
    </row>
    <row r="2757" spans="12:23" x14ac:dyDescent="0.25">
      <c r="L2757" s="25">
        <v>2756</v>
      </c>
      <c r="M2757" s="25">
        <v>19911</v>
      </c>
      <c r="N2757" s="25">
        <v>40822</v>
      </c>
      <c r="O2757" s="25" t="s">
        <v>641</v>
      </c>
      <c r="P2757" s="25" t="s">
        <v>1627</v>
      </c>
      <c r="Q2757" s="25" t="s">
        <v>679</v>
      </c>
      <c r="R2757" s="25" t="s">
        <v>650</v>
      </c>
      <c r="S2757" s="25" t="s">
        <v>663</v>
      </c>
      <c r="T2757" s="25" t="s">
        <v>643</v>
      </c>
      <c r="U2757" s="25" t="s">
        <v>748</v>
      </c>
      <c r="V2757" s="25">
        <v>5349.21</v>
      </c>
      <c r="W2757" s="25">
        <v>135.99</v>
      </c>
    </row>
    <row r="2758" spans="12:23" x14ac:dyDescent="0.25">
      <c r="L2758" s="25">
        <v>2757</v>
      </c>
      <c r="M2758" s="25">
        <v>19911</v>
      </c>
      <c r="N2758" s="25">
        <v>40822</v>
      </c>
      <c r="O2758" s="25" t="s">
        <v>641</v>
      </c>
      <c r="P2758" s="25" t="s">
        <v>1627</v>
      </c>
      <c r="Q2758" s="25" t="s">
        <v>679</v>
      </c>
      <c r="R2758" s="25" t="s">
        <v>650</v>
      </c>
      <c r="S2758" s="25" t="s">
        <v>663</v>
      </c>
      <c r="T2758" s="25" t="s">
        <v>646</v>
      </c>
      <c r="U2758" s="25" t="s">
        <v>680</v>
      </c>
      <c r="V2758" s="25">
        <v>4859.37</v>
      </c>
      <c r="W2758" s="25">
        <v>150.97999999999999</v>
      </c>
    </row>
    <row r="2759" spans="12:23" x14ac:dyDescent="0.25">
      <c r="L2759" s="25">
        <v>2758</v>
      </c>
      <c r="M2759" s="25">
        <v>19936</v>
      </c>
      <c r="N2759" s="25">
        <v>41226</v>
      </c>
      <c r="O2759" s="25" t="s">
        <v>655</v>
      </c>
      <c r="P2759" s="25" t="s">
        <v>721</v>
      </c>
      <c r="Q2759" s="25" t="s">
        <v>720</v>
      </c>
      <c r="R2759" s="25" t="s">
        <v>631</v>
      </c>
      <c r="S2759" s="25" t="s">
        <v>658</v>
      </c>
      <c r="T2759" s="25" t="s">
        <v>633</v>
      </c>
      <c r="U2759" s="25" t="s">
        <v>702</v>
      </c>
      <c r="V2759" s="25">
        <v>36.75</v>
      </c>
      <c r="W2759" s="25">
        <v>1.88</v>
      </c>
    </row>
    <row r="2760" spans="12:23" x14ac:dyDescent="0.25">
      <c r="L2760" s="25">
        <v>2759</v>
      </c>
      <c r="M2760" s="25">
        <v>19936</v>
      </c>
      <c r="N2760" s="25">
        <v>41226</v>
      </c>
      <c r="O2760" s="25" t="s">
        <v>655</v>
      </c>
      <c r="P2760" s="25" t="s">
        <v>721</v>
      </c>
      <c r="Q2760" s="25" t="s">
        <v>720</v>
      </c>
      <c r="R2760" s="25" t="s">
        <v>631</v>
      </c>
      <c r="S2760" s="25" t="s">
        <v>658</v>
      </c>
      <c r="T2760" s="25" t="s">
        <v>646</v>
      </c>
      <c r="U2760" s="25" t="s">
        <v>651</v>
      </c>
      <c r="V2760" s="25">
        <v>1115.2</v>
      </c>
      <c r="W2760" s="25">
        <v>29.89</v>
      </c>
    </row>
    <row r="2761" spans="12:23" x14ac:dyDescent="0.25">
      <c r="L2761" s="25">
        <v>2760</v>
      </c>
      <c r="M2761" s="25">
        <v>19943</v>
      </c>
      <c r="N2761" s="25">
        <v>40141</v>
      </c>
      <c r="O2761" s="25" t="s">
        <v>655</v>
      </c>
      <c r="P2761" s="25" t="s">
        <v>1628</v>
      </c>
      <c r="Q2761" s="25" t="s">
        <v>673</v>
      </c>
      <c r="R2761" s="25" t="s">
        <v>638</v>
      </c>
      <c r="S2761" s="25" t="s">
        <v>639</v>
      </c>
      <c r="T2761" s="25" t="s">
        <v>643</v>
      </c>
      <c r="U2761" s="25" t="s">
        <v>645</v>
      </c>
      <c r="V2761" s="25">
        <v>1959.92</v>
      </c>
      <c r="W2761" s="25">
        <v>124.49</v>
      </c>
    </row>
    <row r="2762" spans="12:23" x14ac:dyDescent="0.25">
      <c r="L2762" s="25">
        <v>2761</v>
      </c>
      <c r="M2762" s="25">
        <v>19972</v>
      </c>
      <c r="N2762" s="25">
        <v>41076</v>
      </c>
      <c r="O2762" s="25" t="s">
        <v>655</v>
      </c>
      <c r="P2762" s="25" t="s">
        <v>1581</v>
      </c>
      <c r="Q2762" s="25" t="s">
        <v>720</v>
      </c>
      <c r="R2762" s="25" t="s">
        <v>631</v>
      </c>
      <c r="S2762" s="25" t="s">
        <v>639</v>
      </c>
      <c r="T2762" s="25" t="s">
        <v>643</v>
      </c>
      <c r="U2762" s="25" t="s">
        <v>644</v>
      </c>
      <c r="V2762" s="25">
        <v>97.86</v>
      </c>
      <c r="W2762" s="25">
        <v>14.98</v>
      </c>
    </row>
    <row r="2763" spans="12:23" x14ac:dyDescent="0.25">
      <c r="L2763" s="25">
        <v>2762</v>
      </c>
      <c r="M2763" s="25">
        <v>19974</v>
      </c>
      <c r="N2763" s="25">
        <v>40485</v>
      </c>
      <c r="O2763" s="25" t="s">
        <v>641</v>
      </c>
      <c r="P2763" s="25" t="s">
        <v>1569</v>
      </c>
      <c r="Q2763" s="25" t="s">
        <v>649</v>
      </c>
      <c r="R2763" s="25" t="s">
        <v>650</v>
      </c>
      <c r="S2763" s="25" t="s">
        <v>639</v>
      </c>
      <c r="T2763" s="25" t="s">
        <v>633</v>
      </c>
      <c r="U2763" s="25" t="s">
        <v>705</v>
      </c>
      <c r="V2763" s="25">
        <v>3830.84</v>
      </c>
      <c r="W2763" s="25">
        <v>279.81</v>
      </c>
    </row>
    <row r="2764" spans="12:23" x14ac:dyDescent="0.25">
      <c r="L2764" s="25">
        <v>2763</v>
      </c>
      <c r="M2764" s="25">
        <v>19974</v>
      </c>
      <c r="N2764" s="25">
        <v>40485</v>
      </c>
      <c r="O2764" s="25" t="s">
        <v>641</v>
      </c>
      <c r="P2764" s="25" t="s">
        <v>1569</v>
      </c>
      <c r="Q2764" s="25" t="s">
        <v>649</v>
      </c>
      <c r="R2764" s="25" t="s">
        <v>650</v>
      </c>
      <c r="S2764" s="25" t="s">
        <v>639</v>
      </c>
      <c r="T2764" s="25" t="s">
        <v>633</v>
      </c>
      <c r="U2764" s="25" t="s">
        <v>634</v>
      </c>
      <c r="V2764" s="25">
        <v>267.43</v>
      </c>
      <c r="W2764" s="25">
        <v>12.28</v>
      </c>
    </row>
    <row r="2765" spans="12:23" x14ac:dyDescent="0.25">
      <c r="L2765" s="25">
        <v>2764</v>
      </c>
      <c r="M2765" s="25">
        <v>19975</v>
      </c>
      <c r="N2765" s="25">
        <v>39913</v>
      </c>
      <c r="O2765" s="25" t="s">
        <v>635</v>
      </c>
      <c r="P2765" s="25" t="s">
        <v>1267</v>
      </c>
      <c r="Q2765" s="25" t="s">
        <v>816</v>
      </c>
      <c r="R2765" s="25" t="s">
        <v>650</v>
      </c>
      <c r="S2765" s="25" t="s">
        <v>663</v>
      </c>
      <c r="T2765" s="25" t="s">
        <v>633</v>
      </c>
      <c r="U2765" s="25" t="s">
        <v>705</v>
      </c>
      <c r="V2765" s="25">
        <v>362.17</v>
      </c>
      <c r="W2765" s="25">
        <v>11.7</v>
      </c>
    </row>
    <row r="2766" spans="12:23" x14ac:dyDescent="0.25">
      <c r="L2766" s="25">
        <v>2765</v>
      </c>
      <c r="M2766" s="25">
        <v>20002</v>
      </c>
      <c r="N2766" s="25">
        <v>41133</v>
      </c>
      <c r="O2766" s="25" t="s">
        <v>671</v>
      </c>
      <c r="P2766" s="25" t="s">
        <v>1623</v>
      </c>
      <c r="Q2766" s="25" t="s">
        <v>673</v>
      </c>
      <c r="R2766" s="25" t="s">
        <v>638</v>
      </c>
      <c r="S2766" s="25" t="s">
        <v>639</v>
      </c>
      <c r="T2766" s="25" t="s">
        <v>646</v>
      </c>
      <c r="U2766" s="25" t="s">
        <v>651</v>
      </c>
      <c r="V2766" s="25">
        <v>41.03</v>
      </c>
      <c r="W2766" s="25">
        <v>4.7699999999999996</v>
      </c>
    </row>
    <row r="2767" spans="12:23" x14ac:dyDescent="0.25">
      <c r="L2767" s="25">
        <v>2766</v>
      </c>
      <c r="M2767" s="25">
        <v>20003</v>
      </c>
      <c r="N2767" s="25">
        <v>40938</v>
      </c>
      <c r="O2767" s="25" t="s">
        <v>671</v>
      </c>
      <c r="P2767" s="25" t="s">
        <v>1629</v>
      </c>
      <c r="Q2767" s="25" t="s">
        <v>784</v>
      </c>
      <c r="R2767" s="25" t="s">
        <v>631</v>
      </c>
      <c r="S2767" s="25" t="s">
        <v>639</v>
      </c>
      <c r="T2767" s="25" t="s">
        <v>646</v>
      </c>
      <c r="U2767" s="25" t="s">
        <v>651</v>
      </c>
      <c r="V2767" s="25">
        <v>796.08</v>
      </c>
      <c r="W2767" s="25">
        <v>19.98</v>
      </c>
    </row>
    <row r="2768" spans="12:23" x14ac:dyDescent="0.25">
      <c r="L2768" s="25">
        <v>2767</v>
      </c>
      <c r="M2768" s="25">
        <v>20003</v>
      </c>
      <c r="N2768" s="25">
        <v>40938</v>
      </c>
      <c r="O2768" s="25" t="s">
        <v>671</v>
      </c>
      <c r="P2768" s="25" t="s">
        <v>1630</v>
      </c>
      <c r="Q2768" s="25" t="s">
        <v>666</v>
      </c>
      <c r="R2768" s="25" t="s">
        <v>667</v>
      </c>
      <c r="S2768" s="25" t="s">
        <v>639</v>
      </c>
      <c r="T2768" s="25" t="s">
        <v>646</v>
      </c>
      <c r="U2768" s="25" t="s">
        <v>647</v>
      </c>
      <c r="V2768" s="25">
        <v>141.97550000000001</v>
      </c>
      <c r="W2768" s="25">
        <v>35.99</v>
      </c>
    </row>
    <row r="2769" spans="12:23" x14ac:dyDescent="0.25">
      <c r="L2769" s="25">
        <v>2768</v>
      </c>
      <c r="M2769" s="25">
        <v>20007</v>
      </c>
      <c r="N2769" s="25">
        <v>40030</v>
      </c>
      <c r="O2769" s="25" t="s">
        <v>635</v>
      </c>
      <c r="P2769" s="25" t="s">
        <v>1198</v>
      </c>
      <c r="Q2769" s="25" t="s">
        <v>630</v>
      </c>
      <c r="R2769" s="25" t="s">
        <v>631</v>
      </c>
      <c r="S2769" s="25" t="s">
        <v>632</v>
      </c>
      <c r="T2769" s="25" t="s">
        <v>633</v>
      </c>
      <c r="U2769" s="25" t="s">
        <v>654</v>
      </c>
      <c r="V2769" s="25">
        <v>82.61</v>
      </c>
      <c r="W2769" s="25">
        <v>1.68</v>
      </c>
    </row>
    <row r="2770" spans="12:23" x14ac:dyDescent="0.25">
      <c r="L2770" s="25">
        <v>2769</v>
      </c>
      <c r="M2770" s="25">
        <v>20032</v>
      </c>
      <c r="N2770" s="25">
        <v>41218</v>
      </c>
      <c r="O2770" s="25" t="s">
        <v>671</v>
      </c>
      <c r="P2770" s="25" t="s">
        <v>985</v>
      </c>
      <c r="Q2770" s="25" t="s">
        <v>649</v>
      </c>
      <c r="R2770" s="25" t="s">
        <v>650</v>
      </c>
      <c r="S2770" s="25" t="s">
        <v>639</v>
      </c>
      <c r="T2770" s="25" t="s">
        <v>646</v>
      </c>
      <c r="U2770" s="25" t="s">
        <v>651</v>
      </c>
      <c r="V2770" s="25">
        <v>137.38</v>
      </c>
      <c r="W2770" s="25">
        <v>17.48</v>
      </c>
    </row>
    <row r="2771" spans="12:23" x14ac:dyDescent="0.25">
      <c r="L2771" s="25">
        <v>2770</v>
      </c>
      <c r="M2771" s="25">
        <v>20033</v>
      </c>
      <c r="N2771" s="25">
        <v>40319</v>
      </c>
      <c r="O2771" s="25" t="s">
        <v>655</v>
      </c>
      <c r="P2771" s="25" t="s">
        <v>1048</v>
      </c>
      <c r="Q2771" s="25" t="s">
        <v>761</v>
      </c>
      <c r="R2771" s="25" t="s">
        <v>631</v>
      </c>
      <c r="S2771" s="25" t="s">
        <v>639</v>
      </c>
      <c r="T2771" s="25" t="s">
        <v>646</v>
      </c>
      <c r="U2771" s="25" t="s">
        <v>845</v>
      </c>
      <c r="V2771" s="25">
        <v>2543.9499999999998</v>
      </c>
      <c r="W2771" s="25">
        <v>499.99</v>
      </c>
    </row>
    <row r="2772" spans="12:23" x14ac:dyDescent="0.25">
      <c r="L2772" s="25">
        <v>2771</v>
      </c>
      <c r="M2772" s="25">
        <v>20036</v>
      </c>
      <c r="N2772" s="25">
        <v>40517</v>
      </c>
      <c r="O2772" s="25" t="s">
        <v>635</v>
      </c>
      <c r="P2772" s="25" t="s">
        <v>1631</v>
      </c>
      <c r="Q2772" s="25" t="s">
        <v>670</v>
      </c>
      <c r="R2772" s="25" t="s">
        <v>650</v>
      </c>
      <c r="S2772" s="25" t="s">
        <v>639</v>
      </c>
      <c r="T2772" s="25" t="s">
        <v>643</v>
      </c>
      <c r="U2772" s="25" t="s">
        <v>685</v>
      </c>
      <c r="V2772" s="25">
        <v>4371.92</v>
      </c>
      <c r="W2772" s="25">
        <v>150.97999999999999</v>
      </c>
    </row>
    <row r="2773" spans="12:23" x14ac:dyDescent="0.25">
      <c r="L2773" s="25">
        <v>2772</v>
      </c>
      <c r="M2773" s="25">
        <v>20036</v>
      </c>
      <c r="N2773" s="25">
        <v>40517</v>
      </c>
      <c r="O2773" s="25" t="s">
        <v>635</v>
      </c>
      <c r="P2773" s="25" t="s">
        <v>1631</v>
      </c>
      <c r="Q2773" s="25" t="s">
        <v>670</v>
      </c>
      <c r="R2773" s="25" t="s">
        <v>650</v>
      </c>
      <c r="S2773" s="25" t="s">
        <v>639</v>
      </c>
      <c r="T2773" s="25" t="s">
        <v>646</v>
      </c>
      <c r="U2773" s="25" t="s">
        <v>647</v>
      </c>
      <c r="V2773" s="25">
        <v>1745.1179999999999</v>
      </c>
      <c r="W2773" s="25">
        <v>95.99</v>
      </c>
    </row>
    <row r="2774" spans="12:23" x14ac:dyDescent="0.25">
      <c r="L2774" s="25">
        <v>2773</v>
      </c>
      <c r="M2774" s="25">
        <v>20036</v>
      </c>
      <c r="N2774" s="25">
        <v>40517</v>
      </c>
      <c r="O2774" s="25" t="s">
        <v>635</v>
      </c>
      <c r="P2774" s="25" t="s">
        <v>1550</v>
      </c>
      <c r="Q2774" s="25" t="s">
        <v>816</v>
      </c>
      <c r="R2774" s="25" t="s">
        <v>650</v>
      </c>
      <c r="S2774" s="25" t="s">
        <v>639</v>
      </c>
      <c r="T2774" s="25" t="s">
        <v>633</v>
      </c>
      <c r="U2774" s="25" t="s">
        <v>705</v>
      </c>
      <c r="V2774" s="25">
        <v>290.45999999999998</v>
      </c>
      <c r="W2774" s="25">
        <v>11.97</v>
      </c>
    </row>
    <row r="2775" spans="12:23" x14ac:dyDescent="0.25">
      <c r="L2775" s="25">
        <v>2774</v>
      </c>
      <c r="M2775" s="25">
        <v>20036</v>
      </c>
      <c r="N2775" s="25">
        <v>40517</v>
      </c>
      <c r="O2775" s="25" t="s">
        <v>635</v>
      </c>
      <c r="P2775" s="25" t="s">
        <v>1550</v>
      </c>
      <c r="Q2775" s="25" t="s">
        <v>816</v>
      </c>
      <c r="R2775" s="25" t="s">
        <v>650</v>
      </c>
      <c r="S2775" s="25" t="s">
        <v>639</v>
      </c>
      <c r="T2775" s="25" t="s">
        <v>646</v>
      </c>
      <c r="U2775" s="25" t="s">
        <v>651</v>
      </c>
      <c r="V2775" s="25">
        <v>1207.4000000000001</v>
      </c>
      <c r="W2775" s="25">
        <v>26.31</v>
      </c>
    </row>
    <row r="2776" spans="12:23" x14ac:dyDescent="0.25">
      <c r="L2776" s="25">
        <v>2775</v>
      </c>
      <c r="M2776" s="25">
        <v>20037</v>
      </c>
      <c r="N2776" s="25">
        <v>39823</v>
      </c>
      <c r="O2776" s="25" t="s">
        <v>628</v>
      </c>
      <c r="P2776" s="25" t="s">
        <v>1603</v>
      </c>
      <c r="Q2776" s="25" t="s">
        <v>752</v>
      </c>
      <c r="R2776" s="25" t="s">
        <v>650</v>
      </c>
      <c r="S2776" s="25" t="s">
        <v>639</v>
      </c>
      <c r="T2776" s="25" t="s">
        <v>643</v>
      </c>
      <c r="U2776" s="25" t="s">
        <v>644</v>
      </c>
      <c r="V2776" s="25">
        <v>1009.42</v>
      </c>
      <c r="W2776" s="25">
        <v>29.18</v>
      </c>
    </row>
    <row r="2777" spans="12:23" x14ac:dyDescent="0.25">
      <c r="L2777" s="25">
        <v>2776</v>
      </c>
      <c r="M2777" s="25">
        <v>20037</v>
      </c>
      <c r="N2777" s="25">
        <v>39823</v>
      </c>
      <c r="O2777" s="25" t="s">
        <v>628</v>
      </c>
      <c r="P2777" s="25" t="s">
        <v>1603</v>
      </c>
      <c r="Q2777" s="25" t="s">
        <v>752</v>
      </c>
      <c r="R2777" s="25" t="s">
        <v>650</v>
      </c>
      <c r="S2777" s="25" t="s">
        <v>639</v>
      </c>
      <c r="T2777" s="25" t="s">
        <v>646</v>
      </c>
      <c r="U2777" s="25" t="s">
        <v>680</v>
      </c>
      <c r="V2777" s="25">
        <v>15137.11</v>
      </c>
      <c r="W2777" s="25">
        <v>297.64</v>
      </c>
    </row>
    <row r="2778" spans="12:23" x14ac:dyDescent="0.25">
      <c r="L2778" s="25">
        <v>2777</v>
      </c>
      <c r="M2778" s="25">
        <v>20038</v>
      </c>
      <c r="N2778" s="25">
        <v>40235</v>
      </c>
      <c r="O2778" s="25" t="s">
        <v>628</v>
      </c>
      <c r="P2778" s="25" t="s">
        <v>1388</v>
      </c>
      <c r="Q2778" s="25" t="s">
        <v>720</v>
      </c>
      <c r="R2778" s="25" t="s">
        <v>631</v>
      </c>
      <c r="S2778" s="25" t="s">
        <v>663</v>
      </c>
      <c r="T2778" s="25" t="s">
        <v>643</v>
      </c>
      <c r="U2778" s="25" t="s">
        <v>644</v>
      </c>
      <c r="V2778" s="25">
        <v>173.44</v>
      </c>
      <c r="W2778" s="25">
        <v>4.1399999999999997</v>
      </c>
    </row>
    <row r="2779" spans="12:23" x14ac:dyDescent="0.25">
      <c r="L2779" s="25">
        <v>2778</v>
      </c>
      <c r="M2779" s="25">
        <v>20066</v>
      </c>
      <c r="N2779" s="25">
        <v>41154</v>
      </c>
      <c r="O2779" s="25" t="s">
        <v>655</v>
      </c>
      <c r="P2779" s="25" t="s">
        <v>1632</v>
      </c>
      <c r="Q2779" s="25" t="s">
        <v>673</v>
      </c>
      <c r="R2779" s="25" t="s">
        <v>638</v>
      </c>
      <c r="S2779" s="25" t="s">
        <v>658</v>
      </c>
      <c r="T2779" s="25" t="s">
        <v>633</v>
      </c>
      <c r="U2779" s="25" t="s">
        <v>716</v>
      </c>
      <c r="V2779" s="25">
        <v>40.79</v>
      </c>
      <c r="W2779" s="25">
        <v>11.58</v>
      </c>
    </row>
    <row r="2780" spans="12:23" x14ac:dyDescent="0.25">
      <c r="L2780" s="25">
        <v>2779</v>
      </c>
      <c r="M2780" s="25">
        <v>20066</v>
      </c>
      <c r="N2780" s="25">
        <v>41154</v>
      </c>
      <c r="O2780" s="25" t="s">
        <v>655</v>
      </c>
      <c r="P2780" s="25" t="s">
        <v>1632</v>
      </c>
      <c r="Q2780" s="25" t="s">
        <v>673</v>
      </c>
      <c r="R2780" s="25" t="s">
        <v>638</v>
      </c>
      <c r="S2780" s="25" t="s">
        <v>658</v>
      </c>
      <c r="T2780" s="25" t="s">
        <v>633</v>
      </c>
      <c r="U2780" s="25" t="s">
        <v>677</v>
      </c>
      <c r="V2780" s="25">
        <v>524.25</v>
      </c>
      <c r="W2780" s="25">
        <v>30.98</v>
      </c>
    </row>
    <row r="2781" spans="12:23" x14ac:dyDescent="0.25">
      <c r="L2781" s="25">
        <v>2780</v>
      </c>
      <c r="M2781" s="25">
        <v>20068</v>
      </c>
      <c r="N2781" s="25">
        <v>40602</v>
      </c>
      <c r="O2781" s="25" t="s">
        <v>655</v>
      </c>
      <c r="P2781" s="25" t="s">
        <v>1633</v>
      </c>
      <c r="Q2781" s="25" t="s">
        <v>666</v>
      </c>
      <c r="R2781" s="25" t="s">
        <v>667</v>
      </c>
      <c r="S2781" s="25" t="s">
        <v>658</v>
      </c>
      <c r="T2781" s="25" t="s">
        <v>633</v>
      </c>
      <c r="U2781" s="25" t="s">
        <v>702</v>
      </c>
      <c r="V2781" s="25">
        <v>53.18</v>
      </c>
      <c r="W2781" s="25">
        <v>5.53</v>
      </c>
    </row>
    <row r="2782" spans="12:23" x14ac:dyDescent="0.25">
      <c r="L2782" s="25">
        <v>2781</v>
      </c>
      <c r="M2782" s="25">
        <v>20069</v>
      </c>
      <c r="N2782" s="25">
        <v>40082</v>
      </c>
      <c r="O2782" s="25" t="s">
        <v>655</v>
      </c>
      <c r="P2782" s="25" t="s">
        <v>980</v>
      </c>
      <c r="Q2782" s="25" t="s">
        <v>690</v>
      </c>
      <c r="R2782" s="25" t="s">
        <v>650</v>
      </c>
      <c r="S2782" s="25" t="s">
        <v>639</v>
      </c>
      <c r="T2782" s="25" t="s">
        <v>643</v>
      </c>
      <c r="U2782" s="25" t="s">
        <v>644</v>
      </c>
      <c r="V2782" s="25">
        <v>247.15</v>
      </c>
      <c r="W2782" s="25">
        <v>40.89</v>
      </c>
    </row>
    <row r="2783" spans="12:23" x14ac:dyDescent="0.25">
      <c r="L2783" s="25">
        <v>2782</v>
      </c>
      <c r="M2783" s="25">
        <v>20071</v>
      </c>
      <c r="N2783" s="25">
        <v>40803</v>
      </c>
      <c r="O2783" s="25" t="s">
        <v>671</v>
      </c>
      <c r="P2783" s="25" t="s">
        <v>1601</v>
      </c>
      <c r="Q2783" s="25" t="s">
        <v>630</v>
      </c>
      <c r="R2783" s="25" t="s">
        <v>631</v>
      </c>
      <c r="S2783" s="25" t="s">
        <v>658</v>
      </c>
      <c r="T2783" s="25" t="s">
        <v>643</v>
      </c>
      <c r="U2783" s="25" t="s">
        <v>748</v>
      </c>
      <c r="V2783" s="25">
        <v>789.94</v>
      </c>
      <c r="W2783" s="25">
        <v>25.98</v>
      </c>
    </row>
    <row r="2784" spans="12:23" x14ac:dyDescent="0.25">
      <c r="L2784" s="25">
        <v>2783</v>
      </c>
      <c r="M2784" s="25">
        <v>20096</v>
      </c>
      <c r="N2784" s="25">
        <v>41140</v>
      </c>
      <c r="O2784" s="25" t="s">
        <v>628</v>
      </c>
      <c r="P2784" s="25" t="s">
        <v>1190</v>
      </c>
      <c r="Q2784" s="25" t="s">
        <v>694</v>
      </c>
      <c r="R2784" s="25" t="s">
        <v>638</v>
      </c>
      <c r="S2784" s="25" t="s">
        <v>663</v>
      </c>
      <c r="T2784" s="25" t="s">
        <v>643</v>
      </c>
      <c r="U2784" s="25" t="s">
        <v>645</v>
      </c>
      <c r="V2784" s="25">
        <v>6116.11</v>
      </c>
      <c r="W2784" s="25">
        <v>179.29</v>
      </c>
    </row>
    <row r="2785" spans="12:23" x14ac:dyDescent="0.25">
      <c r="L2785" s="25">
        <v>2784</v>
      </c>
      <c r="M2785" s="25">
        <v>20098</v>
      </c>
      <c r="N2785" s="25">
        <v>40885</v>
      </c>
      <c r="O2785" s="25" t="s">
        <v>671</v>
      </c>
      <c r="P2785" s="25" t="s">
        <v>1634</v>
      </c>
      <c r="Q2785" s="25" t="s">
        <v>773</v>
      </c>
      <c r="R2785" s="25" t="s">
        <v>667</v>
      </c>
      <c r="S2785" s="25" t="s">
        <v>663</v>
      </c>
      <c r="T2785" s="25" t="s">
        <v>646</v>
      </c>
      <c r="U2785" s="25" t="s">
        <v>680</v>
      </c>
      <c r="V2785" s="25">
        <v>183.32</v>
      </c>
      <c r="W2785" s="25">
        <v>15.99</v>
      </c>
    </row>
    <row r="2786" spans="12:23" x14ac:dyDescent="0.25">
      <c r="L2786" s="25">
        <v>2785</v>
      </c>
      <c r="M2786" s="25">
        <v>20098</v>
      </c>
      <c r="N2786" s="25">
        <v>40885</v>
      </c>
      <c r="O2786" s="25" t="s">
        <v>671</v>
      </c>
      <c r="P2786" s="25" t="s">
        <v>1118</v>
      </c>
      <c r="Q2786" s="25" t="s">
        <v>684</v>
      </c>
      <c r="R2786" s="25" t="s">
        <v>667</v>
      </c>
      <c r="S2786" s="25" t="s">
        <v>663</v>
      </c>
      <c r="T2786" s="25" t="s">
        <v>643</v>
      </c>
      <c r="U2786" s="25" t="s">
        <v>644</v>
      </c>
      <c r="V2786" s="25">
        <v>194.11</v>
      </c>
      <c r="W2786" s="25">
        <v>22.72</v>
      </c>
    </row>
    <row r="2787" spans="12:23" x14ac:dyDescent="0.25">
      <c r="L2787" s="25">
        <v>2786</v>
      </c>
      <c r="M2787" s="25">
        <v>20102</v>
      </c>
      <c r="N2787" s="25">
        <v>40699</v>
      </c>
      <c r="O2787" s="25" t="s">
        <v>641</v>
      </c>
      <c r="P2787" s="25" t="s">
        <v>1050</v>
      </c>
      <c r="Q2787" s="25" t="s">
        <v>791</v>
      </c>
      <c r="R2787" s="25" t="s">
        <v>631</v>
      </c>
      <c r="S2787" s="25" t="s">
        <v>632</v>
      </c>
      <c r="T2787" s="25" t="s">
        <v>646</v>
      </c>
      <c r="U2787" s="25" t="s">
        <v>651</v>
      </c>
      <c r="V2787" s="25">
        <v>333.3</v>
      </c>
      <c r="W2787" s="25">
        <v>22.24</v>
      </c>
    </row>
    <row r="2788" spans="12:23" x14ac:dyDescent="0.25">
      <c r="L2788" s="25">
        <v>2787</v>
      </c>
      <c r="M2788" s="25">
        <v>20103</v>
      </c>
      <c r="N2788" s="25">
        <v>40220</v>
      </c>
      <c r="O2788" s="25" t="s">
        <v>671</v>
      </c>
      <c r="P2788" s="25" t="s">
        <v>1332</v>
      </c>
      <c r="Q2788" s="25" t="s">
        <v>690</v>
      </c>
      <c r="R2788" s="25" t="s">
        <v>650</v>
      </c>
      <c r="S2788" s="25" t="s">
        <v>632</v>
      </c>
      <c r="T2788" s="25" t="s">
        <v>646</v>
      </c>
      <c r="U2788" s="25" t="s">
        <v>680</v>
      </c>
      <c r="V2788" s="25">
        <v>314.93</v>
      </c>
      <c r="W2788" s="25">
        <v>9.99</v>
      </c>
    </row>
    <row r="2789" spans="12:23" x14ac:dyDescent="0.25">
      <c r="L2789" s="25">
        <v>2788</v>
      </c>
      <c r="M2789" s="25">
        <v>20103</v>
      </c>
      <c r="N2789" s="25">
        <v>40220</v>
      </c>
      <c r="O2789" s="25" t="s">
        <v>671</v>
      </c>
      <c r="P2789" s="25" t="s">
        <v>1635</v>
      </c>
      <c r="Q2789" s="25" t="s">
        <v>690</v>
      </c>
      <c r="R2789" s="25" t="s">
        <v>650</v>
      </c>
      <c r="S2789" s="25" t="s">
        <v>632</v>
      </c>
      <c r="T2789" s="25" t="s">
        <v>646</v>
      </c>
      <c r="U2789" s="25" t="s">
        <v>651</v>
      </c>
      <c r="V2789" s="25">
        <v>726.82</v>
      </c>
      <c r="W2789" s="25">
        <v>30.42</v>
      </c>
    </row>
    <row r="2790" spans="12:23" x14ac:dyDescent="0.25">
      <c r="L2790" s="25">
        <v>2789</v>
      </c>
      <c r="M2790" s="25">
        <v>20128</v>
      </c>
      <c r="N2790" s="25">
        <v>40056</v>
      </c>
      <c r="O2790" s="25" t="s">
        <v>635</v>
      </c>
      <c r="P2790" s="25" t="s">
        <v>1636</v>
      </c>
      <c r="Q2790" s="25" t="s">
        <v>1109</v>
      </c>
      <c r="R2790" s="25" t="s">
        <v>638</v>
      </c>
      <c r="S2790" s="25" t="s">
        <v>639</v>
      </c>
      <c r="T2790" s="25" t="s">
        <v>646</v>
      </c>
      <c r="U2790" s="25" t="s">
        <v>651</v>
      </c>
      <c r="V2790" s="25">
        <v>279.43</v>
      </c>
      <c r="W2790" s="25">
        <v>8.5</v>
      </c>
    </row>
    <row r="2791" spans="12:23" x14ac:dyDescent="0.25">
      <c r="L2791" s="25">
        <v>2790</v>
      </c>
      <c r="M2791" s="25">
        <v>20128</v>
      </c>
      <c r="N2791" s="25">
        <v>40056</v>
      </c>
      <c r="O2791" s="25" t="s">
        <v>635</v>
      </c>
      <c r="P2791" s="25" t="s">
        <v>1636</v>
      </c>
      <c r="Q2791" s="25" t="s">
        <v>1109</v>
      </c>
      <c r="R2791" s="25" t="s">
        <v>638</v>
      </c>
      <c r="S2791" s="25" t="s">
        <v>639</v>
      </c>
      <c r="T2791" s="25" t="s">
        <v>633</v>
      </c>
      <c r="U2791" s="25" t="s">
        <v>634</v>
      </c>
      <c r="V2791" s="25">
        <v>515.22</v>
      </c>
      <c r="W2791" s="25">
        <v>95.43</v>
      </c>
    </row>
    <row r="2792" spans="12:23" x14ac:dyDescent="0.25">
      <c r="L2792" s="25">
        <v>2791</v>
      </c>
      <c r="M2792" s="25">
        <v>20132</v>
      </c>
      <c r="N2792" s="25">
        <v>40315</v>
      </c>
      <c r="O2792" s="25" t="s">
        <v>628</v>
      </c>
      <c r="P2792" s="25" t="s">
        <v>1510</v>
      </c>
      <c r="Q2792" s="25" t="s">
        <v>694</v>
      </c>
      <c r="R2792" s="25" t="s">
        <v>638</v>
      </c>
      <c r="S2792" s="25" t="s">
        <v>663</v>
      </c>
      <c r="T2792" s="25" t="s">
        <v>646</v>
      </c>
      <c r="U2792" s="25" t="s">
        <v>680</v>
      </c>
      <c r="V2792" s="25">
        <v>8719.69</v>
      </c>
      <c r="W2792" s="25">
        <v>270.97000000000003</v>
      </c>
    </row>
    <row r="2793" spans="12:23" x14ac:dyDescent="0.25">
      <c r="L2793" s="25">
        <v>2792</v>
      </c>
      <c r="M2793" s="25">
        <v>20134</v>
      </c>
      <c r="N2793" s="25">
        <v>40614</v>
      </c>
      <c r="O2793" s="25" t="s">
        <v>628</v>
      </c>
      <c r="P2793" s="25" t="s">
        <v>1637</v>
      </c>
      <c r="Q2793" s="25" t="s">
        <v>660</v>
      </c>
      <c r="R2793" s="25" t="s">
        <v>631</v>
      </c>
      <c r="S2793" s="25" t="s">
        <v>639</v>
      </c>
      <c r="T2793" s="25" t="s">
        <v>646</v>
      </c>
      <c r="U2793" s="25" t="s">
        <v>651</v>
      </c>
      <c r="V2793" s="25">
        <v>583.55999999999995</v>
      </c>
      <c r="W2793" s="25">
        <v>20.97</v>
      </c>
    </row>
    <row r="2794" spans="12:23" x14ac:dyDescent="0.25">
      <c r="L2794" s="25">
        <v>2793</v>
      </c>
      <c r="M2794" s="25">
        <v>20134</v>
      </c>
      <c r="N2794" s="25">
        <v>40614</v>
      </c>
      <c r="O2794" s="25" t="s">
        <v>628</v>
      </c>
      <c r="P2794" s="25" t="s">
        <v>1637</v>
      </c>
      <c r="Q2794" s="25" t="s">
        <v>660</v>
      </c>
      <c r="R2794" s="25" t="s">
        <v>631</v>
      </c>
      <c r="S2794" s="25" t="s">
        <v>639</v>
      </c>
      <c r="T2794" s="25" t="s">
        <v>633</v>
      </c>
      <c r="U2794" s="25" t="s">
        <v>677</v>
      </c>
      <c r="V2794" s="25">
        <v>281.47000000000003</v>
      </c>
      <c r="W2794" s="25">
        <v>6.48</v>
      </c>
    </row>
    <row r="2795" spans="12:23" x14ac:dyDescent="0.25">
      <c r="L2795" s="25">
        <v>2794</v>
      </c>
      <c r="M2795" s="25">
        <v>20135</v>
      </c>
      <c r="N2795" s="25">
        <v>39994</v>
      </c>
      <c r="O2795" s="25" t="s">
        <v>655</v>
      </c>
      <c r="P2795" s="25" t="s">
        <v>765</v>
      </c>
      <c r="Q2795" s="25" t="s">
        <v>690</v>
      </c>
      <c r="R2795" s="25" t="s">
        <v>650</v>
      </c>
      <c r="S2795" s="25" t="s">
        <v>639</v>
      </c>
      <c r="T2795" s="25" t="s">
        <v>633</v>
      </c>
      <c r="U2795" s="25" t="s">
        <v>674</v>
      </c>
      <c r="V2795" s="25">
        <v>115.24</v>
      </c>
      <c r="W2795" s="25">
        <v>2.61</v>
      </c>
    </row>
    <row r="2796" spans="12:23" x14ac:dyDescent="0.25">
      <c r="L2796" s="25">
        <v>2795</v>
      </c>
      <c r="M2796" s="25">
        <v>20135</v>
      </c>
      <c r="N2796" s="25">
        <v>39994</v>
      </c>
      <c r="O2796" s="25" t="s">
        <v>655</v>
      </c>
      <c r="P2796" s="25" t="s">
        <v>746</v>
      </c>
      <c r="Q2796" s="25" t="s">
        <v>690</v>
      </c>
      <c r="R2796" s="25" t="s">
        <v>650</v>
      </c>
      <c r="S2796" s="25" t="s">
        <v>639</v>
      </c>
      <c r="T2796" s="25" t="s">
        <v>643</v>
      </c>
      <c r="U2796" s="25" t="s">
        <v>645</v>
      </c>
      <c r="V2796" s="25">
        <v>9601.94</v>
      </c>
      <c r="W2796" s="25">
        <v>349.45</v>
      </c>
    </row>
    <row r="2797" spans="12:23" x14ac:dyDescent="0.25">
      <c r="L2797" s="25">
        <v>2796</v>
      </c>
      <c r="M2797" s="25">
        <v>20160</v>
      </c>
      <c r="N2797" s="25">
        <v>40838</v>
      </c>
      <c r="O2797" s="25" t="s">
        <v>628</v>
      </c>
      <c r="P2797" s="25" t="s">
        <v>1404</v>
      </c>
      <c r="Q2797" s="25" t="s">
        <v>630</v>
      </c>
      <c r="R2797" s="25" t="s">
        <v>631</v>
      </c>
      <c r="S2797" s="25" t="s">
        <v>632</v>
      </c>
      <c r="T2797" s="25" t="s">
        <v>633</v>
      </c>
      <c r="U2797" s="25" t="s">
        <v>677</v>
      </c>
      <c r="V2797" s="25">
        <v>435.24</v>
      </c>
      <c r="W2797" s="25">
        <v>10.31</v>
      </c>
    </row>
    <row r="2798" spans="12:23" x14ac:dyDescent="0.25">
      <c r="L2798" s="25">
        <v>2797</v>
      </c>
      <c r="M2798" s="25">
        <v>20162</v>
      </c>
      <c r="N2798" s="25">
        <v>39852</v>
      </c>
      <c r="O2798" s="25" t="s">
        <v>671</v>
      </c>
      <c r="P2798" s="25" t="s">
        <v>1638</v>
      </c>
      <c r="Q2798" s="25" t="s">
        <v>666</v>
      </c>
      <c r="R2798" s="25" t="s">
        <v>667</v>
      </c>
      <c r="S2798" s="25" t="s">
        <v>658</v>
      </c>
      <c r="T2798" s="25" t="s">
        <v>633</v>
      </c>
      <c r="U2798" s="25" t="s">
        <v>702</v>
      </c>
      <c r="V2798" s="25">
        <v>607.41999999999996</v>
      </c>
      <c r="W2798" s="25">
        <v>15.16</v>
      </c>
    </row>
    <row r="2799" spans="12:23" x14ac:dyDescent="0.25">
      <c r="L2799" s="25">
        <v>2798</v>
      </c>
      <c r="M2799" s="25">
        <v>20166</v>
      </c>
      <c r="N2799" s="25">
        <v>39876</v>
      </c>
      <c r="O2799" s="25" t="s">
        <v>628</v>
      </c>
      <c r="P2799" s="25" t="s">
        <v>1010</v>
      </c>
      <c r="Q2799" s="25" t="s">
        <v>690</v>
      </c>
      <c r="R2799" s="25" t="s">
        <v>650</v>
      </c>
      <c r="S2799" s="25" t="s">
        <v>639</v>
      </c>
      <c r="T2799" s="25" t="s">
        <v>646</v>
      </c>
      <c r="U2799" s="25" t="s">
        <v>647</v>
      </c>
      <c r="V2799" s="25">
        <v>973.86199999999997</v>
      </c>
      <c r="W2799" s="25">
        <v>205.99</v>
      </c>
    </row>
    <row r="2800" spans="12:23" x14ac:dyDescent="0.25">
      <c r="L2800" s="25">
        <v>2799</v>
      </c>
      <c r="M2800" s="25">
        <v>20192</v>
      </c>
      <c r="N2800" s="25">
        <v>40457</v>
      </c>
      <c r="O2800" s="25" t="s">
        <v>628</v>
      </c>
      <c r="P2800" s="25" t="s">
        <v>1486</v>
      </c>
      <c r="Q2800" s="25" t="s">
        <v>690</v>
      </c>
      <c r="R2800" s="25" t="s">
        <v>650</v>
      </c>
      <c r="S2800" s="25" t="s">
        <v>658</v>
      </c>
      <c r="T2800" s="25" t="s">
        <v>646</v>
      </c>
      <c r="U2800" s="25" t="s">
        <v>651</v>
      </c>
      <c r="V2800" s="25">
        <v>1624.67</v>
      </c>
      <c r="W2800" s="25">
        <v>45.19</v>
      </c>
    </row>
    <row r="2801" spans="12:23" x14ac:dyDescent="0.25">
      <c r="L2801" s="25">
        <v>2800</v>
      </c>
      <c r="M2801" s="25">
        <v>20193</v>
      </c>
      <c r="N2801" s="25">
        <v>40489</v>
      </c>
      <c r="O2801" s="25" t="s">
        <v>671</v>
      </c>
      <c r="P2801" s="25" t="s">
        <v>1639</v>
      </c>
      <c r="Q2801" s="25" t="s">
        <v>827</v>
      </c>
      <c r="R2801" s="25" t="s">
        <v>638</v>
      </c>
      <c r="S2801" s="25" t="s">
        <v>639</v>
      </c>
      <c r="T2801" s="25" t="s">
        <v>633</v>
      </c>
      <c r="U2801" s="25" t="s">
        <v>702</v>
      </c>
      <c r="V2801" s="25">
        <v>82.12</v>
      </c>
      <c r="W2801" s="25">
        <v>3.52</v>
      </c>
    </row>
    <row r="2802" spans="12:23" x14ac:dyDescent="0.25">
      <c r="L2802" s="25">
        <v>2801</v>
      </c>
      <c r="M2802" s="25">
        <v>20194</v>
      </c>
      <c r="N2802" s="25">
        <v>40981</v>
      </c>
      <c r="O2802" s="25" t="s">
        <v>641</v>
      </c>
      <c r="P2802" s="25" t="s">
        <v>1640</v>
      </c>
      <c r="Q2802" s="25" t="s">
        <v>711</v>
      </c>
      <c r="R2802" s="25" t="s">
        <v>631</v>
      </c>
      <c r="S2802" s="25" t="s">
        <v>663</v>
      </c>
      <c r="T2802" s="25" t="s">
        <v>643</v>
      </c>
      <c r="U2802" s="25" t="s">
        <v>644</v>
      </c>
      <c r="V2802" s="25">
        <v>194.29</v>
      </c>
      <c r="W2802" s="25">
        <v>20.239999999999998</v>
      </c>
    </row>
    <row r="2803" spans="12:23" x14ac:dyDescent="0.25">
      <c r="L2803" s="25">
        <v>2802</v>
      </c>
      <c r="M2803" s="25">
        <v>20225</v>
      </c>
      <c r="N2803" s="25">
        <v>40385</v>
      </c>
      <c r="O2803" s="25" t="s">
        <v>628</v>
      </c>
      <c r="P2803" s="25" t="s">
        <v>886</v>
      </c>
      <c r="Q2803" s="25" t="s">
        <v>694</v>
      </c>
      <c r="R2803" s="25" t="s">
        <v>638</v>
      </c>
      <c r="S2803" s="25" t="s">
        <v>639</v>
      </c>
      <c r="T2803" s="25" t="s">
        <v>633</v>
      </c>
      <c r="U2803" s="25" t="s">
        <v>702</v>
      </c>
      <c r="V2803" s="25">
        <v>124.78</v>
      </c>
      <c r="W2803" s="25">
        <v>3.98</v>
      </c>
    </row>
    <row r="2804" spans="12:23" x14ac:dyDescent="0.25">
      <c r="L2804" s="25">
        <v>2803</v>
      </c>
      <c r="M2804" s="25">
        <v>20225</v>
      </c>
      <c r="N2804" s="25">
        <v>40385</v>
      </c>
      <c r="O2804" s="25" t="s">
        <v>628</v>
      </c>
      <c r="P2804" s="25" t="s">
        <v>886</v>
      </c>
      <c r="Q2804" s="25" t="s">
        <v>694</v>
      </c>
      <c r="R2804" s="25" t="s">
        <v>638</v>
      </c>
      <c r="S2804" s="25" t="s">
        <v>639</v>
      </c>
      <c r="T2804" s="25" t="s">
        <v>633</v>
      </c>
      <c r="U2804" s="25" t="s">
        <v>654</v>
      </c>
      <c r="V2804" s="25">
        <v>123.4</v>
      </c>
      <c r="W2804" s="25">
        <v>5.84</v>
      </c>
    </row>
    <row r="2805" spans="12:23" x14ac:dyDescent="0.25">
      <c r="L2805" s="25">
        <v>2804</v>
      </c>
      <c r="M2805" s="25">
        <v>20229</v>
      </c>
      <c r="N2805" s="25">
        <v>40116</v>
      </c>
      <c r="O2805" s="25" t="s">
        <v>628</v>
      </c>
      <c r="P2805" s="25" t="s">
        <v>1641</v>
      </c>
      <c r="Q2805" s="25" t="s">
        <v>690</v>
      </c>
      <c r="R2805" s="25" t="s">
        <v>650</v>
      </c>
      <c r="S2805" s="25" t="s">
        <v>658</v>
      </c>
      <c r="T2805" s="25" t="s">
        <v>633</v>
      </c>
      <c r="U2805" s="25" t="s">
        <v>668</v>
      </c>
      <c r="V2805" s="25">
        <v>116.06</v>
      </c>
      <c r="W2805" s="25">
        <v>2.62</v>
      </c>
    </row>
    <row r="2806" spans="12:23" x14ac:dyDescent="0.25">
      <c r="L2806" s="25">
        <v>2805</v>
      </c>
      <c r="M2806" s="25">
        <v>20256</v>
      </c>
      <c r="N2806" s="25">
        <v>40939</v>
      </c>
      <c r="O2806" s="25" t="s">
        <v>628</v>
      </c>
      <c r="P2806" s="25" t="s">
        <v>1642</v>
      </c>
      <c r="Q2806" s="25" t="s">
        <v>699</v>
      </c>
      <c r="R2806" s="25" t="s">
        <v>631</v>
      </c>
      <c r="S2806" s="25" t="s">
        <v>632</v>
      </c>
      <c r="T2806" s="25" t="s">
        <v>633</v>
      </c>
      <c r="U2806" s="25" t="s">
        <v>634</v>
      </c>
      <c r="V2806" s="25">
        <v>512.83000000000004</v>
      </c>
      <c r="W2806" s="25">
        <v>20.89</v>
      </c>
    </row>
    <row r="2807" spans="12:23" x14ac:dyDescent="0.25">
      <c r="L2807" s="25">
        <v>2806</v>
      </c>
      <c r="M2807" s="25">
        <v>20259</v>
      </c>
      <c r="N2807" s="25">
        <v>40687</v>
      </c>
      <c r="O2807" s="25" t="s">
        <v>655</v>
      </c>
      <c r="P2807" s="25" t="s">
        <v>1168</v>
      </c>
      <c r="Q2807" s="25" t="s">
        <v>660</v>
      </c>
      <c r="R2807" s="25" t="s">
        <v>631</v>
      </c>
      <c r="S2807" s="25" t="s">
        <v>639</v>
      </c>
      <c r="T2807" s="25" t="s">
        <v>633</v>
      </c>
      <c r="U2807" s="25" t="s">
        <v>640</v>
      </c>
      <c r="V2807" s="25">
        <v>539.05999999999995</v>
      </c>
      <c r="W2807" s="25">
        <v>12.88</v>
      </c>
    </row>
    <row r="2808" spans="12:23" x14ac:dyDescent="0.25">
      <c r="L2808" s="25">
        <v>2807</v>
      </c>
      <c r="M2808" s="25">
        <v>20261</v>
      </c>
      <c r="N2808" s="25">
        <v>39953</v>
      </c>
      <c r="O2808" s="25" t="s">
        <v>671</v>
      </c>
      <c r="P2808" s="25" t="s">
        <v>782</v>
      </c>
      <c r="Q2808" s="25" t="s">
        <v>660</v>
      </c>
      <c r="R2808" s="25" t="s">
        <v>631</v>
      </c>
      <c r="S2808" s="25" t="s">
        <v>632</v>
      </c>
      <c r="T2808" s="25" t="s">
        <v>633</v>
      </c>
      <c r="U2808" s="25" t="s">
        <v>702</v>
      </c>
      <c r="V2808" s="25">
        <v>751.52</v>
      </c>
      <c r="W2808" s="25">
        <v>31.74</v>
      </c>
    </row>
    <row r="2809" spans="12:23" x14ac:dyDescent="0.25">
      <c r="L2809" s="25">
        <v>2808</v>
      </c>
      <c r="M2809" s="25">
        <v>20261</v>
      </c>
      <c r="N2809" s="25">
        <v>39953</v>
      </c>
      <c r="O2809" s="25" t="s">
        <v>671</v>
      </c>
      <c r="P2809" s="25" t="s">
        <v>782</v>
      </c>
      <c r="Q2809" s="25" t="s">
        <v>660</v>
      </c>
      <c r="R2809" s="25" t="s">
        <v>631</v>
      </c>
      <c r="S2809" s="25" t="s">
        <v>632</v>
      </c>
      <c r="T2809" s="25" t="s">
        <v>633</v>
      </c>
      <c r="U2809" s="25" t="s">
        <v>677</v>
      </c>
      <c r="V2809" s="25">
        <v>220.48</v>
      </c>
      <c r="W2809" s="25">
        <v>6.35</v>
      </c>
    </row>
    <row r="2810" spans="12:23" x14ac:dyDescent="0.25">
      <c r="L2810" s="25">
        <v>2809</v>
      </c>
      <c r="M2810" s="25">
        <v>20261</v>
      </c>
      <c r="N2810" s="25">
        <v>39953</v>
      </c>
      <c r="O2810" s="25" t="s">
        <v>671</v>
      </c>
      <c r="P2810" s="25" t="s">
        <v>782</v>
      </c>
      <c r="Q2810" s="25" t="s">
        <v>660</v>
      </c>
      <c r="R2810" s="25" t="s">
        <v>631</v>
      </c>
      <c r="S2810" s="25" t="s">
        <v>632</v>
      </c>
      <c r="T2810" s="25" t="s">
        <v>646</v>
      </c>
      <c r="U2810" s="25" t="s">
        <v>647</v>
      </c>
      <c r="V2810" s="25">
        <v>1259.4535000000001</v>
      </c>
      <c r="W2810" s="25">
        <v>65.989999999999995</v>
      </c>
    </row>
    <row r="2811" spans="12:23" x14ac:dyDescent="0.25">
      <c r="L2811" s="25">
        <v>2810</v>
      </c>
      <c r="M2811" s="25">
        <v>20262</v>
      </c>
      <c r="N2811" s="25">
        <v>40173</v>
      </c>
      <c r="O2811" s="25" t="s">
        <v>635</v>
      </c>
      <c r="P2811" s="25" t="s">
        <v>1643</v>
      </c>
      <c r="Q2811" s="25" t="s">
        <v>687</v>
      </c>
      <c r="R2811" s="25" t="s">
        <v>631</v>
      </c>
      <c r="S2811" s="25" t="s">
        <v>658</v>
      </c>
      <c r="T2811" s="25" t="s">
        <v>643</v>
      </c>
      <c r="U2811" s="25" t="s">
        <v>644</v>
      </c>
      <c r="V2811" s="25">
        <v>652.24</v>
      </c>
      <c r="W2811" s="25">
        <v>22.72</v>
      </c>
    </row>
    <row r="2812" spans="12:23" x14ac:dyDescent="0.25">
      <c r="L2812" s="25">
        <v>2811</v>
      </c>
      <c r="M2812" s="25">
        <v>20263</v>
      </c>
      <c r="N2812" s="25">
        <v>40131</v>
      </c>
      <c r="O2812" s="25" t="s">
        <v>671</v>
      </c>
      <c r="P2812" s="25" t="s">
        <v>1302</v>
      </c>
      <c r="Q2812" s="25" t="s">
        <v>630</v>
      </c>
      <c r="R2812" s="25" t="s">
        <v>631</v>
      </c>
      <c r="S2812" s="25" t="s">
        <v>632</v>
      </c>
      <c r="T2812" s="25" t="s">
        <v>633</v>
      </c>
      <c r="U2812" s="25" t="s">
        <v>702</v>
      </c>
      <c r="V2812" s="25">
        <v>473.7</v>
      </c>
      <c r="W2812" s="25">
        <v>59.78</v>
      </c>
    </row>
    <row r="2813" spans="12:23" x14ac:dyDescent="0.25">
      <c r="L2813" s="25">
        <v>2812</v>
      </c>
      <c r="M2813" s="25">
        <v>20263</v>
      </c>
      <c r="N2813" s="25">
        <v>40131</v>
      </c>
      <c r="O2813" s="25" t="s">
        <v>671</v>
      </c>
      <c r="P2813" s="25" t="s">
        <v>1644</v>
      </c>
      <c r="Q2813" s="25" t="s">
        <v>630</v>
      </c>
      <c r="R2813" s="25" t="s">
        <v>631</v>
      </c>
      <c r="S2813" s="25" t="s">
        <v>632</v>
      </c>
      <c r="T2813" s="25" t="s">
        <v>646</v>
      </c>
      <c r="U2813" s="25" t="s">
        <v>647</v>
      </c>
      <c r="V2813" s="25">
        <v>553.5625</v>
      </c>
      <c r="W2813" s="25">
        <v>20.99</v>
      </c>
    </row>
    <row r="2814" spans="12:23" x14ac:dyDescent="0.25">
      <c r="L2814" s="25">
        <v>2813</v>
      </c>
      <c r="M2814" s="25">
        <v>20292</v>
      </c>
      <c r="N2814" s="25">
        <v>41221</v>
      </c>
      <c r="O2814" s="25" t="s">
        <v>671</v>
      </c>
      <c r="P2814" s="25" t="s">
        <v>1561</v>
      </c>
      <c r="Q2814" s="25" t="s">
        <v>715</v>
      </c>
      <c r="R2814" s="25" t="s">
        <v>650</v>
      </c>
      <c r="S2814" s="25" t="s">
        <v>639</v>
      </c>
      <c r="T2814" s="25" t="s">
        <v>633</v>
      </c>
      <c r="U2814" s="25" t="s">
        <v>705</v>
      </c>
      <c r="V2814" s="25">
        <v>452.39</v>
      </c>
      <c r="W2814" s="25">
        <v>17.52</v>
      </c>
    </row>
    <row r="2815" spans="12:23" x14ac:dyDescent="0.25">
      <c r="L2815" s="25">
        <v>2814</v>
      </c>
      <c r="M2815" s="25">
        <v>20292</v>
      </c>
      <c r="N2815" s="25">
        <v>41221</v>
      </c>
      <c r="O2815" s="25" t="s">
        <v>671</v>
      </c>
      <c r="P2815" s="25" t="s">
        <v>1561</v>
      </c>
      <c r="Q2815" s="25" t="s">
        <v>715</v>
      </c>
      <c r="R2815" s="25" t="s">
        <v>650</v>
      </c>
      <c r="S2815" s="25" t="s">
        <v>639</v>
      </c>
      <c r="T2815" s="25" t="s">
        <v>646</v>
      </c>
      <c r="U2815" s="25" t="s">
        <v>651</v>
      </c>
      <c r="V2815" s="25">
        <v>117.13</v>
      </c>
      <c r="W2815" s="25">
        <v>20.95</v>
      </c>
    </row>
    <row r="2816" spans="12:23" x14ac:dyDescent="0.25">
      <c r="L2816" s="25">
        <v>2815</v>
      </c>
      <c r="M2816" s="25">
        <v>20322</v>
      </c>
      <c r="N2816" s="25">
        <v>39992</v>
      </c>
      <c r="O2816" s="25" t="s">
        <v>655</v>
      </c>
      <c r="P2816" s="25" t="s">
        <v>1645</v>
      </c>
      <c r="Q2816" s="25" t="s">
        <v>653</v>
      </c>
      <c r="R2816" s="25" t="s">
        <v>631</v>
      </c>
      <c r="S2816" s="25" t="s">
        <v>658</v>
      </c>
      <c r="T2816" s="25" t="s">
        <v>633</v>
      </c>
      <c r="U2816" s="25" t="s">
        <v>702</v>
      </c>
      <c r="V2816" s="25">
        <v>160.27000000000001</v>
      </c>
      <c r="W2816" s="25">
        <v>3.58</v>
      </c>
    </row>
    <row r="2817" spans="12:23" x14ac:dyDescent="0.25">
      <c r="L2817" s="25">
        <v>2816</v>
      </c>
      <c r="M2817" s="25">
        <v>20322</v>
      </c>
      <c r="N2817" s="25">
        <v>39992</v>
      </c>
      <c r="O2817" s="25" t="s">
        <v>655</v>
      </c>
      <c r="P2817" s="25" t="s">
        <v>1645</v>
      </c>
      <c r="Q2817" s="25" t="s">
        <v>653</v>
      </c>
      <c r="R2817" s="25" t="s">
        <v>631</v>
      </c>
      <c r="S2817" s="25" t="s">
        <v>658</v>
      </c>
      <c r="T2817" s="25" t="s">
        <v>643</v>
      </c>
      <c r="U2817" s="25" t="s">
        <v>685</v>
      </c>
      <c r="V2817" s="25">
        <v>4601.0200000000004</v>
      </c>
      <c r="W2817" s="25">
        <v>100.98</v>
      </c>
    </row>
    <row r="2818" spans="12:23" x14ac:dyDescent="0.25">
      <c r="L2818" s="25">
        <v>2817</v>
      </c>
      <c r="M2818" s="25">
        <v>20322</v>
      </c>
      <c r="N2818" s="25">
        <v>39992</v>
      </c>
      <c r="O2818" s="25" t="s">
        <v>655</v>
      </c>
      <c r="P2818" s="25" t="s">
        <v>1645</v>
      </c>
      <c r="Q2818" s="25" t="s">
        <v>653</v>
      </c>
      <c r="R2818" s="25" t="s">
        <v>631</v>
      </c>
      <c r="S2818" s="25" t="s">
        <v>658</v>
      </c>
      <c r="T2818" s="25" t="s">
        <v>633</v>
      </c>
      <c r="U2818" s="25" t="s">
        <v>677</v>
      </c>
      <c r="V2818" s="25">
        <v>89.89</v>
      </c>
      <c r="W2818" s="25">
        <v>5.78</v>
      </c>
    </row>
    <row r="2819" spans="12:23" x14ac:dyDescent="0.25">
      <c r="L2819" s="25">
        <v>2818</v>
      </c>
      <c r="M2819" s="25">
        <v>20325</v>
      </c>
      <c r="N2819" s="25">
        <v>40362</v>
      </c>
      <c r="O2819" s="25" t="s">
        <v>655</v>
      </c>
      <c r="P2819" s="25" t="s">
        <v>1646</v>
      </c>
      <c r="Q2819" s="25" t="s">
        <v>694</v>
      </c>
      <c r="R2819" s="25" t="s">
        <v>638</v>
      </c>
      <c r="S2819" s="25" t="s">
        <v>632</v>
      </c>
      <c r="T2819" s="25" t="s">
        <v>646</v>
      </c>
      <c r="U2819" s="25" t="s">
        <v>680</v>
      </c>
      <c r="V2819" s="25">
        <v>4043.29</v>
      </c>
      <c r="W2819" s="25">
        <v>119.99</v>
      </c>
    </row>
    <row r="2820" spans="12:23" x14ac:dyDescent="0.25">
      <c r="L2820" s="25">
        <v>2819</v>
      </c>
      <c r="M2820" s="25">
        <v>20325</v>
      </c>
      <c r="N2820" s="25">
        <v>40362</v>
      </c>
      <c r="O2820" s="25" t="s">
        <v>655</v>
      </c>
      <c r="P2820" s="25" t="s">
        <v>1646</v>
      </c>
      <c r="Q2820" s="25" t="s">
        <v>694</v>
      </c>
      <c r="R2820" s="25" t="s">
        <v>638</v>
      </c>
      <c r="S2820" s="25" t="s">
        <v>632</v>
      </c>
      <c r="T2820" s="25" t="s">
        <v>633</v>
      </c>
      <c r="U2820" s="25" t="s">
        <v>654</v>
      </c>
      <c r="V2820" s="25">
        <v>870.48</v>
      </c>
      <c r="W2820" s="25">
        <v>36.549999999999997</v>
      </c>
    </row>
    <row r="2821" spans="12:23" x14ac:dyDescent="0.25">
      <c r="L2821" s="25">
        <v>2820</v>
      </c>
      <c r="M2821" s="25">
        <v>20354</v>
      </c>
      <c r="N2821" s="25">
        <v>41171</v>
      </c>
      <c r="O2821" s="25" t="s">
        <v>655</v>
      </c>
      <c r="P2821" s="25" t="s">
        <v>1647</v>
      </c>
      <c r="Q2821" s="25" t="s">
        <v>666</v>
      </c>
      <c r="R2821" s="25" t="s">
        <v>667</v>
      </c>
      <c r="S2821" s="25" t="s">
        <v>639</v>
      </c>
      <c r="T2821" s="25" t="s">
        <v>633</v>
      </c>
      <c r="U2821" s="25" t="s">
        <v>674</v>
      </c>
      <c r="V2821" s="25">
        <v>76.06</v>
      </c>
      <c r="W2821" s="25">
        <v>3.15</v>
      </c>
    </row>
    <row r="2822" spans="12:23" x14ac:dyDescent="0.25">
      <c r="L2822" s="25">
        <v>2821</v>
      </c>
      <c r="M2822" s="25">
        <v>20384</v>
      </c>
      <c r="N2822" s="25">
        <v>40841</v>
      </c>
      <c r="O2822" s="25" t="s">
        <v>628</v>
      </c>
      <c r="P2822" s="25" t="s">
        <v>1621</v>
      </c>
      <c r="Q2822" s="25" t="s">
        <v>666</v>
      </c>
      <c r="R2822" s="25" t="s">
        <v>667</v>
      </c>
      <c r="S2822" s="25" t="s">
        <v>639</v>
      </c>
      <c r="T2822" s="25" t="s">
        <v>633</v>
      </c>
      <c r="U2822" s="25" t="s">
        <v>634</v>
      </c>
      <c r="V2822" s="25">
        <v>396.6</v>
      </c>
      <c r="W2822" s="25">
        <v>14.03</v>
      </c>
    </row>
    <row r="2823" spans="12:23" x14ac:dyDescent="0.25">
      <c r="L2823" s="25">
        <v>2822</v>
      </c>
      <c r="M2823" s="25">
        <v>20384</v>
      </c>
      <c r="N2823" s="25">
        <v>40841</v>
      </c>
      <c r="O2823" s="25" t="s">
        <v>628</v>
      </c>
      <c r="P2823" s="25" t="s">
        <v>1621</v>
      </c>
      <c r="Q2823" s="25" t="s">
        <v>666</v>
      </c>
      <c r="R2823" s="25" t="s">
        <v>667</v>
      </c>
      <c r="S2823" s="25" t="s">
        <v>639</v>
      </c>
      <c r="T2823" s="25" t="s">
        <v>643</v>
      </c>
      <c r="U2823" s="25" t="s">
        <v>645</v>
      </c>
      <c r="V2823" s="25">
        <v>6902.51</v>
      </c>
      <c r="W2823" s="25">
        <v>212.6</v>
      </c>
    </row>
    <row r="2824" spans="12:23" x14ac:dyDescent="0.25">
      <c r="L2824" s="25">
        <v>2823</v>
      </c>
      <c r="M2824" s="25">
        <v>20386</v>
      </c>
      <c r="N2824" s="25">
        <v>40236</v>
      </c>
      <c r="O2824" s="25" t="s">
        <v>655</v>
      </c>
      <c r="P2824" s="25" t="s">
        <v>1648</v>
      </c>
      <c r="Q2824" s="25" t="s">
        <v>699</v>
      </c>
      <c r="R2824" s="25" t="s">
        <v>631</v>
      </c>
      <c r="S2824" s="25" t="s">
        <v>639</v>
      </c>
      <c r="T2824" s="25" t="s">
        <v>633</v>
      </c>
      <c r="U2824" s="25" t="s">
        <v>668</v>
      </c>
      <c r="V2824" s="25">
        <v>41.23</v>
      </c>
      <c r="W2824" s="25">
        <v>1.26</v>
      </c>
    </row>
    <row r="2825" spans="12:23" x14ac:dyDescent="0.25">
      <c r="L2825" s="25">
        <v>2824</v>
      </c>
      <c r="M2825" s="25">
        <v>20389</v>
      </c>
      <c r="N2825" s="25">
        <v>40036</v>
      </c>
      <c r="O2825" s="25" t="s">
        <v>641</v>
      </c>
      <c r="P2825" s="25" t="s">
        <v>1581</v>
      </c>
      <c r="Q2825" s="25" t="s">
        <v>720</v>
      </c>
      <c r="R2825" s="25" t="s">
        <v>631</v>
      </c>
      <c r="S2825" s="25" t="s">
        <v>639</v>
      </c>
      <c r="T2825" s="25" t="s">
        <v>643</v>
      </c>
      <c r="U2825" s="25" t="s">
        <v>685</v>
      </c>
      <c r="V2825" s="25">
        <v>7477.78</v>
      </c>
      <c r="W2825" s="25">
        <v>260.98</v>
      </c>
    </row>
    <row r="2826" spans="12:23" x14ac:dyDescent="0.25">
      <c r="L2826" s="25">
        <v>2825</v>
      </c>
      <c r="M2826" s="25">
        <v>20389</v>
      </c>
      <c r="N2826" s="25">
        <v>40036</v>
      </c>
      <c r="O2826" s="25" t="s">
        <v>641</v>
      </c>
      <c r="P2826" s="25" t="s">
        <v>1581</v>
      </c>
      <c r="Q2826" s="25" t="s">
        <v>720</v>
      </c>
      <c r="R2826" s="25" t="s">
        <v>631</v>
      </c>
      <c r="S2826" s="25" t="s">
        <v>639</v>
      </c>
      <c r="T2826" s="25" t="s">
        <v>643</v>
      </c>
      <c r="U2826" s="25" t="s">
        <v>644</v>
      </c>
      <c r="V2826" s="25">
        <v>270.39</v>
      </c>
      <c r="W2826" s="25">
        <v>10.52</v>
      </c>
    </row>
    <row r="2827" spans="12:23" x14ac:dyDescent="0.25">
      <c r="L2827" s="25">
        <v>2826</v>
      </c>
      <c r="M2827" s="25">
        <v>20389</v>
      </c>
      <c r="N2827" s="25">
        <v>40036</v>
      </c>
      <c r="O2827" s="25" t="s">
        <v>641</v>
      </c>
      <c r="P2827" s="25" t="s">
        <v>1581</v>
      </c>
      <c r="Q2827" s="25" t="s">
        <v>720</v>
      </c>
      <c r="R2827" s="25" t="s">
        <v>631</v>
      </c>
      <c r="S2827" s="25" t="s">
        <v>639</v>
      </c>
      <c r="T2827" s="25" t="s">
        <v>633</v>
      </c>
      <c r="U2827" s="25" t="s">
        <v>677</v>
      </c>
      <c r="V2827" s="25">
        <v>201.35</v>
      </c>
      <c r="W2827" s="25">
        <v>5.98</v>
      </c>
    </row>
    <row r="2828" spans="12:23" x14ac:dyDescent="0.25">
      <c r="L2828" s="25">
        <v>2827</v>
      </c>
      <c r="M2828" s="25">
        <v>20390</v>
      </c>
      <c r="N2828" s="25">
        <v>40056</v>
      </c>
      <c r="O2828" s="25" t="s">
        <v>635</v>
      </c>
      <c r="P2828" s="25" t="s">
        <v>1058</v>
      </c>
      <c r="Q2828" s="25" t="s">
        <v>734</v>
      </c>
      <c r="R2828" s="25" t="s">
        <v>667</v>
      </c>
      <c r="S2828" s="25" t="s">
        <v>658</v>
      </c>
      <c r="T2828" s="25" t="s">
        <v>646</v>
      </c>
      <c r="U2828" s="25" t="s">
        <v>651</v>
      </c>
      <c r="V2828" s="25">
        <v>1271.1199999999999</v>
      </c>
      <c r="W2828" s="25">
        <v>34.979999999999997</v>
      </c>
    </row>
    <row r="2829" spans="12:23" x14ac:dyDescent="0.25">
      <c r="L2829" s="25">
        <v>2828</v>
      </c>
      <c r="M2829" s="25">
        <v>20390</v>
      </c>
      <c r="N2829" s="25">
        <v>40056</v>
      </c>
      <c r="O2829" s="25" t="s">
        <v>635</v>
      </c>
      <c r="P2829" s="25" t="s">
        <v>1058</v>
      </c>
      <c r="Q2829" s="25" t="s">
        <v>734</v>
      </c>
      <c r="R2829" s="25" t="s">
        <v>667</v>
      </c>
      <c r="S2829" s="25" t="s">
        <v>658</v>
      </c>
      <c r="T2829" s="25" t="s">
        <v>633</v>
      </c>
      <c r="U2829" s="25" t="s">
        <v>640</v>
      </c>
      <c r="V2829" s="25">
        <v>58.5</v>
      </c>
      <c r="W2829" s="25">
        <v>3.14</v>
      </c>
    </row>
    <row r="2830" spans="12:23" x14ac:dyDescent="0.25">
      <c r="L2830" s="25">
        <v>2829</v>
      </c>
      <c r="M2830" s="25">
        <v>20422</v>
      </c>
      <c r="N2830" s="25">
        <v>39839</v>
      </c>
      <c r="O2830" s="25" t="s">
        <v>641</v>
      </c>
      <c r="P2830" s="25" t="s">
        <v>719</v>
      </c>
      <c r="Q2830" s="25" t="s">
        <v>720</v>
      </c>
      <c r="R2830" s="25" t="s">
        <v>631</v>
      </c>
      <c r="S2830" s="25" t="s">
        <v>663</v>
      </c>
      <c r="T2830" s="25" t="s">
        <v>633</v>
      </c>
      <c r="U2830" s="25" t="s">
        <v>674</v>
      </c>
      <c r="V2830" s="25">
        <v>15.38</v>
      </c>
      <c r="W2830" s="25">
        <v>2.89</v>
      </c>
    </row>
    <row r="2831" spans="12:23" x14ac:dyDescent="0.25">
      <c r="L2831" s="25">
        <v>2830</v>
      </c>
      <c r="M2831" s="25">
        <v>20422</v>
      </c>
      <c r="N2831" s="25">
        <v>39839</v>
      </c>
      <c r="O2831" s="25" t="s">
        <v>641</v>
      </c>
      <c r="P2831" s="25" t="s">
        <v>1234</v>
      </c>
      <c r="Q2831" s="25" t="s">
        <v>653</v>
      </c>
      <c r="R2831" s="25" t="s">
        <v>631</v>
      </c>
      <c r="S2831" s="25" t="s">
        <v>663</v>
      </c>
      <c r="T2831" s="25" t="s">
        <v>643</v>
      </c>
      <c r="U2831" s="25" t="s">
        <v>644</v>
      </c>
      <c r="V2831" s="25">
        <v>447.33</v>
      </c>
      <c r="W2831" s="25">
        <v>14.34</v>
      </c>
    </row>
    <row r="2832" spans="12:23" x14ac:dyDescent="0.25">
      <c r="L2832" s="25">
        <v>2831</v>
      </c>
      <c r="M2832" s="25">
        <v>20448</v>
      </c>
      <c r="N2832" s="25">
        <v>40757</v>
      </c>
      <c r="O2832" s="25" t="s">
        <v>655</v>
      </c>
      <c r="P2832" s="25" t="s">
        <v>1206</v>
      </c>
      <c r="Q2832" s="25" t="s">
        <v>653</v>
      </c>
      <c r="R2832" s="25" t="s">
        <v>631</v>
      </c>
      <c r="S2832" s="25" t="s">
        <v>639</v>
      </c>
      <c r="T2832" s="25" t="s">
        <v>633</v>
      </c>
      <c r="U2832" s="25" t="s">
        <v>716</v>
      </c>
      <c r="V2832" s="25">
        <v>104.82</v>
      </c>
      <c r="W2832" s="25">
        <v>3.69</v>
      </c>
    </row>
    <row r="2833" spans="12:23" x14ac:dyDescent="0.25">
      <c r="L2833" s="25">
        <v>2832</v>
      </c>
      <c r="M2833" s="25">
        <v>20449</v>
      </c>
      <c r="N2833" s="25">
        <v>40181</v>
      </c>
      <c r="O2833" s="25" t="s">
        <v>671</v>
      </c>
      <c r="P2833" s="25" t="s">
        <v>1232</v>
      </c>
      <c r="Q2833" s="25" t="s">
        <v>814</v>
      </c>
      <c r="R2833" s="25" t="s">
        <v>667</v>
      </c>
      <c r="S2833" s="25" t="s">
        <v>632</v>
      </c>
      <c r="T2833" s="25" t="s">
        <v>633</v>
      </c>
      <c r="U2833" s="25" t="s">
        <v>702</v>
      </c>
      <c r="V2833" s="25">
        <v>1216.5</v>
      </c>
      <c r="W2833" s="25">
        <v>67.28</v>
      </c>
    </row>
    <row r="2834" spans="12:23" x14ac:dyDescent="0.25">
      <c r="L2834" s="25">
        <v>2833</v>
      </c>
      <c r="M2834" s="25">
        <v>20450</v>
      </c>
      <c r="N2834" s="25">
        <v>41250</v>
      </c>
      <c r="O2834" s="25" t="s">
        <v>655</v>
      </c>
      <c r="P2834" s="25" t="s">
        <v>1468</v>
      </c>
      <c r="Q2834" s="25" t="s">
        <v>694</v>
      </c>
      <c r="R2834" s="25" t="s">
        <v>638</v>
      </c>
      <c r="S2834" s="25" t="s">
        <v>658</v>
      </c>
      <c r="T2834" s="25" t="s">
        <v>643</v>
      </c>
      <c r="U2834" s="25" t="s">
        <v>645</v>
      </c>
      <c r="V2834" s="25">
        <v>6878.55</v>
      </c>
      <c r="W2834" s="25">
        <v>259.70999999999998</v>
      </c>
    </row>
    <row r="2835" spans="12:23" x14ac:dyDescent="0.25">
      <c r="L2835" s="25">
        <v>2834</v>
      </c>
      <c r="M2835" s="25">
        <v>20451</v>
      </c>
      <c r="N2835" s="25">
        <v>41054</v>
      </c>
      <c r="O2835" s="25" t="s">
        <v>655</v>
      </c>
      <c r="P2835" s="25" t="s">
        <v>1183</v>
      </c>
      <c r="Q2835" s="25" t="s">
        <v>734</v>
      </c>
      <c r="R2835" s="25" t="s">
        <v>667</v>
      </c>
      <c r="S2835" s="25" t="s">
        <v>639</v>
      </c>
      <c r="T2835" s="25" t="s">
        <v>633</v>
      </c>
      <c r="U2835" s="25" t="s">
        <v>677</v>
      </c>
      <c r="V2835" s="25">
        <v>53.72</v>
      </c>
      <c r="W2835" s="25">
        <v>8.9499999999999993</v>
      </c>
    </row>
    <row r="2836" spans="12:23" x14ac:dyDescent="0.25">
      <c r="L2836" s="25">
        <v>2835</v>
      </c>
      <c r="M2836" s="25">
        <v>20451</v>
      </c>
      <c r="N2836" s="25">
        <v>41054</v>
      </c>
      <c r="O2836" s="25" t="s">
        <v>655</v>
      </c>
      <c r="P2836" s="25" t="s">
        <v>1649</v>
      </c>
      <c r="Q2836" s="25" t="s">
        <v>734</v>
      </c>
      <c r="R2836" s="25" t="s">
        <v>667</v>
      </c>
      <c r="S2836" s="25" t="s">
        <v>639</v>
      </c>
      <c r="T2836" s="25" t="s">
        <v>633</v>
      </c>
      <c r="U2836" s="25" t="s">
        <v>634</v>
      </c>
      <c r="V2836" s="25">
        <v>1809.21</v>
      </c>
      <c r="W2836" s="25">
        <v>55.29</v>
      </c>
    </row>
    <row r="2837" spans="12:23" x14ac:dyDescent="0.25">
      <c r="L2837" s="25">
        <v>2836</v>
      </c>
      <c r="M2837" s="25">
        <v>20451</v>
      </c>
      <c r="N2837" s="25">
        <v>41054</v>
      </c>
      <c r="O2837" s="25" t="s">
        <v>655</v>
      </c>
      <c r="P2837" s="25" t="s">
        <v>1649</v>
      </c>
      <c r="Q2837" s="25" t="s">
        <v>734</v>
      </c>
      <c r="R2837" s="25" t="s">
        <v>667</v>
      </c>
      <c r="S2837" s="25" t="s">
        <v>639</v>
      </c>
      <c r="T2837" s="25" t="s">
        <v>643</v>
      </c>
      <c r="U2837" s="25" t="s">
        <v>645</v>
      </c>
      <c r="V2837" s="25">
        <v>9150.09</v>
      </c>
      <c r="W2837" s="25">
        <v>550.98</v>
      </c>
    </row>
    <row r="2838" spans="12:23" x14ac:dyDescent="0.25">
      <c r="L2838" s="25">
        <v>2837</v>
      </c>
      <c r="M2838" s="25">
        <v>20453</v>
      </c>
      <c r="N2838" s="25">
        <v>40612</v>
      </c>
      <c r="O2838" s="25" t="s">
        <v>671</v>
      </c>
      <c r="P2838" s="25" t="s">
        <v>1650</v>
      </c>
      <c r="Q2838" s="25" t="s">
        <v>660</v>
      </c>
      <c r="R2838" s="25" t="s">
        <v>631</v>
      </c>
      <c r="S2838" s="25" t="s">
        <v>658</v>
      </c>
      <c r="T2838" s="25" t="s">
        <v>643</v>
      </c>
      <c r="U2838" s="25" t="s">
        <v>644</v>
      </c>
      <c r="V2838" s="25">
        <v>450.39</v>
      </c>
      <c r="W2838" s="25">
        <v>19.23</v>
      </c>
    </row>
    <row r="2839" spans="12:23" x14ac:dyDescent="0.25">
      <c r="L2839" s="25">
        <v>2838</v>
      </c>
      <c r="M2839" s="25">
        <v>20453</v>
      </c>
      <c r="N2839" s="25">
        <v>40612</v>
      </c>
      <c r="O2839" s="25" t="s">
        <v>671</v>
      </c>
      <c r="P2839" s="25" t="s">
        <v>1650</v>
      </c>
      <c r="Q2839" s="25" t="s">
        <v>660</v>
      </c>
      <c r="R2839" s="25" t="s">
        <v>631</v>
      </c>
      <c r="S2839" s="25" t="s">
        <v>658</v>
      </c>
      <c r="T2839" s="25" t="s">
        <v>646</v>
      </c>
      <c r="U2839" s="25" t="s">
        <v>647</v>
      </c>
      <c r="V2839" s="25">
        <v>1193.1195</v>
      </c>
      <c r="W2839" s="25">
        <v>85.99</v>
      </c>
    </row>
    <row r="2840" spans="12:23" x14ac:dyDescent="0.25">
      <c r="L2840" s="25">
        <v>2839</v>
      </c>
      <c r="M2840" s="25">
        <v>20455</v>
      </c>
      <c r="N2840" s="25">
        <v>40357</v>
      </c>
      <c r="O2840" s="25" t="s">
        <v>655</v>
      </c>
      <c r="P2840" s="25" t="s">
        <v>1072</v>
      </c>
      <c r="Q2840" s="25" t="s">
        <v>699</v>
      </c>
      <c r="R2840" s="25" t="s">
        <v>631</v>
      </c>
      <c r="S2840" s="25" t="s">
        <v>639</v>
      </c>
      <c r="T2840" s="25" t="s">
        <v>646</v>
      </c>
      <c r="U2840" s="25" t="s">
        <v>647</v>
      </c>
      <c r="V2840" s="25">
        <v>381.1995</v>
      </c>
      <c r="W2840" s="25">
        <v>65.989999999999995</v>
      </c>
    </row>
    <row r="2841" spans="12:23" x14ac:dyDescent="0.25">
      <c r="L2841" s="25">
        <v>2840</v>
      </c>
      <c r="M2841" s="25">
        <v>20480</v>
      </c>
      <c r="N2841" s="25">
        <v>39842</v>
      </c>
      <c r="O2841" s="25" t="s">
        <v>671</v>
      </c>
      <c r="P2841" s="25" t="s">
        <v>1651</v>
      </c>
      <c r="Q2841" s="25" t="s">
        <v>795</v>
      </c>
      <c r="R2841" s="25" t="s">
        <v>650</v>
      </c>
      <c r="S2841" s="25" t="s">
        <v>639</v>
      </c>
      <c r="T2841" s="25" t="s">
        <v>633</v>
      </c>
      <c r="U2841" s="25" t="s">
        <v>702</v>
      </c>
      <c r="V2841" s="25">
        <v>16147.61</v>
      </c>
      <c r="W2841" s="25">
        <v>420.98</v>
      </c>
    </row>
    <row r="2842" spans="12:23" x14ac:dyDescent="0.25">
      <c r="L2842" s="25">
        <v>2841</v>
      </c>
      <c r="M2842" s="25">
        <v>20480</v>
      </c>
      <c r="N2842" s="25">
        <v>39842</v>
      </c>
      <c r="O2842" s="25" t="s">
        <v>671</v>
      </c>
      <c r="P2842" s="25" t="s">
        <v>864</v>
      </c>
      <c r="Q2842" s="25" t="s">
        <v>823</v>
      </c>
      <c r="R2842" s="25" t="s">
        <v>631</v>
      </c>
      <c r="S2842" s="25" t="s">
        <v>639</v>
      </c>
      <c r="T2842" s="25" t="s">
        <v>643</v>
      </c>
      <c r="U2842" s="25" t="s">
        <v>685</v>
      </c>
      <c r="V2842" s="25">
        <v>1042.6300000000001</v>
      </c>
      <c r="W2842" s="25">
        <v>240.98</v>
      </c>
    </row>
    <row r="2843" spans="12:23" x14ac:dyDescent="0.25">
      <c r="L2843" s="25">
        <v>2842</v>
      </c>
      <c r="M2843" s="25">
        <v>20482</v>
      </c>
      <c r="N2843" s="25">
        <v>40742</v>
      </c>
      <c r="O2843" s="25" t="s">
        <v>671</v>
      </c>
      <c r="P2843" s="25" t="s">
        <v>1652</v>
      </c>
      <c r="Q2843" s="25" t="s">
        <v>742</v>
      </c>
      <c r="R2843" s="25" t="s">
        <v>667</v>
      </c>
      <c r="S2843" s="25" t="s">
        <v>632</v>
      </c>
      <c r="T2843" s="25" t="s">
        <v>643</v>
      </c>
      <c r="U2843" s="25" t="s">
        <v>685</v>
      </c>
      <c r="V2843" s="25">
        <v>4650.07</v>
      </c>
      <c r="W2843" s="25">
        <v>120.98</v>
      </c>
    </row>
    <row r="2844" spans="12:23" x14ac:dyDescent="0.25">
      <c r="L2844" s="25">
        <v>2843</v>
      </c>
      <c r="M2844" s="25">
        <v>20482</v>
      </c>
      <c r="N2844" s="25">
        <v>40742</v>
      </c>
      <c r="O2844" s="25" t="s">
        <v>671</v>
      </c>
      <c r="P2844" s="25" t="s">
        <v>1652</v>
      </c>
      <c r="Q2844" s="25" t="s">
        <v>742</v>
      </c>
      <c r="R2844" s="25" t="s">
        <v>667</v>
      </c>
      <c r="S2844" s="25" t="s">
        <v>632</v>
      </c>
      <c r="T2844" s="25" t="s">
        <v>633</v>
      </c>
      <c r="U2844" s="25" t="s">
        <v>677</v>
      </c>
      <c r="V2844" s="25">
        <v>497.52</v>
      </c>
      <c r="W2844" s="25">
        <v>12.28</v>
      </c>
    </row>
    <row r="2845" spans="12:23" x14ac:dyDescent="0.25">
      <c r="L2845" s="25">
        <v>2844</v>
      </c>
      <c r="M2845" s="25">
        <v>20484</v>
      </c>
      <c r="N2845" s="25">
        <v>39842</v>
      </c>
      <c r="O2845" s="25" t="s">
        <v>655</v>
      </c>
      <c r="P2845" s="25" t="s">
        <v>1547</v>
      </c>
      <c r="Q2845" s="25" t="s">
        <v>795</v>
      </c>
      <c r="R2845" s="25" t="s">
        <v>650</v>
      </c>
      <c r="S2845" s="25" t="s">
        <v>663</v>
      </c>
      <c r="T2845" s="25" t="s">
        <v>646</v>
      </c>
      <c r="U2845" s="25" t="s">
        <v>647</v>
      </c>
      <c r="V2845" s="25">
        <v>1122.6375</v>
      </c>
      <c r="W2845" s="25">
        <v>95.99</v>
      </c>
    </row>
    <row r="2846" spans="12:23" x14ac:dyDescent="0.25">
      <c r="L2846" s="25">
        <v>2845</v>
      </c>
      <c r="M2846" s="25">
        <v>20486</v>
      </c>
      <c r="N2846" s="25">
        <v>40607</v>
      </c>
      <c r="O2846" s="25" t="s">
        <v>641</v>
      </c>
      <c r="P2846" s="25" t="s">
        <v>892</v>
      </c>
      <c r="Q2846" s="25" t="s">
        <v>734</v>
      </c>
      <c r="R2846" s="25" t="s">
        <v>667</v>
      </c>
      <c r="S2846" s="25" t="s">
        <v>639</v>
      </c>
      <c r="T2846" s="25" t="s">
        <v>633</v>
      </c>
      <c r="U2846" s="25" t="s">
        <v>677</v>
      </c>
      <c r="V2846" s="25">
        <v>306.3</v>
      </c>
      <c r="W2846" s="25">
        <v>9.27</v>
      </c>
    </row>
    <row r="2847" spans="12:23" x14ac:dyDescent="0.25">
      <c r="L2847" s="25">
        <v>2846</v>
      </c>
      <c r="M2847" s="25">
        <v>20486</v>
      </c>
      <c r="N2847" s="25">
        <v>40607</v>
      </c>
      <c r="O2847" s="25" t="s">
        <v>641</v>
      </c>
      <c r="P2847" s="25" t="s">
        <v>892</v>
      </c>
      <c r="Q2847" s="25" t="s">
        <v>734</v>
      </c>
      <c r="R2847" s="25" t="s">
        <v>667</v>
      </c>
      <c r="S2847" s="25" t="s">
        <v>639</v>
      </c>
      <c r="T2847" s="25" t="s">
        <v>633</v>
      </c>
      <c r="U2847" s="25" t="s">
        <v>654</v>
      </c>
      <c r="V2847" s="25">
        <v>163.98</v>
      </c>
      <c r="W2847" s="25">
        <v>3.85</v>
      </c>
    </row>
    <row r="2848" spans="12:23" x14ac:dyDescent="0.25">
      <c r="L2848" s="25">
        <v>2847</v>
      </c>
      <c r="M2848" s="25">
        <v>20513</v>
      </c>
      <c r="N2848" s="25">
        <v>40001</v>
      </c>
      <c r="O2848" s="25" t="s">
        <v>641</v>
      </c>
      <c r="P2848" s="25" t="s">
        <v>1080</v>
      </c>
      <c r="Q2848" s="25" t="s">
        <v>637</v>
      </c>
      <c r="R2848" s="25" t="s">
        <v>638</v>
      </c>
      <c r="S2848" s="25" t="s">
        <v>639</v>
      </c>
      <c r="T2848" s="25" t="s">
        <v>633</v>
      </c>
      <c r="U2848" s="25" t="s">
        <v>654</v>
      </c>
      <c r="V2848" s="25">
        <v>42.27</v>
      </c>
      <c r="W2848" s="25">
        <v>2.84</v>
      </c>
    </row>
    <row r="2849" spans="12:23" x14ac:dyDescent="0.25">
      <c r="L2849" s="25">
        <v>2848</v>
      </c>
      <c r="M2849" s="25">
        <v>20517</v>
      </c>
      <c r="N2849" s="25">
        <v>40436</v>
      </c>
      <c r="O2849" s="25" t="s">
        <v>628</v>
      </c>
      <c r="P2849" s="25" t="s">
        <v>1087</v>
      </c>
      <c r="Q2849" s="25" t="s">
        <v>679</v>
      </c>
      <c r="R2849" s="25" t="s">
        <v>650</v>
      </c>
      <c r="S2849" s="25" t="s">
        <v>632</v>
      </c>
      <c r="T2849" s="25" t="s">
        <v>633</v>
      </c>
      <c r="U2849" s="25" t="s">
        <v>654</v>
      </c>
      <c r="V2849" s="25">
        <v>116.63</v>
      </c>
      <c r="W2849" s="25">
        <v>2.94</v>
      </c>
    </row>
    <row r="2850" spans="12:23" x14ac:dyDescent="0.25">
      <c r="L2850" s="25">
        <v>2849</v>
      </c>
      <c r="M2850" s="25">
        <v>20518</v>
      </c>
      <c r="N2850" s="25">
        <v>40091</v>
      </c>
      <c r="O2850" s="25" t="s">
        <v>655</v>
      </c>
      <c r="P2850" s="25" t="s">
        <v>1242</v>
      </c>
      <c r="Q2850" s="25" t="s">
        <v>682</v>
      </c>
      <c r="R2850" s="25" t="s">
        <v>667</v>
      </c>
      <c r="S2850" s="25" t="s">
        <v>639</v>
      </c>
      <c r="T2850" s="25" t="s">
        <v>646</v>
      </c>
      <c r="U2850" s="25" t="s">
        <v>647</v>
      </c>
      <c r="V2850" s="25">
        <v>8252.360999999999</v>
      </c>
      <c r="W2850" s="25">
        <v>200.99</v>
      </c>
    </row>
    <row r="2851" spans="12:23" x14ac:dyDescent="0.25">
      <c r="L2851" s="25">
        <v>2850</v>
      </c>
      <c r="M2851" s="25">
        <v>20518</v>
      </c>
      <c r="N2851" s="25">
        <v>40091</v>
      </c>
      <c r="O2851" s="25" t="s">
        <v>655</v>
      </c>
      <c r="P2851" s="25" t="s">
        <v>1194</v>
      </c>
      <c r="Q2851" s="25" t="s">
        <v>682</v>
      </c>
      <c r="R2851" s="25" t="s">
        <v>667</v>
      </c>
      <c r="S2851" s="25" t="s">
        <v>639</v>
      </c>
      <c r="T2851" s="25" t="s">
        <v>646</v>
      </c>
      <c r="U2851" s="25" t="s">
        <v>680</v>
      </c>
      <c r="V2851" s="25">
        <v>2205.84</v>
      </c>
      <c r="W2851" s="25">
        <v>297.48</v>
      </c>
    </row>
    <row r="2852" spans="12:23" x14ac:dyDescent="0.25">
      <c r="L2852" s="25">
        <v>2851</v>
      </c>
      <c r="M2852" s="25">
        <v>20519</v>
      </c>
      <c r="N2852" s="25">
        <v>39913</v>
      </c>
      <c r="O2852" s="25" t="s">
        <v>641</v>
      </c>
      <c r="P2852" s="25" t="s">
        <v>1024</v>
      </c>
      <c r="Q2852" s="25" t="s">
        <v>694</v>
      </c>
      <c r="R2852" s="25" t="s">
        <v>638</v>
      </c>
      <c r="S2852" s="25" t="s">
        <v>658</v>
      </c>
      <c r="T2852" s="25" t="s">
        <v>646</v>
      </c>
      <c r="U2852" s="25" t="s">
        <v>680</v>
      </c>
      <c r="V2852" s="25">
        <v>124.19</v>
      </c>
      <c r="W2852" s="25">
        <v>15.99</v>
      </c>
    </row>
    <row r="2853" spans="12:23" x14ac:dyDescent="0.25">
      <c r="L2853" s="25">
        <v>2852</v>
      </c>
      <c r="M2853" s="25">
        <v>20545</v>
      </c>
      <c r="N2853" s="25">
        <v>40460</v>
      </c>
      <c r="O2853" s="25" t="s">
        <v>635</v>
      </c>
      <c r="P2853" s="25" t="s">
        <v>1653</v>
      </c>
      <c r="Q2853" s="25" t="s">
        <v>687</v>
      </c>
      <c r="R2853" s="25" t="s">
        <v>631</v>
      </c>
      <c r="S2853" s="25" t="s">
        <v>632</v>
      </c>
      <c r="T2853" s="25" t="s">
        <v>643</v>
      </c>
      <c r="U2853" s="25" t="s">
        <v>748</v>
      </c>
      <c r="V2853" s="25">
        <v>361.94</v>
      </c>
      <c r="W2853" s="25">
        <v>284.98</v>
      </c>
    </row>
    <row r="2854" spans="12:23" x14ac:dyDescent="0.25">
      <c r="L2854" s="25">
        <v>2853</v>
      </c>
      <c r="M2854" s="25">
        <v>20545</v>
      </c>
      <c r="N2854" s="25">
        <v>40460</v>
      </c>
      <c r="O2854" s="25" t="s">
        <v>635</v>
      </c>
      <c r="P2854" s="25" t="s">
        <v>1653</v>
      </c>
      <c r="Q2854" s="25" t="s">
        <v>687</v>
      </c>
      <c r="R2854" s="25" t="s">
        <v>631</v>
      </c>
      <c r="S2854" s="25" t="s">
        <v>632</v>
      </c>
      <c r="T2854" s="25" t="s">
        <v>633</v>
      </c>
      <c r="U2854" s="25" t="s">
        <v>677</v>
      </c>
      <c r="V2854" s="25">
        <v>1276.04</v>
      </c>
      <c r="W2854" s="25">
        <v>40.99</v>
      </c>
    </row>
    <row r="2855" spans="12:23" x14ac:dyDescent="0.25">
      <c r="L2855" s="25">
        <v>2854</v>
      </c>
      <c r="M2855" s="25">
        <v>20545</v>
      </c>
      <c r="N2855" s="25">
        <v>40460</v>
      </c>
      <c r="O2855" s="25" t="s">
        <v>635</v>
      </c>
      <c r="P2855" s="25" t="s">
        <v>1653</v>
      </c>
      <c r="Q2855" s="25" t="s">
        <v>687</v>
      </c>
      <c r="R2855" s="25" t="s">
        <v>631</v>
      </c>
      <c r="S2855" s="25" t="s">
        <v>632</v>
      </c>
      <c r="T2855" s="25" t="s">
        <v>643</v>
      </c>
      <c r="U2855" s="25" t="s">
        <v>645</v>
      </c>
      <c r="V2855" s="25">
        <v>2894.68</v>
      </c>
      <c r="W2855" s="25">
        <v>71.37</v>
      </c>
    </row>
    <row r="2856" spans="12:23" x14ac:dyDescent="0.25">
      <c r="L2856" s="25">
        <v>2855</v>
      </c>
      <c r="M2856" s="25">
        <v>20549</v>
      </c>
      <c r="N2856" s="25">
        <v>39825</v>
      </c>
      <c r="O2856" s="25" t="s">
        <v>635</v>
      </c>
      <c r="P2856" s="25" t="s">
        <v>1300</v>
      </c>
      <c r="Q2856" s="25" t="s">
        <v>752</v>
      </c>
      <c r="R2856" s="25" t="s">
        <v>650</v>
      </c>
      <c r="S2856" s="25" t="s">
        <v>639</v>
      </c>
      <c r="T2856" s="25" t="s">
        <v>633</v>
      </c>
      <c r="U2856" s="25" t="s">
        <v>634</v>
      </c>
      <c r="V2856" s="25">
        <v>1030.0899999999999</v>
      </c>
      <c r="W2856" s="25">
        <v>27.75</v>
      </c>
    </row>
    <row r="2857" spans="12:23" x14ac:dyDescent="0.25">
      <c r="L2857" s="25">
        <v>2856</v>
      </c>
      <c r="M2857" s="25">
        <v>20577</v>
      </c>
      <c r="N2857" s="25">
        <v>40218</v>
      </c>
      <c r="O2857" s="25" t="s">
        <v>655</v>
      </c>
      <c r="P2857" s="25" t="s">
        <v>1643</v>
      </c>
      <c r="Q2857" s="25" t="s">
        <v>687</v>
      </c>
      <c r="R2857" s="25" t="s">
        <v>631</v>
      </c>
      <c r="S2857" s="25" t="s">
        <v>658</v>
      </c>
      <c r="T2857" s="25" t="s">
        <v>633</v>
      </c>
      <c r="U2857" s="25" t="s">
        <v>702</v>
      </c>
      <c r="V2857" s="25">
        <v>611.67999999999995</v>
      </c>
      <c r="W2857" s="25">
        <v>39.06</v>
      </c>
    </row>
    <row r="2858" spans="12:23" x14ac:dyDescent="0.25">
      <c r="L2858" s="25">
        <v>2857</v>
      </c>
      <c r="M2858" s="25">
        <v>20579</v>
      </c>
      <c r="N2858" s="25">
        <v>41183</v>
      </c>
      <c r="O2858" s="25" t="s">
        <v>671</v>
      </c>
      <c r="P2858" s="25" t="s">
        <v>807</v>
      </c>
      <c r="Q2858" s="25" t="s">
        <v>795</v>
      </c>
      <c r="R2858" s="25" t="s">
        <v>650</v>
      </c>
      <c r="S2858" s="25" t="s">
        <v>632</v>
      </c>
      <c r="T2858" s="25" t="s">
        <v>646</v>
      </c>
      <c r="U2858" s="25" t="s">
        <v>647</v>
      </c>
      <c r="V2858" s="25">
        <v>1434.086</v>
      </c>
      <c r="W2858" s="25">
        <v>110.99</v>
      </c>
    </row>
    <row r="2859" spans="12:23" x14ac:dyDescent="0.25">
      <c r="L2859" s="25">
        <v>2858</v>
      </c>
      <c r="M2859" s="25">
        <v>20614</v>
      </c>
      <c r="N2859" s="25">
        <v>39951</v>
      </c>
      <c r="O2859" s="25" t="s">
        <v>635</v>
      </c>
      <c r="P2859" s="25" t="s">
        <v>1442</v>
      </c>
      <c r="Q2859" s="25" t="s">
        <v>660</v>
      </c>
      <c r="R2859" s="25" t="s">
        <v>631</v>
      </c>
      <c r="S2859" s="25" t="s">
        <v>639</v>
      </c>
      <c r="T2859" s="25" t="s">
        <v>646</v>
      </c>
      <c r="U2859" s="25" t="s">
        <v>651</v>
      </c>
      <c r="V2859" s="25">
        <v>3596.36</v>
      </c>
      <c r="W2859" s="25">
        <v>73.98</v>
      </c>
    </row>
    <row r="2860" spans="12:23" x14ac:dyDescent="0.25">
      <c r="L2860" s="25">
        <v>2859</v>
      </c>
      <c r="M2860" s="25">
        <v>20615</v>
      </c>
      <c r="N2860" s="25">
        <v>41014</v>
      </c>
      <c r="O2860" s="25" t="s">
        <v>671</v>
      </c>
      <c r="P2860" s="25" t="s">
        <v>1654</v>
      </c>
      <c r="Q2860" s="25" t="s">
        <v>673</v>
      </c>
      <c r="R2860" s="25" t="s">
        <v>638</v>
      </c>
      <c r="S2860" s="25" t="s">
        <v>658</v>
      </c>
      <c r="T2860" s="25" t="s">
        <v>633</v>
      </c>
      <c r="U2860" s="25" t="s">
        <v>677</v>
      </c>
      <c r="V2860" s="25">
        <v>151.09</v>
      </c>
      <c r="W2860" s="25">
        <v>4.76</v>
      </c>
    </row>
    <row r="2861" spans="12:23" x14ac:dyDescent="0.25">
      <c r="L2861" s="25">
        <v>2860</v>
      </c>
      <c r="M2861" s="25">
        <v>20642</v>
      </c>
      <c r="N2861" s="25">
        <v>41048</v>
      </c>
      <c r="O2861" s="25" t="s">
        <v>641</v>
      </c>
      <c r="P2861" s="25" t="s">
        <v>1099</v>
      </c>
      <c r="Q2861" s="25" t="s">
        <v>699</v>
      </c>
      <c r="R2861" s="25" t="s">
        <v>631</v>
      </c>
      <c r="S2861" s="25" t="s">
        <v>663</v>
      </c>
      <c r="T2861" s="25" t="s">
        <v>633</v>
      </c>
      <c r="U2861" s="25" t="s">
        <v>674</v>
      </c>
      <c r="V2861" s="25">
        <v>135.19999999999999</v>
      </c>
      <c r="W2861" s="25">
        <v>4.13</v>
      </c>
    </row>
    <row r="2862" spans="12:23" x14ac:dyDescent="0.25">
      <c r="L2862" s="25">
        <v>2861</v>
      </c>
      <c r="M2862" s="25">
        <v>20642</v>
      </c>
      <c r="N2862" s="25">
        <v>41048</v>
      </c>
      <c r="O2862" s="25" t="s">
        <v>641</v>
      </c>
      <c r="P2862" s="25" t="s">
        <v>1220</v>
      </c>
      <c r="Q2862" s="25" t="s">
        <v>1109</v>
      </c>
      <c r="R2862" s="25" t="s">
        <v>638</v>
      </c>
      <c r="S2862" s="25" t="s">
        <v>663</v>
      </c>
      <c r="T2862" s="25" t="s">
        <v>633</v>
      </c>
      <c r="U2862" s="25" t="s">
        <v>634</v>
      </c>
      <c r="V2862" s="25">
        <v>1078.98</v>
      </c>
      <c r="W2862" s="25">
        <v>20.98</v>
      </c>
    </row>
    <row r="2863" spans="12:23" x14ac:dyDescent="0.25">
      <c r="L2863" s="25">
        <v>2862</v>
      </c>
      <c r="M2863" s="25">
        <v>20646</v>
      </c>
      <c r="N2863" s="25">
        <v>40632</v>
      </c>
      <c r="O2863" s="25" t="s">
        <v>671</v>
      </c>
      <c r="P2863" s="25" t="s">
        <v>922</v>
      </c>
      <c r="Q2863" s="25" t="s">
        <v>744</v>
      </c>
      <c r="R2863" s="25" t="s">
        <v>638</v>
      </c>
      <c r="S2863" s="25" t="s">
        <v>639</v>
      </c>
      <c r="T2863" s="25" t="s">
        <v>646</v>
      </c>
      <c r="U2863" s="25" t="s">
        <v>647</v>
      </c>
      <c r="V2863" s="25">
        <v>1204.0844999999999</v>
      </c>
      <c r="W2863" s="25">
        <v>35.99</v>
      </c>
    </row>
    <row r="2864" spans="12:23" x14ac:dyDescent="0.25">
      <c r="L2864" s="25">
        <v>2863</v>
      </c>
      <c r="M2864" s="25">
        <v>20674</v>
      </c>
      <c r="N2864" s="25">
        <v>40520</v>
      </c>
      <c r="O2864" s="25" t="s">
        <v>641</v>
      </c>
      <c r="P2864" s="25" t="s">
        <v>1023</v>
      </c>
      <c r="Q2864" s="25" t="s">
        <v>983</v>
      </c>
      <c r="R2864" s="25" t="s">
        <v>631</v>
      </c>
      <c r="S2864" s="25" t="s">
        <v>639</v>
      </c>
      <c r="T2864" s="25" t="s">
        <v>646</v>
      </c>
      <c r="U2864" s="25" t="s">
        <v>680</v>
      </c>
      <c r="V2864" s="25">
        <v>17717.34</v>
      </c>
      <c r="W2864" s="25">
        <v>500.97</v>
      </c>
    </row>
    <row r="2865" spans="12:23" x14ac:dyDescent="0.25">
      <c r="L2865" s="25">
        <v>2864</v>
      </c>
      <c r="M2865" s="25">
        <v>20676</v>
      </c>
      <c r="N2865" s="25">
        <v>41235</v>
      </c>
      <c r="O2865" s="25" t="s">
        <v>628</v>
      </c>
      <c r="P2865" s="25" t="s">
        <v>1074</v>
      </c>
      <c r="Q2865" s="25" t="s">
        <v>720</v>
      </c>
      <c r="R2865" s="25" t="s">
        <v>631</v>
      </c>
      <c r="S2865" s="25" t="s">
        <v>639</v>
      </c>
      <c r="T2865" s="25" t="s">
        <v>633</v>
      </c>
      <c r="U2865" s="25" t="s">
        <v>702</v>
      </c>
      <c r="V2865" s="25">
        <v>43.97</v>
      </c>
      <c r="W2865" s="25">
        <v>1.88</v>
      </c>
    </row>
    <row r="2866" spans="12:23" x14ac:dyDescent="0.25">
      <c r="L2866" s="25">
        <v>2865</v>
      </c>
      <c r="M2866" s="25">
        <v>20679</v>
      </c>
      <c r="N2866" s="25">
        <v>40404</v>
      </c>
      <c r="O2866" s="25" t="s">
        <v>671</v>
      </c>
      <c r="P2866" s="25" t="s">
        <v>1655</v>
      </c>
      <c r="Q2866" s="25" t="s">
        <v>694</v>
      </c>
      <c r="R2866" s="25" t="s">
        <v>638</v>
      </c>
      <c r="S2866" s="25" t="s">
        <v>632</v>
      </c>
      <c r="T2866" s="25" t="s">
        <v>633</v>
      </c>
      <c r="U2866" s="25" t="s">
        <v>634</v>
      </c>
      <c r="V2866" s="25">
        <v>4976.6000000000004</v>
      </c>
      <c r="W2866" s="25">
        <v>161.55000000000001</v>
      </c>
    </row>
    <row r="2867" spans="12:23" x14ac:dyDescent="0.25">
      <c r="L2867" s="25">
        <v>2866</v>
      </c>
      <c r="M2867" s="25">
        <v>20704</v>
      </c>
      <c r="N2867" s="25">
        <v>40219</v>
      </c>
      <c r="O2867" s="25" t="s">
        <v>628</v>
      </c>
      <c r="P2867" s="25" t="s">
        <v>1158</v>
      </c>
      <c r="Q2867" s="25" t="s">
        <v>941</v>
      </c>
      <c r="R2867" s="25" t="s">
        <v>650</v>
      </c>
      <c r="S2867" s="25" t="s">
        <v>658</v>
      </c>
      <c r="T2867" s="25" t="s">
        <v>633</v>
      </c>
      <c r="U2867" s="25" t="s">
        <v>668</v>
      </c>
      <c r="V2867" s="25">
        <v>5.63</v>
      </c>
      <c r="W2867" s="25">
        <v>4.71</v>
      </c>
    </row>
    <row r="2868" spans="12:23" x14ac:dyDescent="0.25">
      <c r="L2868" s="25">
        <v>2867</v>
      </c>
      <c r="M2868" s="25">
        <v>20704</v>
      </c>
      <c r="N2868" s="25">
        <v>40219</v>
      </c>
      <c r="O2868" s="25" t="s">
        <v>628</v>
      </c>
      <c r="P2868" s="25" t="s">
        <v>1656</v>
      </c>
      <c r="Q2868" s="25" t="s">
        <v>941</v>
      </c>
      <c r="R2868" s="25" t="s">
        <v>650</v>
      </c>
      <c r="S2868" s="25" t="s">
        <v>658</v>
      </c>
      <c r="T2868" s="25" t="s">
        <v>633</v>
      </c>
      <c r="U2868" s="25" t="s">
        <v>674</v>
      </c>
      <c r="V2868" s="25">
        <v>16.48</v>
      </c>
      <c r="W2868" s="25">
        <v>3.08</v>
      </c>
    </row>
    <row r="2869" spans="12:23" x14ac:dyDescent="0.25">
      <c r="L2869" s="25">
        <v>2868</v>
      </c>
      <c r="M2869" s="25">
        <v>20704</v>
      </c>
      <c r="N2869" s="25">
        <v>40219</v>
      </c>
      <c r="O2869" s="25" t="s">
        <v>628</v>
      </c>
      <c r="P2869" s="25" t="s">
        <v>1656</v>
      </c>
      <c r="Q2869" s="25" t="s">
        <v>941</v>
      </c>
      <c r="R2869" s="25" t="s">
        <v>650</v>
      </c>
      <c r="S2869" s="25" t="s">
        <v>658</v>
      </c>
      <c r="T2869" s="25" t="s">
        <v>633</v>
      </c>
      <c r="U2869" s="25" t="s">
        <v>634</v>
      </c>
      <c r="V2869" s="25">
        <v>15655.24</v>
      </c>
      <c r="W2869" s="25">
        <v>419.19</v>
      </c>
    </row>
    <row r="2870" spans="12:23" x14ac:dyDescent="0.25">
      <c r="L2870" s="25">
        <v>2869</v>
      </c>
      <c r="M2870" s="25">
        <v>20706</v>
      </c>
      <c r="N2870" s="25">
        <v>40006</v>
      </c>
      <c r="O2870" s="25" t="s">
        <v>641</v>
      </c>
      <c r="P2870" s="25" t="s">
        <v>1259</v>
      </c>
      <c r="Q2870" s="25" t="s">
        <v>694</v>
      </c>
      <c r="R2870" s="25" t="s">
        <v>638</v>
      </c>
      <c r="S2870" s="25" t="s">
        <v>658</v>
      </c>
      <c r="T2870" s="25" t="s">
        <v>643</v>
      </c>
      <c r="U2870" s="25" t="s">
        <v>644</v>
      </c>
      <c r="V2870" s="25">
        <v>5583.27</v>
      </c>
      <c r="W2870" s="25">
        <v>136.97999999999999</v>
      </c>
    </row>
    <row r="2871" spans="12:23" x14ac:dyDescent="0.25">
      <c r="L2871" s="25">
        <v>2870</v>
      </c>
      <c r="M2871" s="25">
        <v>20709</v>
      </c>
      <c r="N2871" s="25">
        <v>40036</v>
      </c>
      <c r="O2871" s="25" t="s">
        <v>641</v>
      </c>
      <c r="P2871" s="25" t="s">
        <v>1657</v>
      </c>
      <c r="Q2871" s="25" t="s">
        <v>660</v>
      </c>
      <c r="R2871" s="25" t="s">
        <v>631</v>
      </c>
      <c r="S2871" s="25" t="s">
        <v>663</v>
      </c>
      <c r="T2871" s="25" t="s">
        <v>633</v>
      </c>
      <c r="U2871" s="25" t="s">
        <v>674</v>
      </c>
      <c r="V2871" s="25">
        <v>16.600000000000001</v>
      </c>
      <c r="W2871" s="25">
        <v>4.13</v>
      </c>
    </row>
    <row r="2872" spans="12:23" x14ac:dyDescent="0.25">
      <c r="L2872" s="25">
        <v>2871</v>
      </c>
      <c r="M2872" s="25">
        <v>20709</v>
      </c>
      <c r="N2872" s="25">
        <v>40036</v>
      </c>
      <c r="O2872" s="25" t="s">
        <v>641</v>
      </c>
      <c r="P2872" s="25" t="s">
        <v>1657</v>
      </c>
      <c r="Q2872" s="25" t="s">
        <v>660</v>
      </c>
      <c r="R2872" s="25" t="s">
        <v>631</v>
      </c>
      <c r="S2872" s="25" t="s">
        <v>663</v>
      </c>
      <c r="T2872" s="25" t="s">
        <v>633</v>
      </c>
      <c r="U2872" s="25" t="s">
        <v>674</v>
      </c>
      <c r="V2872" s="25">
        <v>25.1</v>
      </c>
      <c r="W2872" s="25">
        <v>4.9800000000000004</v>
      </c>
    </row>
    <row r="2873" spans="12:23" x14ac:dyDescent="0.25">
      <c r="L2873" s="25">
        <v>2872</v>
      </c>
      <c r="M2873" s="25">
        <v>20710</v>
      </c>
      <c r="N2873" s="25">
        <v>40146</v>
      </c>
      <c r="O2873" s="25" t="s">
        <v>641</v>
      </c>
      <c r="P2873" s="25" t="s">
        <v>1575</v>
      </c>
      <c r="Q2873" s="25" t="s">
        <v>666</v>
      </c>
      <c r="R2873" s="25" t="s">
        <v>667</v>
      </c>
      <c r="S2873" s="25" t="s">
        <v>632</v>
      </c>
      <c r="T2873" s="25" t="s">
        <v>646</v>
      </c>
      <c r="U2873" s="25" t="s">
        <v>651</v>
      </c>
      <c r="V2873" s="25">
        <v>180.7</v>
      </c>
      <c r="W2873" s="25">
        <v>5.98</v>
      </c>
    </row>
    <row r="2874" spans="12:23" x14ac:dyDescent="0.25">
      <c r="L2874" s="25">
        <v>2873</v>
      </c>
      <c r="M2874" s="25">
        <v>20710</v>
      </c>
      <c r="N2874" s="25">
        <v>40146</v>
      </c>
      <c r="O2874" s="25" t="s">
        <v>641</v>
      </c>
      <c r="P2874" s="25" t="s">
        <v>1575</v>
      </c>
      <c r="Q2874" s="25" t="s">
        <v>666</v>
      </c>
      <c r="R2874" s="25" t="s">
        <v>667</v>
      </c>
      <c r="S2874" s="25" t="s">
        <v>632</v>
      </c>
      <c r="T2874" s="25" t="s">
        <v>633</v>
      </c>
      <c r="U2874" s="25" t="s">
        <v>674</v>
      </c>
      <c r="V2874" s="25">
        <v>67.400000000000006</v>
      </c>
      <c r="W2874" s="25">
        <v>2.61</v>
      </c>
    </row>
    <row r="2875" spans="12:23" x14ac:dyDescent="0.25">
      <c r="L2875" s="25">
        <v>2874</v>
      </c>
      <c r="M2875" s="25">
        <v>20711</v>
      </c>
      <c r="N2875" s="25">
        <v>39832</v>
      </c>
      <c r="O2875" s="25" t="s">
        <v>655</v>
      </c>
      <c r="P2875" s="25" t="s">
        <v>1462</v>
      </c>
      <c r="Q2875" s="25" t="s">
        <v>773</v>
      </c>
      <c r="R2875" s="25" t="s">
        <v>667</v>
      </c>
      <c r="S2875" s="25" t="s">
        <v>663</v>
      </c>
      <c r="T2875" s="25" t="s">
        <v>633</v>
      </c>
      <c r="U2875" s="25" t="s">
        <v>677</v>
      </c>
      <c r="V2875" s="25">
        <v>98.66</v>
      </c>
      <c r="W2875" s="25">
        <v>18.97</v>
      </c>
    </row>
    <row r="2876" spans="12:23" x14ac:dyDescent="0.25">
      <c r="L2876" s="25">
        <v>2875</v>
      </c>
      <c r="M2876" s="25">
        <v>20711</v>
      </c>
      <c r="N2876" s="25">
        <v>39832</v>
      </c>
      <c r="O2876" s="25" t="s">
        <v>655</v>
      </c>
      <c r="P2876" s="25" t="s">
        <v>1096</v>
      </c>
      <c r="Q2876" s="25" t="s">
        <v>847</v>
      </c>
      <c r="R2876" s="25" t="s">
        <v>667</v>
      </c>
      <c r="S2876" s="25" t="s">
        <v>663</v>
      </c>
      <c r="T2876" s="25" t="s">
        <v>646</v>
      </c>
      <c r="U2876" s="25" t="s">
        <v>680</v>
      </c>
      <c r="V2876" s="25">
        <v>2215.96</v>
      </c>
      <c r="W2876" s="25">
        <v>119.99</v>
      </c>
    </row>
    <row r="2877" spans="12:23" x14ac:dyDescent="0.25">
      <c r="L2877" s="25">
        <v>2876</v>
      </c>
      <c r="M2877" s="25">
        <v>20737</v>
      </c>
      <c r="N2877" s="25">
        <v>40902</v>
      </c>
      <c r="O2877" s="25" t="s">
        <v>671</v>
      </c>
      <c r="P2877" s="25" t="s">
        <v>1292</v>
      </c>
      <c r="Q2877" s="25" t="s">
        <v>709</v>
      </c>
      <c r="R2877" s="25" t="s">
        <v>667</v>
      </c>
      <c r="S2877" s="25" t="s">
        <v>658</v>
      </c>
      <c r="T2877" s="25" t="s">
        <v>643</v>
      </c>
      <c r="U2877" s="25" t="s">
        <v>685</v>
      </c>
      <c r="V2877" s="25">
        <v>1410.93</v>
      </c>
      <c r="W2877" s="25">
        <v>140.97999999999999</v>
      </c>
    </row>
    <row r="2878" spans="12:23" x14ac:dyDescent="0.25">
      <c r="L2878" s="25">
        <v>2877</v>
      </c>
      <c r="M2878" s="25">
        <v>20737</v>
      </c>
      <c r="N2878" s="25">
        <v>40902</v>
      </c>
      <c r="O2878" s="25" t="s">
        <v>671</v>
      </c>
      <c r="P2878" s="25" t="s">
        <v>1254</v>
      </c>
      <c r="Q2878" s="25" t="s">
        <v>682</v>
      </c>
      <c r="R2878" s="25" t="s">
        <v>667</v>
      </c>
      <c r="S2878" s="25" t="s">
        <v>658</v>
      </c>
      <c r="T2878" s="25" t="s">
        <v>643</v>
      </c>
      <c r="U2878" s="25" t="s">
        <v>645</v>
      </c>
      <c r="V2878" s="25">
        <v>3364.2480000000005</v>
      </c>
      <c r="W2878" s="25">
        <v>286.85000000000002</v>
      </c>
    </row>
    <row r="2879" spans="12:23" x14ac:dyDescent="0.25">
      <c r="L2879" s="25">
        <v>2878</v>
      </c>
      <c r="M2879" s="25">
        <v>20741</v>
      </c>
      <c r="N2879" s="25">
        <v>40481</v>
      </c>
      <c r="O2879" s="25" t="s">
        <v>628</v>
      </c>
      <c r="P2879" s="25" t="s">
        <v>840</v>
      </c>
      <c r="Q2879" s="25" t="s">
        <v>731</v>
      </c>
      <c r="R2879" s="25" t="s">
        <v>638</v>
      </c>
      <c r="S2879" s="25" t="s">
        <v>639</v>
      </c>
      <c r="T2879" s="25" t="s">
        <v>633</v>
      </c>
      <c r="U2879" s="25" t="s">
        <v>654</v>
      </c>
      <c r="V2879" s="25">
        <v>1711.02</v>
      </c>
      <c r="W2879" s="25">
        <v>43.98</v>
      </c>
    </row>
    <row r="2880" spans="12:23" x14ac:dyDescent="0.25">
      <c r="L2880" s="25">
        <v>2879</v>
      </c>
      <c r="M2880" s="25">
        <v>20743</v>
      </c>
      <c r="N2880" s="25">
        <v>40892</v>
      </c>
      <c r="O2880" s="25" t="s">
        <v>641</v>
      </c>
      <c r="P2880" s="25" t="s">
        <v>874</v>
      </c>
      <c r="Q2880" s="25" t="s">
        <v>729</v>
      </c>
      <c r="R2880" s="25" t="s">
        <v>638</v>
      </c>
      <c r="S2880" s="25" t="s">
        <v>663</v>
      </c>
      <c r="T2880" s="25" t="s">
        <v>633</v>
      </c>
      <c r="U2880" s="25" t="s">
        <v>677</v>
      </c>
      <c r="V2880" s="25">
        <v>231.21</v>
      </c>
      <c r="W2880" s="25">
        <v>5.28</v>
      </c>
    </row>
    <row r="2881" spans="12:23" x14ac:dyDescent="0.25">
      <c r="L2881" s="25">
        <v>2880</v>
      </c>
      <c r="M2881" s="25">
        <v>20773</v>
      </c>
      <c r="N2881" s="25">
        <v>39877</v>
      </c>
      <c r="O2881" s="25" t="s">
        <v>635</v>
      </c>
      <c r="P2881" s="25" t="s">
        <v>1658</v>
      </c>
      <c r="Q2881" s="25" t="s">
        <v>670</v>
      </c>
      <c r="R2881" s="25" t="s">
        <v>650</v>
      </c>
      <c r="S2881" s="25" t="s">
        <v>658</v>
      </c>
      <c r="T2881" s="25" t="s">
        <v>633</v>
      </c>
      <c r="U2881" s="25" t="s">
        <v>702</v>
      </c>
      <c r="V2881" s="25">
        <v>479.96</v>
      </c>
      <c r="W2881" s="25">
        <v>10.91</v>
      </c>
    </row>
    <row r="2882" spans="12:23" x14ac:dyDescent="0.25">
      <c r="L2882" s="25">
        <v>2881</v>
      </c>
      <c r="M2882" s="25">
        <v>20804</v>
      </c>
      <c r="N2882" s="25">
        <v>40873</v>
      </c>
      <c r="O2882" s="25" t="s">
        <v>628</v>
      </c>
      <c r="P2882" s="25" t="s">
        <v>1653</v>
      </c>
      <c r="Q2882" s="25" t="s">
        <v>687</v>
      </c>
      <c r="R2882" s="25" t="s">
        <v>631</v>
      </c>
      <c r="S2882" s="25" t="s">
        <v>632</v>
      </c>
      <c r="T2882" s="25" t="s">
        <v>646</v>
      </c>
      <c r="U2882" s="25" t="s">
        <v>680</v>
      </c>
      <c r="V2882" s="25">
        <v>4393.75</v>
      </c>
      <c r="W2882" s="25">
        <v>442.14</v>
      </c>
    </row>
    <row r="2883" spans="12:23" x14ac:dyDescent="0.25">
      <c r="L2883" s="25">
        <v>2882</v>
      </c>
      <c r="M2883" s="25">
        <v>20805</v>
      </c>
      <c r="N2883" s="25">
        <v>40553</v>
      </c>
      <c r="O2883" s="25" t="s">
        <v>641</v>
      </c>
      <c r="P2883" s="25" t="s">
        <v>1348</v>
      </c>
      <c r="Q2883" s="25" t="s">
        <v>784</v>
      </c>
      <c r="R2883" s="25" t="s">
        <v>631</v>
      </c>
      <c r="S2883" s="25" t="s">
        <v>658</v>
      </c>
      <c r="T2883" s="25" t="s">
        <v>633</v>
      </c>
      <c r="U2883" s="25" t="s">
        <v>702</v>
      </c>
      <c r="V2883" s="25">
        <v>69.98</v>
      </c>
      <c r="W2883" s="25">
        <v>5.53</v>
      </c>
    </row>
    <row r="2884" spans="12:23" x14ac:dyDescent="0.25">
      <c r="L2884" s="25">
        <v>2883</v>
      </c>
      <c r="M2884" s="25">
        <v>20805</v>
      </c>
      <c r="N2884" s="25">
        <v>40553</v>
      </c>
      <c r="O2884" s="25" t="s">
        <v>641</v>
      </c>
      <c r="P2884" s="25" t="s">
        <v>1348</v>
      </c>
      <c r="Q2884" s="25" t="s">
        <v>784</v>
      </c>
      <c r="R2884" s="25" t="s">
        <v>631</v>
      </c>
      <c r="S2884" s="25" t="s">
        <v>658</v>
      </c>
      <c r="T2884" s="25" t="s">
        <v>643</v>
      </c>
      <c r="U2884" s="25" t="s">
        <v>644</v>
      </c>
      <c r="V2884" s="25">
        <v>418.34</v>
      </c>
      <c r="W2884" s="25">
        <v>12.58</v>
      </c>
    </row>
    <row r="2885" spans="12:23" x14ac:dyDescent="0.25">
      <c r="L2885" s="25">
        <v>2884</v>
      </c>
      <c r="M2885" s="25">
        <v>20805</v>
      </c>
      <c r="N2885" s="25">
        <v>40553</v>
      </c>
      <c r="O2885" s="25" t="s">
        <v>641</v>
      </c>
      <c r="P2885" s="25" t="s">
        <v>1348</v>
      </c>
      <c r="Q2885" s="25" t="s">
        <v>784</v>
      </c>
      <c r="R2885" s="25" t="s">
        <v>631</v>
      </c>
      <c r="S2885" s="25" t="s">
        <v>658</v>
      </c>
      <c r="T2885" s="25" t="s">
        <v>633</v>
      </c>
      <c r="U2885" s="25" t="s">
        <v>677</v>
      </c>
      <c r="V2885" s="25">
        <v>17.7</v>
      </c>
      <c r="W2885" s="25">
        <v>4.28</v>
      </c>
    </row>
    <row r="2886" spans="12:23" x14ac:dyDescent="0.25">
      <c r="L2886" s="25">
        <v>2885</v>
      </c>
      <c r="M2886" s="25">
        <v>20805</v>
      </c>
      <c r="N2886" s="25">
        <v>40553</v>
      </c>
      <c r="O2886" s="25" t="s">
        <v>641</v>
      </c>
      <c r="P2886" s="25" t="s">
        <v>1348</v>
      </c>
      <c r="Q2886" s="25" t="s">
        <v>784</v>
      </c>
      <c r="R2886" s="25" t="s">
        <v>631</v>
      </c>
      <c r="S2886" s="25" t="s">
        <v>658</v>
      </c>
      <c r="T2886" s="25" t="s">
        <v>633</v>
      </c>
      <c r="U2886" s="25" t="s">
        <v>654</v>
      </c>
      <c r="V2886" s="25">
        <v>45.61</v>
      </c>
      <c r="W2886" s="25">
        <v>3.85</v>
      </c>
    </row>
    <row r="2887" spans="12:23" x14ac:dyDescent="0.25">
      <c r="L2887" s="25">
        <v>2886</v>
      </c>
      <c r="M2887" s="25">
        <v>20807</v>
      </c>
      <c r="N2887" s="25">
        <v>41111</v>
      </c>
      <c r="O2887" s="25" t="s">
        <v>635</v>
      </c>
      <c r="P2887" s="25" t="s">
        <v>691</v>
      </c>
      <c r="Q2887" s="25" t="s">
        <v>666</v>
      </c>
      <c r="R2887" s="25" t="s">
        <v>667</v>
      </c>
      <c r="S2887" s="25" t="s">
        <v>663</v>
      </c>
      <c r="T2887" s="25" t="s">
        <v>646</v>
      </c>
      <c r="U2887" s="25" t="s">
        <v>647</v>
      </c>
      <c r="V2887" s="25">
        <v>466.94749999999999</v>
      </c>
      <c r="W2887" s="25">
        <v>35.99</v>
      </c>
    </row>
    <row r="2888" spans="12:23" x14ac:dyDescent="0.25">
      <c r="L2888" s="25">
        <v>2887</v>
      </c>
      <c r="M2888" s="25">
        <v>20807</v>
      </c>
      <c r="N2888" s="25">
        <v>41111</v>
      </c>
      <c r="O2888" s="25" t="s">
        <v>635</v>
      </c>
      <c r="P2888" s="25" t="s">
        <v>892</v>
      </c>
      <c r="Q2888" s="25" t="s">
        <v>720</v>
      </c>
      <c r="R2888" s="25" t="s">
        <v>631</v>
      </c>
      <c r="S2888" s="25" t="s">
        <v>663</v>
      </c>
      <c r="T2888" s="25" t="s">
        <v>643</v>
      </c>
      <c r="U2888" s="25" t="s">
        <v>748</v>
      </c>
      <c r="V2888" s="25">
        <v>6152.52</v>
      </c>
      <c r="W2888" s="25">
        <v>160.97999999999999</v>
      </c>
    </row>
    <row r="2889" spans="12:23" x14ac:dyDescent="0.25">
      <c r="L2889" s="25">
        <v>2888</v>
      </c>
      <c r="M2889" s="25">
        <v>20832</v>
      </c>
      <c r="N2889" s="25">
        <v>40389</v>
      </c>
      <c r="O2889" s="25" t="s">
        <v>635</v>
      </c>
      <c r="P2889" s="25" t="s">
        <v>1264</v>
      </c>
      <c r="Q2889" s="25" t="s">
        <v>752</v>
      </c>
      <c r="R2889" s="25" t="s">
        <v>650</v>
      </c>
      <c r="S2889" s="25" t="s">
        <v>658</v>
      </c>
      <c r="T2889" s="25" t="s">
        <v>633</v>
      </c>
      <c r="U2889" s="25" t="s">
        <v>702</v>
      </c>
      <c r="V2889" s="25">
        <v>88.7</v>
      </c>
      <c r="W2889" s="25">
        <v>1.88</v>
      </c>
    </row>
    <row r="2890" spans="12:23" x14ac:dyDescent="0.25">
      <c r="L2890" s="25">
        <v>2889</v>
      </c>
      <c r="M2890" s="25">
        <v>20832</v>
      </c>
      <c r="N2890" s="25">
        <v>40389</v>
      </c>
      <c r="O2890" s="25" t="s">
        <v>635</v>
      </c>
      <c r="P2890" s="25" t="s">
        <v>1264</v>
      </c>
      <c r="Q2890" s="25" t="s">
        <v>752</v>
      </c>
      <c r="R2890" s="25" t="s">
        <v>650</v>
      </c>
      <c r="S2890" s="25" t="s">
        <v>658</v>
      </c>
      <c r="T2890" s="25" t="s">
        <v>633</v>
      </c>
      <c r="U2890" s="25" t="s">
        <v>654</v>
      </c>
      <c r="V2890" s="25">
        <v>105.89</v>
      </c>
      <c r="W2890" s="25">
        <v>2.84</v>
      </c>
    </row>
    <row r="2891" spans="12:23" x14ac:dyDescent="0.25">
      <c r="L2891" s="25">
        <v>2890</v>
      </c>
      <c r="M2891" s="25">
        <v>20838</v>
      </c>
      <c r="N2891" s="25">
        <v>39913</v>
      </c>
      <c r="O2891" s="25" t="s">
        <v>635</v>
      </c>
      <c r="P2891" s="25" t="s">
        <v>1074</v>
      </c>
      <c r="Q2891" s="25" t="s">
        <v>720</v>
      </c>
      <c r="R2891" s="25" t="s">
        <v>631</v>
      </c>
      <c r="S2891" s="25" t="s">
        <v>663</v>
      </c>
      <c r="T2891" s="25" t="s">
        <v>633</v>
      </c>
      <c r="U2891" s="25" t="s">
        <v>654</v>
      </c>
      <c r="V2891" s="25">
        <v>20.170000000000002</v>
      </c>
      <c r="W2891" s="25">
        <v>3.28</v>
      </c>
    </row>
    <row r="2892" spans="12:23" x14ac:dyDescent="0.25">
      <c r="L2892" s="25">
        <v>2891</v>
      </c>
      <c r="M2892" s="25">
        <v>20838</v>
      </c>
      <c r="N2892" s="25">
        <v>39913</v>
      </c>
      <c r="O2892" s="25" t="s">
        <v>635</v>
      </c>
      <c r="P2892" s="25" t="s">
        <v>1074</v>
      </c>
      <c r="Q2892" s="25" t="s">
        <v>720</v>
      </c>
      <c r="R2892" s="25" t="s">
        <v>631</v>
      </c>
      <c r="S2892" s="25" t="s">
        <v>663</v>
      </c>
      <c r="T2892" s="25" t="s">
        <v>633</v>
      </c>
      <c r="U2892" s="25" t="s">
        <v>640</v>
      </c>
      <c r="V2892" s="25">
        <v>235.98</v>
      </c>
      <c r="W2892" s="25">
        <v>10.98</v>
      </c>
    </row>
    <row r="2893" spans="12:23" x14ac:dyDescent="0.25">
      <c r="L2893" s="25">
        <v>2892</v>
      </c>
      <c r="M2893" s="25">
        <v>20864</v>
      </c>
      <c r="N2893" s="25">
        <v>40883</v>
      </c>
      <c r="O2893" s="25" t="s">
        <v>641</v>
      </c>
      <c r="P2893" s="25" t="s">
        <v>1623</v>
      </c>
      <c r="Q2893" s="25" t="s">
        <v>673</v>
      </c>
      <c r="R2893" s="25" t="s">
        <v>638</v>
      </c>
      <c r="S2893" s="25" t="s">
        <v>639</v>
      </c>
      <c r="T2893" s="25" t="s">
        <v>643</v>
      </c>
      <c r="U2893" s="25" t="s">
        <v>644</v>
      </c>
      <c r="V2893" s="25">
        <v>251.45</v>
      </c>
      <c r="W2893" s="25">
        <v>13.4</v>
      </c>
    </row>
    <row r="2894" spans="12:23" x14ac:dyDescent="0.25">
      <c r="L2894" s="25">
        <v>2893</v>
      </c>
      <c r="M2894" s="25">
        <v>20868</v>
      </c>
      <c r="N2894" s="25">
        <v>40460</v>
      </c>
      <c r="O2894" s="25" t="s">
        <v>628</v>
      </c>
      <c r="P2894" s="25" t="s">
        <v>1599</v>
      </c>
      <c r="Q2894" s="25" t="s">
        <v>673</v>
      </c>
      <c r="R2894" s="25" t="s">
        <v>638</v>
      </c>
      <c r="S2894" s="25" t="s">
        <v>658</v>
      </c>
      <c r="T2894" s="25" t="s">
        <v>633</v>
      </c>
      <c r="U2894" s="25" t="s">
        <v>634</v>
      </c>
      <c r="V2894" s="25">
        <v>1609.19</v>
      </c>
      <c r="W2894" s="25">
        <v>178.47</v>
      </c>
    </row>
    <row r="2895" spans="12:23" x14ac:dyDescent="0.25">
      <c r="L2895" s="25">
        <v>2894</v>
      </c>
      <c r="M2895" s="25">
        <v>20898</v>
      </c>
      <c r="N2895" s="25">
        <v>40846</v>
      </c>
      <c r="O2895" s="25" t="s">
        <v>671</v>
      </c>
      <c r="P2895" s="25" t="s">
        <v>1423</v>
      </c>
      <c r="Q2895" s="25" t="s">
        <v>694</v>
      </c>
      <c r="R2895" s="25" t="s">
        <v>638</v>
      </c>
      <c r="S2895" s="25" t="s">
        <v>663</v>
      </c>
      <c r="T2895" s="25" t="s">
        <v>646</v>
      </c>
      <c r="U2895" s="25" t="s">
        <v>647</v>
      </c>
      <c r="V2895" s="25">
        <v>1756.5929999999998</v>
      </c>
      <c r="W2895" s="25">
        <v>65.989999999999995</v>
      </c>
    </row>
    <row r="2896" spans="12:23" x14ac:dyDescent="0.25">
      <c r="L2896" s="25">
        <v>2895</v>
      </c>
      <c r="M2896" s="25">
        <v>20899</v>
      </c>
      <c r="N2896" s="25">
        <v>40280</v>
      </c>
      <c r="O2896" s="25" t="s">
        <v>628</v>
      </c>
      <c r="P2896" s="25" t="s">
        <v>678</v>
      </c>
      <c r="Q2896" s="25" t="s">
        <v>734</v>
      </c>
      <c r="R2896" s="25" t="s">
        <v>667</v>
      </c>
      <c r="S2896" s="25" t="s">
        <v>658</v>
      </c>
      <c r="T2896" s="25" t="s">
        <v>633</v>
      </c>
      <c r="U2896" s="25" t="s">
        <v>677</v>
      </c>
      <c r="V2896" s="25">
        <v>495.1</v>
      </c>
      <c r="W2896" s="25">
        <v>54.96</v>
      </c>
    </row>
    <row r="2897" spans="12:23" x14ac:dyDescent="0.25">
      <c r="L2897" s="25">
        <v>2896</v>
      </c>
      <c r="M2897" s="25">
        <v>20900</v>
      </c>
      <c r="N2897" s="25">
        <v>40506</v>
      </c>
      <c r="O2897" s="25" t="s">
        <v>628</v>
      </c>
      <c r="P2897" s="25" t="s">
        <v>1463</v>
      </c>
      <c r="Q2897" s="25" t="s">
        <v>709</v>
      </c>
      <c r="R2897" s="25" t="s">
        <v>667</v>
      </c>
      <c r="S2897" s="25" t="s">
        <v>639</v>
      </c>
      <c r="T2897" s="25" t="s">
        <v>646</v>
      </c>
      <c r="U2897" s="25" t="s">
        <v>647</v>
      </c>
      <c r="V2897" s="25">
        <v>1978.3664999999999</v>
      </c>
      <c r="W2897" s="25">
        <v>45.99</v>
      </c>
    </row>
    <row r="2898" spans="12:23" x14ac:dyDescent="0.25">
      <c r="L2898" s="25">
        <v>2897</v>
      </c>
      <c r="M2898" s="25">
        <v>20903</v>
      </c>
      <c r="N2898" s="25">
        <v>39953</v>
      </c>
      <c r="O2898" s="25" t="s">
        <v>641</v>
      </c>
      <c r="P2898" s="25" t="s">
        <v>1659</v>
      </c>
      <c r="Q2898" s="25" t="s">
        <v>682</v>
      </c>
      <c r="R2898" s="25" t="s">
        <v>667</v>
      </c>
      <c r="S2898" s="25" t="s">
        <v>663</v>
      </c>
      <c r="T2898" s="25" t="s">
        <v>643</v>
      </c>
      <c r="U2898" s="25" t="s">
        <v>685</v>
      </c>
      <c r="V2898" s="25">
        <v>442.99</v>
      </c>
      <c r="W2898" s="25">
        <v>100.98</v>
      </c>
    </row>
    <row r="2899" spans="12:23" x14ac:dyDescent="0.25">
      <c r="L2899" s="25">
        <v>2898</v>
      </c>
      <c r="M2899" s="25">
        <v>20932</v>
      </c>
      <c r="N2899" s="25">
        <v>41119</v>
      </c>
      <c r="O2899" s="25" t="s">
        <v>641</v>
      </c>
      <c r="P2899" s="25" t="s">
        <v>1660</v>
      </c>
      <c r="Q2899" s="25" t="s">
        <v>773</v>
      </c>
      <c r="R2899" s="25" t="s">
        <v>667</v>
      </c>
      <c r="S2899" s="25" t="s">
        <v>632</v>
      </c>
      <c r="T2899" s="25" t="s">
        <v>633</v>
      </c>
      <c r="U2899" s="25" t="s">
        <v>654</v>
      </c>
      <c r="V2899" s="25">
        <v>123.26</v>
      </c>
      <c r="W2899" s="25">
        <v>3.26</v>
      </c>
    </row>
    <row r="2900" spans="12:23" x14ac:dyDescent="0.25">
      <c r="L2900" s="25">
        <v>2899</v>
      </c>
      <c r="M2900" s="25">
        <v>20933</v>
      </c>
      <c r="N2900" s="25">
        <v>41147</v>
      </c>
      <c r="O2900" s="25" t="s">
        <v>641</v>
      </c>
      <c r="P2900" s="25" t="s">
        <v>1382</v>
      </c>
      <c r="Q2900" s="25" t="s">
        <v>795</v>
      </c>
      <c r="R2900" s="25" t="s">
        <v>650</v>
      </c>
      <c r="S2900" s="25" t="s">
        <v>639</v>
      </c>
      <c r="T2900" s="25" t="s">
        <v>646</v>
      </c>
      <c r="U2900" s="25" t="s">
        <v>647</v>
      </c>
      <c r="V2900" s="25">
        <v>2079.4740000000002</v>
      </c>
      <c r="W2900" s="25">
        <v>55.99</v>
      </c>
    </row>
    <row r="2901" spans="12:23" x14ac:dyDescent="0.25">
      <c r="L2901" s="25">
        <v>2900</v>
      </c>
      <c r="M2901" s="25">
        <v>20934</v>
      </c>
      <c r="N2901" s="25">
        <v>40198</v>
      </c>
      <c r="O2901" s="25" t="s">
        <v>655</v>
      </c>
      <c r="P2901" s="25" t="s">
        <v>706</v>
      </c>
      <c r="Q2901" s="25" t="s">
        <v>666</v>
      </c>
      <c r="R2901" s="25" t="s">
        <v>667</v>
      </c>
      <c r="S2901" s="25" t="s">
        <v>639</v>
      </c>
      <c r="T2901" s="25" t="s">
        <v>646</v>
      </c>
      <c r="U2901" s="25" t="s">
        <v>680</v>
      </c>
      <c r="V2901" s="25">
        <v>1253.8900000000001</v>
      </c>
      <c r="W2901" s="25">
        <v>264.98</v>
      </c>
    </row>
    <row r="2902" spans="12:23" x14ac:dyDescent="0.25">
      <c r="L2902" s="25">
        <v>2901</v>
      </c>
      <c r="M2902" s="25">
        <v>20960</v>
      </c>
      <c r="N2902" s="25">
        <v>40865</v>
      </c>
      <c r="O2902" s="25" t="s">
        <v>628</v>
      </c>
      <c r="P2902" s="25" t="s">
        <v>721</v>
      </c>
      <c r="Q2902" s="25" t="s">
        <v>720</v>
      </c>
      <c r="R2902" s="25" t="s">
        <v>631</v>
      </c>
      <c r="S2902" s="25" t="s">
        <v>639</v>
      </c>
      <c r="T2902" s="25" t="s">
        <v>646</v>
      </c>
      <c r="U2902" s="25" t="s">
        <v>651</v>
      </c>
      <c r="V2902" s="25">
        <v>195.96</v>
      </c>
      <c r="W2902" s="25">
        <v>10.97</v>
      </c>
    </row>
    <row r="2903" spans="12:23" x14ac:dyDescent="0.25">
      <c r="L2903" s="25">
        <v>2902</v>
      </c>
      <c r="M2903" s="25">
        <v>20961</v>
      </c>
      <c r="N2903" s="25">
        <v>40192</v>
      </c>
      <c r="O2903" s="25" t="s">
        <v>635</v>
      </c>
      <c r="P2903" s="25" t="s">
        <v>1031</v>
      </c>
      <c r="Q2903" s="25" t="s">
        <v>720</v>
      </c>
      <c r="R2903" s="25" t="s">
        <v>631</v>
      </c>
      <c r="S2903" s="25" t="s">
        <v>639</v>
      </c>
      <c r="T2903" s="25" t="s">
        <v>646</v>
      </c>
      <c r="U2903" s="25" t="s">
        <v>845</v>
      </c>
      <c r="V2903" s="25">
        <v>6607.92</v>
      </c>
      <c r="W2903" s="25">
        <v>199.99</v>
      </c>
    </row>
    <row r="2904" spans="12:23" x14ac:dyDescent="0.25">
      <c r="L2904" s="25">
        <v>2903</v>
      </c>
      <c r="M2904" s="25">
        <v>20964</v>
      </c>
      <c r="N2904" s="25">
        <v>40998</v>
      </c>
      <c r="O2904" s="25" t="s">
        <v>655</v>
      </c>
      <c r="P2904" s="25" t="s">
        <v>1342</v>
      </c>
      <c r="Q2904" s="25" t="s">
        <v>816</v>
      </c>
      <c r="R2904" s="25" t="s">
        <v>650</v>
      </c>
      <c r="S2904" s="25" t="s">
        <v>663</v>
      </c>
      <c r="T2904" s="25" t="s">
        <v>646</v>
      </c>
      <c r="U2904" s="25" t="s">
        <v>647</v>
      </c>
      <c r="V2904" s="25">
        <v>629.5865</v>
      </c>
      <c r="W2904" s="25">
        <v>65.989999999999995</v>
      </c>
    </row>
    <row r="2905" spans="12:23" x14ac:dyDescent="0.25">
      <c r="L2905" s="25">
        <v>2904</v>
      </c>
      <c r="M2905" s="25">
        <v>20965</v>
      </c>
      <c r="N2905" s="25">
        <v>40167</v>
      </c>
      <c r="O2905" s="25" t="s">
        <v>655</v>
      </c>
      <c r="P2905" s="25" t="s">
        <v>1304</v>
      </c>
      <c r="Q2905" s="25" t="s">
        <v>725</v>
      </c>
      <c r="R2905" s="25" t="s">
        <v>667</v>
      </c>
      <c r="S2905" s="25" t="s">
        <v>663</v>
      </c>
      <c r="T2905" s="25" t="s">
        <v>633</v>
      </c>
      <c r="U2905" s="25" t="s">
        <v>634</v>
      </c>
      <c r="V2905" s="25">
        <v>2315.11</v>
      </c>
      <c r="W2905" s="25">
        <v>59.76</v>
      </c>
    </row>
    <row r="2906" spans="12:23" x14ac:dyDescent="0.25">
      <c r="L2906" s="25">
        <v>2905</v>
      </c>
      <c r="M2906" s="25">
        <v>20965</v>
      </c>
      <c r="N2906" s="25">
        <v>40167</v>
      </c>
      <c r="O2906" s="25" t="s">
        <v>655</v>
      </c>
      <c r="P2906" s="25" t="s">
        <v>1304</v>
      </c>
      <c r="Q2906" s="25" t="s">
        <v>725</v>
      </c>
      <c r="R2906" s="25" t="s">
        <v>667</v>
      </c>
      <c r="S2906" s="25" t="s">
        <v>663</v>
      </c>
      <c r="T2906" s="25" t="s">
        <v>646</v>
      </c>
      <c r="U2906" s="25" t="s">
        <v>647</v>
      </c>
      <c r="V2906" s="25">
        <v>1264.2304999999999</v>
      </c>
      <c r="W2906" s="25">
        <v>195.99</v>
      </c>
    </row>
    <row r="2907" spans="12:23" x14ac:dyDescent="0.25">
      <c r="L2907" s="25">
        <v>2906</v>
      </c>
      <c r="M2907" s="25">
        <v>20966</v>
      </c>
      <c r="N2907" s="25">
        <v>40439</v>
      </c>
      <c r="O2907" s="25" t="s">
        <v>628</v>
      </c>
      <c r="P2907" s="25" t="s">
        <v>1402</v>
      </c>
      <c r="Q2907" s="25" t="s">
        <v>690</v>
      </c>
      <c r="R2907" s="25" t="s">
        <v>650</v>
      </c>
      <c r="S2907" s="25" t="s">
        <v>663</v>
      </c>
      <c r="T2907" s="25" t="s">
        <v>633</v>
      </c>
      <c r="U2907" s="25" t="s">
        <v>654</v>
      </c>
      <c r="V2907" s="25">
        <v>39.42</v>
      </c>
      <c r="W2907" s="25">
        <v>3.85</v>
      </c>
    </row>
    <row r="2908" spans="12:23" x14ac:dyDescent="0.25">
      <c r="L2908" s="25">
        <v>2907</v>
      </c>
      <c r="M2908" s="25">
        <v>20966</v>
      </c>
      <c r="N2908" s="25">
        <v>40439</v>
      </c>
      <c r="O2908" s="25" t="s">
        <v>628</v>
      </c>
      <c r="P2908" s="25" t="s">
        <v>1661</v>
      </c>
      <c r="Q2908" s="25" t="s">
        <v>690</v>
      </c>
      <c r="R2908" s="25" t="s">
        <v>650</v>
      </c>
      <c r="S2908" s="25" t="s">
        <v>663</v>
      </c>
      <c r="T2908" s="25" t="s">
        <v>646</v>
      </c>
      <c r="U2908" s="25" t="s">
        <v>651</v>
      </c>
      <c r="V2908" s="25">
        <v>801.44</v>
      </c>
      <c r="W2908" s="25">
        <v>22.24</v>
      </c>
    </row>
    <row r="2909" spans="12:23" x14ac:dyDescent="0.25">
      <c r="L2909" s="25">
        <v>2908</v>
      </c>
      <c r="M2909" s="25">
        <v>20966</v>
      </c>
      <c r="N2909" s="25">
        <v>40439</v>
      </c>
      <c r="O2909" s="25" t="s">
        <v>628</v>
      </c>
      <c r="P2909" s="25" t="s">
        <v>1661</v>
      </c>
      <c r="Q2909" s="25" t="s">
        <v>690</v>
      </c>
      <c r="R2909" s="25" t="s">
        <v>650</v>
      </c>
      <c r="S2909" s="25" t="s">
        <v>663</v>
      </c>
      <c r="T2909" s="25" t="s">
        <v>643</v>
      </c>
      <c r="U2909" s="25" t="s">
        <v>644</v>
      </c>
      <c r="V2909" s="25">
        <v>1194.06</v>
      </c>
      <c r="W2909" s="25">
        <v>54.74</v>
      </c>
    </row>
    <row r="2910" spans="12:23" x14ac:dyDescent="0.25">
      <c r="L2910" s="25">
        <v>2909</v>
      </c>
      <c r="M2910" s="25">
        <v>20967</v>
      </c>
      <c r="N2910" s="25">
        <v>40617</v>
      </c>
      <c r="O2910" s="25" t="s">
        <v>641</v>
      </c>
      <c r="P2910" s="25" t="s">
        <v>1367</v>
      </c>
      <c r="Q2910" s="25" t="s">
        <v>670</v>
      </c>
      <c r="R2910" s="25" t="s">
        <v>650</v>
      </c>
      <c r="S2910" s="25" t="s">
        <v>632</v>
      </c>
      <c r="T2910" s="25" t="s">
        <v>646</v>
      </c>
      <c r="U2910" s="25" t="s">
        <v>845</v>
      </c>
      <c r="V2910" s="25">
        <v>28664.52</v>
      </c>
      <c r="W2910" s="25">
        <v>599.99</v>
      </c>
    </row>
    <row r="2911" spans="12:23" x14ac:dyDescent="0.25">
      <c r="L2911" s="25">
        <v>2910</v>
      </c>
      <c r="M2911" s="25">
        <v>20967</v>
      </c>
      <c r="N2911" s="25">
        <v>40617</v>
      </c>
      <c r="O2911" s="25" t="s">
        <v>641</v>
      </c>
      <c r="P2911" s="25" t="s">
        <v>1367</v>
      </c>
      <c r="Q2911" s="25" t="s">
        <v>670</v>
      </c>
      <c r="R2911" s="25" t="s">
        <v>650</v>
      </c>
      <c r="S2911" s="25" t="s">
        <v>632</v>
      </c>
      <c r="T2911" s="25" t="s">
        <v>646</v>
      </c>
      <c r="U2911" s="25" t="s">
        <v>647</v>
      </c>
      <c r="V2911" s="25">
        <v>635.7405</v>
      </c>
      <c r="W2911" s="25">
        <v>125.99</v>
      </c>
    </row>
    <row r="2912" spans="12:23" x14ac:dyDescent="0.25">
      <c r="L2912" s="25">
        <v>2911</v>
      </c>
      <c r="M2912" s="25">
        <v>20995</v>
      </c>
      <c r="N2912" s="25">
        <v>40995</v>
      </c>
      <c r="O2912" s="25" t="s">
        <v>671</v>
      </c>
      <c r="P2912" s="25" t="s">
        <v>932</v>
      </c>
      <c r="Q2912" s="25" t="s">
        <v>694</v>
      </c>
      <c r="R2912" s="25" t="s">
        <v>638</v>
      </c>
      <c r="S2912" s="25" t="s">
        <v>663</v>
      </c>
      <c r="T2912" s="25" t="s">
        <v>643</v>
      </c>
      <c r="U2912" s="25" t="s">
        <v>685</v>
      </c>
      <c r="V2912" s="25">
        <v>5817.88</v>
      </c>
      <c r="W2912" s="25">
        <v>150.97999999999999</v>
      </c>
    </row>
    <row r="2913" spans="12:23" x14ac:dyDescent="0.25">
      <c r="L2913" s="25">
        <v>2912</v>
      </c>
      <c r="M2913" s="25">
        <v>21024</v>
      </c>
      <c r="N2913" s="25">
        <v>40540</v>
      </c>
      <c r="O2913" s="25" t="s">
        <v>671</v>
      </c>
      <c r="P2913" s="25" t="s">
        <v>882</v>
      </c>
      <c r="Q2913" s="25" t="s">
        <v>711</v>
      </c>
      <c r="R2913" s="25" t="s">
        <v>631</v>
      </c>
      <c r="S2913" s="25" t="s">
        <v>639</v>
      </c>
      <c r="T2913" s="25" t="s">
        <v>633</v>
      </c>
      <c r="U2913" s="25" t="s">
        <v>654</v>
      </c>
      <c r="V2913" s="25">
        <v>195.49</v>
      </c>
      <c r="W2913" s="25">
        <v>5.84</v>
      </c>
    </row>
    <row r="2914" spans="12:23" x14ac:dyDescent="0.25">
      <c r="L2914" s="25">
        <v>2913</v>
      </c>
      <c r="M2914" s="25">
        <v>21025</v>
      </c>
      <c r="N2914" s="25">
        <v>40432</v>
      </c>
      <c r="O2914" s="25" t="s">
        <v>635</v>
      </c>
      <c r="P2914" s="25" t="s">
        <v>1425</v>
      </c>
      <c r="Q2914" s="25" t="s">
        <v>660</v>
      </c>
      <c r="R2914" s="25" t="s">
        <v>631</v>
      </c>
      <c r="S2914" s="25" t="s">
        <v>632</v>
      </c>
      <c r="T2914" s="25" t="s">
        <v>646</v>
      </c>
      <c r="U2914" s="25" t="s">
        <v>651</v>
      </c>
      <c r="V2914" s="25">
        <v>553.02</v>
      </c>
      <c r="W2914" s="25">
        <v>15.98</v>
      </c>
    </row>
    <row r="2915" spans="12:23" x14ac:dyDescent="0.25">
      <c r="L2915" s="25">
        <v>2914</v>
      </c>
      <c r="M2915" s="25">
        <v>21028</v>
      </c>
      <c r="N2915" s="25">
        <v>41067</v>
      </c>
      <c r="O2915" s="25" t="s">
        <v>655</v>
      </c>
      <c r="P2915" s="25" t="s">
        <v>1657</v>
      </c>
      <c r="Q2915" s="25" t="s">
        <v>660</v>
      </c>
      <c r="R2915" s="25" t="s">
        <v>631</v>
      </c>
      <c r="S2915" s="25" t="s">
        <v>663</v>
      </c>
      <c r="T2915" s="25" t="s">
        <v>633</v>
      </c>
      <c r="U2915" s="25" t="s">
        <v>716</v>
      </c>
      <c r="V2915" s="25">
        <v>437.86</v>
      </c>
      <c r="W2915" s="25">
        <v>11.58</v>
      </c>
    </row>
    <row r="2916" spans="12:23" x14ac:dyDescent="0.25">
      <c r="L2916" s="25">
        <v>2915</v>
      </c>
      <c r="M2916" s="25">
        <v>21057</v>
      </c>
      <c r="N2916" s="25">
        <v>40577</v>
      </c>
      <c r="O2916" s="25" t="s">
        <v>628</v>
      </c>
      <c r="P2916" s="25" t="s">
        <v>1662</v>
      </c>
      <c r="Q2916" s="25" t="s">
        <v>666</v>
      </c>
      <c r="R2916" s="25" t="s">
        <v>667</v>
      </c>
      <c r="S2916" s="25" t="s">
        <v>639</v>
      </c>
      <c r="T2916" s="25" t="s">
        <v>646</v>
      </c>
      <c r="U2916" s="25" t="s">
        <v>651</v>
      </c>
      <c r="V2916" s="25">
        <v>1103.67</v>
      </c>
      <c r="W2916" s="25">
        <v>39.479999999999997</v>
      </c>
    </row>
    <row r="2917" spans="12:23" x14ac:dyDescent="0.25">
      <c r="L2917" s="25">
        <v>2916</v>
      </c>
      <c r="M2917" s="25">
        <v>21063</v>
      </c>
      <c r="N2917" s="25">
        <v>40648</v>
      </c>
      <c r="O2917" s="25" t="s">
        <v>628</v>
      </c>
      <c r="P2917" s="25" t="s">
        <v>1661</v>
      </c>
      <c r="Q2917" s="25" t="s">
        <v>690</v>
      </c>
      <c r="R2917" s="25" t="s">
        <v>650</v>
      </c>
      <c r="S2917" s="25" t="s">
        <v>663</v>
      </c>
      <c r="T2917" s="25" t="s">
        <v>633</v>
      </c>
      <c r="U2917" s="25" t="s">
        <v>654</v>
      </c>
      <c r="V2917" s="25">
        <v>377.02</v>
      </c>
      <c r="W2917" s="25">
        <v>7.08</v>
      </c>
    </row>
    <row r="2918" spans="12:23" x14ac:dyDescent="0.25">
      <c r="L2918" s="25">
        <v>2917</v>
      </c>
      <c r="M2918" s="25">
        <v>21063</v>
      </c>
      <c r="N2918" s="25">
        <v>40648</v>
      </c>
      <c r="O2918" s="25" t="s">
        <v>628</v>
      </c>
      <c r="P2918" s="25" t="s">
        <v>1661</v>
      </c>
      <c r="Q2918" s="25" t="s">
        <v>690</v>
      </c>
      <c r="R2918" s="25" t="s">
        <v>650</v>
      </c>
      <c r="S2918" s="25" t="s">
        <v>663</v>
      </c>
      <c r="T2918" s="25" t="s">
        <v>643</v>
      </c>
      <c r="U2918" s="25" t="s">
        <v>645</v>
      </c>
      <c r="V2918" s="25">
        <v>7339.24</v>
      </c>
      <c r="W2918" s="25">
        <v>145.97999999999999</v>
      </c>
    </row>
    <row r="2919" spans="12:23" x14ac:dyDescent="0.25">
      <c r="L2919" s="25">
        <v>2918</v>
      </c>
      <c r="M2919" s="25">
        <v>21089</v>
      </c>
      <c r="N2919" s="25">
        <v>40752</v>
      </c>
      <c r="O2919" s="25" t="s">
        <v>671</v>
      </c>
      <c r="P2919" s="25" t="s">
        <v>688</v>
      </c>
      <c r="Q2919" s="25" t="s">
        <v>734</v>
      </c>
      <c r="R2919" s="25" t="s">
        <v>667</v>
      </c>
      <c r="S2919" s="25" t="s">
        <v>639</v>
      </c>
      <c r="T2919" s="25" t="s">
        <v>643</v>
      </c>
      <c r="U2919" s="25" t="s">
        <v>748</v>
      </c>
      <c r="V2919" s="25">
        <v>559.75</v>
      </c>
      <c r="W2919" s="25">
        <v>122.99</v>
      </c>
    </row>
    <row r="2920" spans="12:23" x14ac:dyDescent="0.25">
      <c r="L2920" s="25">
        <v>2919</v>
      </c>
      <c r="M2920" s="25">
        <v>21091</v>
      </c>
      <c r="N2920" s="25">
        <v>40159</v>
      </c>
      <c r="O2920" s="25" t="s">
        <v>641</v>
      </c>
      <c r="P2920" s="25" t="s">
        <v>1529</v>
      </c>
      <c r="Q2920" s="25" t="s">
        <v>823</v>
      </c>
      <c r="R2920" s="25" t="s">
        <v>631</v>
      </c>
      <c r="S2920" s="25" t="s">
        <v>639</v>
      </c>
      <c r="T2920" s="25" t="s">
        <v>633</v>
      </c>
      <c r="U2920" s="25" t="s">
        <v>702</v>
      </c>
      <c r="V2920" s="25">
        <v>270.73</v>
      </c>
      <c r="W2920" s="25">
        <v>8.8800000000000008</v>
      </c>
    </row>
    <row r="2921" spans="12:23" x14ac:dyDescent="0.25">
      <c r="L2921" s="25">
        <v>2920</v>
      </c>
      <c r="M2921" s="25">
        <v>21121</v>
      </c>
      <c r="N2921" s="25">
        <v>40072</v>
      </c>
      <c r="O2921" s="25" t="s">
        <v>635</v>
      </c>
      <c r="P2921" s="25" t="s">
        <v>706</v>
      </c>
      <c r="Q2921" s="25" t="s">
        <v>816</v>
      </c>
      <c r="R2921" s="25" t="s">
        <v>650</v>
      </c>
      <c r="S2921" s="25" t="s">
        <v>639</v>
      </c>
      <c r="T2921" s="25" t="s">
        <v>633</v>
      </c>
      <c r="U2921" s="25" t="s">
        <v>702</v>
      </c>
      <c r="V2921" s="25">
        <v>20175.48</v>
      </c>
      <c r="W2921" s="25">
        <v>387.99</v>
      </c>
    </row>
    <row r="2922" spans="12:23" x14ac:dyDescent="0.25">
      <c r="L2922" s="25">
        <v>2921</v>
      </c>
      <c r="M2922" s="25">
        <v>21125</v>
      </c>
      <c r="N2922" s="25">
        <v>40600</v>
      </c>
      <c r="O2922" s="25" t="s">
        <v>635</v>
      </c>
      <c r="P2922" s="25" t="s">
        <v>1350</v>
      </c>
      <c r="Q2922" s="25" t="s">
        <v>660</v>
      </c>
      <c r="R2922" s="25" t="s">
        <v>631</v>
      </c>
      <c r="S2922" s="25" t="s">
        <v>658</v>
      </c>
      <c r="T2922" s="25" t="s">
        <v>633</v>
      </c>
      <c r="U2922" s="25" t="s">
        <v>677</v>
      </c>
      <c r="V2922" s="25">
        <v>155.16999999999999</v>
      </c>
      <c r="W2922" s="25">
        <v>9.27</v>
      </c>
    </row>
    <row r="2923" spans="12:23" x14ac:dyDescent="0.25">
      <c r="L2923" s="25">
        <v>2922</v>
      </c>
      <c r="M2923" s="25">
        <v>21155</v>
      </c>
      <c r="N2923" s="25">
        <v>40579</v>
      </c>
      <c r="O2923" s="25" t="s">
        <v>641</v>
      </c>
      <c r="P2923" s="25" t="s">
        <v>1416</v>
      </c>
      <c r="Q2923" s="25" t="s">
        <v>795</v>
      </c>
      <c r="R2923" s="25" t="s">
        <v>650</v>
      </c>
      <c r="S2923" s="25" t="s">
        <v>663</v>
      </c>
      <c r="T2923" s="25" t="s">
        <v>633</v>
      </c>
      <c r="U2923" s="25" t="s">
        <v>677</v>
      </c>
      <c r="V2923" s="25">
        <v>81.78</v>
      </c>
      <c r="W2923" s="25">
        <v>19.98</v>
      </c>
    </row>
    <row r="2924" spans="12:23" x14ac:dyDescent="0.25">
      <c r="L2924" s="25">
        <v>2923</v>
      </c>
      <c r="M2924" s="25">
        <v>21159</v>
      </c>
      <c r="N2924" s="25">
        <v>40701</v>
      </c>
      <c r="O2924" s="25" t="s">
        <v>628</v>
      </c>
      <c r="P2924" s="25" t="s">
        <v>1663</v>
      </c>
      <c r="Q2924" s="25" t="s">
        <v>694</v>
      </c>
      <c r="R2924" s="25" t="s">
        <v>638</v>
      </c>
      <c r="S2924" s="25" t="s">
        <v>663</v>
      </c>
      <c r="T2924" s="25" t="s">
        <v>633</v>
      </c>
      <c r="U2924" s="25" t="s">
        <v>654</v>
      </c>
      <c r="V2924" s="25">
        <v>20.28</v>
      </c>
      <c r="W2924" s="25">
        <v>2.98</v>
      </c>
    </row>
    <row r="2925" spans="12:23" x14ac:dyDescent="0.25">
      <c r="L2925" s="25">
        <v>2924</v>
      </c>
      <c r="M2925" s="25">
        <v>21188</v>
      </c>
      <c r="N2925" s="25">
        <v>40807</v>
      </c>
      <c r="O2925" s="25" t="s">
        <v>655</v>
      </c>
      <c r="P2925" s="25" t="s">
        <v>1044</v>
      </c>
      <c r="Q2925" s="25" t="s">
        <v>662</v>
      </c>
      <c r="R2925" s="25" t="s">
        <v>638</v>
      </c>
      <c r="S2925" s="25" t="s">
        <v>632</v>
      </c>
      <c r="T2925" s="25" t="s">
        <v>646</v>
      </c>
      <c r="U2925" s="25" t="s">
        <v>845</v>
      </c>
      <c r="V2925" s="25">
        <v>21046.74</v>
      </c>
      <c r="W2925" s="25">
        <v>699.99</v>
      </c>
    </row>
    <row r="2926" spans="12:23" x14ac:dyDescent="0.25">
      <c r="L2926" s="25">
        <v>2925</v>
      </c>
      <c r="M2926" s="25">
        <v>21190</v>
      </c>
      <c r="N2926" s="25">
        <v>39961</v>
      </c>
      <c r="O2926" s="25" t="s">
        <v>671</v>
      </c>
      <c r="P2926" s="25" t="s">
        <v>818</v>
      </c>
      <c r="Q2926" s="25" t="s">
        <v>666</v>
      </c>
      <c r="R2926" s="25" t="s">
        <v>667</v>
      </c>
      <c r="S2926" s="25" t="s">
        <v>632</v>
      </c>
      <c r="T2926" s="25" t="s">
        <v>633</v>
      </c>
      <c r="U2926" s="25" t="s">
        <v>716</v>
      </c>
      <c r="V2926" s="25">
        <v>1062.69</v>
      </c>
      <c r="W2926" s="25">
        <v>35.94</v>
      </c>
    </row>
    <row r="2927" spans="12:23" x14ac:dyDescent="0.25">
      <c r="L2927" s="25">
        <v>2926</v>
      </c>
      <c r="M2927" s="25">
        <v>21191</v>
      </c>
      <c r="N2927" s="25">
        <v>41227</v>
      </c>
      <c r="O2927" s="25" t="s">
        <v>641</v>
      </c>
      <c r="P2927" s="25" t="s">
        <v>1573</v>
      </c>
      <c r="Q2927" s="25" t="s">
        <v>694</v>
      </c>
      <c r="R2927" s="25" t="s">
        <v>638</v>
      </c>
      <c r="S2927" s="25" t="s">
        <v>658</v>
      </c>
      <c r="T2927" s="25" t="s">
        <v>646</v>
      </c>
      <c r="U2927" s="25" t="s">
        <v>680</v>
      </c>
      <c r="V2927" s="25">
        <v>7235.83</v>
      </c>
      <c r="W2927" s="25">
        <v>140.99</v>
      </c>
    </row>
    <row r="2928" spans="12:23" x14ac:dyDescent="0.25">
      <c r="L2928" s="25">
        <v>2927</v>
      </c>
      <c r="M2928" s="25">
        <v>21220</v>
      </c>
      <c r="N2928" s="25">
        <v>41265</v>
      </c>
      <c r="O2928" s="25" t="s">
        <v>635</v>
      </c>
      <c r="P2928" s="25" t="s">
        <v>1122</v>
      </c>
      <c r="Q2928" s="25" t="s">
        <v>701</v>
      </c>
      <c r="R2928" s="25" t="s">
        <v>650</v>
      </c>
      <c r="S2928" s="25" t="s">
        <v>658</v>
      </c>
      <c r="T2928" s="25" t="s">
        <v>646</v>
      </c>
      <c r="U2928" s="25" t="s">
        <v>680</v>
      </c>
      <c r="V2928" s="25">
        <v>476.31</v>
      </c>
      <c r="W2928" s="25">
        <v>120.97</v>
      </c>
    </row>
    <row r="2929" spans="12:23" x14ac:dyDescent="0.25">
      <c r="L2929" s="25">
        <v>2928</v>
      </c>
      <c r="M2929" s="25">
        <v>21222</v>
      </c>
      <c r="N2929" s="25">
        <v>39847</v>
      </c>
      <c r="O2929" s="25" t="s">
        <v>635</v>
      </c>
      <c r="P2929" s="25" t="s">
        <v>1002</v>
      </c>
      <c r="Q2929" s="25" t="s">
        <v>744</v>
      </c>
      <c r="R2929" s="25" t="s">
        <v>638</v>
      </c>
      <c r="S2929" s="25" t="s">
        <v>658</v>
      </c>
      <c r="T2929" s="25" t="s">
        <v>643</v>
      </c>
      <c r="U2929" s="25" t="s">
        <v>644</v>
      </c>
      <c r="V2929" s="25">
        <v>181.39</v>
      </c>
      <c r="W2929" s="25">
        <v>5.08</v>
      </c>
    </row>
    <row r="2930" spans="12:23" x14ac:dyDescent="0.25">
      <c r="L2930" s="25">
        <v>2929</v>
      </c>
      <c r="M2930" s="25">
        <v>21222</v>
      </c>
      <c r="N2930" s="25">
        <v>39847</v>
      </c>
      <c r="O2930" s="25" t="s">
        <v>635</v>
      </c>
      <c r="P2930" s="25" t="s">
        <v>1002</v>
      </c>
      <c r="Q2930" s="25" t="s">
        <v>744</v>
      </c>
      <c r="R2930" s="25" t="s">
        <v>638</v>
      </c>
      <c r="S2930" s="25" t="s">
        <v>658</v>
      </c>
      <c r="T2930" s="25" t="s">
        <v>646</v>
      </c>
      <c r="U2930" s="25" t="s">
        <v>647</v>
      </c>
      <c r="V2930" s="25">
        <v>846.08150000000001</v>
      </c>
      <c r="W2930" s="25">
        <v>35.99</v>
      </c>
    </row>
    <row r="2931" spans="12:23" x14ac:dyDescent="0.25">
      <c r="L2931" s="25">
        <v>2930</v>
      </c>
      <c r="M2931" s="25">
        <v>21223</v>
      </c>
      <c r="N2931" s="25">
        <v>40983</v>
      </c>
      <c r="O2931" s="25" t="s">
        <v>635</v>
      </c>
      <c r="P2931" s="25" t="s">
        <v>1384</v>
      </c>
      <c r="Q2931" s="25" t="s">
        <v>761</v>
      </c>
      <c r="R2931" s="25" t="s">
        <v>631</v>
      </c>
      <c r="S2931" s="25" t="s">
        <v>663</v>
      </c>
      <c r="T2931" s="25" t="s">
        <v>643</v>
      </c>
      <c r="U2931" s="25" t="s">
        <v>685</v>
      </c>
      <c r="V2931" s="25">
        <v>317.95</v>
      </c>
      <c r="W2931" s="25">
        <v>100.98</v>
      </c>
    </row>
    <row r="2932" spans="12:23" x14ac:dyDescent="0.25">
      <c r="L2932" s="25">
        <v>2931</v>
      </c>
      <c r="M2932" s="25">
        <v>21223</v>
      </c>
      <c r="N2932" s="25">
        <v>40983</v>
      </c>
      <c r="O2932" s="25" t="s">
        <v>635</v>
      </c>
      <c r="P2932" s="25" t="s">
        <v>1384</v>
      </c>
      <c r="Q2932" s="25" t="s">
        <v>761</v>
      </c>
      <c r="R2932" s="25" t="s">
        <v>631</v>
      </c>
      <c r="S2932" s="25" t="s">
        <v>663</v>
      </c>
      <c r="T2932" s="25" t="s">
        <v>643</v>
      </c>
      <c r="U2932" s="25" t="s">
        <v>644</v>
      </c>
      <c r="V2932" s="25">
        <v>435.29</v>
      </c>
      <c r="W2932" s="25">
        <v>51.65</v>
      </c>
    </row>
    <row r="2933" spans="12:23" x14ac:dyDescent="0.25">
      <c r="L2933" s="25">
        <v>2932</v>
      </c>
      <c r="M2933" s="25">
        <v>21249</v>
      </c>
      <c r="N2933" s="25">
        <v>40440</v>
      </c>
      <c r="O2933" s="25" t="s">
        <v>628</v>
      </c>
      <c r="P2933" s="25" t="s">
        <v>1664</v>
      </c>
      <c r="Q2933" s="25" t="s">
        <v>725</v>
      </c>
      <c r="R2933" s="25" t="s">
        <v>667</v>
      </c>
      <c r="S2933" s="25" t="s">
        <v>632</v>
      </c>
      <c r="T2933" s="25" t="s">
        <v>633</v>
      </c>
      <c r="U2933" s="25" t="s">
        <v>705</v>
      </c>
      <c r="V2933" s="25">
        <v>1082.8</v>
      </c>
      <c r="W2933" s="25">
        <v>48.58</v>
      </c>
    </row>
    <row r="2934" spans="12:23" x14ac:dyDescent="0.25">
      <c r="L2934" s="25">
        <v>2933</v>
      </c>
      <c r="M2934" s="25">
        <v>21249</v>
      </c>
      <c r="N2934" s="25">
        <v>40440</v>
      </c>
      <c r="O2934" s="25" t="s">
        <v>628</v>
      </c>
      <c r="P2934" s="25" t="s">
        <v>1664</v>
      </c>
      <c r="Q2934" s="25" t="s">
        <v>725</v>
      </c>
      <c r="R2934" s="25" t="s">
        <v>667</v>
      </c>
      <c r="S2934" s="25" t="s">
        <v>632</v>
      </c>
      <c r="T2934" s="25" t="s">
        <v>646</v>
      </c>
      <c r="U2934" s="25" t="s">
        <v>647</v>
      </c>
      <c r="V2934" s="25">
        <v>1260.2014999999999</v>
      </c>
      <c r="W2934" s="25">
        <v>205.99</v>
      </c>
    </row>
    <row r="2935" spans="12:23" x14ac:dyDescent="0.25">
      <c r="L2935" s="25">
        <v>2934</v>
      </c>
      <c r="M2935" s="25">
        <v>21253</v>
      </c>
      <c r="N2935" s="25">
        <v>41016</v>
      </c>
      <c r="O2935" s="25" t="s">
        <v>671</v>
      </c>
      <c r="P2935" s="25" t="s">
        <v>1222</v>
      </c>
      <c r="Q2935" s="25" t="s">
        <v>637</v>
      </c>
      <c r="R2935" s="25" t="s">
        <v>638</v>
      </c>
      <c r="S2935" s="25" t="s">
        <v>632</v>
      </c>
      <c r="T2935" s="25" t="s">
        <v>633</v>
      </c>
      <c r="U2935" s="25" t="s">
        <v>716</v>
      </c>
      <c r="V2935" s="25">
        <v>455.08</v>
      </c>
      <c r="W2935" s="25">
        <v>83.93</v>
      </c>
    </row>
    <row r="2936" spans="12:23" x14ac:dyDescent="0.25">
      <c r="L2936" s="25">
        <v>2935</v>
      </c>
      <c r="M2936" s="25">
        <v>21285</v>
      </c>
      <c r="N2936" s="25">
        <v>40362</v>
      </c>
      <c r="O2936" s="25" t="s">
        <v>671</v>
      </c>
      <c r="P2936" s="25" t="s">
        <v>804</v>
      </c>
      <c r="Q2936" s="25" t="s">
        <v>630</v>
      </c>
      <c r="R2936" s="25" t="s">
        <v>631</v>
      </c>
      <c r="S2936" s="25" t="s">
        <v>639</v>
      </c>
      <c r="T2936" s="25" t="s">
        <v>633</v>
      </c>
      <c r="U2936" s="25" t="s">
        <v>654</v>
      </c>
      <c r="V2936" s="25">
        <v>54.78</v>
      </c>
      <c r="W2936" s="25">
        <v>1.68</v>
      </c>
    </row>
    <row r="2937" spans="12:23" x14ac:dyDescent="0.25">
      <c r="L2937" s="25">
        <v>2936</v>
      </c>
      <c r="M2937" s="25">
        <v>21285</v>
      </c>
      <c r="N2937" s="25">
        <v>40362</v>
      </c>
      <c r="O2937" s="25" t="s">
        <v>671</v>
      </c>
      <c r="P2937" s="25" t="s">
        <v>804</v>
      </c>
      <c r="Q2937" s="25" t="s">
        <v>630</v>
      </c>
      <c r="R2937" s="25" t="s">
        <v>631</v>
      </c>
      <c r="S2937" s="25" t="s">
        <v>639</v>
      </c>
      <c r="T2937" s="25" t="s">
        <v>633</v>
      </c>
      <c r="U2937" s="25" t="s">
        <v>654</v>
      </c>
      <c r="V2937" s="25">
        <v>304.83</v>
      </c>
      <c r="W2937" s="25">
        <v>7.08</v>
      </c>
    </row>
    <row r="2938" spans="12:23" x14ac:dyDescent="0.25">
      <c r="L2938" s="25">
        <v>2937</v>
      </c>
      <c r="M2938" s="25">
        <v>21286</v>
      </c>
      <c r="N2938" s="25">
        <v>39949</v>
      </c>
      <c r="O2938" s="25" t="s">
        <v>655</v>
      </c>
      <c r="P2938" s="25" t="s">
        <v>1665</v>
      </c>
      <c r="Q2938" s="25" t="s">
        <v>694</v>
      </c>
      <c r="R2938" s="25" t="s">
        <v>638</v>
      </c>
      <c r="S2938" s="25" t="s">
        <v>632</v>
      </c>
      <c r="T2938" s="25" t="s">
        <v>633</v>
      </c>
      <c r="U2938" s="25" t="s">
        <v>705</v>
      </c>
      <c r="V2938" s="25">
        <v>280.39</v>
      </c>
      <c r="W2938" s="25">
        <v>14.42</v>
      </c>
    </row>
    <row r="2939" spans="12:23" x14ac:dyDescent="0.25">
      <c r="L2939" s="25">
        <v>2938</v>
      </c>
      <c r="M2939" s="25">
        <v>21314</v>
      </c>
      <c r="N2939" s="25">
        <v>40119</v>
      </c>
      <c r="O2939" s="25" t="s">
        <v>628</v>
      </c>
      <c r="P2939" s="25" t="s">
        <v>1181</v>
      </c>
      <c r="Q2939" s="25" t="s">
        <v>816</v>
      </c>
      <c r="R2939" s="25" t="s">
        <v>650</v>
      </c>
      <c r="S2939" s="25" t="s">
        <v>658</v>
      </c>
      <c r="T2939" s="25" t="s">
        <v>633</v>
      </c>
      <c r="U2939" s="25" t="s">
        <v>702</v>
      </c>
      <c r="V2939" s="25">
        <v>56.22</v>
      </c>
      <c r="W2939" s="25">
        <v>8.6</v>
      </c>
    </row>
    <row r="2940" spans="12:23" x14ac:dyDescent="0.25">
      <c r="L2940" s="25">
        <v>2939</v>
      </c>
      <c r="M2940" s="25">
        <v>21314</v>
      </c>
      <c r="N2940" s="25">
        <v>40119</v>
      </c>
      <c r="O2940" s="25" t="s">
        <v>628</v>
      </c>
      <c r="P2940" s="25" t="s">
        <v>1181</v>
      </c>
      <c r="Q2940" s="25" t="s">
        <v>816</v>
      </c>
      <c r="R2940" s="25" t="s">
        <v>650</v>
      </c>
      <c r="S2940" s="25" t="s">
        <v>658</v>
      </c>
      <c r="T2940" s="25" t="s">
        <v>633</v>
      </c>
      <c r="U2940" s="25" t="s">
        <v>668</v>
      </c>
      <c r="V2940" s="25">
        <v>107.96</v>
      </c>
      <c r="W2940" s="25">
        <v>3.58</v>
      </c>
    </row>
    <row r="2941" spans="12:23" x14ac:dyDescent="0.25">
      <c r="L2941" s="25">
        <v>2940</v>
      </c>
      <c r="M2941" s="25">
        <v>21314</v>
      </c>
      <c r="N2941" s="25">
        <v>40119</v>
      </c>
      <c r="O2941" s="25" t="s">
        <v>628</v>
      </c>
      <c r="P2941" s="25" t="s">
        <v>1181</v>
      </c>
      <c r="Q2941" s="25" t="s">
        <v>816</v>
      </c>
      <c r="R2941" s="25" t="s">
        <v>650</v>
      </c>
      <c r="S2941" s="25" t="s">
        <v>658</v>
      </c>
      <c r="T2941" s="25" t="s">
        <v>643</v>
      </c>
      <c r="U2941" s="25" t="s">
        <v>645</v>
      </c>
      <c r="V2941" s="25">
        <v>3169.9920000000002</v>
      </c>
      <c r="W2941" s="25">
        <v>105.49</v>
      </c>
    </row>
    <row r="2942" spans="12:23" x14ac:dyDescent="0.25">
      <c r="L2942" s="25">
        <v>2941</v>
      </c>
      <c r="M2942" s="25">
        <v>21318</v>
      </c>
      <c r="N2942" s="25">
        <v>40363</v>
      </c>
      <c r="O2942" s="25" t="s">
        <v>641</v>
      </c>
      <c r="P2942" s="25" t="s">
        <v>873</v>
      </c>
      <c r="Q2942" s="25" t="s">
        <v>662</v>
      </c>
      <c r="R2942" s="25" t="s">
        <v>638</v>
      </c>
      <c r="S2942" s="25" t="s">
        <v>658</v>
      </c>
      <c r="T2942" s="25" t="s">
        <v>633</v>
      </c>
      <c r="U2942" s="25" t="s">
        <v>702</v>
      </c>
      <c r="V2942" s="25">
        <v>1384.34</v>
      </c>
      <c r="W2942" s="25">
        <v>37.700000000000003</v>
      </c>
    </row>
    <row r="2943" spans="12:23" x14ac:dyDescent="0.25">
      <c r="L2943" s="25">
        <v>2942</v>
      </c>
      <c r="M2943" s="25">
        <v>21319</v>
      </c>
      <c r="N2943" s="25">
        <v>40297</v>
      </c>
      <c r="O2943" s="25" t="s">
        <v>671</v>
      </c>
      <c r="P2943" s="25" t="s">
        <v>707</v>
      </c>
      <c r="Q2943" s="25" t="s">
        <v>684</v>
      </c>
      <c r="R2943" s="25" t="s">
        <v>667</v>
      </c>
      <c r="S2943" s="25" t="s">
        <v>663</v>
      </c>
      <c r="T2943" s="25" t="s">
        <v>633</v>
      </c>
      <c r="U2943" s="25" t="s">
        <v>634</v>
      </c>
      <c r="V2943" s="25">
        <v>167.53</v>
      </c>
      <c r="W2943" s="25">
        <v>14.98</v>
      </c>
    </row>
    <row r="2944" spans="12:23" x14ac:dyDescent="0.25">
      <c r="L2944" s="25">
        <v>2943</v>
      </c>
      <c r="M2944" s="25">
        <v>21319</v>
      </c>
      <c r="N2944" s="25">
        <v>40297</v>
      </c>
      <c r="O2944" s="25" t="s">
        <v>671</v>
      </c>
      <c r="P2944" s="25" t="s">
        <v>1666</v>
      </c>
      <c r="Q2944" s="25" t="s">
        <v>773</v>
      </c>
      <c r="R2944" s="25" t="s">
        <v>667</v>
      </c>
      <c r="S2944" s="25" t="s">
        <v>663</v>
      </c>
      <c r="T2944" s="25" t="s">
        <v>646</v>
      </c>
      <c r="U2944" s="25" t="s">
        <v>845</v>
      </c>
      <c r="V2944" s="25">
        <v>2361.1</v>
      </c>
      <c r="W2944" s="25">
        <v>449.99</v>
      </c>
    </row>
    <row r="2945" spans="12:23" x14ac:dyDescent="0.25">
      <c r="L2945" s="25">
        <v>2944</v>
      </c>
      <c r="M2945" s="25">
        <v>21319</v>
      </c>
      <c r="N2945" s="25">
        <v>40297</v>
      </c>
      <c r="O2945" s="25" t="s">
        <v>671</v>
      </c>
      <c r="P2945" s="25" t="s">
        <v>905</v>
      </c>
      <c r="Q2945" s="25" t="s">
        <v>684</v>
      </c>
      <c r="R2945" s="25" t="s">
        <v>667</v>
      </c>
      <c r="S2945" s="25" t="s">
        <v>663</v>
      </c>
      <c r="T2945" s="25" t="s">
        <v>643</v>
      </c>
      <c r="U2945" s="25" t="s">
        <v>644</v>
      </c>
      <c r="V2945" s="25">
        <v>1060.3399999999999</v>
      </c>
      <c r="W2945" s="25">
        <v>23.99</v>
      </c>
    </row>
    <row r="2946" spans="12:23" x14ac:dyDescent="0.25">
      <c r="L2946" s="25">
        <v>2945</v>
      </c>
      <c r="M2946" s="25">
        <v>21344</v>
      </c>
      <c r="N2946" s="25">
        <v>41252</v>
      </c>
      <c r="O2946" s="25" t="s">
        <v>628</v>
      </c>
      <c r="P2946" s="25" t="s">
        <v>1290</v>
      </c>
      <c r="Q2946" s="25" t="s">
        <v>682</v>
      </c>
      <c r="R2946" s="25" t="s">
        <v>667</v>
      </c>
      <c r="S2946" s="25" t="s">
        <v>639</v>
      </c>
      <c r="T2946" s="25" t="s">
        <v>646</v>
      </c>
      <c r="U2946" s="25" t="s">
        <v>651</v>
      </c>
      <c r="V2946" s="25">
        <v>587.20000000000005</v>
      </c>
      <c r="W2946" s="25">
        <v>20.89</v>
      </c>
    </row>
    <row r="2947" spans="12:23" x14ac:dyDescent="0.25">
      <c r="L2947" s="25">
        <v>2946</v>
      </c>
      <c r="M2947" s="25">
        <v>21344</v>
      </c>
      <c r="N2947" s="25">
        <v>41252</v>
      </c>
      <c r="O2947" s="25" t="s">
        <v>628</v>
      </c>
      <c r="P2947" s="25" t="s">
        <v>1667</v>
      </c>
      <c r="Q2947" s="25" t="s">
        <v>682</v>
      </c>
      <c r="R2947" s="25" t="s">
        <v>667</v>
      </c>
      <c r="S2947" s="25" t="s">
        <v>639</v>
      </c>
      <c r="T2947" s="25" t="s">
        <v>633</v>
      </c>
      <c r="U2947" s="25" t="s">
        <v>674</v>
      </c>
      <c r="V2947" s="25">
        <v>110.79</v>
      </c>
      <c r="W2947" s="25">
        <v>2.89</v>
      </c>
    </row>
    <row r="2948" spans="12:23" x14ac:dyDescent="0.25">
      <c r="L2948" s="25">
        <v>2947</v>
      </c>
      <c r="M2948" s="25">
        <v>21344</v>
      </c>
      <c r="N2948" s="25">
        <v>41252</v>
      </c>
      <c r="O2948" s="25" t="s">
        <v>628</v>
      </c>
      <c r="P2948" s="25" t="s">
        <v>1668</v>
      </c>
      <c r="Q2948" s="25" t="s">
        <v>773</v>
      </c>
      <c r="R2948" s="25" t="s">
        <v>667</v>
      </c>
      <c r="S2948" s="25" t="s">
        <v>639</v>
      </c>
      <c r="T2948" s="25" t="s">
        <v>643</v>
      </c>
      <c r="U2948" s="25" t="s">
        <v>644</v>
      </c>
      <c r="V2948" s="25">
        <v>2011.46</v>
      </c>
      <c r="W2948" s="25">
        <v>41.32</v>
      </c>
    </row>
    <row r="2949" spans="12:23" x14ac:dyDescent="0.25">
      <c r="L2949" s="25">
        <v>2948</v>
      </c>
      <c r="M2949" s="25">
        <v>21346</v>
      </c>
      <c r="N2949" s="25">
        <v>40701</v>
      </c>
      <c r="O2949" s="25" t="s">
        <v>641</v>
      </c>
      <c r="P2949" s="25" t="s">
        <v>1663</v>
      </c>
      <c r="Q2949" s="25" t="s">
        <v>694</v>
      </c>
      <c r="R2949" s="25" t="s">
        <v>638</v>
      </c>
      <c r="S2949" s="25" t="s">
        <v>663</v>
      </c>
      <c r="T2949" s="25" t="s">
        <v>633</v>
      </c>
      <c r="U2949" s="25" t="s">
        <v>677</v>
      </c>
      <c r="V2949" s="25">
        <v>400.49</v>
      </c>
      <c r="W2949" s="25">
        <v>9.06</v>
      </c>
    </row>
    <row r="2950" spans="12:23" x14ac:dyDescent="0.25">
      <c r="L2950" s="25">
        <v>2949</v>
      </c>
      <c r="M2950" s="25">
        <v>21350</v>
      </c>
      <c r="N2950" s="25">
        <v>40598</v>
      </c>
      <c r="O2950" s="25" t="s">
        <v>671</v>
      </c>
      <c r="P2950" s="25" t="s">
        <v>1669</v>
      </c>
      <c r="Q2950" s="25" t="s">
        <v>720</v>
      </c>
      <c r="R2950" s="25" t="s">
        <v>631</v>
      </c>
      <c r="S2950" s="25" t="s">
        <v>639</v>
      </c>
      <c r="T2950" s="25" t="s">
        <v>633</v>
      </c>
      <c r="U2950" s="25" t="s">
        <v>677</v>
      </c>
      <c r="V2950" s="25">
        <v>278.94</v>
      </c>
      <c r="W2950" s="25">
        <v>9.06</v>
      </c>
    </row>
    <row r="2951" spans="12:23" x14ac:dyDescent="0.25">
      <c r="L2951" s="25">
        <v>2950</v>
      </c>
      <c r="M2951" s="25">
        <v>21378</v>
      </c>
      <c r="N2951" s="25">
        <v>40762</v>
      </c>
      <c r="O2951" s="25" t="s">
        <v>671</v>
      </c>
      <c r="P2951" s="25" t="s">
        <v>1670</v>
      </c>
      <c r="Q2951" s="25" t="s">
        <v>761</v>
      </c>
      <c r="R2951" s="25" t="s">
        <v>631</v>
      </c>
      <c r="S2951" s="25" t="s">
        <v>639</v>
      </c>
      <c r="T2951" s="25" t="s">
        <v>633</v>
      </c>
      <c r="U2951" s="25" t="s">
        <v>702</v>
      </c>
      <c r="V2951" s="25">
        <v>937.04</v>
      </c>
      <c r="W2951" s="25">
        <v>28.53</v>
      </c>
    </row>
    <row r="2952" spans="12:23" x14ac:dyDescent="0.25">
      <c r="L2952" s="25">
        <v>2951</v>
      </c>
      <c r="M2952" s="25">
        <v>21378</v>
      </c>
      <c r="N2952" s="25">
        <v>40762</v>
      </c>
      <c r="O2952" s="25" t="s">
        <v>671</v>
      </c>
      <c r="P2952" s="25" t="s">
        <v>1670</v>
      </c>
      <c r="Q2952" s="25" t="s">
        <v>761</v>
      </c>
      <c r="R2952" s="25" t="s">
        <v>631</v>
      </c>
      <c r="S2952" s="25" t="s">
        <v>639</v>
      </c>
      <c r="T2952" s="25" t="s">
        <v>646</v>
      </c>
      <c r="U2952" s="25" t="s">
        <v>651</v>
      </c>
      <c r="V2952" s="25">
        <v>1616.64</v>
      </c>
      <c r="W2952" s="25">
        <v>99.99</v>
      </c>
    </row>
    <row r="2953" spans="12:23" x14ac:dyDescent="0.25">
      <c r="L2953" s="25">
        <v>2952</v>
      </c>
      <c r="M2953" s="25">
        <v>21379</v>
      </c>
      <c r="N2953" s="25">
        <v>40557</v>
      </c>
      <c r="O2953" s="25" t="s">
        <v>641</v>
      </c>
      <c r="P2953" s="25" t="s">
        <v>1671</v>
      </c>
      <c r="Q2953" s="25" t="s">
        <v>699</v>
      </c>
      <c r="R2953" s="25" t="s">
        <v>631</v>
      </c>
      <c r="S2953" s="25" t="s">
        <v>639</v>
      </c>
      <c r="T2953" s="25" t="s">
        <v>643</v>
      </c>
      <c r="U2953" s="25" t="s">
        <v>748</v>
      </c>
      <c r="V2953" s="25">
        <v>5428.49</v>
      </c>
      <c r="W2953" s="25">
        <v>150.88999999999999</v>
      </c>
    </row>
    <row r="2954" spans="12:23" x14ac:dyDescent="0.25">
      <c r="L2954" s="25">
        <v>2953</v>
      </c>
      <c r="M2954" s="25">
        <v>21382</v>
      </c>
      <c r="N2954" s="25">
        <v>40920</v>
      </c>
      <c r="O2954" s="25" t="s">
        <v>655</v>
      </c>
      <c r="P2954" s="25" t="s">
        <v>1316</v>
      </c>
      <c r="Q2954" s="25" t="s">
        <v>821</v>
      </c>
      <c r="R2954" s="25" t="s">
        <v>650</v>
      </c>
      <c r="S2954" s="25" t="s">
        <v>639</v>
      </c>
      <c r="T2954" s="25" t="s">
        <v>643</v>
      </c>
      <c r="U2954" s="25" t="s">
        <v>748</v>
      </c>
      <c r="V2954" s="25">
        <v>6435.87</v>
      </c>
      <c r="W2954" s="25">
        <v>300.98</v>
      </c>
    </row>
    <row r="2955" spans="12:23" x14ac:dyDescent="0.25">
      <c r="L2955" s="25">
        <v>2954</v>
      </c>
      <c r="M2955" s="25">
        <v>21382</v>
      </c>
      <c r="N2955" s="25">
        <v>40920</v>
      </c>
      <c r="O2955" s="25" t="s">
        <v>655</v>
      </c>
      <c r="P2955" s="25" t="s">
        <v>1316</v>
      </c>
      <c r="Q2955" s="25" t="s">
        <v>821</v>
      </c>
      <c r="R2955" s="25" t="s">
        <v>650</v>
      </c>
      <c r="S2955" s="25" t="s">
        <v>639</v>
      </c>
      <c r="T2955" s="25" t="s">
        <v>646</v>
      </c>
      <c r="U2955" s="25" t="s">
        <v>651</v>
      </c>
      <c r="V2955" s="25">
        <v>312.02999999999997</v>
      </c>
      <c r="W2955" s="25">
        <v>29.99</v>
      </c>
    </row>
    <row r="2956" spans="12:23" x14ac:dyDescent="0.25">
      <c r="L2956" s="25">
        <v>2955</v>
      </c>
      <c r="M2956" s="25">
        <v>21382</v>
      </c>
      <c r="N2956" s="25">
        <v>40920</v>
      </c>
      <c r="O2956" s="25" t="s">
        <v>655</v>
      </c>
      <c r="P2956" s="25" t="s">
        <v>1008</v>
      </c>
      <c r="Q2956" s="25" t="s">
        <v>660</v>
      </c>
      <c r="R2956" s="25" t="s">
        <v>631</v>
      </c>
      <c r="S2956" s="25" t="s">
        <v>639</v>
      </c>
      <c r="T2956" s="25" t="s">
        <v>633</v>
      </c>
      <c r="U2956" s="25" t="s">
        <v>677</v>
      </c>
      <c r="V2956" s="25">
        <v>145.93</v>
      </c>
      <c r="W2956" s="25">
        <v>4.9800000000000004</v>
      </c>
    </row>
    <row r="2957" spans="12:23" x14ac:dyDescent="0.25">
      <c r="L2957" s="25">
        <v>2956</v>
      </c>
      <c r="M2957" s="25">
        <v>21383</v>
      </c>
      <c r="N2957" s="25">
        <v>39843</v>
      </c>
      <c r="O2957" s="25" t="s">
        <v>628</v>
      </c>
      <c r="P2957" s="25" t="s">
        <v>1672</v>
      </c>
      <c r="Q2957" s="25" t="s">
        <v>630</v>
      </c>
      <c r="R2957" s="25" t="s">
        <v>631</v>
      </c>
      <c r="S2957" s="25" t="s">
        <v>663</v>
      </c>
      <c r="T2957" s="25" t="s">
        <v>646</v>
      </c>
      <c r="U2957" s="25" t="s">
        <v>680</v>
      </c>
      <c r="V2957" s="25">
        <v>16066.85</v>
      </c>
      <c r="W2957" s="25">
        <v>574.74</v>
      </c>
    </row>
    <row r="2958" spans="12:23" x14ac:dyDescent="0.25">
      <c r="L2958" s="25">
        <v>2957</v>
      </c>
      <c r="M2958" s="25">
        <v>21410</v>
      </c>
      <c r="N2958" s="25">
        <v>41030</v>
      </c>
      <c r="O2958" s="25" t="s">
        <v>655</v>
      </c>
      <c r="P2958" s="25" t="s">
        <v>1184</v>
      </c>
      <c r="Q2958" s="25" t="s">
        <v>1185</v>
      </c>
      <c r="R2958" s="25" t="s">
        <v>638</v>
      </c>
      <c r="S2958" s="25" t="s">
        <v>639</v>
      </c>
      <c r="T2958" s="25" t="s">
        <v>633</v>
      </c>
      <c r="U2958" s="25" t="s">
        <v>705</v>
      </c>
      <c r="V2958" s="25">
        <v>2101.59</v>
      </c>
      <c r="W2958" s="25">
        <v>123.38</v>
      </c>
    </row>
    <row r="2959" spans="12:23" x14ac:dyDescent="0.25">
      <c r="L2959" s="25">
        <v>2958</v>
      </c>
      <c r="M2959" s="25">
        <v>21412</v>
      </c>
      <c r="N2959" s="25">
        <v>40737</v>
      </c>
      <c r="O2959" s="25" t="s">
        <v>635</v>
      </c>
      <c r="P2959" s="25" t="s">
        <v>1598</v>
      </c>
      <c r="Q2959" s="25" t="s">
        <v>690</v>
      </c>
      <c r="R2959" s="25" t="s">
        <v>650</v>
      </c>
      <c r="S2959" s="25" t="s">
        <v>658</v>
      </c>
      <c r="T2959" s="25" t="s">
        <v>633</v>
      </c>
      <c r="U2959" s="25" t="s">
        <v>702</v>
      </c>
      <c r="V2959" s="25">
        <v>137.07</v>
      </c>
      <c r="W2959" s="25">
        <v>3.52</v>
      </c>
    </row>
    <row r="2960" spans="12:23" x14ac:dyDescent="0.25">
      <c r="L2960" s="25">
        <v>2959</v>
      </c>
      <c r="M2960" s="25">
        <v>21412</v>
      </c>
      <c r="N2960" s="25">
        <v>40737</v>
      </c>
      <c r="O2960" s="25" t="s">
        <v>635</v>
      </c>
      <c r="P2960" s="25" t="s">
        <v>1598</v>
      </c>
      <c r="Q2960" s="25" t="s">
        <v>690</v>
      </c>
      <c r="R2960" s="25" t="s">
        <v>650</v>
      </c>
      <c r="S2960" s="25" t="s">
        <v>658</v>
      </c>
      <c r="T2960" s="25" t="s">
        <v>633</v>
      </c>
      <c r="U2960" s="25" t="s">
        <v>677</v>
      </c>
      <c r="V2960" s="25">
        <v>203.99</v>
      </c>
      <c r="W2960" s="25">
        <v>7.28</v>
      </c>
    </row>
    <row r="2961" spans="12:23" x14ac:dyDescent="0.25">
      <c r="L2961" s="25">
        <v>2960</v>
      </c>
      <c r="M2961" s="25">
        <v>21414</v>
      </c>
      <c r="N2961" s="25">
        <v>40667</v>
      </c>
      <c r="O2961" s="25" t="s">
        <v>655</v>
      </c>
      <c r="P2961" s="25" t="s">
        <v>1673</v>
      </c>
      <c r="Q2961" s="25" t="s">
        <v>687</v>
      </c>
      <c r="R2961" s="25" t="s">
        <v>631</v>
      </c>
      <c r="S2961" s="25" t="s">
        <v>663</v>
      </c>
      <c r="T2961" s="25" t="s">
        <v>633</v>
      </c>
      <c r="U2961" s="25" t="s">
        <v>677</v>
      </c>
      <c r="V2961" s="25">
        <v>117.91</v>
      </c>
      <c r="W2961" s="25">
        <v>3.38</v>
      </c>
    </row>
    <row r="2962" spans="12:23" x14ac:dyDescent="0.25">
      <c r="L2962" s="25">
        <v>2961</v>
      </c>
      <c r="M2962" s="25">
        <v>21414</v>
      </c>
      <c r="N2962" s="25">
        <v>40667</v>
      </c>
      <c r="O2962" s="25" t="s">
        <v>655</v>
      </c>
      <c r="P2962" s="25" t="s">
        <v>1673</v>
      </c>
      <c r="Q2962" s="25" t="s">
        <v>687</v>
      </c>
      <c r="R2962" s="25" t="s">
        <v>631</v>
      </c>
      <c r="S2962" s="25" t="s">
        <v>663</v>
      </c>
      <c r="T2962" s="25" t="s">
        <v>633</v>
      </c>
      <c r="U2962" s="25" t="s">
        <v>634</v>
      </c>
      <c r="V2962" s="25">
        <v>3644.6</v>
      </c>
      <c r="W2962" s="25">
        <v>80.98</v>
      </c>
    </row>
    <row r="2963" spans="12:23" x14ac:dyDescent="0.25">
      <c r="L2963" s="25">
        <v>2962</v>
      </c>
      <c r="M2963" s="25">
        <v>21414</v>
      </c>
      <c r="N2963" s="25">
        <v>40667</v>
      </c>
      <c r="O2963" s="25" t="s">
        <v>655</v>
      </c>
      <c r="P2963" s="25" t="s">
        <v>1673</v>
      </c>
      <c r="Q2963" s="25" t="s">
        <v>687</v>
      </c>
      <c r="R2963" s="25" t="s">
        <v>631</v>
      </c>
      <c r="S2963" s="25" t="s">
        <v>663</v>
      </c>
      <c r="T2963" s="25" t="s">
        <v>646</v>
      </c>
      <c r="U2963" s="25" t="s">
        <v>647</v>
      </c>
      <c r="V2963" s="25">
        <v>3491.6129999999998</v>
      </c>
      <c r="W2963" s="25">
        <v>125.99</v>
      </c>
    </row>
    <row r="2964" spans="12:23" x14ac:dyDescent="0.25">
      <c r="L2964" s="25">
        <v>2963</v>
      </c>
      <c r="M2964" s="25">
        <v>21414</v>
      </c>
      <c r="N2964" s="25">
        <v>40667</v>
      </c>
      <c r="O2964" s="25" t="s">
        <v>655</v>
      </c>
      <c r="P2964" s="25" t="s">
        <v>1490</v>
      </c>
      <c r="Q2964" s="25" t="s">
        <v>742</v>
      </c>
      <c r="R2964" s="25" t="s">
        <v>667</v>
      </c>
      <c r="S2964" s="25" t="s">
        <v>663</v>
      </c>
      <c r="T2964" s="25" t="s">
        <v>633</v>
      </c>
      <c r="U2964" s="25" t="s">
        <v>640</v>
      </c>
      <c r="V2964" s="25">
        <v>103.6</v>
      </c>
      <c r="W2964" s="25">
        <v>2.52</v>
      </c>
    </row>
    <row r="2965" spans="12:23" x14ac:dyDescent="0.25">
      <c r="L2965" s="25">
        <v>2964</v>
      </c>
      <c r="M2965" s="25">
        <v>21442</v>
      </c>
      <c r="N2965" s="25">
        <v>40172</v>
      </c>
      <c r="O2965" s="25" t="s">
        <v>628</v>
      </c>
      <c r="P2965" s="25" t="s">
        <v>1102</v>
      </c>
      <c r="Q2965" s="25" t="s">
        <v>690</v>
      </c>
      <c r="R2965" s="25" t="s">
        <v>650</v>
      </c>
      <c r="S2965" s="25" t="s">
        <v>663</v>
      </c>
      <c r="T2965" s="25" t="s">
        <v>643</v>
      </c>
      <c r="U2965" s="25" t="s">
        <v>685</v>
      </c>
      <c r="V2965" s="25">
        <v>2962.96</v>
      </c>
      <c r="W2965" s="25">
        <v>58.14</v>
      </c>
    </row>
    <row r="2966" spans="12:23" x14ac:dyDescent="0.25">
      <c r="L2966" s="25">
        <v>2965</v>
      </c>
      <c r="M2966" s="25">
        <v>21442</v>
      </c>
      <c r="N2966" s="25">
        <v>40172</v>
      </c>
      <c r="O2966" s="25" t="s">
        <v>628</v>
      </c>
      <c r="P2966" s="25" t="s">
        <v>1102</v>
      </c>
      <c r="Q2966" s="25" t="s">
        <v>690</v>
      </c>
      <c r="R2966" s="25" t="s">
        <v>650</v>
      </c>
      <c r="S2966" s="25" t="s">
        <v>663</v>
      </c>
      <c r="T2966" s="25" t="s">
        <v>633</v>
      </c>
      <c r="U2966" s="25" t="s">
        <v>716</v>
      </c>
      <c r="V2966" s="25">
        <v>782.93</v>
      </c>
      <c r="W2966" s="25">
        <v>15.57</v>
      </c>
    </row>
    <row r="2967" spans="12:23" x14ac:dyDescent="0.25">
      <c r="L2967" s="25">
        <v>2966</v>
      </c>
      <c r="M2967" s="25">
        <v>21444</v>
      </c>
      <c r="N2967" s="25">
        <v>40648</v>
      </c>
      <c r="O2967" s="25" t="s">
        <v>671</v>
      </c>
      <c r="P2967" s="25" t="s">
        <v>1228</v>
      </c>
      <c r="Q2967" s="25" t="s">
        <v>690</v>
      </c>
      <c r="R2967" s="25" t="s">
        <v>650</v>
      </c>
      <c r="S2967" s="25" t="s">
        <v>639</v>
      </c>
      <c r="T2967" s="25" t="s">
        <v>633</v>
      </c>
      <c r="U2967" s="25" t="s">
        <v>654</v>
      </c>
      <c r="V2967" s="25">
        <v>34.159999999999997</v>
      </c>
      <c r="W2967" s="25">
        <v>2.1</v>
      </c>
    </row>
    <row r="2968" spans="12:23" x14ac:dyDescent="0.25">
      <c r="L2968" s="25">
        <v>2967</v>
      </c>
      <c r="M2968" s="25">
        <v>21445</v>
      </c>
      <c r="N2968" s="25">
        <v>40134</v>
      </c>
      <c r="O2968" s="25" t="s">
        <v>628</v>
      </c>
      <c r="P2968" s="25" t="s">
        <v>1571</v>
      </c>
      <c r="Q2968" s="25" t="s">
        <v>742</v>
      </c>
      <c r="R2968" s="25" t="s">
        <v>667</v>
      </c>
      <c r="S2968" s="25" t="s">
        <v>632</v>
      </c>
      <c r="T2968" s="25" t="s">
        <v>633</v>
      </c>
      <c r="U2968" s="25" t="s">
        <v>705</v>
      </c>
      <c r="V2968" s="25">
        <v>75.150000000000006</v>
      </c>
      <c r="W2968" s="25">
        <v>4.0599999999999996</v>
      </c>
    </row>
    <row r="2969" spans="12:23" x14ac:dyDescent="0.25">
      <c r="L2969" s="25">
        <v>2968</v>
      </c>
      <c r="M2969" s="25">
        <v>21445</v>
      </c>
      <c r="N2969" s="25">
        <v>40134</v>
      </c>
      <c r="O2969" s="25" t="s">
        <v>628</v>
      </c>
      <c r="P2969" s="25" t="s">
        <v>1571</v>
      </c>
      <c r="Q2969" s="25" t="s">
        <v>742</v>
      </c>
      <c r="R2969" s="25" t="s">
        <v>667</v>
      </c>
      <c r="S2969" s="25" t="s">
        <v>632</v>
      </c>
      <c r="T2969" s="25" t="s">
        <v>646</v>
      </c>
      <c r="U2969" s="25" t="s">
        <v>680</v>
      </c>
      <c r="V2969" s="25">
        <v>400.45</v>
      </c>
      <c r="W2969" s="25">
        <v>9.49</v>
      </c>
    </row>
    <row r="2970" spans="12:23" x14ac:dyDescent="0.25">
      <c r="L2970" s="25">
        <v>2969</v>
      </c>
      <c r="M2970" s="25">
        <v>21447</v>
      </c>
      <c r="N2970" s="25">
        <v>40332</v>
      </c>
      <c r="O2970" s="25" t="s">
        <v>635</v>
      </c>
      <c r="P2970" s="25" t="s">
        <v>1674</v>
      </c>
      <c r="Q2970" s="25" t="s">
        <v>687</v>
      </c>
      <c r="R2970" s="25" t="s">
        <v>631</v>
      </c>
      <c r="S2970" s="25" t="s">
        <v>658</v>
      </c>
      <c r="T2970" s="25" t="s">
        <v>633</v>
      </c>
      <c r="U2970" s="25" t="s">
        <v>640</v>
      </c>
      <c r="V2970" s="25">
        <v>176.24</v>
      </c>
      <c r="W2970" s="25">
        <v>10.98</v>
      </c>
    </row>
    <row r="2971" spans="12:23" x14ac:dyDescent="0.25">
      <c r="L2971" s="25">
        <v>2970</v>
      </c>
      <c r="M2971" s="25">
        <v>21475</v>
      </c>
      <c r="N2971" s="25">
        <v>40594</v>
      </c>
      <c r="O2971" s="25" t="s">
        <v>655</v>
      </c>
      <c r="P2971" s="25" t="s">
        <v>1504</v>
      </c>
      <c r="Q2971" s="25" t="s">
        <v>694</v>
      </c>
      <c r="R2971" s="25" t="s">
        <v>638</v>
      </c>
      <c r="S2971" s="25" t="s">
        <v>663</v>
      </c>
      <c r="T2971" s="25" t="s">
        <v>646</v>
      </c>
      <c r="U2971" s="25" t="s">
        <v>651</v>
      </c>
      <c r="V2971" s="25">
        <v>538.14</v>
      </c>
      <c r="W2971" s="25">
        <v>14.48</v>
      </c>
    </row>
    <row r="2972" spans="12:23" x14ac:dyDescent="0.25">
      <c r="L2972" s="25">
        <v>2971</v>
      </c>
      <c r="M2972" s="25">
        <v>21475</v>
      </c>
      <c r="N2972" s="25">
        <v>40594</v>
      </c>
      <c r="O2972" s="25" t="s">
        <v>655</v>
      </c>
      <c r="P2972" s="25" t="s">
        <v>1504</v>
      </c>
      <c r="Q2972" s="25" t="s">
        <v>694</v>
      </c>
      <c r="R2972" s="25" t="s">
        <v>638</v>
      </c>
      <c r="S2972" s="25" t="s">
        <v>663</v>
      </c>
      <c r="T2972" s="25" t="s">
        <v>643</v>
      </c>
      <c r="U2972" s="25" t="s">
        <v>645</v>
      </c>
      <c r="V2972" s="25">
        <v>4956.7839999999997</v>
      </c>
      <c r="W2972" s="25">
        <v>417.4</v>
      </c>
    </row>
    <row r="2973" spans="12:23" x14ac:dyDescent="0.25">
      <c r="L2973" s="25">
        <v>2972</v>
      </c>
      <c r="M2973" s="25">
        <v>21477</v>
      </c>
      <c r="N2973" s="25">
        <v>40684</v>
      </c>
      <c r="O2973" s="25" t="s">
        <v>628</v>
      </c>
      <c r="P2973" s="25" t="s">
        <v>1429</v>
      </c>
      <c r="Q2973" s="25" t="s">
        <v>941</v>
      </c>
      <c r="R2973" s="25" t="s">
        <v>650</v>
      </c>
      <c r="S2973" s="25" t="s">
        <v>658</v>
      </c>
      <c r="T2973" s="25" t="s">
        <v>633</v>
      </c>
      <c r="U2973" s="25" t="s">
        <v>702</v>
      </c>
      <c r="V2973" s="25">
        <v>189.73</v>
      </c>
      <c r="W2973" s="25">
        <v>24.95</v>
      </c>
    </row>
    <row r="2974" spans="12:23" x14ac:dyDescent="0.25">
      <c r="L2974" s="25">
        <v>2973</v>
      </c>
      <c r="M2974" s="25">
        <v>21477</v>
      </c>
      <c r="N2974" s="25">
        <v>40684</v>
      </c>
      <c r="O2974" s="25" t="s">
        <v>628</v>
      </c>
      <c r="P2974" s="25" t="s">
        <v>1675</v>
      </c>
      <c r="Q2974" s="25" t="s">
        <v>941</v>
      </c>
      <c r="R2974" s="25" t="s">
        <v>650</v>
      </c>
      <c r="S2974" s="25" t="s">
        <v>658</v>
      </c>
      <c r="T2974" s="25" t="s">
        <v>633</v>
      </c>
      <c r="U2974" s="25" t="s">
        <v>677</v>
      </c>
      <c r="V2974" s="25">
        <v>278.8</v>
      </c>
      <c r="W2974" s="25">
        <v>6.88</v>
      </c>
    </row>
    <row r="2975" spans="12:23" x14ac:dyDescent="0.25">
      <c r="L2975" s="25">
        <v>2974</v>
      </c>
      <c r="M2975" s="25">
        <v>21478</v>
      </c>
      <c r="N2975" s="25">
        <v>40970</v>
      </c>
      <c r="O2975" s="25" t="s">
        <v>628</v>
      </c>
      <c r="P2975" s="25" t="s">
        <v>1397</v>
      </c>
      <c r="Q2975" s="25" t="s">
        <v>670</v>
      </c>
      <c r="R2975" s="25" t="s">
        <v>650</v>
      </c>
      <c r="S2975" s="25" t="s">
        <v>658</v>
      </c>
      <c r="T2975" s="25" t="s">
        <v>643</v>
      </c>
      <c r="U2975" s="25" t="s">
        <v>644</v>
      </c>
      <c r="V2975" s="25">
        <v>423.07</v>
      </c>
      <c r="W2975" s="25">
        <v>25.38</v>
      </c>
    </row>
    <row r="2976" spans="12:23" x14ac:dyDescent="0.25">
      <c r="L2976" s="25">
        <v>2975</v>
      </c>
      <c r="M2976" s="25">
        <v>21478</v>
      </c>
      <c r="N2976" s="25">
        <v>40970</v>
      </c>
      <c r="O2976" s="25" t="s">
        <v>628</v>
      </c>
      <c r="P2976" s="25" t="s">
        <v>1397</v>
      </c>
      <c r="Q2976" s="25" t="s">
        <v>670</v>
      </c>
      <c r="R2976" s="25" t="s">
        <v>650</v>
      </c>
      <c r="S2976" s="25" t="s">
        <v>658</v>
      </c>
      <c r="T2976" s="25" t="s">
        <v>633</v>
      </c>
      <c r="U2976" s="25" t="s">
        <v>677</v>
      </c>
      <c r="V2976" s="25">
        <v>1602.21</v>
      </c>
      <c r="W2976" s="25">
        <v>48.04</v>
      </c>
    </row>
    <row r="2977" spans="12:23" x14ac:dyDescent="0.25">
      <c r="L2977" s="25">
        <v>2976</v>
      </c>
      <c r="M2977" s="25">
        <v>21479</v>
      </c>
      <c r="N2977" s="25">
        <v>40053</v>
      </c>
      <c r="O2977" s="25" t="s">
        <v>671</v>
      </c>
      <c r="P2977" s="25" t="s">
        <v>1643</v>
      </c>
      <c r="Q2977" s="25" t="s">
        <v>687</v>
      </c>
      <c r="R2977" s="25" t="s">
        <v>631</v>
      </c>
      <c r="S2977" s="25" t="s">
        <v>658</v>
      </c>
      <c r="T2977" s="25" t="s">
        <v>633</v>
      </c>
      <c r="U2977" s="25" t="s">
        <v>677</v>
      </c>
      <c r="V2977" s="25">
        <v>291.16000000000003</v>
      </c>
      <c r="W2977" s="25">
        <v>6.48</v>
      </c>
    </row>
    <row r="2978" spans="12:23" x14ac:dyDescent="0.25">
      <c r="L2978" s="25">
        <v>2977</v>
      </c>
      <c r="M2978" s="25">
        <v>21505</v>
      </c>
      <c r="N2978" s="25">
        <v>41246</v>
      </c>
      <c r="O2978" s="25" t="s">
        <v>628</v>
      </c>
      <c r="P2978" s="25" t="s">
        <v>1446</v>
      </c>
      <c r="Q2978" s="25" t="s">
        <v>666</v>
      </c>
      <c r="R2978" s="25" t="s">
        <v>667</v>
      </c>
      <c r="S2978" s="25" t="s">
        <v>658</v>
      </c>
      <c r="T2978" s="25" t="s">
        <v>643</v>
      </c>
      <c r="U2978" s="25" t="s">
        <v>748</v>
      </c>
      <c r="V2978" s="25">
        <v>912.35</v>
      </c>
      <c r="W2978" s="25">
        <v>284.98</v>
      </c>
    </row>
    <row r="2979" spans="12:23" x14ac:dyDescent="0.25">
      <c r="L2979" s="25">
        <v>2978</v>
      </c>
      <c r="M2979" s="25">
        <v>21509</v>
      </c>
      <c r="N2979" s="25">
        <v>41093</v>
      </c>
      <c r="O2979" s="25" t="s">
        <v>641</v>
      </c>
      <c r="P2979" s="25" t="s">
        <v>1640</v>
      </c>
      <c r="Q2979" s="25" t="s">
        <v>711</v>
      </c>
      <c r="R2979" s="25" t="s">
        <v>631</v>
      </c>
      <c r="S2979" s="25" t="s">
        <v>663</v>
      </c>
      <c r="T2979" s="25" t="s">
        <v>633</v>
      </c>
      <c r="U2979" s="25" t="s">
        <v>674</v>
      </c>
      <c r="V2979" s="25">
        <v>47.93</v>
      </c>
      <c r="W2979" s="25">
        <v>3.69</v>
      </c>
    </row>
    <row r="2980" spans="12:23" x14ac:dyDescent="0.25">
      <c r="L2980" s="25">
        <v>2979</v>
      </c>
      <c r="M2980" s="25">
        <v>21510</v>
      </c>
      <c r="N2980" s="25">
        <v>41037</v>
      </c>
      <c r="O2980" s="25" t="s">
        <v>641</v>
      </c>
      <c r="P2980" s="25" t="s">
        <v>1622</v>
      </c>
      <c r="Q2980" s="25" t="s">
        <v>657</v>
      </c>
      <c r="R2980" s="25" t="s">
        <v>638</v>
      </c>
      <c r="S2980" s="25" t="s">
        <v>639</v>
      </c>
      <c r="T2980" s="25" t="s">
        <v>646</v>
      </c>
      <c r="U2980" s="25" t="s">
        <v>651</v>
      </c>
      <c r="V2980" s="25">
        <v>372.09</v>
      </c>
      <c r="W2980" s="25">
        <v>22.24</v>
      </c>
    </row>
    <row r="2981" spans="12:23" x14ac:dyDescent="0.25">
      <c r="L2981" s="25">
        <v>2980</v>
      </c>
      <c r="M2981" s="25">
        <v>21538</v>
      </c>
      <c r="N2981" s="25">
        <v>40021</v>
      </c>
      <c r="O2981" s="25" t="s">
        <v>671</v>
      </c>
      <c r="P2981" s="25" t="s">
        <v>1676</v>
      </c>
      <c r="Q2981" s="25" t="s">
        <v>773</v>
      </c>
      <c r="R2981" s="25" t="s">
        <v>667</v>
      </c>
      <c r="S2981" s="25" t="s">
        <v>632</v>
      </c>
      <c r="T2981" s="25" t="s">
        <v>633</v>
      </c>
      <c r="U2981" s="25" t="s">
        <v>654</v>
      </c>
      <c r="V2981" s="25">
        <v>87.32</v>
      </c>
      <c r="W2981" s="25">
        <v>2.94</v>
      </c>
    </row>
    <row r="2982" spans="12:23" x14ac:dyDescent="0.25">
      <c r="L2982" s="25">
        <v>2981</v>
      </c>
      <c r="M2982" s="25">
        <v>21539</v>
      </c>
      <c r="N2982" s="25">
        <v>40368</v>
      </c>
      <c r="O2982" s="25" t="s">
        <v>671</v>
      </c>
      <c r="P2982" s="25" t="s">
        <v>1082</v>
      </c>
      <c r="Q2982" s="25" t="s">
        <v>694</v>
      </c>
      <c r="R2982" s="25" t="s">
        <v>638</v>
      </c>
      <c r="S2982" s="25" t="s">
        <v>663</v>
      </c>
      <c r="T2982" s="25" t="s">
        <v>633</v>
      </c>
      <c r="U2982" s="25" t="s">
        <v>677</v>
      </c>
      <c r="V2982" s="25">
        <v>388.13</v>
      </c>
      <c r="W2982" s="25">
        <v>21.98</v>
      </c>
    </row>
    <row r="2983" spans="12:23" x14ac:dyDescent="0.25">
      <c r="L2983" s="25">
        <v>2982</v>
      </c>
      <c r="M2983" s="25">
        <v>21539</v>
      </c>
      <c r="N2983" s="25">
        <v>40368</v>
      </c>
      <c r="O2983" s="25" t="s">
        <v>671</v>
      </c>
      <c r="P2983" s="25" t="s">
        <v>1082</v>
      </c>
      <c r="Q2983" s="25" t="s">
        <v>694</v>
      </c>
      <c r="R2983" s="25" t="s">
        <v>638</v>
      </c>
      <c r="S2983" s="25" t="s">
        <v>663</v>
      </c>
      <c r="T2983" s="25" t="s">
        <v>643</v>
      </c>
      <c r="U2983" s="25" t="s">
        <v>645</v>
      </c>
      <c r="V2983" s="25">
        <v>2339.84</v>
      </c>
      <c r="W2983" s="25">
        <v>71.37</v>
      </c>
    </row>
    <row r="2984" spans="12:23" x14ac:dyDescent="0.25">
      <c r="L2984" s="25">
        <v>2983</v>
      </c>
      <c r="M2984" s="25">
        <v>21541</v>
      </c>
      <c r="N2984" s="25">
        <v>40094</v>
      </c>
      <c r="O2984" s="25" t="s">
        <v>635</v>
      </c>
      <c r="P2984" s="25" t="s">
        <v>1560</v>
      </c>
      <c r="Q2984" s="25" t="s">
        <v>673</v>
      </c>
      <c r="R2984" s="25" t="s">
        <v>638</v>
      </c>
      <c r="S2984" s="25" t="s">
        <v>639</v>
      </c>
      <c r="T2984" s="25" t="s">
        <v>643</v>
      </c>
      <c r="U2984" s="25" t="s">
        <v>685</v>
      </c>
      <c r="V2984" s="25">
        <v>3044.7</v>
      </c>
      <c r="W2984" s="25">
        <v>70.98</v>
      </c>
    </row>
    <row r="2985" spans="12:23" x14ac:dyDescent="0.25">
      <c r="L2985" s="25">
        <v>2984</v>
      </c>
      <c r="M2985" s="25">
        <v>21542</v>
      </c>
      <c r="N2985" s="25">
        <v>40684</v>
      </c>
      <c r="O2985" s="25" t="s">
        <v>641</v>
      </c>
      <c r="P2985" s="25" t="s">
        <v>1077</v>
      </c>
      <c r="Q2985" s="25" t="s">
        <v>761</v>
      </c>
      <c r="R2985" s="25" t="s">
        <v>631</v>
      </c>
      <c r="S2985" s="25" t="s">
        <v>639</v>
      </c>
      <c r="T2985" s="25" t="s">
        <v>633</v>
      </c>
      <c r="U2985" s="25" t="s">
        <v>654</v>
      </c>
      <c r="V2985" s="25">
        <v>404.3</v>
      </c>
      <c r="W2985" s="25">
        <v>21.38</v>
      </c>
    </row>
    <row r="2986" spans="12:23" x14ac:dyDescent="0.25">
      <c r="L2986" s="25">
        <v>2985</v>
      </c>
      <c r="M2986" s="25">
        <v>21542</v>
      </c>
      <c r="N2986" s="25">
        <v>40684</v>
      </c>
      <c r="O2986" s="25" t="s">
        <v>641</v>
      </c>
      <c r="P2986" s="25" t="s">
        <v>1077</v>
      </c>
      <c r="Q2986" s="25" t="s">
        <v>761</v>
      </c>
      <c r="R2986" s="25" t="s">
        <v>631</v>
      </c>
      <c r="S2986" s="25" t="s">
        <v>639</v>
      </c>
      <c r="T2986" s="25" t="s">
        <v>643</v>
      </c>
      <c r="U2986" s="25" t="s">
        <v>645</v>
      </c>
      <c r="V2986" s="25">
        <v>11674.968000000001</v>
      </c>
      <c r="W2986" s="25">
        <v>348.21</v>
      </c>
    </row>
    <row r="2987" spans="12:23" x14ac:dyDescent="0.25">
      <c r="L2987" s="25">
        <v>2986</v>
      </c>
      <c r="M2987" s="25">
        <v>21572</v>
      </c>
      <c r="N2987" s="25">
        <v>39857</v>
      </c>
      <c r="O2987" s="25" t="s">
        <v>655</v>
      </c>
      <c r="P2987" s="25" t="s">
        <v>1559</v>
      </c>
      <c r="Q2987" s="25" t="s">
        <v>720</v>
      </c>
      <c r="R2987" s="25" t="s">
        <v>631</v>
      </c>
      <c r="S2987" s="25" t="s">
        <v>658</v>
      </c>
      <c r="T2987" s="25" t="s">
        <v>643</v>
      </c>
      <c r="U2987" s="25" t="s">
        <v>644</v>
      </c>
      <c r="V2987" s="25">
        <v>8549.0400000000009</v>
      </c>
      <c r="W2987" s="25">
        <v>194.3</v>
      </c>
    </row>
    <row r="2988" spans="12:23" x14ac:dyDescent="0.25">
      <c r="L2988" s="25">
        <v>2987</v>
      </c>
      <c r="M2988" s="25">
        <v>21573</v>
      </c>
      <c r="N2988" s="25">
        <v>41024</v>
      </c>
      <c r="O2988" s="25" t="s">
        <v>655</v>
      </c>
      <c r="P2988" s="25" t="s">
        <v>1240</v>
      </c>
      <c r="Q2988" s="25" t="s">
        <v>742</v>
      </c>
      <c r="R2988" s="25" t="s">
        <v>667</v>
      </c>
      <c r="S2988" s="25" t="s">
        <v>639</v>
      </c>
      <c r="T2988" s="25" t="s">
        <v>633</v>
      </c>
      <c r="U2988" s="25" t="s">
        <v>674</v>
      </c>
      <c r="V2988" s="25">
        <v>96.23</v>
      </c>
      <c r="W2988" s="25">
        <v>3.08</v>
      </c>
    </row>
    <row r="2989" spans="12:23" x14ac:dyDescent="0.25">
      <c r="L2989" s="25">
        <v>2988</v>
      </c>
      <c r="M2989" s="25">
        <v>21573</v>
      </c>
      <c r="N2989" s="25">
        <v>41024</v>
      </c>
      <c r="O2989" s="25" t="s">
        <v>655</v>
      </c>
      <c r="P2989" s="25" t="s">
        <v>1240</v>
      </c>
      <c r="Q2989" s="25" t="s">
        <v>742</v>
      </c>
      <c r="R2989" s="25" t="s">
        <v>667</v>
      </c>
      <c r="S2989" s="25" t="s">
        <v>639</v>
      </c>
      <c r="T2989" s="25" t="s">
        <v>643</v>
      </c>
      <c r="U2989" s="25" t="s">
        <v>644</v>
      </c>
      <c r="V2989" s="25">
        <v>70.08</v>
      </c>
      <c r="W2989" s="25">
        <v>9.48</v>
      </c>
    </row>
    <row r="2990" spans="12:23" x14ac:dyDescent="0.25">
      <c r="L2990" s="25">
        <v>2989</v>
      </c>
      <c r="M2990" s="25">
        <v>21573</v>
      </c>
      <c r="N2990" s="25">
        <v>41024</v>
      </c>
      <c r="O2990" s="25" t="s">
        <v>655</v>
      </c>
      <c r="P2990" s="25" t="s">
        <v>1240</v>
      </c>
      <c r="Q2990" s="25" t="s">
        <v>742</v>
      </c>
      <c r="R2990" s="25" t="s">
        <v>667</v>
      </c>
      <c r="S2990" s="25" t="s">
        <v>639</v>
      </c>
      <c r="T2990" s="25" t="s">
        <v>643</v>
      </c>
      <c r="U2990" s="25" t="s">
        <v>645</v>
      </c>
      <c r="V2990" s="25">
        <v>234.768</v>
      </c>
      <c r="W2990" s="25">
        <v>70.89</v>
      </c>
    </row>
    <row r="2991" spans="12:23" x14ac:dyDescent="0.25">
      <c r="L2991" s="25">
        <v>2990</v>
      </c>
      <c r="M2991" s="25">
        <v>21574</v>
      </c>
      <c r="N2991" s="25">
        <v>40193</v>
      </c>
      <c r="O2991" s="25" t="s">
        <v>655</v>
      </c>
      <c r="P2991" s="25" t="s">
        <v>937</v>
      </c>
      <c r="Q2991" s="25" t="s">
        <v>773</v>
      </c>
      <c r="R2991" s="25" t="s">
        <v>667</v>
      </c>
      <c r="S2991" s="25" t="s">
        <v>632</v>
      </c>
      <c r="T2991" s="25" t="s">
        <v>646</v>
      </c>
      <c r="U2991" s="25" t="s">
        <v>651</v>
      </c>
      <c r="V2991" s="25">
        <v>77.55</v>
      </c>
      <c r="W2991" s="25">
        <v>2.12</v>
      </c>
    </row>
    <row r="2992" spans="12:23" x14ac:dyDescent="0.25">
      <c r="L2992" s="25">
        <v>2991</v>
      </c>
      <c r="M2992" s="25">
        <v>21600</v>
      </c>
      <c r="N2992" s="25">
        <v>40272</v>
      </c>
      <c r="O2992" s="25" t="s">
        <v>628</v>
      </c>
      <c r="P2992" s="25" t="s">
        <v>1154</v>
      </c>
      <c r="Q2992" s="25" t="s">
        <v>701</v>
      </c>
      <c r="R2992" s="25" t="s">
        <v>650</v>
      </c>
      <c r="S2992" s="25" t="s">
        <v>658</v>
      </c>
      <c r="T2992" s="25" t="s">
        <v>633</v>
      </c>
      <c r="U2992" s="25" t="s">
        <v>677</v>
      </c>
      <c r="V2992" s="25">
        <v>169.48</v>
      </c>
      <c r="W2992" s="25">
        <v>10.14</v>
      </c>
    </row>
    <row r="2993" spans="12:23" x14ac:dyDescent="0.25">
      <c r="L2993" s="25">
        <v>2992</v>
      </c>
      <c r="M2993" s="25">
        <v>21601</v>
      </c>
      <c r="N2993" s="25">
        <v>40639</v>
      </c>
      <c r="O2993" s="25" t="s">
        <v>628</v>
      </c>
      <c r="P2993" s="25" t="s">
        <v>1141</v>
      </c>
      <c r="Q2993" s="25" t="s">
        <v>676</v>
      </c>
      <c r="R2993" s="25" t="s">
        <v>631</v>
      </c>
      <c r="S2993" s="25" t="s">
        <v>663</v>
      </c>
      <c r="T2993" s="25" t="s">
        <v>633</v>
      </c>
      <c r="U2993" s="25" t="s">
        <v>634</v>
      </c>
      <c r="V2993" s="25">
        <v>2227.34</v>
      </c>
      <c r="W2993" s="25">
        <v>113.64</v>
      </c>
    </row>
    <row r="2994" spans="12:23" x14ac:dyDescent="0.25">
      <c r="L2994" s="25">
        <v>2993</v>
      </c>
      <c r="M2994" s="25">
        <v>21602</v>
      </c>
      <c r="N2994" s="25">
        <v>39995</v>
      </c>
      <c r="O2994" s="25" t="s">
        <v>655</v>
      </c>
      <c r="P2994" s="25" t="s">
        <v>1349</v>
      </c>
      <c r="Q2994" s="25" t="s">
        <v>941</v>
      </c>
      <c r="R2994" s="25" t="s">
        <v>650</v>
      </c>
      <c r="S2994" s="25" t="s">
        <v>632</v>
      </c>
      <c r="T2994" s="25" t="s">
        <v>643</v>
      </c>
      <c r="U2994" s="25" t="s">
        <v>645</v>
      </c>
      <c r="V2994" s="25">
        <v>2170.61</v>
      </c>
      <c r="W2994" s="25">
        <v>348.21</v>
      </c>
    </row>
    <row r="2995" spans="12:23" x14ac:dyDescent="0.25">
      <c r="L2995" s="25">
        <v>2994</v>
      </c>
      <c r="M2995" s="25">
        <v>21604</v>
      </c>
      <c r="N2995" s="25">
        <v>41000</v>
      </c>
      <c r="O2995" s="25" t="s">
        <v>671</v>
      </c>
      <c r="P2995" s="25" t="s">
        <v>1650</v>
      </c>
      <c r="Q2995" s="25" t="s">
        <v>660</v>
      </c>
      <c r="R2995" s="25" t="s">
        <v>631</v>
      </c>
      <c r="S2995" s="25" t="s">
        <v>658</v>
      </c>
      <c r="T2995" s="25" t="s">
        <v>633</v>
      </c>
      <c r="U2995" s="25" t="s">
        <v>702</v>
      </c>
      <c r="V2995" s="25">
        <v>2478.88</v>
      </c>
      <c r="W2995" s="25">
        <v>387.99</v>
      </c>
    </row>
    <row r="2996" spans="12:23" x14ac:dyDescent="0.25">
      <c r="L2996" s="25">
        <v>2995</v>
      </c>
      <c r="M2996" s="25">
        <v>21605</v>
      </c>
      <c r="N2996" s="25">
        <v>41007</v>
      </c>
      <c r="O2996" s="25" t="s">
        <v>641</v>
      </c>
      <c r="P2996" s="25" t="s">
        <v>1434</v>
      </c>
      <c r="Q2996" s="25" t="s">
        <v>679</v>
      </c>
      <c r="R2996" s="25" t="s">
        <v>650</v>
      </c>
      <c r="S2996" s="25" t="s">
        <v>632</v>
      </c>
      <c r="T2996" s="25" t="s">
        <v>643</v>
      </c>
      <c r="U2996" s="25" t="s">
        <v>748</v>
      </c>
      <c r="V2996" s="25">
        <v>1932.97</v>
      </c>
      <c r="W2996" s="25">
        <v>60.98</v>
      </c>
    </row>
    <row r="2997" spans="12:23" x14ac:dyDescent="0.25">
      <c r="L2997" s="25">
        <v>2996</v>
      </c>
      <c r="M2997" s="25">
        <v>21605</v>
      </c>
      <c r="N2997" s="25">
        <v>41007</v>
      </c>
      <c r="O2997" s="25" t="s">
        <v>641</v>
      </c>
      <c r="P2997" s="25" t="s">
        <v>1078</v>
      </c>
      <c r="Q2997" s="25" t="s">
        <v>679</v>
      </c>
      <c r="R2997" s="25" t="s">
        <v>650</v>
      </c>
      <c r="S2997" s="25" t="s">
        <v>632</v>
      </c>
      <c r="T2997" s="25" t="s">
        <v>643</v>
      </c>
      <c r="U2997" s="25" t="s">
        <v>644</v>
      </c>
      <c r="V2997" s="25">
        <v>476.49</v>
      </c>
      <c r="W2997" s="25">
        <v>10.64</v>
      </c>
    </row>
    <row r="2998" spans="12:23" x14ac:dyDescent="0.25">
      <c r="L2998" s="25">
        <v>2997</v>
      </c>
      <c r="M2998" s="25">
        <v>21606</v>
      </c>
      <c r="N2998" s="25">
        <v>40565</v>
      </c>
      <c r="O2998" s="25" t="s">
        <v>635</v>
      </c>
      <c r="P2998" s="25" t="s">
        <v>846</v>
      </c>
      <c r="Q2998" s="25" t="s">
        <v>847</v>
      </c>
      <c r="R2998" s="25" t="s">
        <v>667</v>
      </c>
      <c r="S2998" s="25" t="s">
        <v>632</v>
      </c>
      <c r="T2998" s="25" t="s">
        <v>646</v>
      </c>
      <c r="U2998" s="25" t="s">
        <v>651</v>
      </c>
      <c r="V2998" s="25">
        <v>1374.7</v>
      </c>
      <c r="W2998" s="25">
        <v>32.979999999999997</v>
      </c>
    </row>
    <row r="2999" spans="12:23" x14ac:dyDescent="0.25">
      <c r="L2999" s="25">
        <v>2998</v>
      </c>
      <c r="M2999" s="25">
        <v>21606</v>
      </c>
      <c r="N2999" s="25">
        <v>40565</v>
      </c>
      <c r="O2999" s="25" t="s">
        <v>635</v>
      </c>
      <c r="P2999" s="25" t="s">
        <v>1426</v>
      </c>
      <c r="Q2999" s="25" t="s">
        <v>682</v>
      </c>
      <c r="R2999" s="25" t="s">
        <v>667</v>
      </c>
      <c r="S2999" s="25" t="s">
        <v>632</v>
      </c>
      <c r="T2999" s="25" t="s">
        <v>646</v>
      </c>
      <c r="U2999" s="25" t="s">
        <v>651</v>
      </c>
      <c r="V2999" s="25">
        <v>516.62</v>
      </c>
      <c r="W2999" s="25">
        <v>17.48</v>
      </c>
    </row>
    <row r="3000" spans="12:23" x14ac:dyDescent="0.25">
      <c r="L3000" s="25">
        <v>2999</v>
      </c>
      <c r="M3000" s="25">
        <v>21607</v>
      </c>
      <c r="N3000" s="25">
        <v>40983</v>
      </c>
      <c r="O3000" s="25" t="s">
        <v>635</v>
      </c>
      <c r="P3000" s="25" t="s">
        <v>1677</v>
      </c>
      <c r="Q3000" s="25" t="s">
        <v>630</v>
      </c>
      <c r="R3000" s="25" t="s">
        <v>631</v>
      </c>
      <c r="S3000" s="25" t="s">
        <v>658</v>
      </c>
      <c r="T3000" s="25" t="s">
        <v>633</v>
      </c>
      <c r="U3000" s="25" t="s">
        <v>654</v>
      </c>
      <c r="V3000" s="25">
        <v>618.9</v>
      </c>
      <c r="W3000" s="25">
        <v>36.549999999999997</v>
      </c>
    </row>
    <row r="3001" spans="12:23" x14ac:dyDescent="0.25">
      <c r="L3001" s="25">
        <v>3000</v>
      </c>
      <c r="M3001" s="25">
        <v>21633</v>
      </c>
      <c r="N3001" s="25">
        <v>39899</v>
      </c>
      <c r="O3001" s="25" t="s">
        <v>671</v>
      </c>
      <c r="P3001" s="25" t="s">
        <v>1397</v>
      </c>
      <c r="Q3001" s="25" t="s">
        <v>670</v>
      </c>
      <c r="R3001" s="25" t="s">
        <v>650</v>
      </c>
      <c r="S3001" s="25" t="s">
        <v>658</v>
      </c>
      <c r="T3001" s="25" t="s">
        <v>643</v>
      </c>
      <c r="U3001" s="25" t="s">
        <v>644</v>
      </c>
      <c r="V3001" s="25">
        <v>547.82000000000005</v>
      </c>
      <c r="W3001" s="25">
        <v>18.7</v>
      </c>
    </row>
    <row r="3002" spans="12:23" x14ac:dyDescent="0.25">
      <c r="L3002" s="25">
        <v>3001</v>
      </c>
      <c r="M3002" s="25">
        <v>21634</v>
      </c>
      <c r="N3002" s="25">
        <v>41210</v>
      </c>
      <c r="O3002" s="25" t="s">
        <v>635</v>
      </c>
      <c r="P3002" s="25" t="s">
        <v>1678</v>
      </c>
      <c r="Q3002" s="25" t="s">
        <v>734</v>
      </c>
      <c r="R3002" s="25" t="s">
        <v>667</v>
      </c>
      <c r="S3002" s="25" t="s">
        <v>658</v>
      </c>
      <c r="T3002" s="25" t="s">
        <v>633</v>
      </c>
      <c r="U3002" s="25" t="s">
        <v>705</v>
      </c>
      <c r="V3002" s="25">
        <v>1611.73</v>
      </c>
      <c r="W3002" s="25">
        <v>208.16</v>
      </c>
    </row>
    <row r="3003" spans="12:23" x14ac:dyDescent="0.25">
      <c r="L3003" s="25">
        <v>3002</v>
      </c>
      <c r="M3003" s="25">
        <v>21634</v>
      </c>
      <c r="N3003" s="25">
        <v>41210</v>
      </c>
      <c r="O3003" s="25" t="s">
        <v>635</v>
      </c>
      <c r="P3003" s="25" t="s">
        <v>1678</v>
      </c>
      <c r="Q3003" s="25" t="s">
        <v>734</v>
      </c>
      <c r="R3003" s="25" t="s">
        <v>667</v>
      </c>
      <c r="S3003" s="25" t="s">
        <v>658</v>
      </c>
      <c r="T3003" s="25" t="s">
        <v>646</v>
      </c>
      <c r="U3003" s="25" t="s">
        <v>680</v>
      </c>
      <c r="V3003" s="25">
        <v>1946.55</v>
      </c>
      <c r="W3003" s="25">
        <v>1938.02</v>
      </c>
    </row>
    <row r="3004" spans="12:23" x14ac:dyDescent="0.25">
      <c r="L3004" s="25">
        <v>3003</v>
      </c>
      <c r="M3004" s="25">
        <v>21635</v>
      </c>
      <c r="N3004" s="25">
        <v>40149</v>
      </c>
      <c r="O3004" s="25" t="s">
        <v>628</v>
      </c>
      <c r="P3004" s="25" t="s">
        <v>960</v>
      </c>
      <c r="Q3004" s="25" t="s">
        <v>715</v>
      </c>
      <c r="R3004" s="25" t="s">
        <v>650</v>
      </c>
      <c r="S3004" s="25" t="s">
        <v>663</v>
      </c>
      <c r="T3004" s="25" t="s">
        <v>633</v>
      </c>
      <c r="U3004" s="25" t="s">
        <v>702</v>
      </c>
      <c r="V3004" s="25">
        <v>65.31</v>
      </c>
      <c r="W3004" s="25">
        <v>24.92</v>
      </c>
    </row>
    <row r="3005" spans="12:23" x14ac:dyDescent="0.25">
      <c r="L3005" s="25">
        <v>3004</v>
      </c>
      <c r="M3005" s="25">
        <v>21636</v>
      </c>
      <c r="N3005" s="25">
        <v>40035</v>
      </c>
      <c r="O3005" s="25" t="s">
        <v>628</v>
      </c>
      <c r="P3005" s="25" t="s">
        <v>1679</v>
      </c>
      <c r="Q3005" s="25" t="s">
        <v>742</v>
      </c>
      <c r="R3005" s="25" t="s">
        <v>667</v>
      </c>
      <c r="S3005" s="25" t="s">
        <v>658</v>
      </c>
      <c r="T3005" s="25" t="s">
        <v>633</v>
      </c>
      <c r="U3005" s="25" t="s">
        <v>702</v>
      </c>
      <c r="V3005" s="25">
        <v>376.65</v>
      </c>
      <c r="W3005" s="25">
        <v>22.38</v>
      </c>
    </row>
    <row r="3006" spans="12:23" x14ac:dyDescent="0.25">
      <c r="L3006" s="25">
        <v>3005</v>
      </c>
      <c r="M3006" s="25">
        <v>21636</v>
      </c>
      <c r="N3006" s="25">
        <v>40035</v>
      </c>
      <c r="O3006" s="25" t="s">
        <v>628</v>
      </c>
      <c r="P3006" s="25" t="s">
        <v>1679</v>
      </c>
      <c r="Q3006" s="25" t="s">
        <v>742</v>
      </c>
      <c r="R3006" s="25" t="s">
        <v>667</v>
      </c>
      <c r="S3006" s="25" t="s">
        <v>658</v>
      </c>
      <c r="T3006" s="25" t="s">
        <v>633</v>
      </c>
      <c r="U3006" s="25" t="s">
        <v>634</v>
      </c>
      <c r="V3006" s="25">
        <v>40.06</v>
      </c>
      <c r="W3006" s="25">
        <v>5.98</v>
      </c>
    </row>
    <row r="3007" spans="12:23" x14ac:dyDescent="0.25">
      <c r="L3007" s="25">
        <v>3006</v>
      </c>
      <c r="M3007" s="25">
        <v>21636</v>
      </c>
      <c r="N3007" s="25">
        <v>40035</v>
      </c>
      <c r="O3007" s="25" t="s">
        <v>628</v>
      </c>
      <c r="P3007" s="25" t="s">
        <v>1546</v>
      </c>
      <c r="Q3007" s="25" t="s">
        <v>630</v>
      </c>
      <c r="R3007" s="25" t="s">
        <v>631</v>
      </c>
      <c r="S3007" s="25" t="s">
        <v>658</v>
      </c>
      <c r="T3007" s="25" t="s">
        <v>646</v>
      </c>
      <c r="U3007" s="25" t="s">
        <v>647</v>
      </c>
      <c r="V3007" s="25">
        <v>1665.0394999999999</v>
      </c>
      <c r="W3007" s="25">
        <v>55.99</v>
      </c>
    </row>
    <row r="3008" spans="12:23" x14ac:dyDescent="0.25">
      <c r="L3008" s="25">
        <v>3007</v>
      </c>
      <c r="M3008" s="25">
        <v>21638</v>
      </c>
      <c r="N3008" s="25">
        <v>41015</v>
      </c>
      <c r="O3008" s="25" t="s">
        <v>641</v>
      </c>
      <c r="P3008" s="25" t="s">
        <v>1280</v>
      </c>
      <c r="Q3008" s="25" t="s">
        <v>821</v>
      </c>
      <c r="R3008" s="25" t="s">
        <v>650</v>
      </c>
      <c r="S3008" s="25" t="s">
        <v>632</v>
      </c>
      <c r="T3008" s="25" t="s">
        <v>633</v>
      </c>
      <c r="U3008" s="25" t="s">
        <v>677</v>
      </c>
      <c r="V3008" s="25">
        <v>418.93</v>
      </c>
      <c r="W3008" s="25">
        <v>30.98</v>
      </c>
    </row>
    <row r="3009" spans="12:23" x14ac:dyDescent="0.25">
      <c r="L3009" s="25">
        <v>3008</v>
      </c>
      <c r="M3009" s="25">
        <v>21639</v>
      </c>
      <c r="N3009" s="25">
        <v>40576</v>
      </c>
      <c r="O3009" s="25" t="s">
        <v>635</v>
      </c>
      <c r="P3009" s="25" t="s">
        <v>1680</v>
      </c>
      <c r="Q3009" s="25" t="s">
        <v>694</v>
      </c>
      <c r="R3009" s="25" t="s">
        <v>638</v>
      </c>
      <c r="S3009" s="25" t="s">
        <v>658</v>
      </c>
      <c r="T3009" s="25" t="s">
        <v>633</v>
      </c>
      <c r="U3009" s="25" t="s">
        <v>702</v>
      </c>
      <c r="V3009" s="25">
        <v>145.15</v>
      </c>
      <c r="W3009" s="25">
        <v>5.94</v>
      </c>
    </row>
    <row r="3010" spans="12:23" x14ac:dyDescent="0.25">
      <c r="L3010" s="25">
        <v>3009</v>
      </c>
      <c r="M3010" s="25">
        <v>21639</v>
      </c>
      <c r="N3010" s="25">
        <v>40576</v>
      </c>
      <c r="O3010" s="25" t="s">
        <v>635</v>
      </c>
      <c r="P3010" s="25" t="s">
        <v>1680</v>
      </c>
      <c r="Q3010" s="25" t="s">
        <v>694</v>
      </c>
      <c r="R3010" s="25" t="s">
        <v>638</v>
      </c>
      <c r="S3010" s="25" t="s">
        <v>658</v>
      </c>
      <c r="T3010" s="25" t="s">
        <v>643</v>
      </c>
      <c r="U3010" s="25" t="s">
        <v>644</v>
      </c>
      <c r="V3010" s="25">
        <v>131.5</v>
      </c>
      <c r="W3010" s="25">
        <v>39.979999999999997</v>
      </c>
    </row>
    <row r="3011" spans="12:23" x14ac:dyDescent="0.25">
      <c r="L3011" s="25">
        <v>3010</v>
      </c>
      <c r="M3011" s="25">
        <v>21639</v>
      </c>
      <c r="N3011" s="25">
        <v>40576</v>
      </c>
      <c r="O3011" s="25" t="s">
        <v>635</v>
      </c>
      <c r="P3011" s="25" t="s">
        <v>1680</v>
      </c>
      <c r="Q3011" s="25" t="s">
        <v>694</v>
      </c>
      <c r="R3011" s="25" t="s">
        <v>638</v>
      </c>
      <c r="S3011" s="25" t="s">
        <v>658</v>
      </c>
      <c r="T3011" s="25" t="s">
        <v>643</v>
      </c>
      <c r="U3011" s="25" t="s">
        <v>644</v>
      </c>
      <c r="V3011" s="25">
        <v>7814.59</v>
      </c>
      <c r="W3011" s="25">
        <v>194.3</v>
      </c>
    </row>
    <row r="3012" spans="12:23" x14ac:dyDescent="0.25">
      <c r="L3012" s="25">
        <v>3011</v>
      </c>
      <c r="M3012" s="25">
        <v>21639</v>
      </c>
      <c r="N3012" s="25">
        <v>40576</v>
      </c>
      <c r="O3012" s="25" t="s">
        <v>635</v>
      </c>
      <c r="P3012" s="25" t="s">
        <v>1680</v>
      </c>
      <c r="Q3012" s="25" t="s">
        <v>694</v>
      </c>
      <c r="R3012" s="25" t="s">
        <v>638</v>
      </c>
      <c r="S3012" s="25" t="s">
        <v>658</v>
      </c>
      <c r="T3012" s="25" t="s">
        <v>633</v>
      </c>
      <c r="U3012" s="25" t="s">
        <v>634</v>
      </c>
      <c r="V3012" s="25">
        <v>158.99</v>
      </c>
      <c r="W3012" s="25">
        <v>6.98</v>
      </c>
    </row>
    <row r="3013" spans="12:23" x14ac:dyDescent="0.25">
      <c r="L3013" s="25">
        <v>3012</v>
      </c>
      <c r="M3013" s="25">
        <v>21665</v>
      </c>
      <c r="N3013" s="25">
        <v>41197</v>
      </c>
      <c r="O3013" s="25" t="s">
        <v>641</v>
      </c>
      <c r="P3013" s="25" t="s">
        <v>678</v>
      </c>
      <c r="Q3013" s="25" t="s">
        <v>734</v>
      </c>
      <c r="R3013" s="25" t="s">
        <v>667</v>
      </c>
      <c r="S3013" s="25" t="s">
        <v>658</v>
      </c>
      <c r="T3013" s="25" t="s">
        <v>646</v>
      </c>
      <c r="U3013" s="25" t="s">
        <v>647</v>
      </c>
      <c r="V3013" s="25">
        <v>474.79300000000001</v>
      </c>
      <c r="W3013" s="25">
        <v>115.99</v>
      </c>
    </row>
    <row r="3014" spans="12:23" x14ac:dyDescent="0.25">
      <c r="L3014" s="25">
        <v>3013</v>
      </c>
      <c r="M3014" s="25">
        <v>21670</v>
      </c>
      <c r="N3014" s="25">
        <v>40554</v>
      </c>
      <c r="O3014" s="25" t="s">
        <v>641</v>
      </c>
      <c r="P3014" s="25" t="s">
        <v>1141</v>
      </c>
      <c r="Q3014" s="25" t="s">
        <v>676</v>
      </c>
      <c r="R3014" s="25" t="s">
        <v>631</v>
      </c>
      <c r="S3014" s="25" t="s">
        <v>658</v>
      </c>
      <c r="T3014" s="25" t="s">
        <v>643</v>
      </c>
      <c r="U3014" s="25" t="s">
        <v>644</v>
      </c>
      <c r="V3014" s="25">
        <v>1965.21</v>
      </c>
      <c r="W3014" s="25">
        <v>78.69</v>
      </c>
    </row>
    <row r="3015" spans="12:23" x14ac:dyDescent="0.25">
      <c r="L3015" s="25">
        <v>3014</v>
      </c>
      <c r="M3015" s="25">
        <v>21671</v>
      </c>
      <c r="N3015" s="25">
        <v>40344</v>
      </c>
      <c r="O3015" s="25" t="s">
        <v>641</v>
      </c>
      <c r="P3015" s="25" t="s">
        <v>1279</v>
      </c>
      <c r="Q3015" s="25" t="s">
        <v>720</v>
      </c>
      <c r="R3015" s="25" t="s">
        <v>631</v>
      </c>
      <c r="S3015" s="25" t="s">
        <v>663</v>
      </c>
      <c r="T3015" s="25" t="s">
        <v>646</v>
      </c>
      <c r="U3015" s="25" t="s">
        <v>651</v>
      </c>
      <c r="V3015" s="25">
        <v>670.94</v>
      </c>
      <c r="W3015" s="25">
        <v>45.19</v>
      </c>
    </row>
    <row r="3016" spans="12:23" x14ac:dyDescent="0.25">
      <c r="L3016" s="25">
        <v>3015</v>
      </c>
      <c r="M3016" s="25">
        <v>21696</v>
      </c>
      <c r="N3016" s="25">
        <v>40472</v>
      </c>
      <c r="O3016" s="25" t="s">
        <v>671</v>
      </c>
      <c r="P3016" s="25" t="s">
        <v>1614</v>
      </c>
      <c r="Q3016" s="25" t="s">
        <v>670</v>
      </c>
      <c r="R3016" s="25" t="s">
        <v>650</v>
      </c>
      <c r="S3016" s="25" t="s">
        <v>663</v>
      </c>
      <c r="T3016" s="25" t="s">
        <v>633</v>
      </c>
      <c r="U3016" s="25" t="s">
        <v>702</v>
      </c>
      <c r="V3016" s="25">
        <v>278.27</v>
      </c>
      <c r="W3016" s="25">
        <v>19.350000000000001</v>
      </c>
    </row>
    <row r="3017" spans="12:23" x14ac:dyDescent="0.25">
      <c r="L3017" s="25">
        <v>3016</v>
      </c>
      <c r="M3017" s="25">
        <v>21702</v>
      </c>
      <c r="N3017" s="25">
        <v>40529</v>
      </c>
      <c r="O3017" s="25" t="s">
        <v>635</v>
      </c>
      <c r="P3017" s="25" t="s">
        <v>1167</v>
      </c>
      <c r="Q3017" s="25" t="s">
        <v>816</v>
      </c>
      <c r="R3017" s="25" t="s">
        <v>650</v>
      </c>
      <c r="S3017" s="25" t="s">
        <v>658</v>
      </c>
      <c r="T3017" s="25" t="s">
        <v>643</v>
      </c>
      <c r="U3017" s="25" t="s">
        <v>748</v>
      </c>
      <c r="V3017" s="25">
        <v>5232.83</v>
      </c>
      <c r="W3017" s="25">
        <v>122.99</v>
      </c>
    </row>
    <row r="3018" spans="12:23" x14ac:dyDescent="0.25">
      <c r="L3018" s="25">
        <v>3017</v>
      </c>
      <c r="M3018" s="25">
        <v>21703</v>
      </c>
      <c r="N3018" s="25">
        <v>39874</v>
      </c>
      <c r="O3018" s="25" t="s">
        <v>635</v>
      </c>
      <c r="P3018" s="25" t="s">
        <v>1382</v>
      </c>
      <c r="Q3018" s="25" t="s">
        <v>795</v>
      </c>
      <c r="R3018" s="25" t="s">
        <v>650</v>
      </c>
      <c r="S3018" s="25" t="s">
        <v>632</v>
      </c>
      <c r="T3018" s="25" t="s">
        <v>633</v>
      </c>
      <c r="U3018" s="25" t="s">
        <v>674</v>
      </c>
      <c r="V3018" s="25">
        <v>12.01</v>
      </c>
      <c r="W3018" s="25">
        <v>3.69</v>
      </c>
    </row>
    <row r="3019" spans="12:23" x14ac:dyDescent="0.25">
      <c r="L3019" s="25">
        <v>3018</v>
      </c>
      <c r="M3019" s="25">
        <v>21703</v>
      </c>
      <c r="N3019" s="25">
        <v>39874</v>
      </c>
      <c r="O3019" s="25" t="s">
        <v>635</v>
      </c>
      <c r="P3019" s="25" t="s">
        <v>1382</v>
      </c>
      <c r="Q3019" s="25" t="s">
        <v>795</v>
      </c>
      <c r="R3019" s="25" t="s">
        <v>650</v>
      </c>
      <c r="S3019" s="25" t="s">
        <v>632</v>
      </c>
      <c r="T3019" s="25" t="s">
        <v>643</v>
      </c>
      <c r="U3019" s="25" t="s">
        <v>644</v>
      </c>
      <c r="V3019" s="25">
        <v>1846.76</v>
      </c>
      <c r="W3019" s="25">
        <v>92.23</v>
      </c>
    </row>
    <row r="3020" spans="12:23" x14ac:dyDescent="0.25">
      <c r="L3020" s="25">
        <v>3019</v>
      </c>
      <c r="M3020" s="25">
        <v>21703</v>
      </c>
      <c r="N3020" s="25">
        <v>39874</v>
      </c>
      <c r="O3020" s="25" t="s">
        <v>635</v>
      </c>
      <c r="P3020" s="25" t="s">
        <v>1382</v>
      </c>
      <c r="Q3020" s="25" t="s">
        <v>795</v>
      </c>
      <c r="R3020" s="25" t="s">
        <v>650</v>
      </c>
      <c r="S3020" s="25" t="s">
        <v>632</v>
      </c>
      <c r="T3020" s="25" t="s">
        <v>646</v>
      </c>
      <c r="U3020" s="25" t="s">
        <v>647</v>
      </c>
      <c r="V3020" s="25">
        <v>2211.7339999999999</v>
      </c>
      <c r="W3020" s="25">
        <v>175.99</v>
      </c>
    </row>
    <row r="3021" spans="12:23" x14ac:dyDescent="0.25">
      <c r="L3021" s="25">
        <v>3020</v>
      </c>
      <c r="M3021" s="25">
        <v>21729</v>
      </c>
      <c r="N3021" s="25">
        <v>41249</v>
      </c>
      <c r="O3021" s="25" t="s">
        <v>628</v>
      </c>
      <c r="P3021" s="25" t="s">
        <v>1443</v>
      </c>
      <c r="Q3021" s="25" t="s">
        <v>734</v>
      </c>
      <c r="R3021" s="25" t="s">
        <v>667</v>
      </c>
      <c r="S3021" s="25" t="s">
        <v>639</v>
      </c>
      <c r="T3021" s="25" t="s">
        <v>633</v>
      </c>
      <c r="U3021" s="25" t="s">
        <v>702</v>
      </c>
      <c r="V3021" s="25">
        <v>120.98</v>
      </c>
      <c r="W3021" s="25">
        <v>4.13</v>
      </c>
    </row>
    <row r="3022" spans="12:23" x14ac:dyDescent="0.25">
      <c r="L3022" s="25">
        <v>3021</v>
      </c>
      <c r="M3022" s="25">
        <v>21729</v>
      </c>
      <c r="N3022" s="25">
        <v>41249</v>
      </c>
      <c r="O3022" s="25" t="s">
        <v>628</v>
      </c>
      <c r="P3022" s="25" t="s">
        <v>1443</v>
      </c>
      <c r="Q3022" s="25" t="s">
        <v>734</v>
      </c>
      <c r="R3022" s="25" t="s">
        <v>667</v>
      </c>
      <c r="S3022" s="25" t="s">
        <v>639</v>
      </c>
      <c r="T3022" s="25" t="s">
        <v>643</v>
      </c>
      <c r="U3022" s="25" t="s">
        <v>644</v>
      </c>
      <c r="V3022" s="25">
        <v>1082.6600000000001</v>
      </c>
      <c r="W3022" s="25">
        <v>79.52</v>
      </c>
    </row>
    <row r="3023" spans="12:23" x14ac:dyDescent="0.25">
      <c r="L3023" s="25">
        <v>3022</v>
      </c>
      <c r="M3023" s="25">
        <v>21731</v>
      </c>
      <c r="N3023" s="25">
        <v>40873</v>
      </c>
      <c r="O3023" s="25" t="s">
        <v>628</v>
      </c>
      <c r="P3023" s="25" t="s">
        <v>1651</v>
      </c>
      <c r="Q3023" s="25" t="s">
        <v>795</v>
      </c>
      <c r="R3023" s="25" t="s">
        <v>650</v>
      </c>
      <c r="S3023" s="25" t="s">
        <v>639</v>
      </c>
      <c r="T3023" s="25" t="s">
        <v>633</v>
      </c>
      <c r="U3023" s="25" t="s">
        <v>705</v>
      </c>
      <c r="V3023" s="25">
        <v>1580.57</v>
      </c>
      <c r="W3023" s="25">
        <v>60.98</v>
      </c>
    </row>
    <row r="3024" spans="12:23" x14ac:dyDescent="0.25">
      <c r="L3024" s="25">
        <v>3023</v>
      </c>
      <c r="M3024" s="25">
        <v>21735</v>
      </c>
      <c r="N3024" s="25">
        <v>40246</v>
      </c>
      <c r="O3024" s="25" t="s">
        <v>635</v>
      </c>
      <c r="P3024" s="25" t="s">
        <v>642</v>
      </c>
      <c r="Q3024" s="25" t="s">
        <v>637</v>
      </c>
      <c r="R3024" s="25" t="s">
        <v>638</v>
      </c>
      <c r="S3024" s="25" t="s">
        <v>639</v>
      </c>
      <c r="T3024" s="25" t="s">
        <v>643</v>
      </c>
      <c r="U3024" s="25" t="s">
        <v>644</v>
      </c>
      <c r="V3024" s="25">
        <v>239.49</v>
      </c>
      <c r="W3024" s="25">
        <v>9.98</v>
      </c>
    </row>
    <row r="3025" spans="12:23" x14ac:dyDescent="0.25">
      <c r="L3025" s="25">
        <v>3024</v>
      </c>
      <c r="M3025" s="25">
        <v>21735</v>
      </c>
      <c r="N3025" s="25">
        <v>40246</v>
      </c>
      <c r="O3025" s="25" t="s">
        <v>635</v>
      </c>
      <c r="P3025" s="25" t="s">
        <v>642</v>
      </c>
      <c r="Q3025" s="25" t="s">
        <v>637</v>
      </c>
      <c r="R3025" s="25" t="s">
        <v>638</v>
      </c>
      <c r="S3025" s="25" t="s">
        <v>639</v>
      </c>
      <c r="T3025" s="25" t="s">
        <v>646</v>
      </c>
      <c r="U3025" s="25" t="s">
        <v>647</v>
      </c>
      <c r="V3025" s="25">
        <v>1819.1529999999998</v>
      </c>
      <c r="W3025" s="25">
        <v>155.99</v>
      </c>
    </row>
    <row r="3026" spans="12:23" x14ac:dyDescent="0.25">
      <c r="L3026" s="25">
        <v>3025</v>
      </c>
      <c r="M3026" s="25">
        <v>21760</v>
      </c>
      <c r="N3026" s="25">
        <v>40573</v>
      </c>
      <c r="O3026" s="25" t="s">
        <v>635</v>
      </c>
      <c r="P3026" s="25" t="s">
        <v>799</v>
      </c>
      <c r="Q3026" s="25" t="s">
        <v>694</v>
      </c>
      <c r="R3026" s="25" t="s">
        <v>638</v>
      </c>
      <c r="S3026" s="25" t="s">
        <v>658</v>
      </c>
      <c r="T3026" s="25" t="s">
        <v>643</v>
      </c>
      <c r="U3026" s="25" t="s">
        <v>644</v>
      </c>
      <c r="V3026" s="25">
        <v>71.2</v>
      </c>
      <c r="W3026" s="25">
        <v>7.38</v>
      </c>
    </row>
    <row r="3027" spans="12:23" x14ac:dyDescent="0.25">
      <c r="L3027" s="25">
        <v>3026</v>
      </c>
      <c r="M3027" s="25">
        <v>21763</v>
      </c>
      <c r="N3027" s="25">
        <v>41057</v>
      </c>
      <c r="O3027" s="25" t="s">
        <v>628</v>
      </c>
      <c r="P3027" s="25" t="s">
        <v>1681</v>
      </c>
      <c r="Q3027" s="25" t="s">
        <v>657</v>
      </c>
      <c r="R3027" s="25" t="s">
        <v>638</v>
      </c>
      <c r="S3027" s="25" t="s">
        <v>632</v>
      </c>
      <c r="T3027" s="25" t="s">
        <v>646</v>
      </c>
      <c r="U3027" s="25" t="s">
        <v>647</v>
      </c>
      <c r="V3027" s="25">
        <v>1239.4445000000001</v>
      </c>
      <c r="W3027" s="25">
        <v>65.989999999999995</v>
      </c>
    </row>
    <row r="3028" spans="12:23" x14ac:dyDescent="0.25">
      <c r="L3028" s="25">
        <v>3027</v>
      </c>
      <c r="M3028" s="25">
        <v>21766</v>
      </c>
      <c r="N3028" s="25">
        <v>39965</v>
      </c>
      <c r="O3028" s="25" t="s">
        <v>641</v>
      </c>
      <c r="P3028" s="25" t="s">
        <v>1682</v>
      </c>
      <c r="Q3028" s="25" t="s">
        <v>699</v>
      </c>
      <c r="R3028" s="25" t="s">
        <v>631</v>
      </c>
      <c r="S3028" s="25" t="s">
        <v>663</v>
      </c>
      <c r="T3028" s="25" t="s">
        <v>643</v>
      </c>
      <c r="U3028" s="25" t="s">
        <v>748</v>
      </c>
      <c r="V3028" s="25">
        <v>5178.17</v>
      </c>
      <c r="W3028" s="25">
        <v>120.98</v>
      </c>
    </row>
    <row r="3029" spans="12:23" x14ac:dyDescent="0.25">
      <c r="L3029" s="25">
        <v>3028</v>
      </c>
      <c r="M3029" s="25">
        <v>21766</v>
      </c>
      <c r="N3029" s="25">
        <v>39965</v>
      </c>
      <c r="O3029" s="25" t="s">
        <v>641</v>
      </c>
      <c r="P3029" s="25" t="s">
        <v>1682</v>
      </c>
      <c r="Q3029" s="25" t="s">
        <v>699</v>
      </c>
      <c r="R3029" s="25" t="s">
        <v>631</v>
      </c>
      <c r="S3029" s="25" t="s">
        <v>663</v>
      </c>
      <c r="T3029" s="25" t="s">
        <v>643</v>
      </c>
      <c r="U3029" s="25" t="s">
        <v>644</v>
      </c>
      <c r="V3029" s="25">
        <v>535.24</v>
      </c>
      <c r="W3029" s="25">
        <v>15.68</v>
      </c>
    </row>
    <row r="3030" spans="12:23" x14ac:dyDescent="0.25">
      <c r="L3030" s="25">
        <v>3029</v>
      </c>
      <c r="M3030" s="25">
        <v>21792</v>
      </c>
      <c r="N3030" s="25">
        <v>41177</v>
      </c>
      <c r="O3030" s="25" t="s">
        <v>635</v>
      </c>
      <c r="P3030" s="25" t="s">
        <v>832</v>
      </c>
      <c r="Q3030" s="25" t="s">
        <v>662</v>
      </c>
      <c r="R3030" s="25" t="s">
        <v>638</v>
      </c>
      <c r="S3030" s="25" t="s">
        <v>663</v>
      </c>
      <c r="T3030" s="25" t="s">
        <v>633</v>
      </c>
      <c r="U3030" s="25" t="s">
        <v>702</v>
      </c>
      <c r="V3030" s="25">
        <v>362.76</v>
      </c>
      <c r="W3030" s="25">
        <v>14.48</v>
      </c>
    </row>
    <row r="3031" spans="12:23" x14ac:dyDescent="0.25">
      <c r="L3031" s="25">
        <v>3030</v>
      </c>
      <c r="M3031" s="25">
        <v>21795</v>
      </c>
      <c r="N3031" s="25">
        <v>40342</v>
      </c>
      <c r="O3031" s="25" t="s">
        <v>635</v>
      </c>
      <c r="P3031" s="25" t="s">
        <v>1287</v>
      </c>
      <c r="Q3031" s="25" t="s">
        <v>742</v>
      </c>
      <c r="R3031" s="25" t="s">
        <v>667</v>
      </c>
      <c r="S3031" s="25" t="s">
        <v>632</v>
      </c>
      <c r="T3031" s="25" t="s">
        <v>646</v>
      </c>
      <c r="U3031" s="25" t="s">
        <v>651</v>
      </c>
      <c r="V3031" s="25">
        <v>278.66000000000003</v>
      </c>
      <c r="W3031" s="25">
        <v>27.48</v>
      </c>
    </row>
    <row r="3032" spans="12:23" x14ac:dyDescent="0.25">
      <c r="L3032" s="25">
        <v>3031</v>
      </c>
      <c r="M3032" s="25">
        <v>21795</v>
      </c>
      <c r="N3032" s="25">
        <v>40342</v>
      </c>
      <c r="O3032" s="25" t="s">
        <v>635</v>
      </c>
      <c r="P3032" s="25" t="s">
        <v>1287</v>
      </c>
      <c r="Q3032" s="25" t="s">
        <v>742</v>
      </c>
      <c r="R3032" s="25" t="s">
        <v>667</v>
      </c>
      <c r="S3032" s="25" t="s">
        <v>632</v>
      </c>
      <c r="T3032" s="25" t="s">
        <v>633</v>
      </c>
      <c r="U3032" s="25" t="s">
        <v>677</v>
      </c>
      <c r="V3032" s="25">
        <v>491.85</v>
      </c>
      <c r="W3032" s="25">
        <v>18.97</v>
      </c>
    </row>
    <row r="3033" spans="12:23" x14ac:dyDescent="0.25">
      <c r="L3033" s="25">
        <v>3032</v>
      </c>
      <c r="M3033" s="25">
        <v>21796</v>
      </c>
      <c r="N3033" s="25">
        <v>41035</v>
      </c>
      <c r="O3033" s="25" t="s">
        <v>628</v>
      </c>
      <c r="P3033" s="25" t="s">
        <v>688</v>
      </c>
      <c r="Q3033" s="25" t="s">
        <v>734</v>
      </c>
      <c r="R3033" s="25" t="s">
        <v>667</v>
      </c>
      <c r="S3033" s="25" t="s">
        <v>658</v>
      </c>
      <c r="T3033" s="25" t="s">
        <v>646</v>
      </c>
      <c r="U3033" s="25" t="s">
        <v>651</v>
      </c>
      <c r="V3033" s="25">
        <v>4744.6400000000003</v>
      </c>
      <c r="W3033" s="25">
        <v>99.99</v>
      </c>
    </row>
    <row r="3034" spans="12:23" x14ac:dyDescent="0.25">
      <c r="L3034" s="25">
        <v>3033</v>
      </c>
      <c r="M3034" s="25">
        <v>21796</v>
      </c>
      <c r="N3034" s="25">
        <v>41035</v>
      </c>
      <c r="O3034" s="25" t="s">
        <v>628</v>
      </c>
      <c r="P3034" s="25" t="s">
        <v>688</v>
      </c>
      <c r="Q3034" s="25" t="s">
        <v>734</v>
      </c>
      <c r="R3034" s="25" t="s">
        <v>667</v>
      </c>
      <c r="S3034" s="25" t="s">
        <v>658</v>
      </c>
      <c r="T3034" s="25" t="s">
        <v>646</v>
      </c>
      <c r="U3034" s="25" t="s">
        <v>647</v>
      </c>
      <c r="V3034" s="25">
        <v>40.825499999999998</v>
      </c>
      <c r="W3034" s="25">
        <v>20.99</v>
      </c>
    </row>
    <row r="3035" spans="12:23" x14ac:dyDescent="0.25">
      <c r="L3035" s="25">
        <v>3034</v>
      </c>
      <c r="M3035" s="25">
        <v>21796</v>
      </c>
      <c r="N3035" s="25">
        <v>41035</v>
      </c>
      <c r="O3035" s="25" t="s">
        <v>628</v>
      </c>
      <c r="P3035" s="25" t="s">
        <v>1683</v>
      </c>
      <c r="Q3035" s="25" t="s">
        <v>734</v>
      </c>
      <c r="R3035" s="25" t="s">
        <v>667</v>
      </c>
      <c r="S3035" s="25" t="s">
        <v>658</v>
      </c>
      <c r="T3035" s="25" t="s">
        <v>633</v>
      </c>
      <c r="U3035" s="25" t="s">
        <v>716</v>
      </c>
      <c r="V3035" s="25">
        <v>607.13</v>
      </c>
      <c r="W3035" s="25">
        <v>15.67</v>
      </c>
    </row>
    <row r="3036" spans="12:23" x14ac:dyDescent="0.25">
      <c r="L3036" s="25">
        <v>3035</v>
      </c>
      <c r="M3036" s="25">
        <v>21796</v>
      </c>
      <c r="N3036" s="25">
        <v>41035</v>
      </c>
      <c r="O3036" s="25" t="s">
        <v>628</v>
      </c>
      <c r="P3036" s="25" t="s">
        <v>1683</v>
      </c>
      <c r="Q3036" s="25" t="s">
        <v>734</v>
      </c>
      <c r="R3036" s="25" t="s">
        <v>667</v>
      </c>
      <c r="S3036" s="25" t="s">
        <v>658</v>
      </c>
      <c r="T3036" s="25" t="s">
        <v>633</v>
      </c>
      <c r="U3036" s="25" t="s">
        <v>668</v>
      </c>
      <c r="V3036" s="25">
        <v>34.22</v>
      </c>
      <c r="W3036" s="25">
        <v>1.1399999999999999</v>
      </c>
    </row>
    <row r="3037" spans="12:23" x14ac:dyDescent="0.25">
      <c r="L3037" s="25">
        <v>3036</v>
      </c>
      <c r="M3037" s="25">
        <v>21799</v>
      </c>
      <c r="N3037" s="25">
        <v>40652</v>
      </c>
      <c r="O3037" s="25" t="s">
        <v>635</v>
      </c>
      <c r="P3037" s="25" t="s">
        <v>1026</v>
      </c>
      <c r="Q3037" s="25" t="s">
        <v>795</v>
      </c>
      <c r="R3037" s="25" t="s">
        <v>650</v>
      </c>
      <c r="S3037" s="25" t="s">
        <v>639</v>
      </c>
      <c r="T3037" s="25" t="s">
        <v>633</v>
      </c>
      <c r="U3037" s="25" t="s">
        <v>654</v>
      </c>
      <c r="V3037" s="25">
        <v>115.99</v>
      </c>
      <c r="W3037" s="25">
        <v>2.6</v>
      </c>
    </row>
    <row r="3038" spans="12:23" x14ac:dyDescent="0.25">
      <c r="L3038" s="25">
        <v>3037</v>
      </c>
      <c r="M3038" s="25">
        <v>21824</v>
      </c>
      <c r="N3038" s="25">
        <v>40581</v>
      </c>
      <c r="O3038" s="25" t="s">
        <v>628</v>
      </c>
      <c r="P3038" s="25" t="s">
        <v>1433</v>
      </c>
      <c r="Q3038" s="25" t="s">
        <v>660</v>
      </c>
      <c r="R3038" s="25" t="s">
        <v>631</v>
      </c>
      <c r="S3038" s="25" t="s">
        <v>658</v>
      </c>
      <c r="T3038" s="25" t="s">
        <v>643</v>
      </c>
      <c r="U3038" s="25" t="s">
        <v>644</v>
      </c>
      <c r="V3038" s="25">
        <v>3351.55</v>
      </c>
      <c r="W3038" s="25">
        <v>90.98</v>
      </c>
    </row>
    <row r="3039" spans="12:23" x14ac:dyDescent="0.25">
      <c r="L3039" s="25">
        <v>3038</v>
      </c>
      <c r="M3039" s="25">
        <v>21827</v>
      </c>
      <c r="N3039" s="25">
        <v>41222</v>
      </c>
      <c r="O3039" s="25" t="s">
        <v>635</v>
      </c>
      <c r="P3039" s="25" t="s">
        <v>1597</v>
      </c>
      <c r="Q3039" s="25" t="s">
        <v>694</v>
      </c>
      <c r="R3039" s="25" t="s">
        <v>638</v>
      </c>
      <c r="S3039" s="25" t="s">
        <v>639</v>
      </c>
      <c r="T3039" s="25" t="s">
        <v>633</v>
      </c>
      <c r="U3039" s="25" t="s">
        <v>705</v>
      </c>
      <c r="V3039" s="25">
        <v>1351.78</v>
      </c>
      <c r="W3039" s="25">
        <v>56.96</v>
      </c>
    </row>
    <row r="3040" spans="12:23" x14ac:dyDescent="0.25">
      <c r="L3040" s="25">
        <v>3039</v>
      </c>
      <c r="M3040" s="25">
        <v>21827</v>
      </c>
      <c r="N3040" s="25">
        <v>41222</v>
      </c>
      <c r="O3040" s="25" t="s">
        <v>635</v>
      </c>
      <c r="P3040" s="25" t="s">
        <v>1597</v>
      </c>
      <c r="Q3040" s="25" t="s">
        <v>694</v>
      </c>
      <c r="R3040" s="25" t="s">
        <v>638</v>
      </c>
      <c r="S3040" s="25" t="s">
        <v>639</v>
      </c>
      <c r="T3040" s="25" t="s">
        <v>646</v>
      </c>
      <c r="U3040" s="25" t="s">
        <v>651</v>
      </c>
      <c r="V3040" s="25">
        <v>1560.96</v>
      </c>
      <c r="W3040" s="25">
        <v>73.98</v>
      </c>
    </row>
    <row r="3041" spans="12:23" x14ac:dyDescent="0.25">
      <c r="L3041" s="25">
        <v>3040</v>
      </c>
      <c r="M3041" s="25">
        <v>21830</v>
      </c>
      <c r="N3041" s="25">
        <v>39824</v>
      </c>
      <c r="O3041" s="25" t="s">
        <v>628</v>
      </c>
      <c r="P3041" s="25" t="s">
        <v>1207</v>
      </c>
      <c r="Q3041" s="25" t="s">
        <v>679</v>
      </c>
      <c r="R3041" s="25" t="s">
        <v>650</v>
      </c>
      <c r="S3041" s="25" t="s">
        <v>663</v>
      </c>
      <c r="T3041" s="25" t="s">
        <v>646</v>
      </c>
      <c r="U3041" s="25" t="s">
        <v>680</v>
      </c>
      <c r="V3041" s="25">
        <v>6991.65</v>
      </c>
      <c r="W3041" s="25">
        <v>399.98</v>
      </c>
    </row>
    <row r="3042" spans="12:23" x14ac:dyDescent="0.25">
      <c r="L3042" s="25">
        <v>3041</v>
      </c>
      <c r="M3042" s="25">
        <v>21831</v>
      </c>
      <c r="N3042" s="25">
        <v>40075</v>
      </c>
      <c r="O3042" s="25" t="s">
        <v>635</v>
      </c>
      <c r="P3042" s="25" t="s">
        <v>832</v>
      </c>
      <c r="Q3042" s="25" t="s">
        <v>662</v>
      </c>
      <c r="R3042" s="25" t="s">
        <v>638</v>
      </c>
      <c r="S3042" s="25" t="s">
        <v>663</v>
      </c>
      <c r="T3042" s="25" t="s">
        <v>633</v>
      </c>
      <c r="U3042" s="25" t="s">
        <v>674</v>
      </c>
      <c r="V3042" s="25">
        <v>28.39</v>
      </c>
      <c r="W3042" s="25">
        <v>4.9800000000000004</v>
      </c>
    </row>
    <row r="3043" spans="12:23" x14ac:dyDescent="0.25">
      <c r="L3043" s="25">
        <v>3042</v>
      </c>
      <c r="M3043" s="25">
        <v>21856</v>
      </c>
      <c r="N3043" s="25">
        <v>41004</v>
      </c>
      <c r="O3043" s="25" t="s">
        <v>635</v>
      </c>
      <c r="P3043" s="25" t="s">
        <v>1271</v>
      </c>
      <c r="Q3043" s="25" t="s">
        <v>711</v>
      </c>
      <c r="R3043" s="25" t="s">
        <v>631</v>
      </c>
      <c r="S3043" s="25" t="s">
        <v>639</v>
      </c>
      <c r="T3043" s="25" t="s">
        <v>633</v>
      </c>
      <c r="U3043" s="25" t="s">
        <v>674</v>
      </c>
      <c r="V3043" s="25">
        <v>168.55</v>
      </c>
      <c r="W3043" s="25">
        <v>3.69</v>
      </c>
    </row>
    <row r="3044" spans="12:23" x14ac:dyDescent="0.25">
      <c r="L3044" s="25">
        <v>3043</v>
      </c>
      <c r="M3044" s="25">
        <v>21856</v>
      </c>
      <c r="N3044" s="25">
        <v>41004</v>
      </c>
      <c r="O3044" s="25" t="s">
        <v>635</v>
      </c>
      <c r="P3044" s="25" t="s">
        <v>1271</v>
      </c>
      <c r="Q3044" s="25" t="s">
        <v>711</v>
      </c>
      <c r="R3044" s="25" t="s">
        <v>631</v>
      </c>
      <c r="S3044" s="25" t="s">
        <v>639</v>
      </c>
      <c r="T3044" s="25" t="s">
        <v>633</v>
      </c>
      <c r="U3044" s="25" t="s">
        <v>640</v>
      </c>
      <c r="V3044" s="25">
        <v>77.03</v>
      </c>
      <c r="W3044" s="25">
        <v>3.14</v>
      </c>
    </row>
    <row r="3045" spans="12:23" x14ac:dyDescent="0.25">
      <c r="L3045" s="25">
        <v>3044</v>
      </c>
      <c r="M3045" s="25">
        <v>21859</v>
      </c>
      <c r="N3045" s="25">
        <v>40865</v>
      </c>
      <c r="O3045" s="25" t="s">
        <v>641</v>
      </c>
      <c r="P3045" s="25" t="s">
        <v>753</v>
      </c>
      <c r="Q3045" s="25" t="s">
        <v>742</v>
      </c>
      <c r="R3045" s="25" t="s">
        <v>667</v>
      </c>
      <c r="S3045" s="25" t="s">
        <v>639</v>
      </c>
      <c r="T3045" s="25" t="s">
        <v>643</v>
      </c>
      <c r="U3045" s="25" t="s">
        <v>644</v>
      </c>
      <c r="V3045" s="25">
        <v>401.37</v>
      </c>
      <c r="W3045" s="25">
        <v>9.74</v>
      </c>
    </row>
    <row r="3046" spans="12:23" x14ac:dyDescent="0.25">
      <c r="L3046" s="25">
        <v>3045</v>
      </c>
      <c r="M3046" s="25">
        <v>21860</v>
      </c>
      <c r="N3046" s="25">
        <v>41027</v>
      </c>
      <c r="O3046" s="25" t="s">
        <v>655</v>
      </c>
      <c r="P3046" s="25" t="s">
        <v>1684</v>
      </c>
      <c r="Q3046" s="25" t="s">
        <v>715</v>
      </c>
      <c r="R3046" s="25" t="s">
        <v>650</v>
      </c>
      <c r="S3046" s="25" t="s">
        <v>663</v>
      </c>
      <c r="T3046" s="25" t="s">
        <v>643</v>
      </c>
      <c r="U3046" s="25" t="s">
        <v>644</v>
      </c>
      <c r="V3046" s="25">
        <v>73.7</v>
      </c>
      <c r="W3046" s="25">
        <v>7.59</v>
      </c>
    </row>
    <row r="3047" spans="12:23" x14ac:dyDescent="0.25">
      <c r="L3047" s="25">
        <v>3046</v>
      </c>
      <c r="M3047" s="25">
        <v>21861</v>
      </c>
      <c r="N3047" s="25">
        <v>40043</v>
      </c>
      <c r="O3047" s="25" t="s">
        <v>655</v>
      </c>
      <c r="P3047" s="25" t="s">
        <v>689</v>
      </c>
      <c r="Q3047" s="25" t="s">
        <v>690</v>
      </c>
      <c r="R3047" s="25" t="s">
        <v>650</v>
      </c>
      <c r="S3047" s="25" t="s">
        <v>658</v>
      </c>
      <c r="T3047" s="25" t="s">
        <v>646</v>
      </c>
      <c r="U3047" s="25" t="s">
        <v>651</v>
      </c>
      <c r="V3047" s="25">
        <v>244.9</v>
      </c>
      <c r="W3047" s="25">
        <v>47.98</v>
      </c>
    </row>
    <row r="3048" spans="12:23" x14ac:dyDescent="0.25">
      <c r="L3048" s="25">
        <v>3047</v>
      </c>
      <c r="M3048" s="25">
        <v>21862</v>
      </c>
      <c r="N3048" s="25">
        <v>40433</v>
      </c>
      <c r="O3048" s="25" t="s">
        <v>635</v>
      </c>
      <c r="P3048" s="25" t="s">
        <v>874</v>
      </c>
      <c r="Q3048" s="25" t="s">
        <v>729</v>
      </c>
      <c r="R3048" s="25" t="s">
        <v>638</v>
      </c>
      <c r="S3048" s="25" t="s">
        <v>663</v>
      </c>
      <c r="T3048" s="25" t="s">
        <v>633</v>
      </c>
      <c r="U3048" s="25" t="s">
        <v>702</v>
      </c>
      <c r="V3048" s="25">
        <v>28.75</v>
      </c>
      <c r="W3048" s="25">
        <v>14.27</v>
      </c>
    </row>
    <row r="3049" spans="12:23" x14ac:dyDescent="0.25">
      <c r="L3049" s="25">
        <v>3048</v>
      </c>
      <c r="M3049" s="25">
        <v>21862</v>
      </c>
      <c r="N3049" s="25">
        <v>40433</v>
      </c>
      <c r="O3049" s="25" t="s">
        <v>635</v>
      </c>
      <c r="P3049" s="25" t="s">
        <v>874</v>
      </c>
      <c r="Q3049" s="25" t="s">
        <v>729</v>
      </c>
      <c r="R3049" s="25" t="s">
        <v>638</v>
      </c>
      <c r="S3049" s="25" t="s">
        <v>663</v>
      </c>
      <c r="T3049" s="25" t="s">
        <v>646</v>
      </c>
      <c r="U3049" s="25" t="s">
        <v>680</v>
      </c>
      <c r="V3049" s="25">
        <v>19014.240000000002</v>
      </c>
      <c r="W3049" s="25">
        <v>6783.02</v>
      </c>
    </row>
    <row r="3050" spans="12:23" x14ac:dyDescent="0.25">
      <c r="L3050" s="25">
        <v>3049</v>
      </c>
      <c r="M3050" s="25">
        <v>21862</v>
      </c>
      <c r="N3050" s="25">
        <v>40433</v>
      </c>
      <c r="O3050" s="25" t="s">
        <v>635</v>
      </c>
      <c r="P3050" s="25" t="s">
        <v>874</v>
      </c>
      <c r="Q3050" s="25" t="s">
        <v>729</v>
      </c>
      <c r="R3050" s="25" t="s">
        <v>638</v>
      </c>
      <c r="S3050" s="25" t="s">
        <v>663</v>
      </c>
      <c r="T3050" s="25" t="s">
        <v>633</v>
      </c>
      <c r="U3050" s="25" t="s">
        <v>654</v>
      </c>
      <c r="V3050" s="25">
        <v>385.05</v>
      </c>
      <c r="W3050" s="25">
        <v>8.14</v>
      </c>
    </row>
    <row r="3051" spans="12:23" x14ac:dyDescent="0.25">
      <c r="L3051" s="25">
        <v>3050</v>
      </c>
      <c r="M3051" s="25">
        <v>21863</v>
      </c>
      <c r="N3051" s="25">
        <v>40503</v>
      </c>
      <c r="O3051" s="25" t="s">
        <v>635</v>
      </c>
      <c r="P3051" s="25" t="s">
        <v>1050</v>
      </c>
      <c r="Q3051" s="25" t="s">
        <v>791</v>
      </c>
      <c r="R3051" s="25" t="s">
        <v>631</v>
      </c>
      <c r="S3051" s="25" t="s">
        <v>632</v>
      </c>
      <c r="T3051" s="25" t="s">
        <v>633</v>
      </c>
      <c r="U3051" s="25" t="s">
        <v>702</v>
      </c>
      <c r="V3051" s="25">
        <v>85.77</v>
      </c>
      <c r="W3051" s="25">
        <v>2.84</v>
      </c>
    </row>
    <row r="3052" spans="12:23" x14ac:dyDescent="0.25">
      <c r="L3052" s="25">
        <v>3051</v>
      </c>
      <c r="M3052" s="25">
        <v>21863</v>
      </c>
      <c r="N3052" s="25">
        <v>40503</v>
      </c>
      <c r="O3052" s="25" t="s">
        <v>635</v>
      </c>
      <c r="P3052" s="25" t="s">
        <v>1050</v>
      </c>
      <c r="Q3052" s="25" t="s">
        <v>791</v>
      </c>
      <c r="R3052" s="25" t="s">
        <v>631</v>
      </c>
      <c r="S3052" s="25" t="s">
        <v>632</v>
      </c>
      <c r="T3052" s="25" t="s">
        <v>633</v>
      </c>
      <c r="U3052" s="25" t="s">
        <v>702</v>
      </c>
      <c r="V3052" s="25">
        <v>149.31</v>
      </c>
      <c r="W3052" s="25">
        <v>10.98</v>
      </c>
    </row>
    <row r="3053" spans="12:23" x14ac:dyDescent="0.25">
      <c r="L3053" s="25">
        <v>3052</v>
      </c>
      <c r="M3053" s="25">
        <v>21889</v>
      </c>
      <c r="N3053" s="25">
        <v>40269</v>
      </c>
      <c r="O3053" s="25" t="s">
        <v>628</v>
      </c>
      <c r="P3053" s="25" t="s">
        <v>1229</v>
      </c>
      <c r="Q3053" s="25" t="s">
        <v>630</v>
      </c>
      <c r="R3053" s="25" t="s">
        <v>631</v>
      </c>
      <c r="S3053" s="25" t="s">
        <v>663</v>
      </c>
      <c r="T3053" s="25" t="s">
        <v>643</v>
      </c>
      <c r="U3053" s="25" t="s">
        <v>644</v>
      </c>
      <c r="V3053" s="25">
        <v>1049.79</v>
      </c>
      <c r="W3053" s="25">
        <v>51.75</v>
      </c>
    </row>
    <row r="3054" spans="12:23" x14ac:dyDescent="0.25">
      <c r="L3054" s="25">
        <v>3053</v>
      </c>
      <c r="M3054" s="25">
        <v>21889</v>
      </c>
      <c r="N3054" s="25">
        <v>40269</v>
      </c>
      <c r="O3054" s="25" t="s">
        <v>628</v>
      </c>
      <c r="P3054" s="25" t="s">
        <v>1229</v>
      </c>
      <c r="Q3054" s="25" t="s">
        <v>630</v>
      </c>
      <c r="R3054" s="25" t="s">
        <v>631</v>
      </c>
      <c r="S3054" s="25" t="s">
        <v>663</v>
      </c>
      <c r="T3054" s="25" t="s">
        <v>633</v>
      </c>
      <c r="U3054" s="25" t="s">
        <v>634</v>
      </c>
      <c r="V3054" s="25">
        <v>817.18</v>
      </c>
      <c r="W3054" s="25">
        <v>55.29</v>
      </c>
    </row>
    <row r="3055" spans="12:23" x14ac:dyDescent="0.25">
      <c r="L3055" s="25">
        <v>3054</v>
      </c>
      <c r="M3055" s="25">
        <v>21890</v>
      </c>
      <c r="N3055" s="25">
        <v>40567</v>
      </c>
      <c r="O3055" s="25" t="s">
        <v>635</v>
      </c>
      <c r="P3055" s="25" t="s">
        <v>838</v>
      </c>
      <c r="Q3055" s="25" t="s">
        <v>814</v>
      </c>
      <c r="R3055" s="25" t="s">
        <v>667</v>
      </c>
      <c r="S3055" s="25" t="s">
        <v>632</v>
      </c>
      <c r="T3055" s="25" t="s">
        <v>633</v>
      </c>
      <c r="U3055" s="25" t="s">
        <v>654</v>
      </c>
      <c r="V3055" s="25">
        <v>81.900000000000006</v>
      </c>
      <c r="W3055" s="25">
        <v>2.94</v>
      </c>
    </row>
    <row r="3056" spans="12:23" x14ac:dyDescent="0.25">
      <c r="L3056" s="25">
        <v>3055</v>
      </c>
      <c r="M3056" s="25">
        <v>21890</v>
      </c>
      <c r="N3056" s="25">
        <v>40567</v>
      </c>
      <c r="O3056" s="25" t="s">
        <v>635</v>
      </c>
      <c r="P3056" s="25" t="s">
        <v>1612</v>
      </c>
      <c r="Q3056" s="25" t="s">
        <v>694</v>
      </c>
      <c r="R3056" s="25" t="s">
        <v>638</v>
      </c>
      <c r="S3056" s="25" t="s">
        <v>632</v>
      </c>
      <c r="T3056" s="25" t="s">
        <v>633</v>
      </c>
      <c r="U3056" s="25" t="s">
        <v>716</v>
      </c>
      <c r="V3056" s="25">
        <v>495.5</v>
      </c>
      <c r="W3056" s="25">
        <v>11.58</v>
      </c>
    </row>
    <row r="3057" spans="12:23" x14ac:dyDescent="0.25">
      <c r="L3057" s="25">
        <v>3056</v>
      </c>
      <c r="M3057" s="25">
        <v>21892</v>
      </c>
      <c r="N3057" s="25">
        <v>40363</v>
      </c>
      <c r="O3057" s="25" t="s">
        <v>641</v>
      </c>
      <c r="P3057" s="25" t="s">
        <v>1588</v>
      </c>
      <c r="Q3057" s="25" t="s">
        <v>653</v>
      </c>
      <c r="R3057" s="25" t="s">
        <v>631</v>
      </c>
      <c r="S3057" s="25" t="s">
        <v>639</v>
      </c>
      <c r="T3057" s="25" t="s">
        <v>633</v>
      </c>
      <c r="U3057" s="25" t="s">
        <v>702</v>
      </c>
      <c r="V3057" s="25">
        <v>34.880000000000003</v>
      </c>
      <c r="W3057" s="25">
        <v>4.91</v>
      </c>
    </row>
    <row r="3058" spans="12:23" x14ac:dyDescent="0.25">
      <c r="L3058" s="25">
        <v>3057</v>
      </c>
      <c r="M3058" s="25">
        <v>21893</v>
      </c>
      <c r="N3058" s="25">
        <v>40840</v>
      </c>
      <c r="O3058" s="25" t="s">
        <v>655</v>
      </c>
      <c r="P3058" s="25" t="s">
        <v>999</v>
      </c>
      <c r="Q3058" s="25" t="s">
        <v>660</v>
      </c>
      <c r="R3058" s="25" t="s">
        <v>631</v>
      </c>
      <c r="S3058" s="25" t="s">
        <v>658</v>
      </c>
      <c r="T3058" s="25" t="s">
        <v>633</v>
      </c>
      <c r="U3058" s="25" t="s">
        <v>716</v>
      </c>
      <c r="V3058" s="25">
        <v>532.11</v>
      </c>
      <c r="W3058" s="25">
        <v>17.07</v>
      </c>
    </row>
    <row r="3059" spans="12:23" x14ac:dyDescent="0.25">
      <c r="L3059" s="25">
        <v>3058</v>
      </c>
      <c r="M3059" s="25">
        <v>21894</v>
      </c>
      <c r="N3059" s="25">
        <v>40895</v>
      </c>
      <c r="O3059" s="25" t="s">
        <v>655</v>
      </c>
      <c r="P3059" s="25" t="s">
        <v>1685</v>
      </c>
      <c r="Q3059" s="25" t="s">
        <v>791</v>
      </c>
      <c r="R3059" s="25" t="s">
        <v>631</v>
      </c>
      <c r="S3059" s="25" t="s">
        <v>663</v>
      </c>
      <c r="T3059" s="25" t="s">
        <v>633</v>
      </c>
      <c r="U3059" s="25" t="s">
        <v>677</v>
      </c>
      <c r="V3059" s="25">
        <v>54.3</v>
      </c>
      <c r="W3059" s="25">
        <v>9.68</v>
      </c>
    </row>
    <row r="3060" spans="12:23" x14ac:dyDescent="0.25">
      <c r="L3060" s="25">
        <v>3059</v>
      </c>
      <c r="M3060" s="25">
        <v>21922</v>
      </c>
      <c r="N3060" s="25">
        <v>40128</v>
      </c>
      <c r="O3060" s="25" t="s">
        <v>641</v>
      </c>
      <c r="P3060" s="25" t="s">
        <v>1686</v>
      </c>
      <c r="Q3060" s="25" t="s">
        <v>919</v>
      </c>
      <c r="R3060" s="25" t="s">
        <v>667</v>
      </c>
      <c r="S3060" s="25" t="s">
        <v>639</v>
      </c>
      <c r="T3060" s="25" t="s">
        <v>643</v>
      </c>
      <c r="U3060" s="25" t="s">
        <v>748</v>
      </c>
      <c r="V3060" s="25">
        <v>8937.3799999999992</v>
      </c>
      <c r="W3060" s="25">
        <v>500.98</v>
      </c>
    </row>
    <row r="3061" spans="12:23" x14ac:dyDescent="0.25">
      <c r="L3061" s="25">
        <v>3060</v>
      </c>
      <c r="M3061" s="25">
        <v>21922</v>
      </c>
      <c r="N3061" s="25">
        <v>40128</v>
      </c>
      <c r="O3061" s="25" t="s">
        <v>641</v>
      </c>
      <c r="P3061" s="25" t="s">
        <v>1686</v>
      </c>
      <c r="Q3061" s="25" t="s">
        <v>919</v>
      </c>
      <c r="R3061" s="25" t="s">
        <v>667</v>
      </c>
      <c r="S3061" s="25" t="s">
        <v>639</v>
      </c>
      <c r="T3061" s="25" t="s">
        <v>643</v>
      </c>
      <c r="U3061" s="25" t="s">
        <v>644</v>
      </c>
      <c r="V3061" s="25">
        <v>108.85</v>
      </c>
      <c r="W3061" s="25">
        <v>9.77</v>
      </c>
    </row>
    <row r="3062" spans="12:23" x14ac:dyDescent="0.25">
      <c r="L3062" s="25">
        <v>3061</v>
      </c>
      <c r="M3062" s="25">
        <v>21922</v>
      </c>
      <c r="N3062" s="25">
        <v>40128</v>
      </c>
      <c r="O3062" s="25" t="s">
        <v>641</v>
      </c>
      <c r="P3062" s="25" t="s">
        <v>1686</v>
      </c>
      <c r="Q3062" s="25" t="s">
        <v>919</v>
      </c>
      <c r="R3062" s="25" t="s">
        <v>667</v>
      </c>
      <c r="S3062" s="25" t="s">
        <v>639</v>
      </c>
      <c r="T3062" s="25" t="s">
        <v>633</v>
      </c>
      <c r="U3062" s="25" t="s">
        <v>654</v>
      </c>
      <c r="V3062" s="25">
        <v>157.47</v>
      </c>
      <c r="W3062" s="25">
        <v>3.28</v>
      </c>
    </row>
    <row r="3063" spans="12:23" x14ac:dyDescent="0.25">
      <c r="L3063" s="25">
        <v>3062</v>
      </c>
      <c r="M3063" s="25">
        <v>21925</v>
      </c>
      <c r="N3063" s="25">
        <v>41102</v>
      </c>
      <c r="O3063" s="25" t="s">
        <v>635</v>
      </c>
      <c r="P3063" s="25" t="s">
        <v>1687</v>
      </c>
      <c r="Q3063" s="25" t="s">
        <v>816</v>
      </c>
      <c r="R3063" s="25" t="s">
        <v>650</v>
      </c>
      <c r="S3063" s="25" t="s">
        <v>658</v>
      </c>
      <c r="T3063" s="25" t="s">
        <v>646</v>
      </c>
      <c r="U3063" s="25" t="s">
        <v>651</v>
      </c>
      <c r="V3063" s="25">
        <v>236.32</v>
      </c>
      <c r="W3063" s="25">
        <v>77.510000000000005</v>
      </c>
    </row>
    <row r="3064" spans="12:23" x14ac:dyDescent="0.25">
      <c r="L3064" s="25">
        <v>3063</v>
      </c>
      <c r="M3064" s="25">
        <v>21927</v>
      </c>
      <c r="N3064" s="25">
        <v>40887</v>
      </c>
      <c r="O3064" s="25" t="s">
        <v>641</v>
      </c>
      <c r="P3064" s="25" t="s">
        <v>1217</v>
      </c>
      <c r="Q3064" s="25" t="s">
        <v>694</v>
      </c>
      <c r="R3064" s="25" t="s">
        <v>638</v>
      </c>
      <c r="S3064" s="25" t="s">
        <v>658</v>
      </c>
      <c r="T3064" s="25" t="s">
        <v>643</v>
      </c>
      <c r="U3064" s="25" t="s">
        <v>748</v>
      </c>
      <c r="V3064" s="25">
        <v>8225.24</v>
      </c>
      <c r="W3064" s="25">
        <v>350.98</v>
      </c>
    </row>
    <row r="3065" spans="12:23" x14ac:dyDescent="0.25">
      <c r="L3065" s="25">
        <v>3064</v>
      </c>
      <c r="M3065" s="25">
        <v>21956</v>
      </c>
      <c r="N3065" s="25">
        <v>40575</v>
      </c>
      <c r="O3065" s="25" t="s">
        <v>641</v>
      </c>
      <c r="P3065" s="25" t="s">
        <v>1507</v>
      </c>
      <c r="Q3065" s="25" t="s">
        <v>690</v>
      </c>
      <c r="R3065" s="25" t="s">
        <v>650</v>
      </c>
      <c r="S3065" s="25" t="s">
        <v>663</v>
      </c>
      <c r="T3065" s="25" t="s">
        <v>646</v>
      </c>
      <c r="U3065" s="25" t="s">
        <v>647</v>
      </c>
      <c r="V3065" s="25">
        <v>125.273</v>
      </c>
      <c r="W3065" s="25">
        <v>65.989999999999995</v>
      </c>
    </row>
    <row r="3066" spans="12:23" x14ac:dyDescent="0.25">
      <c r="L3066" s="25">
        <v>3065</v>
      </c>
      <c r="M3066" s="25">
        <v>21958</v>
      </c>
      <c r="N3066" s="25">
        <v>39969</v>
      </c>
      <c r="O3066" s="25" t="s">
        <v>641</v>
      </c>
      <c r="P3066" s="25" t="s">
        <v>1351</v>
      </c>
      <c r="Q3066" s="25" t="s">
        <v>734</v>
      </c>
      <c r="R3066" s="25" t="s">
        <v>667</v>
      </c>
      <c r="S3066" s="25" t="s">
        <v>663</v>
      </c>
      <c r="T3066" s="25" t="s">
        <v>633</v>
      </c>
      <c r="U3066" s="25" t="s">
        <v>705</v>
      </c>
      <c r="V3066" s="25">
        <v>4998.03</v>
      </c>
      <c r="W3066" s="25">
        <v>363.25</v>
      </c>
    </row>
    <row r="3067" spans="12:23" x14ac:dyDescent="0.25">
      <c r="L3067" s="25">
        <v>3066</v>
      </c>
      <c r="M3067" s="25">
        <v>21985</v>
      </c>
      <c r="N3067" s="25">
        <v>40051</v>
      </c>
      <c r="O3067" s="25" t="s">
        <v>655</v>
      </c>
      <c r="P3067" s="25" t="s">
        <v>1026</v>
      </c>
      <c r="Q3067" s="25" t="s">
        <v>795</v>
      </c>
      <c r="R3067" s="25" t="s">
        <v>650</v>
      </c>
      <c r="S3067" s="25" t="s">
        <v>639</v>
      </c>
      <c r="T3067" s="25" t="s">
        <v>643</v>
      </c>
      <c r="U3067" s="25" t="s">
        <v>748</v>
      </c>
      <c r="V3067" s="25">
        <v>255.83</v>
      </c>
      <c r="W3067" s="25">
        <v>226.67</v>
      </c>
    </row>
    <row r="3068" spans="12:23" x14ac:dyDescent="0.25">
      <c r="L3068" s="25">
        <v>3067</v>
      </c>
      <c r="M3068" s="25">
        <v>21985</v>
      </c>
      <c r="N3068" s="25">
        <v>40051</v>
      </c>
      <c r="O3068" s="25" t="s">
        <v>655</v>
      </c>
      <c r="P3068" s="25" t="s">
        <v>1026</v>
      </c>
      <c r="Q3068" s="25" t="s">
        <v>795</v>
      </c>
      <c r="R3068" s="25" t="s">
        <v>650</v>
      </c>
      <c r="S3068" s="25" t="s">
        <v>639</v>
      </c>
      <c r="T3068" s="25" t="s">
        <v>633</v>
      </c>
      <c r="U3068" s="25" t="s">
        <v>634</v>
      </c>
      <c r="V3068" s="25">
        <v>947.66</v>
      </c>
      <c r="W3068" s="25">
        <v>20.98</v>
      </c>
    </row>
    <row r="3069" spans="12:23" x14ac:dyDescent="0.25">
      <c r="L3069" s="25">
        <v>3068</v>
      </c>
      <c r="M3069" s="25">
        <v>21988</v>
      </c>
      <c r="N3069" s="25">
        <v>40265</v>
      </c>
      <c r="O3069" s="25" t="s">
        <v>671</v>
      </c>
      <c r="P3069" s="25" t="s">
        <v>1298</v>
      </c>
      <c r="Q3069" s="25" t="s">
        <v>694</v>
      </c>
      <c r="R3069" s="25" t="s">
        <v>638</v>
      </c>
      <c r="S3069" s="25" t="s">
        <v>639</v>
      </c>
      <c r="T3069" s="25" t="s">
        <v>633</v>
      </c>
      <c r="U3069" s="25" t="s">
        <v>705</v>
      </c>
      <c r="V3069" s="25">
        <v>1337.19</v>
      </c>
      <c r="W3069" s="25">
        <v>328.14</v>
      </c>
    </row>
    <row r="3070" spans="12:23" x14ac:dyDescent="0.25">
      <c r="L3070" s="25">
        <v>3069</v>
      </c>
      <c r="M3070" s="25">
        <v>21989</v>
      </c>
      <c r="N3070" s="25">
        <v>40584</v>
      </c>
      <c r="O3070" s="25" t="s">
        <v>628</v>
      </c>
      <c r="P3070" s="25" t="s">
        <v>1513</v>
      </c>
      <c r="Q3070" s="25" t="s">
        <v>742</v>
      </c>
      <c r="R3070" s="25" t="s">
        <v>667</v>
      </c>
      <c r="S3070" s="25" t="s">
        <v>658</v>
      </c>
      <c r="T3070" s="25" t="s">
        <v>643</v>
      </c>
      <c r="U3070" s="25" t="s">
        <v>644</v>
      </c>
      <c r="V3070" s="25">
        <v>118.95</v>
      </c>
      <c r="W3070" s="25">
        <v>12.07</v>
      </c>
    </row>
    <row r="3071" spans="12:23" x14ac:dyDescent="0.25">
      <c r="L3071" s="25">
        <v>3070</v>
      </c>
      <c r="M3071" s="25">
        <v>21989</v>
      </c>
      <c r="N3071" s="25">
        <v>40584</v>
      </c>
      <c r="O3071" s="25" t="s">
        <v>628</v>
      </c>
      <c r="P3071" s="25" t="s">
        <v>1513</v>
      </c>
      <c r="Q3071" s="25" t="s">
        <v>742</v>
      </c>
      <c r="R3071" s="25" t="s">
        <v>667</v>
      </c>
      <c r="S3071" s="25" t="s">
        <v>658</v>
      </c>
      <c r="T3071" s="25" t="s">
        <v>646</v>
      </c>
      <c r="U3071" s="25" t="s">
        <v>647</v>
      </c>
      <c r="V3071" s="25">
        <v>3814.1710000000003</v>
      </c>
      <c r="W3071" s="25">
        <v>125.99</v>
      </c>
    </row>
    <row r="3072" spans="12:23" x14ac:dyDescent="0.25">
      <c r="L3072" s="25">
        <v>3071</v>
      </c>
      <c r="M3072" s="25">
        <v>22020</v>
      </c>
      <c r="N3072" s="25">
        <v>40315</v>
      </c>
      <c r="O3072" s="25" t="s">
        <v>655</v>
      </c>
      <c r="P3072" s="25" t="s">
        <v>772</v>
      </c>
      <c r="Q3072" s="25" t="s">
        <v>814</v>
      </c>
      <c r="R3072" s="25" t="s">
        <v>667</v>
      </c>
      <c r="S3072" s="25" t="s">
        <v>639</v>
      </c>
      <c r="T3072" s="25" t="s">
        <v>633</v>
      </c>
      <c r="U3072" s="25" t="s">
        <v>634</v>
      </c>
      <c r="V3072" s="25">
        <v>498.28</v>
      </c>
      <c r="W3072" s="25">
        <v>13.48</v>
      </c>
    </row>
    <row r="3073" spans="12:23" x14ac:dyDescent="0.25">
      <c r="L3073" s="25">
        <v>3072</v>
      </c>
      <c r="M3073" s="25">
        <v>22022</v>
      </c>
      <c r="N3073" s="25">
        <v>40271</v>
      </c>
      <c r="O3073" s="25" t="s">
        <v>655</v>
      </c>
      <c r="P3073" s="25" t="s">
        <v>909</v>
      </c>
      <c r="Q3073" s="25" t="s">
        <v>791</v>
      </c>
      <c r="R3073" s="25" t="s">
        <v>631</v>
      </c>
      <c r="S3073" s="25" t="s">
        <v>632</v>
      </c>
      <c r="T3073" s="25" t="s">
        <v>646</v>
      </c>
      <c r="U3073" s="25" t="s">
        <v>680</v>
      </c>
      <c r="V3073" s="25">
        <v>1409.86</v>
      </c>
      <c r="W3073" s="25">
        <v>1500.97</v>
      </c>
    </row>
    <row r="3074" spans="12:23" x14ac:dyDescent="0.25">
      <c r="L3074" s="25">
        <v>3073</v>
      </c>
      <c r="M3074" s="25">
        <v>22051</v>
      </c>
      <c r="N3074" s="25">
        <v>40907</v>
      </c>
      <c r="O3074" s="25" t="s">
        <v>635</v>
      </c>
      <c r="P3074" s="25" t="s">
        <v>1688</v>
      </c>
      <c r="Q3074" s="25" t="s">
        <v>690</v>
      </c>
      <c r="R3074" s="25" t="s">
        <v>650</v>
      </c>
      <c r="S3074" s="25" t="s">
        <v>639</v>
      </c>
      <c r="T3074" s="25" t="s">
        <v>633</v>
      </c>
      <c r="U3074" s="25" t="s">
        <v>677</v>
      </c>
      <c r="V3074" s="25">
        <v>209.33</v>
      </c>
      <c r="W3074" s="25">
        <v>4.9800000000000004</v>
      </c>
    </row>
    <row r="3075" spans="12:23" x14ac:dyDescent="0.25">
      <c r="L3075" s="25">
        <v>3074</v>
      </c>
      <c r="M3075" s="25">
        <v>22053</v>
      </c>
      <c r="N3075" s="25">
        <v>40411</v>
      </c>
      <c r="O3075" s="25" t="s">
        <v>655</v>
      </c>
      <c r="P3075" s="25" t="s">
        <v>1689</v>
      </c>
      <c r="Q3075" s="25" t="s">
        <v>699</v>
      </c>
      <c r="R3075" s="25" t="s">
        <v>631</v>
      </c>
      <c r="S3075" s="25" t="s">
        <v>639</v>
      </c>
      <c r="T3075" s="25" t="s">
        <v>633</v>
      </c>
      <c r="U3075" s="25" t="s">
        <v>702</v>
      </c>
      <c r="V3075" s="25">
        <v>563.08000000000004</v>
      </c>
      <c r="W3075" s="25">
        <v>18.989999999999998</v>
      </c>
    </row>
    <row r="3076" spans="12:23" x14ac:dyDescent="0.25">
      <c r="L3076" s="25">
        <v>3075</v>
      </c>
      <c r="M3076" s="25">
        <v>22054</v>
      </c>
      <c r="N3076" s="25">
        <v>40388</v>
      </c>
      <c r="O3076" s="25" t="s">
        <v>671</v>
      </c>
      <c r="P3076" s="25" t="s">
        <v>739</v>
      </c>
      <c r="Q3076" s="25" t="s">
        <v>660</v>
      </c>
      <c r="R3076" s="25" t="s">
        <v>631</v>
      </c>
      <c r="S3076" s="25" t="s">
        <v>639</v>
      </c>
      <c r="T3076" s="25" t="s">
        <v>643</v>
      </c>
      <c r="U3076" s="25" t="s">
        <v>644</v>
      </c>
      <c r="V3076" s="25">
        <v>216.79</v>
      </c>
      <c r="W3076" s="25">
        <v>6.98</v>
      </c>
    </row>
    <row r="3077" spans="12:23" x14ac:dyDescent="0.25">
      <c r="L3077" s="25">
        <v>3076</v>
      </c>
      <c r="M3077" s="25">
        <v>22055</v>
      </c>
      <c r="N3077" s="25">
        <v>41175</v>
      </c>
      <c r="O3077" s="25" t="s">
        <v>671</v>
      </c>
      <c r="P3077" s="25" t="s">
        <v>1556</v>
      </c>
      <c r="Q3077" s="25" t="s">
        <v>666</v>
      </c>
      <c r="R3077" s="25" t="s">
        <v>667</v>
      </c>
      <c r="S3077" s="25" t="s">
        <v>639</v>
      </c>
      <c r="T3077" s="25" t="s">
        <v>643</v>
      </c>
      <c r="U3077" s="25" t="s">
        <v>748</v>
      </c>
      <c r="V3077" s="25">
        <v>6147.24</v>
      </c>
      <c r="W3077" s="25">
        <v>160.97999999999999</v>
      </c>
    </row>
    <row r="3078" spans="12:23" x14ac:dyDescent="0.25">
      <c r="L3078" s="25">
        <v>3077</v>
      </c>
      <c r="M3078" s="25">
        <v>22083</v>
      </c>
      <c r="N3078" s="25">
        <v>39861</v>
      </c>
      <c r="O3078" s="25" t="s">
        <v>655</v>
      </c>
      <c r="P3078" s="25" t="s">
        <v>1441</v>
      </c>
      <c r="Q3078" s="25" t="s">
        <v>694</v>
      </c>
      <c r="R3078" s="25" t="s">
        <v>638</v>
      </c>
      <c r="S3078" s="25" t="s">
        <v>639</v>
      </c>
      <c r="T3078" s="25" t="s">
        <v>633</v>
      </c>
      <c r="U3078" s="25" t="s">
        <v>677</v>
      </c>
      <c r="V3078" s="25">
        <v>16.809999999999999</v>
      </c>
      <c r="W3078" s="25">
        <v>6.04</v>
      </c>
    </row>
    <row r="3079" spans="12:23" x14ac:dyDescent="0.25">
      <c r="L3079" s="25">
        <v>3078</v>
      </c>
      <c r="M3079" s="25">
        <v>22085</v>
      </c>
      <c r="N3079" s="25">
        <v>40977</v>
      </c>
      <c r="O3079" s="25" t="s">
        <v>628</v>
      </c>
      <c r="P3079" s="25" t="s">
        <v>1641</v>
      </c>
      <c r="Q3079" s="25" t="s">
        <v>690</v>
      </c>
      <c r="R3079" s="25" t="s">
        <v>650</v>
      </c>
      <c r="S3079" s="25" t="s">
        <v>658</v>
      </c>
      <c r="T3079" s="25" t="s">
        <v>633</v>
      </c>
      <c r="U3079" s="25" t="s">
        <v>677</v>
      </c>
      <c r="V3079" s="25">
        <v>265.61</v>
      </c>
      <c r="W3079" s="25">
        <v>6.48</v>
      </c>
    </row>
    <row r="3080" spans="12:23" x14ac:dyDescent="0.25">
      <c r="L3080" s="25">
        <v>3079</v>
      </c>
      <c r="M3080" s="25">
        <v>22085</v>
      </c>
      <c r="N3080" s="25">
        <v>40977</v>
      </c>
      <c r="O3080" s="25" t="s">
        <v>628</v>
      </c>
      <c r="P3080" s="25" t="s">
        <v>1641</v>
      </c>
      <c r="Q3080" s="25" t="s">
        <v>690</v>
      </c>
      <c r="R3080" s="25" t="s">
        <v>650</v>
      </c>
      <c r="S3080" s="25" t="s">
        <v>658</v>
      </c>
      <c r="T3080" s="25" t="s">
        <v>633</v>
      </c>
      <c r="U3080" s="25" t="s">
        <v>634</v>
      </c>
      <c r="V3080" s="25">
        <v>485.03</v>
      </c>
      <c r="W3080" s="25">
        <v>17.7</v>
      </c>
    </row>
    <row r="3081" spans="12:23" x14ac:dyDescent="0.25">
      <c r="L3081" s="25">
        <v>3080</v>
      </c>
      <c r="M3081" s="25">
        <v>22086</v>
      </c>
      <c r="N3081" s="25">
        <v>40892</v>
      </c>
      <c r="O3081" s="25" t="s">
        <v>671</v>
      </c>
      <c r="P3081" s="25" t="s">
        <v>1690</v>
      </c>
      <c r="Q3081" s="25" t="s">
        <v>690</v>
      </c>
      <c r="R3081" s="25" t="s">
        <v>650</v>
      </c>
      <c r="S3081" s="25" t="s">
        <v>632</v>
      </c>
      <c r="T3081" s="25" t="s">
        <v>643</v>
      </c>
      <c r="U3081" s="25" t="s">
        <v>748</v>
      </c>
      <c r="V3081" s="25">
        <v>2039.33</v>
      </c>
      <c r="W3081" s="25">
        <v>95.95</v>
      </c>
    </row>
    <row r="3082" spans="12:23" x14ac:dyDescent="0.25">
      <c r="L3082" s="25">
        <v>3081</v>
      </c>
      <c r="M3082" s="25">
        <v>22115</v>
      </c>
      <c r="N3082" s="25">
        <v>40344</v>
      </c>
      <c r="O3082" s="25" t="s">
        <v>628</v>
      </c>
      <c r="P3082" s="25" t="s">
        <v>1003</v>
      </c>
      <c r="Q3082" s="25" t="s">
        <v>684</v>
      </c>
      <c r="R3082" s="25" t="s">
        <v>667</v>
      </c>
      <c r="S3082" s="25" t="s">
        <v>663</v>
      </c>
      <c r="T3082" s="25" t="s">
        <v>646</v>
      </c>
      <c r="U3082" s="25" t="s">
        <v>680</v>
      </c>
      <c r="V3082" s="25">
        <v>751.94</v>
      </c>
      <c r="W3082" s="25">
        <v>145.44999999999999</v>
      </c>
    </row>
    <row r="3083" spans="12:23" x14ac:dyDescent="0.25">
      <c r="L3083" s="25">
        <v>3082</v>
      </c>
      <c r="M3083" s="25">
        <v>22117</v>
      </c>
      <c r="N3083" s="25">
        <v>40402</v>
      </c>
      <c r="O3083" s="25" t="s">
        <v>655</v>
      </c>
      <c r="P3083" s="25" t="s">
        <v>1691</v>
      </c>
      <c r="Q3083" s="25" t="s">
        <v>701</v>
      </c>
      <c r="R3083" s="25" t="s">
        <v>650</v>
      </c>
      <c r="S3083" s="25" t="s">
        <v>658</v>
      </c>
      <c r="T3083" s="25" t="s">
        <v>633</v>
      </c>
      <c r="U3083" s="25" t="s">
        <v>677</v>
      </c>
      <c r="V3083" s="25">
        <v>581.52</v>
      </c>
      <c r="W3083" s="25">
        <v>35.44</v>
      </c>
    </row>
    <row r="3084" spans="12:23" x14ac:dyDescent="0.25">
      <c r="L3084" s="25">
        <v>3083</v>
      </c>
      <c r="M3084" s="25">
        <v>22117</v>
      </c>
      <c r="N3084" s="25">
        <v>40402</v>
      </c>
      <c r="O3084" s="25" t="s">
        <v>655</v>
      </c>
      <c r="P3084" s="25" t="s">
        <v>1691</v>
      </c>
      <c r="Q3084" s="25" t="s">
        <v>701</v>
      </c>
      <c r="R3084" s="25" t="s">
        <v>650</v>
      </c>
      <c r="S3084" s="25" t="s">
        <v>658</v>
      </c>
      <c r="T3084" s="25" t="s">
        <v>633</v>
      </c>
      <c r="U3084" s="25" t="s">
        <v>654</v>
      </c>
      <c r="V3084" s="25">
        <v>19.170000000000002</v>
      </c>
      <c r="W3084" s="25">
        <v>3.28</v>
      </c>
    </row>
    <row r="3085" spans="12:23" x14ac:dyDescent="0.25">
      <c r="L3085" s="25">
        <v>3084</v>
      </c>
      <c r="M3085" s="25">
        <v>22118</v>
      </c>
      <c r="N3085" s="25">
        <v>39831</v>
      </c>
      <c r="O3085" s="25" t="s">
        <v>641</v>
      </c>
      <c r="P3085" s="25" t="s">
        <v>1692</v>
      </c>
      <c r="Q3085" s="25" t="s">
        <v>690</v>
      </c>
      <c r="R3085" s="25" t="s">
        <v>650</v>
      </c>
      <c r="S3085" s="25" t="s">
        <v>639</v>
      </c>
      <c r="T3085" s="25" t="s">
        <v>633</v>
      </c>
      <c r="U3085" s="25" t="s">
        <v>702</v>
      </c>
      <c r="V3085" s="25">
        <v>2842.54</v>
      </c>
      <c r="W3085" s="25">
        <v>58.1</v>
      </c>
    </row>
    <row r="3086" spans="12:23" x14ac:dyDescent="0.25">
      <c r="L3086" s="25">
        <v>3085</v>
      </c>
      <c r="M3086" s="25">
        <v>22119</v>
      </c>
      <c r="N3086" s="25">
        <v>40018</v>
      </c>
      <c r="O3086" s="25" t="s">
        <v>628</v>
      </c>
      <c r="P3086" s="25" t="s">
        <v>882</v>
      </c>
      <c r="Q3086" s="25" t="s">
        <v>711</v>
      </c>
      <c r="R3086" s="25" t="s">
        <v>631</v>
      </c>
      <c r="S3086" s="25" t="s">
        <v>639</v>
      </c>
      <c r="T3086" s="25" t="s">
        <v>633</v>
      </c>
      <c r="U3086" s="25" t="s">
        <v>705</v>
      </c>
      <c r="V3086" s="25">
        <v>939.39</v>
      </c>
      <c r="W3086" s="25">
        <v>49.43</v>
      </c>
    </row>
    <row r="3087" spans="12:23" x14ac:dyDescent="0.25">
      <c r="L3087" s="25">
        <v>3086</v>
      </c>
      <c r="M3087" s="25">
        <v>22147</v>
      </c>
      <c r="N3087" s="25">
        <v>39829</v>
      </c>
      <c r="O3087" s="25" t="s">
        <v>628</v>
      </c>
      <c r="P3087" s="25" t="s">
        <v>1078</v>
      </c>
      <c r="Q3087" s="25" t="s">
        <v>679</v>
      </c>
      <c r="R3087" s="25" t="s">
        <v>650</v>
      </c>
      <c r="S3087" s="25" t="s">
        <v>639</v>
      </c>
      <c r="T3087" s="25" t="s">
        <v>643</v>
      </c>
      <c r="U3087" s="25" t="s">
        <v>644</v>
      </c>
      <c r="V3087" s="25">
        <v>832.14</v>
      </c>
      <c r="W3087" s="25">
        <v>22.72</v>
      </c>
    </row>
    <row r="3088" spans="12:23" x14ac:dyDescent="0.25">
      <c r="L3088" s="25">
        <v>3087</v>
      </c>
      <c r="M3088" s="25">
        <v>22149</v>
      </c>
      <c r="N3088" s="25">
        <v>40809</v>
      </c>
      <c r="O3088" s="25" t="s">
        <v>628</v>
      </c>
      <c r="P3088" s="25" t="s">
        <v>1120</v>
      </c>
      <c r="Q3088" s="25" t="s">
        <v>814</v>
      </c>
      <c r="R3088" s="25" t="s">
        <v>667</v>
      </c>
      <c r="S3088" s="25" t="s">
        <v>632</v>
      </c>
      <c r="T3088" s="25" t="s">
        <v>633</v>
      </c>
      <c r="U3088" s="25" t="s">
        <v>654</v>
      </c>
      <c r="V3088" s="25">
        <v>191.13</v>
      </c>
      <c r="W3088" s="25">
        <v>4.26</v>
      </c>
    </row>
    <row r="3089" spans="12:23" x14ac:dyDescent="0.25">
      <c r="L3089" s="25">
        <v>3088</v>
      </c>
      <c r="M3089" s="25">
        <v>22149</v>
      </c>
      <c r="N3089" s="25">
        <v>40809</v>
      </c>
      <c r="O3089" s="25" t="s">
        <v>628</v>
      </c>
      <c r="P3089" s="25" t="s">
        <v>995</v>
      </c>
      <c r="Q3089" s="25" t="s">
        <v>684</v>
      </c>
      <c r="R3089" s="25" t="s">
        <v>667</v>
      </c>
      <c r="S3089" s="25" t="s">
        <v>632</v>
      </c>
      <c r="T3089" s="25" t="s">
        <v>633</v>
      </c>
      <c r="U3089" s="25" t="s">
        <v>654</v>
      </c>
      <c r="V3089" s="25">
        <v>48.24</v>
      </c>
      <c r="W3089" s="25">
        <v>2.88</v>
      </c>
    </row>
    <row r="3090" spans="12:23" x14ac:dyDescent="0.25">
      <c r="L3090" s="25">
        <v>3089</v>
      </c>
      <c r="M3090" s="25">
        <v>22151</v>
      </c>
      <c r="N3090" s="25">
        <v>40390</v>
      </c>
      <c r="O3090" s="25" t="s">
        <v>641</v>
      </c>
      <c r="P3090" s="25" t="s">
        <v>1116</v>
      </c>
      <c r="Q3090" s="25" t="s">
        <v>630</v>
      </c>
      <c r="R3090" s="25" t="s">
        <v>631</v>
      </c>
      <c r="S3090" s="25" t="s">
        <v>639</v>
      </c>
      <c r="T3090" s="25" t="s">
        <v>643</v>
      </c>
      <c r="U3090" s="25" t="s">
        <v>644</v>
      </c>
      <c r="V3090" s="25">
        <v>465.83</v>
      </c>
      <c r="W3090" s="25">
        <v>9.65</v>
      </c>
    </row>
    <row r="3091" spans="12:23" x14ac:dyDescent="0.25">
      <c r="L3091" s="25">
        <v>3090</v>
      </c>
      <c r="M3091" s="25">
        <v>22151</v>
      </c>
      <c r="N3091" s="25">
        <v>40390</v>
      </c>
      <c r="O3091" s="25" t="s">
        <v>641</v>
      </c>
      <c r="P3091" s="25" t="s">
        <v>1490</v>
      </c>
      <c r="Q3091" s="25" t="s">
        <v>742</v>
      </c>
      <c r="R3091" s="25" t="s">
        <v>667</v>
      </c>
      <c r="S3091" s="25" t="s">
        <v>639</v>
      </c>
      <c r="T3091" s="25" t="s">
        <v>633</v>
      </c>
      <c r="U3091" s="25" t="s">
        <v>702</v>
      </c>
      <c r="V3091" s="25">
        <v>515.37</v>
      </c>
      <c r="W3091" s="25">
        <v>24.92</v>
      </c>
    </row>
    <row r="3092" spans="12:23" x14ac:dyDescent="0.25">
      <c r="L3092" s="25">
        <v>3091</v>
      </c>
      <c r="M3092" s="25">
        <v>22181</v>
      </c>
      <c r="N3092" s="25">
        <v>40823</v>
      </c>
      <c r="O3092" s="25" t="s">
        <v>628</v>
      </c>
      <c r="P3092" s="25" t="s">
        <v>1693</v>
      </c>
      <c r="Q3092" s="25" t="s">
        <v>660</v>
      </c>
      <c r="R3092" s="25" t="s">
        <v>631</v>
      </c>
      <c r="S3092" s="25" t="s">
        <v>639</v>
      </c>
      <c r="T3092" s="25" t="s">
        <v>633</v>
      </c>
      <c r="U3092" s="25" t="s">
        <v>668</v>
      </c>
      <c r="V3092" s="25">
        <v>258.13</v>
      </c>
      <c r="W3092" s="25">
        <v>6.08</v>
      </c>
    </row>
    <row r="3093" spans="12:23" x14ac:dyDescent="0.25">
      <c r="L3093" s="25">
        <v>3092</v>
      </c>
      <c r="M3093" s="25">
        <v>22182</v>
      </c>
      <c r="N3093" s="25">
        <v>41157</v>
      </c>
      <c r="O3093" s="25" t="s">
        <v>671</v>
      </c>
      <c r="P3093" s="25" t="s">
        <v>1511</v>
      </c>
      <c r="Q3093" s="25" t="s">
        <v>679</v>
      </c>
      <c r="R3093" s="25" t="s">
        <v>650</v>
      </c>
      <c r="S3093" s="25" t="s">
        <v>632</v>
      </c>
      <c r="T3093" s="25" t="s">
        <v>633</v>
      </c>
      <c r="U3093" s="25" t="s">
        <v>702</v>
      </c>
      <c r="V3093" s="25">
        <v>55.97</v>
      </c>
      <c r="W3093" s="25">
        <v>12.53</v>
      </c>
    </row>
    <row r="3094" spans="12:23" x14ac:dyDescent="0.25">
      <c r="L3094" s="25">
        <v>3093</v>
      </c>
      <c r="M3094" s="25">
        <v>22182</v>
      </c>
      <c r="N3094" s="25">
        <v>41157</v>
      </c>
      <c r="O3094" s="25" t="s">
        <v>671</v>
      </c>
      <c r="P3094" s="25" t="s">
        <v>1511</v>
      </c>
      <c r="Q3094" s="25" t="s">
        <v>679</v>
      </c>
      <c r="R3094" s="25" t="s">
        <v>650</v>
      </c>
      <c r="S3094" s="25" t="s">
        <v>632</v>
      </c>
      <c r="T3094" s="25" t="s">
        <v>646</v>
      </c>
      <c r="U3094" s="25" t="s">
        <v>651</v>
      </c>
      <c r="V3094" s="25">
        <v>174.72</v>
      </c>
      <c r="W3094" s="25">
        <v>19.98</v>
      </c>
    </row>
    <row r="3095" spans="12:23" x14ac:dyDescent="0.25">
      <c r="L3095" s="25">
        <v>3094</v>
      </c>
      <c r="M3095" s="25">
        <v>22182</v>
      </c>
      <c r="N3095" s="25">
        <v>41157</v>
      </c>
      <c r="O3095" s="25" t="s">
        <v>671</v>
      </c>
      <c r="P3095" s="25" t="s">
        <v>1511</v>
      </c>
      <c r="Q3095" s="25" t="s">
        <v>679</v>
      </c>
      <c r="R3095" s="25" t="s">
        <v>650</v>
      </c>
      <c r="S3095" s="25" t="s">
        <v>632</v>
      </c>
      <c r="T3095" s="25" t="s">
        <v>643</v>
      </c>
      <c r="U3095" s="25" t="s">
        <v>644</v>
      </c>
      <c r="V3095" s="25">
        <v>2271.37</v>
      </c>
      <c r="W3095" s="25">
        <v>49.34</v>
      </c>
    </row>
    <row r="3096" spans="12:23" x14ac:dyDescent="0.25">
      <c r="L3096" s="25">
        <v>3095</v>
      </c>
      <c r="M3096" s="25">
        <v>22183</v>
      </c>
      <c r="N3096" s="25">
        <v>41022</v>
      </c>
      <c r="O3096" s="25" t="s">
        <v>671</v>
      </c>
      <c r="P3096" s="25" t="s">
        <v>1694</v>
      </c>
      <c r="Q3096" s="25" t="s">
        <v>682</v>
      </c>
      <c r="R3096" s="25" t="s">
        <v>667</v>
      </c>
      <c r="S3096" s="25" t="s">
        <v>639</v>
      </c>
      <c r="T3096" s="25" t="s">
        <v>633</v>
      </c>
      <c r="U3096" s="25" t="s">
        <v>654</v>
      </c>
      <c r="V3096" s="25">
        <v>177.22</v>
      </c>
      <c r="W3096" s="25">
        <v>5.84</v>
      </c>
    </row>
    <row r="3097" spans="12:23" x14ac:dyDescent="0.25">
      <c r="L3097" s="25">
        <v>3096</v>
      </c>
      <c r="M3097" s="25">
        <v>22208</v>
      </c>
      <c r="N3097" s="25">
        <v>40099</v>
      </c>
      <c r="O3097" s="25" t="s">
        <v>641</v>
      </c>
      <c r="P3097" s="25" t="s">
        <v>1674</v>
      </c>
      <c r="Q3097" s="25" t="s">
        <v>687</v>
      </c>
      <c r="R3097" s="25" t="s">
        <v>631</v>
      </c>
      <c r="S3097" s="25" t="s">
        <v>658</v>
      </c>
      <c r="T3097" s="25" t="s">
        <v>646</v>
      </c>
      <c r="U3097" s="25" t="s">
        <v>651</v>
      </c>
      <c r="V3097" s="25">
        <v>1138.43</v>
      </c>
      <c r="W3097" s="25">
        <v>30.97</v>
      </c>
    </row>
    <row r="3098" spans="12:23" x14ac:dyDescent="0.25">
      <c r="L3098" s="25">
        <v>3097</v>
      </c>
      <c r="M3098" s="25">
        <v>22208</v>
      </c>
      <c r="N3098" s="25">
        <v>40099</v>
      </c>
      <c r="O3098" s="25" t="s">
        <v>641</v>
      </c>
      <c r="P3098" s="25" t="s">
        <v>1674</v>
      </c>
      <c r="Q3098" s="25" t="s">
        <v>687</v>
      </c>
      <c r="R3098" s="25" t="s">
        <v>631</v>
      </c>
      <c r="S3098" s="25" t="s">
        <v>658</v>
      </c>
      <c r="T3098" s="25" t="s">
        <v>646</v>
      </c>
      <c r="U3098" s="25" t="s">
        <v>647</v>
      </c>
      <c r="V3098" s="25">
        <v>5271.0454999999993</v>
      </c>
      <c r="W3098" s="25">
        <v>125.99</v>
      </c>
    </row>
    <row r="3099" spans="12:23" x14ac:dyDescent="0.25">
      <c r="L3099" s="25">
        <v>3098</v>
      </c>
      <c r="M3099" s="25">
        <v>22210</v>
      </c>
      <c r="N3099" s="25">
        <v>40805</v>
      </c>
      <c r="O3099" s="25" t="s">
        <v>655</v>
      </c>
      <c r="P3099" s="25" t="s">
        <v>1562</v>
      </c>
      <c r="Q3099" s="25" t="s">
        <v>795</v>
      </c>
      <c r="R3099" s="25" t="s">
        <v>650</v>
      </c>
      <c r="S3099" s="25" t="s">
        <v>639</v>
      </c>
      <c r="T3099" s="25" t="s">
        <v>633</v>
      </c>
      <c r="U3099" s="25" t="s">
        <v>677</v>
      </c>
      <c r="V3099" s="25">
        <v>1033.44</v>
      </c>
      <c r="W3099" s="25">
        <v>29.14</v>
      </c>
    </row>
    <row r="3100" spans="12:23" x14ac:dyDescent="0.25">
      <c r="L3100" s="25">
        <v>3099</v>
      </c>
      <c r="M3100" s="25">
        <v>22211</v>
      </c>
      <c r="N3100" s="25">
        <v>40819</v>
      </c>
      <c r="O3100" s="25" t="s">
        <v>635</v>
      </c>
      <c r="P3100" s="25" t="s">
        <v>700</v>
      </c>
      <c r="Q3100" s="25" t="s">
        <v>701</v>
      </c>
      <c r="R3100" s="25" t="s">
        <v>650</v>
      </c>
      <c r="S3100" s="25" t="s">
        <v>663</v>
      </c>
      <c r="T3100" s="25" t="s">
        <v>633</v>
      </c>
      <c r="U3100" s="25" t="s">
        <v>677</v>
      </c>
      <c r="V3100" s="25">
        <v>943.44</v>
      </c>
      <c r="W3100" s="25">
        <v>30.98</v>
      </c>
    </row>
    <row r="3101" spans="12:23" x14ac:dyDescent="0.25">
      <c r="L3101" s="25">
        <v>3100</v>
      </c>
      <c r="M3101" s="25">
        <v>22211</v>
      </c>
      <c r="N3101" s="25">
        <v>40819</v>
      </c>
      <c r="O3101" s="25" t="s">
        <v>635</v>
      </c>
      <c r="P3101" s="25" t="s">
        <v>700</v>
      </c>
      <c r="Q3101" s="25" t="s">
        <v>701</v>
      </c>
      <c r="R3101" s="25" t="s">
        <v>650</v>
      </c>
      <c r="S3101" s="25" t="s">
        <v>663</v>
      </c>
      <c r="T3101" s="25" t="s">
        <v>643</v>
      </c>
      <c r="U3101" s="25" t="s">
        <v>645</v>
      </c>
      <c r="V3101" s="25">
        <v>14493.84</v>
      </c>
      <c r="W3101" s="25">
        <v>376.13</v>
      </c>
    </row>
    <row r="3102" spans="12:23" x14ac:dyDescent="0.25">
      <c r="L3102" s="25">
        <v>3101</v>
      </c>
      <c r="M3102" s="25">
        <v>22212</v>
      </c>
      <c r="N3102" s="25">
        <v>40438</v>
      </c>
      <c r="O3102" s="25" t="s">
        <v>671</v>
      </c>
      <c r="P3102" s="25" t="s">
        <v>1382</v>
      </c>
      <c r="Q3102" s="25" t="s">
        <v>657</v>
      </c>
      <c r="R3102" s="25" t="s">
        <v>638</v>
      </c>
      <c r="S3102" s="25" t="s">
        <v>658</v>
      </c>
      <c r="T3102" s="25" t="s">
        <v>633</v>
      </c>
      <c r="U3102" s="25" t="s">
        <v>702</v>
      </c>
      <c r="V3102" s="25">
        <v>116.22</v>
      </c>
      <c r="W3102" s="25">
        <v>5.98</v>
      </c>
    </row>
    <row r="3103" spans="12:23" x14ac:dyDescent="0.25">
      <c r="L3103" s="25">
        <v>3102</v>
      </c>
      <c r="M3103" s="25">
        <v>22242</v>
      </c>
      <c r="N3103" s="25">
        <v>39979</v>
      </c>
      <c r="O3103" s="25" t="s">
        <v>635</v>
      </c>
      <c r="P3103" s="25" t="s">
        <v>1695</v>
      </c>
      <c r="Q3103" s="25" t="s">
        <v>773</v>
      </c>
      <c r="R3103" s="25" t="s">
        <v>667</v>
      </c>
      <c r="S3103" s="25" t="s">
        <v>658</v>
      </c>
      <c r="T3103" s="25" t="s">
        <v>633</v>
      </c>
      <c r="U3103" s="25" t="s">
        <v>677</v>
      </c>
      <c r="V3103" s="25">
        <v>329.91</v>
      </c>
      <c r="W3103" s="25">
        <v>6.48</v>
      </c>
    </row>
    <row r="3104" spans="12:23" x14ac:dyDescent="0.25">
      <c r="L3104" s="25">
        <v>3103</v>
      </c>
      <c r="M3104" s="25">
        <v>22243</v>
      </c>
      <c r="N3104" s="25">
        <v>39828</v>
      </c>
      <c r="O3104" s="25" t="s">
        <v>655</v>
      </c>
      <c r="P3104" s="25" t="s">
        <v>1696</v>
      </c>
      <c r="Q3104" s="25" t="s">
        <v>679</v>
      </c>
      <c r="R3104" s="25" t="s">
        <v>650</v>
      </c>
      <c r="S3104" s="25" t="s">
        <v>663</v>
      </c>
      <c r="T3104" s="25" t="s">
        <v>633</v>
      </c>
      <c r="U3104" s="25" t="s">
        <v>654</v>
      </c>
      <c r="V3104" s="25">
        <v>24.76</v>
      </c>
      <c r="W3104" s="25">
        <v>2.88</v>
      </c>
    </row>
    <row r="3105" spans="12:23" x14ac:dyDescent="0.25">
      <c r="L3105" s="25">
        <v>3104</v>
      </c>
      <c r="M3105" s="25">
        <v>22272</v>
      </c>
      <c r="N3105" s="25">
        <v>41035</v>
      </c>
      <c r="O3105" s="25" t="s">
        <v>641</v>
      </c>
      <c r="P3105" s="25" t="s">
        <v>1615</v>
      </c>
      <c r="Q3105" s="25" t="s">
        <v>660</v>
      </c>
      <c r="R3105" s="25" t="s">
        <v>631</v>
      </c>
      <c r="S3105" s="25" t="s">
        <v>658</v>
      </c>
      <c r="T3105" s="25" t="s">
        <v>646</v>
      </c>
      <c r="U3105" s="25" t="s">
        <v>651</v>
      </c>
      <c r="V3105" s="25">
        <v>5382.24</v>
      </c>
      <c r="W3105" s="25">
        <v>152.47999999999999</v>
      </c>
    </row>
    <row r="3106" spans="12:23" x14ac:dyDescent="0.25">
      <c r="L3106" s="25">
        <v>3105</v>
      </c>
      <c r="M3106" s="25">
        <v>22272</v>
      </c>
      <c r="N3106" s="25">
        <v>41035</v>
      </c>
      <c r="O3106" s="25" t="s">
        <v>641</v>
      </c>
      <c r="P3106" s="25" t="s">
        <v>1615</v>
      </c>
      <c r="Q3106" s="25" t="s">
        <v>660</v>
      </c>
      <c r="R3106" s="25" t="s">
        <v>631</v>
      </c>
      <c r="S3106" s="25" t="s">
        <v>658</v>
      </c>
      <c r="T3106" s="25" t="s">
        <v>646</v>
      </c>
      <c r="U3106" s="25" t="s">
        <v>651</v>
      </c>
      <c r="V3106" s="25">
        <v>1035.95</v>
      </c>
      <c r="W3106" s="25">
        <v>35.409999999999997</v>
      </c>
    </row>
    <row r="3107" spans="12:23" x14ac:dyDescent="0.25">
      <c r="L3107" s="25">
        <v>3106</v>
      </c>
      <c r="M3107" s="25">
        <v>22279</v>
      </c>
      <c r="N3107" s="25">
        <v>40169</v>
      </c>
      <c r="O3107" s="25" t="s">
        <v>635</v>
      </c>
      <c r="P3107" s="25" t="s">
        <v>862</v>
      </c>
      <c r="Q3107" s="25" t="s">
        <v>687</v>
      </c>
      <c r="R3107" s="25" t="s">
        <v>631</v>
      </c>
      <c r="S3107" s="25" t="s">
        <v>632</v>
      </c>
      <c r="T3107" s="25" t="s">
        <v>633</v>
      </c>
      <c r="U3107" s="25" t="s">
        <v>677</v>
      </c>
      <c r="V3107" s="25">
        <v>2463.6</v>
      </c>
      <c r="W3107" s="25">
        <v>54.96</v>
      </c>
    </row>
    <row r="3108" spans="12:23" x14ac:dyDescent="0.25">
      <c r="L3108" s="25">
        <v>3107</v>
      </c>
      <c r="M3108" s="25">
        <v>22304</v>
      </c>
      <c r="N3108" s="25">
        <v>40872</v>
      </c>
      <c r="O3108" s="25" t="s">
        <v>628</v>
      </c>
      <c r="P3108" s="25" t="s">
        <v>1274</v>
      </c>
      <c r="Q3108" s="25" t="s">
        <v>690</v>
      </c>
      <c r="R3108" s="25" t="s">
        <v>650</v>
      </c>
      <c r="S3108" s="25" t="s">
        <v>663</v>
      </c>
      <c r="T3108" s="25" t="s">
        <v>633</v>
      </c>
      <c r="U3108" s="25" t="s">
        <v>654</v>
      </c>
      <c r="V3108" s="25">
        <v>40.24</v>
      </c>
      <c r="W3108" s="25">
        <v>1.76</v>
      </c>
    </row>
    <row r="3109" spans="12:23" x14ac:dyDescent="0.25">
      <c r="L3109" s="25">
        <v>3108</v>
      </c>
      <c r="M3109" s="25">
        <v>22338</v>
      </c>
      <c r="N3109" s="25">
        <v>40312</v>
      </c>
      <c r="O3109" s="25" t="s">
        <v>671</v>
      </c>
      <c r="P3109" s="25" t="s">
        <v>844</v>
      </c>
      <c r="Q3109" s="25" t="s">
        <v>684</v>
      </c>
      <c r="R3109" s="25" t="s">
        <v>667</v>
      </c>
      <c r="S3109" s="25" t="s">
        <v>663</v>
      </c>
      <c r="T3109" s="25" t="s">
        <v>633</v>
      </c>
      <c r="U3109" s="25" t="s">
        <v>677</v>
      </c>
      <c r="V3109" s="25">
        <v>200.08</v>
      </c>
      <c r="W3109" s="25">
        <v>5.28</v>
      </c>
    </row>
    <row r="3110" spans="12:23" x14ac:dyDescent="0.25">
      <c r="L3110" s="25">
        <v>3109</v>
      </c>
      <c r="M3110" s="25">
        <v>22338</v>
      </c>
      <c r="N3110" s="25">
        <v>40312</v>
      </c>
      <c r="O3110" s="25" t="s">
        <v>671</v>
      </c>
      <c r="P3110" s="25" t="s">
        <v>1697</v>
      </c>
      <c r="Q3110" s="25" t="s">
        <v>682</v>
      </c>
      <c r="R3110" s="25" t="s">
        <v>667</v>
      </c>
      <c r="S3110" s="25" t="s">
        <v>663</v>
      </c>
      <c r="T3110" s="25" t="s">
        <v>646</v>
      </c>
      <c r="U3110" s="25" t="s">
        <v>651</v>
      </c>
      <c r="V3110" s="25">
        <v>790.24</v>
      </c>
      <c r="W3110" s="25">
        <v>35.770000000000003</v>
      </c>
    </row>
    <row r="3111" spans="12:23" x14ac:dyDescent="0.25">
      <c r="L3111" s="25">
        <v>3110</v>
      </c>
      <c r="M3111" s="25">
        <v>22342</v>
      </c>
      <c r="N3111" s="25">
        <v>39962</v>
      </c>
      <c r="O3111" s="25" t="s">
        <v>628</v>
      </c>
      <c r="P3111" s="25" t="s">
        <v>796</v>
      </c>
      <c r="Q3111" s="25" t="s">
        <v>630</v>
      </c>
      <c r="R3111" s="25" t="s">
        <v>631</v>
      </c>
      <c r="S3111" s="25" t="s">
        <v>632</v>
      </c>
      <c r="T3111" s="25" t="s">
        <v>646</v>
      </c>
      <c r="U3111" s="25" t="s">
        <v>647</v>
      </c>
      <c r="V3111" s="25">
        <v>241.70600000000002</v>
      </c>
      <c r="W3111" s="25">
        <v>20.99</v>
      </c>
    </row>
    <row r="3112" spans="12:23" x14ac:dyDescent="0.25">
      <c r="L3112" s="25">
        <v>3111</v>
      </c>
      <c r="M3112" s="25">
        <v>22368</v>
      </c>
      <c r="N3112" s="25">
        <v>40228</v>
      </c>
      <c r="O3112" s="25" t="s">
        <v>671</v>
      </c>
      <c r="P3112" s="25" t="s">
        <v>764</v>
      </c>
      <c r="Q3112" s="25" t="s">
        <v>699</v>
      </c>
      <c r="R3112" s="25" t="s">
        <v>631</v>
      </c>
      <c r="S3112" s="25" t="s">
        <v>663</v>
      </c>
      <c r="T3112" s="25" t="s">
        <v>646</v>
      </c>
      <c r="U3112" s="25" t="s">
        <v>651</v>
      </c>
      <c r="V3112" s="25">
        <v>192.12</v>
      </c>
      <c r="W3112" s="25">
        <v>39.24</v>
      </c>
    </row>
    <row r="3113" spans="12:23" x14ac:dyDescent="0.25">
      <c r="L3113" s="25">
        <v>3112</v>
      </c>
      <c r="M3113" s="25">
        <v>22368</v>
      </c>
      <c r="N3113" s="25">
        <v>40228</v>
      </c>
      <c r="O3113" s="25" t="s">
        <v>671</v>
      </c>
      <c r="P3113" s="25" t="s">
        <v>764</v>
      </c>
      <c r="Q3113" s="25" t="s">
        <v>699</v>
      </c>
      <c r="R3113" s="25" t="s">
        <v>631</v>
      </c>
      <c r="S3113" s="25" t="s">
        <v>663</v>
      </c>
      <c r="T3113" s="25" t="s">
        <v>646</v>
      </c>
      <c r="U3113" s="25" t="s">
        <v>680</v>
      </c>
      <c r="V3113" s="25">
        <v>3917.61</v>
      </c>
      <c r="W3113" s="25">
        <v>119.99</v>
      </c>
    </row>
    <row r="3114" spans="12:23" x14ac:dyDescent="0.25">
      <c r="L3114" s="25">
        <v>3113</v>
      </c>
      <c r="M3114" s="25">
        <v>22368</v>
      </c>
      <c r="N3114" s="25">
        <v>40228</v>
      </c>
      <c r="O3114" s="25" t="s">
        <v>671</v>
      </c>
      <c r="P3114" s="25" t="s">
        <v>764</v>
      </c>
      <c r="Q3114" s="25" t="s">
        <v>699</v>
      </c>
      <c r="R3114" s="25" t="s">
        <v>631</v>
      </c>
      <c r="S3114" s="25" t="s">
        <v>663</v>
      </c>
      <c r="T3114" s="25" t="s">
        <v>633</v>
      </c>
      <c r="U3114" s="25" t="s">
        <v>634</v>
      </c>
      <c r="V3114" s="25">
        <v>2788.04</v>
      </c>
      <c r="W3114" s="25">
        <v>80.98</v>
      </c>
    </row>
    <row r="3115" spans="12:23" x14ac:dyDescent="0.25">
      <c r="L3115" s="25">
        <v>3114</v>
      </c>
      <c r="M3115" s="25">
        <v>22371</v>
      </c>
      <c r="N3115" s="25">
        <v>39907</v>
      </c>
      <c r="O3115" s="25" t="s">
        <v>641</v>
      </c>
      <c r="P3115" s="25" t="s">
        <v>1150</v>
      </c>
      <c r="Q3115" s="25" t="s">
        <v>666</v>
      </c>
      <c r="R3115" s="25" t="s">
        <v>667</v>
      </c>
      <c r="S3115" s="25" t="s">
        <v>632</v>
      </c>
      <c r="T3115" s="25" t="s">
        <v>633</v>
      </c>
      <c r="U3115" s="25" t="s">
        <v>702</v>
      </c>
      <c r="V3115" s="25">
        <v>70.55</v>
      </c>
      <c r="W3115" s="25">
        <v>7.38</v>
      </c>
    </row>
    <row r="3116" spans="12:23" x14ac:dyDescent="0.25">
      <c r="L3116" s="25">
        <v>3115</v>
      </c>
      <c r="M3116" s="25">
        <v>22373</v>
      </c>
      <c r="N3116" s="25">
        <v>40996</v>
      </c>
      <c r="O3116" s="25" t="s">
        <v>641</v>
      </c>
      <c r="P3116" s="25" t="s">
        <v>739</v>
      </c>
      <c r="Q3116" s="25" t="s">
        <v>660</v>
      </c>
      <c r="R3116" s="25" t="s">
        <v>631</v>
      </c>
      <c r="S3116" s="25" t="s">
        <v>639</v>
      </c>
      <c r="T3116" s="25" t="s">
        <v>633</v>
      </c>
      <c r="U3116" s="25" t="s">
        <v>716</v>
      </c>
      <c r="V3116" s="25">
        <v>233.03</v>
      </c>
      <c r="W3116" s="25">
        <v>8.74</v>
      </c>
    </row>
    <row r="3117" spans="12:23" x14ac:dyDescent="0.25">
      <c r="L3117" s="25">
        <v>3116</v>
      </c>
      <c r="M3117" s="25">
        <v>22375</v>
      </c>
      <c r="N3117" s="25">
        <v>40640</v>
      </c>
      <c r="O3117" s="25" t="s">
        <v>635</v>
      </c>
      <c r="P3117" s="25" t="s">
        <v>1379</v>
      </c>
      <c r="Q3117" s="25" t="s">
        <v>637</v>
      </c>
      <c r="R3117" s="25" t="s">
        <v>638</v>
      </c>
      <c r="S3117" s="25" t="s">
        <v>639</v>
      </c>
      <c r="T3117" s="25" t="s">
        <v>633</v>
      </c>
      <c r="U3117" s="25" t="s">
        <v>677</v>
      </c>
      <c r="V3117" s="25">
        <v>816.11</v>
      </c>
      <c r="W3117" s="25">
        <v>18.97</v>
      </c>
    </row>
    <row r="3118" spans="12:23" x14ac:dyDescent="0.25">
      <c r="L3118" s="25">
        <v>3117</v>
      </c>
      <c r="M3118" s="25">
        <v>22402</v>
      </c>
      <c r="N3118" s="25">
        <v>39960</v>
      </c>
      <c r="O3118" s="25" t="s">
        <v>655</v>
      </c>
      <c r="P3118" s="25" t="s">
        <v>1024</v>
      </c>
      <c r="Q3118" s="25" t="s">
        <v>694</v>
      </c>
      <c r="R3118" s="25" t="s">
        <v>638</v>
      </c>
      <c r="S3118" s="25" t="s">
        <v>658</v>
      </c>
      <c r="T3118" s="25" t="s">
        <v>633</v>
      </c>
      <c r="U3118" s="25" t="s">
        <v>702</v>
      </c>
      <c r="V3118" s="25">
        <v>1194.3399999999999</v>
      </c>
      <c r="W3118" s="25">
        <v>37.700000000000003</v>
      </c>
    </row>
    <row r="3119" spans="12:23" x14ac:dyDescent="0.25">
      <c r="L3119" s="25">
        <v>3118</v>
      </c>
      <c r="M3119" s="25">
        <v>22402</v>
      </c>
      <c r="N3119" s="25">
        <v>39960</v>
      </c>
      <c r="O3119" s="25" t="s">
        <v>655</v>
      </c>
      <c r="P3119" s="25" t="s">
        <v>1698</v>
      </c>
      <c r="Q3119" s="25" t="s">
        <v>694</v>
      </c>
      <c r="R3119" s="25" t="s">
        <v>638</v>
      </c>
      <c r="S3119" s="25" t="s">
        <v>658</v>
      </c>
      <c r="T3119" s="25" t="s">
        <v>646</v>
      </c>
      <c r="U3119" s="25" t="s">
        <v>647</v>
      </c>
      <c r="V3119" s="25">
        <v>51.832999999999998</v>
      </c>
      <c r="W3119" s="25">
        <v>55.99</v>
      </c>
    </row>
    <row r="3120" spans="12:23" x14ac:dyDescent="0.25">
      <c r="L3120" s="25">
        <v>3119</v>
      </c>
      <c r="M3120" s="25">
        <v>22404</v>
      </c>
      <c r="N3120" s="25">
        <v>40498</v>
      </c>
      <c r="O3120" s="25" t="s">
        <v>628</v>
      </c>
      <c r="P3120" s="25" t="s">
        <v>1164</v>
      </c>
      <c r="Q3120" s="25" t="s">
        <v>701</v>
      </c>
      <c r="R3120" s="25" t="s">
        <v>650</v>
      </c>
      <c r="S3120" s="25" t="s">
        <v>658</v>
      </c>
      <c r="T3120" s="25" t="s">
        <v>643</v>
      </c>
      <c r="U3120" s="25" t="s">
        <v>748</v>
      </c>
      <c r="V3120" s="25">
        <v>7264.64</v>
      </c>
      <c r="W3120" s="25">
        <v>218.08</v>
      </c>
    </row>
    <row r="3121" spans="12:23" x14ac:dyDescent="0.25">
      <c r="L3121" s="25">
        <v>3120</v>
      </c>
      <c r="M3121" s="25">
        <v>22407</v>
      </c>
      <c r="N3121" s="25">
        <v>40134</v>
      </c>
      <c r="O3121" s="25" t="s">
        <v>635</v>
      </c>
      <c r="P3121" s="25" t="s">
        <v>1430</v>
      </c>
      <c r="Q3121" s="25" t="s">
        <v>821</v>
      </c>
      <c r="R3121" s="25" t="s">
        <v>650</v>
      </c>
      <c r="S3121" s="25" t="s">
        <v>639</v>
      </c>
      <c r="T3121" s="25" t="s">
        <v>633</v>
      </c>
      <c r="U3121" s="25" t="s">
        <v>702</v>
      </c>
      <c r="V3121" s="25">
        <v>676.44</v>
      </c>
      <c r="W3121" s="25">
        <v>34.54</v>
      </c>
    </row>
    <row r="3122" spans="12:23" x14ac:dyDescent="0.25">
      <c r="L3122" s="25">
        <v>3121</v>
      </c>
      <c r="M3122" s="25">
        <v>22407</v>
      </c>
      <c r="N3122" s="25">
        <v>40134</v>
      </c>
      <c r="O3122" s="25" t="s">
        <v>635</v>
      </c>
      <c r="P3122" s="25" t="s">
        <v>1430</v>
      </c>
      <c r="Q3122" s="25" t="s">
        <v>821</v>
      </c>
      <c r="R3122" s="25" t="s">
        <v>650</v>
      </c>
      <c r="S3122" s="25" t="s">
        <v>639</v>
      </c>
      <c r="T3122" s="25" t="s">
        <v>633</v>
      </c>
      <c r="U3122" s="25" t="s">
        <v>677</v>
      </c>
      <c r="V3122" s="25">
        <v>128.02000000000001</v>
      </c>
      <c r="W3122" s="25">
        <v>12.28</v>
      </c>
    </row>
    <row r="3123" spans="12:23" x14ac:dyDescent="0.25">
      <c r="L3123" s="25">
        <v>3122</v>
      </c>
      <c r="M3123" s="25">
        <v>22407</v>
      </c>
      <c r="N3123" s="25">
        <v>40134</v>
      </c>
      <c r="O3123" s="25" t="s">
        <v>635</v>
      </c>
      <c r="P3123" s="25" t="s">
        <v>1430</v>
      </c>
      <c r="Q3123" s="25" t="s">
        <v>821</v>
      </c>
      <c r="R3123" s="25" t="s">
        <v>650</v>
      </c>
      <c r="S3123" s="25" t="s">
        <v>639</v>
      </c>
      <c r="T3123" s="25" t="s">
        <v>633</v>
      </c>
      <c r="U3123" s="25" t="s">
        <v>654</v>
      </c>
      <c r="V3123" s="25">
        <v>526.82000000000005</v>
      </c>
      <c r="W3123" s="25">
        <v>34.58</v>
      </c>
    </row>
    <row r="3124" spans="12:23" x14ac:dyDescent="0.25">
      <c r="L3124" s="25">
        <v>3123</v>
      </c>
      <c r="M3124" s="25">
        <v>22432</v>
      </c>
      <c r="N3124" s="25">
        <v>41241</v>
      </c>
      <c r="O3124" s="25" t="s">
        <v>635</v>
      </c>
      <c r="P3124" s="25" t="s">
        <v>1144</v>
      </c>
      <c r="Q3124" s="25" t="s">
        <v>816</v>
      </c>
      <c r="R3124" s="25" t="s">
        <v>650</v>
      </c>
      <c r="S3124" s="25" t="s">
        <v>632</v>
      </c>
      <c r="T3124" s="25" t="s">
        <v>633</v>
      </c>
      <c r="U3124" s="25" t="s">
        <v>716</v>
      </c>
      <c r="V3124" s="25">
        <v>2728.42</v>
      </c>
      <c r="W3124" s="25">
        <v>60.98</v>
      </c>
    </row>
    <row r="3125" spans="12:23" x14ac:dyDescent="0.25">
      <c r="L3125" s="25">
        <v>3124</v>
      </c>
      <c r="M3125" s="25">
        <v>22433</v>
      </c>
      <c r="N3125" s="25">
        <v>40605</v>
      </c>
      <c r="O3125" s="25" t="s">
        <v>655</v>
      </c>
      <c r="P3125" s="25" t="s">
        <v>993</v>
      </c>
      <c r="Q3125" s="25" t="s">
        <v>694</v>
      </c>
      <c r="R3125" s="25" t="s">
        <v>638</v>
      </c>
      <c r="S3125" s="25" t="s">
        <v>658</v>
      </c>
      <c r="T3125" s="25" t="s">
        <v>646</v>
      </c>
      <c r="U3125" s="25" t="s">
        <v>647</v>
      </c>
      <c r="V3125" s="25">
        <v>797.98</v>
      </c>
      <c r="W3125" s="25">
        <v>20.99</v>
      </c>
    </row>
    <row r="3126" spans="12:23" x14ac:dyDescent="0.25">
      <c r="L3126" s="25">
        <v>3125</v>
      </c>
      <c r="M3126" s="25">
        <v>22434</v>
      </c>
      <c r="N3126" s="25">
        <v>41150</v>
      </c>
      <c r="O3126" s="25" t="s">
        <v>655</v>
      </c>
      <c r="P3126" s="25" t="s">
        <v>1054</v>
      </c>
      <c r="Q3126" s="25" t="s">
        <v>660</v>
      </c>
      <c r="R3126" s="25" t="s">
        <v>631</v>
      </c>
      <c r="S3126" s="25" t="s">
        <v>663</v>
      </c>
      <c r="T3126" s="25" t="s">
        <v>633</v>
      </c>
      <c r="U3126" s="25" t="s">
        <v>702</v>
      </c>
      <c r="V3126" s="25">
        <v>18.7</v>
      </c>
      <c r="W3126" s="25">
        <v>4.54</v>
      </c>
    </row>
    <row r="3127" spans="12:23" x14ac:dyDescent="0.25">
      <c r="L3127" s="25">
        <v>3126</v>
      </c>
      <c r="M3127" s="25">
        <v>22434</v>
      </c>
      <c r="N3127" s="25">
        <v>41150</v>
      </c>
      <c r="O3127" s="25" t="s">
        <v>655</v>
      </c>
      <c r="P3127" s="25" t="s">
        <v>1699</v>
      </c>
      <c r="Q3127" s="25" t="s">
        <v>660</v>
      </c>
      <c r="R3127" s="25" t="s">
        <v>631</v>
      </c>
      <c r="S3127" s="25" t="s">
        <v>663</v>
      </c>
      <c r="T3127" s="25" t="s">
        <v>633</v>
      </c>
      <c r="U3127" s="25" t="s">
        <v>654</v>
      </c>
      <c r="V3127" s="25">
        <v>140.74</v>
      </c>
      <c r="W3127" s="25">
        <v>3.28</v>
      </c>
    </row>
    <row r="3128" spans="12:23" x14ac:dyDescent="0.25">
      <c r="L3128" s="25">
        <v>3127</v>
      </c>
      <c r="M3128" s="25">
        <v>22465</v>
      </c>
      <c r="N3128" s="25">
        <v>41111</v>
      </c>
      <c r="O3128" s="25" t="s">
        <v>635</v>
      </c>
      <c r="P3128" s="25" t="s">
        <v>1060</v>
      </c>
      <c r="Q3128" s="25" t="s">
        <v>694</v>
      </c>
      <c r="R3128" s="25" t="s">
        <v>638</v>
      </c>
      <c r="S3128" s="25" t="s">
        <v>658</v>
      </c>
      <c r="T3128" s="25" t="s">
        <v>643</v>
      </c>
      <c r="U3128" s="25" t="s">
        <v>748</v>
      </c>
      <c r="V3128" s="25">
        <v>1121.78</v>
      </c>
      <c r="W3128" s="25">
        <v>270.98</v>
      </c>
    </row>
    <row r="3129" spans="12:23" x14ac:dyDescent="0.25">
      <c r="L3129" s="25">
        <v>3128</v>
      </c>
      <c r="M3129" s="25">
        <v>22466</v>
      </c>
      <c r="N3129" s="25">
        <v>40996</v>
      </c>
      <c r="O3129" s="25" t="s">
        <v>628</v>
      </c>
      <c r="P3129" s="25" t="s">
        <v>1060</v>
      </c>
      <c r="Q3129" s="25" t="s">
        <v>694</v>
      </c>
      <c r="R3129" s="25" t="s">
        <v>638</v>
      </c>
      <c r="S3129" s="25" t="s">
        <v>639</v>
      </c>
      <c r="T3129" s="25" t="s">
        <v>643</v>
      </c>
      <c r="U3129" s="25" t="s">
        <v>748</v>
      </c>
      <c r="V3129" s="25">
        <v>5404.18</v>
      </c>
      <c r="W3129" s="25">
        <v>180.98</v>
      </c>
    </row>
    <row r="3130" spans="12:23" x14ac:dyDescent="0.25">
      <c r="L3130" s="25">
        <v>3129</v>
      </c>
      <c r="M3130" s="25">
        <v>22466</v>
      </c>
      <c r="N3130" s="25">
        <v>40996</v>
      </c>
      <c r="O3130" s="25" t="s">
        <v>628</v>
      </c>
      <c r="P3130" s="25" t="s">
        <v>1060</v>
      </c>
      <c r="Q3130" s="25" t="s">
        <v>694</v>
      </c>
      <c r="R3130" s="25" t="s">
        <v>638</v>
      </c>
      <c r="S3130" s="25" t="s">
        <v>639</v>
      </c>
      <c r="T3130" s="25" t="s">
        <v>633</v>
      </c>
      <c r="U3130" s="25" t="s">
        <v>677</v>
      </c>
      <c r="V3130" s="25">
        <v>430.19</v>
      </c>
      <c r="W3130" s="25">
        <v>10.31</v>
      </c>
    </row>
    <row r="3131" spans="12:23" x14ac:dyDescent="0.25">
      <c r="L3131" s="25">
        <v>3130</v>
      </c>
      <c r="M3131" s="25">
        <v>22468</v>
      </c>
      <c r="N3131" s="25">
        <v>40339</v>
      </c>
      <c r="O3131" s="25" t="s">
        <v>635</v>
      </c>
      <c r="P3131" s="25" t="s">
        <v>1007</v>
      </c>
      <c r="Q3131" s="25" t="s">
        <v>734</v>
      </c>
      <c r="R3131" s="25" t="s">
        <v>667</v>
      </c>
      <c r="S3131" s="25" t="s">
        <v>632</v>
      </c>
      <c r="T3131" s="25" t="s">
        <v>633</v>
      </c>
      <c r="U3131" s="25" t="s">
        <v>702</v>
      </c>
      <c r="V3131" s="25">
        <v>323.11</v>
      </c>
      <c r="W3131" s="25">
        <v>20.98</v>
      </c>
    </row>
    <row r="3132" spans="12:23" x14ac:dyDescent="0.25">
      <c r="L3132" s="25">
        <v>3131</v>
      </c>
      <c r="M3132" s="25">
        <v>22468</v>
      </c>
      <c r="N3132" s="25">
        <v>40339</v>
      </c>
      <c r="O3132" s="25" t="s">
        <v>635</v>
      </c>
      <c r="P3132" s="25" t="s">
        <v>1007</v>
      </c>
      <c r="Q3132" s="25" t="s">
        <v>734</v>
      </c>
      <c r="R3132" s="25" t="s">
        <v>667</v>
      </c>
      <c r="S3132" s="25" t="s">
        <v>632</v>
      </c>
      <c r="T3132" s="25" t="s">
        <v>633</v>
      </c>
      <c r="U3132" s="25" t="s">
        <v>677</v>
      </c>
      <c r="V3132" s="25">
        <v>65.099999999999994</v>
      </c>
      <c r="W3132" s="25">
        <v>5.68</v>
      </c>
    </row>
    <row r="3133" spans="12:23" x14ac:dyDescent="0.25">
      <c r="L3133" s="25">
        <v>3132</v>
      </c>
      <c r="M3133" s="25">
        <v>22468</v>
      </c>
      <c r="N3133" s="25">
        <v>40339</v>
      </c>
      <c r="O3133" s="25" t="s">
        <v>635</v>
      </c>
      <c r="P3133" s="25" t="s">
        <v>1700</v>
      </c>
      <c r="Q3133" s="25" t="s">
        <v>734</v>
      </c>
      <c r="R3133" s="25" t="s">
        <v>667</v>
      </c>
      <c r="S3133" s="25" t="s">
        <v>632</v>
      </c>
      <c r="T3133" s="25" t="s">
        <v>643</v>
      </c>
      <c r="U3133" s="25" t="s">
        <v>644</v>
      </c>
      <c r="V3133" s="25">
        <v>163.75</v>
      </c>
      <c r="W3133" s="25">
        <v>7.96</v>
      </c>
    </row>
    <row r="3134" spans="12:23" x14ac:dyDescent="0.25">
      <c r="L3134" s="25">
        <v>3133</v>
      </c>
      <c r="M3134" s="25">
        <v>22469</v>
      </c>
      <c r="N3134" s="25">
        <v>40462</v>
      </c>
      <c r="O3134" s="25" t="s">
        <v>641</v>
      </c>
      <c r="P3134" s="25" t="s">
        <v>1670</v>
      </c>
      <c r="Q3134" s="25" t="s">
        <v>761</v>
      </c>
      <c r="R3134" s="25" t="s">
        <v>631</v>
      </c>
      <c r="S3134" s="25" t="s">
        <v>639</v>
      </c>
      <c r="T3134" s="25" t="s">
        <v>633</v>
      </c>
      <c r="U3134" s="25" t="s">
        <v>705</v>
      </c>
      <c r="V3134" s="25">
        <v>1482.81</v>
      </c>
      <c r="W3134" s="25">
        <v>60.98</v>
      </c>
    </row>
    <row r="3135" spans="12:23" x14ac:dyDescent="0.25">
      <c r="L3135" s="25">
        <v>3134</v>
      </c>
      <c r="M3135" s="25">
        <v>22469</v>
      </c>
      <c r="N3135" s="25">
        <v>40462</v>
      </c>
      <c r="O3135" s="25" t="s">
        <v>641</v>
      </c>
      <c r="P3135" s="25" t="s">
        <v>1670</v>
      </c>
      <c r="Q3135" s="25" t="s">
        <v>761</v>
      </c>
      <c r="R3135" s="25" t="s">
        <v>631</v>
      </c>
      <c r="S3135" s="25" t="s">
        <v>639</v>
      </c>
      <c r="T3135" s="25" t="s">
        <v>643</v>
      </c>
      <c r="U3135" s="25" t="s">
        <v>645</v>
      </c>
      <c r="V3135" s="25">
        <v>6693.28</v>
      </c>
      <c r="W3135" s="25">
        <v>290.98</v>
      </c>
    </row>
    <row r="3136" spans="12:23" x14ac:dyDescent="0.25">
      <c r="L3136" s="25">
        <v>3135</v>
      </c>
      <c r="M3136" s="25">
        <v>22469</v>
      </c>
      <c r="N3136" s="25">
        <v>40462</v>
      </c>
      <c r="O3136" s="25" t="s">
        <v>641</v>
      </c>
      <c r="P3136" s="25" t="s">
        <v>1701</v>
      </c>
      <c r="Q3136" s="25" t="s">
        <v>630</v>
      </c>
      <c r="R3136" s="25" t="s">
        <v>631</v>
      </c>
      <c r="S3136" s="25" t="s">
        <v>639</v>
      </c>
      <c r="T3136" s="25" t="s">
        <v>646</v>
      </c>
      <c r="U3136" s="25" t="s">
        <v>647</v>
      </c>
      <c r="V3136" s="25">
        <v>275.91000000000003</v>
      </c>
      <c r="W3136" s="25">
        <v>7.99</v>
      </c>
    </row>
    <row r="3137" spans="12:23" x14ac:dyDescent="0.25">
      <c r="L3137" s="25">
        <v>3136</v>
      </c>
      <c r="M3137" s="25">
        <v>22497</v>
      </c>
      <c r="N3137" s="25">
        <v>41027</v>
      </c>
      <c r="O3137" s="25" t="s">
        <v>671</v>
      </c>
      <c r="P3137" s="25" t="s">
        <v>1608</v>
      </c>
      <c r="Q3137" s="25" t="s">
        <v>694</v>
      </c>
      <c r="R3137" s="25" t="s">
        <v>638</v>
      </c>
      <c r="S3137" s="25" t="s">
        <v>639</v>
      </c>
      <c r="T3137" s="25" t="s">
        <v>646</v>
      </c>
      <c r="U3137" s="25" t="s">
        <v>680</v>
      </c>
      <c r="V3137" s="25">
        <v>3259.25</v>
      </c>
      <c r="W3137" s="25">
        <v>90.97</v>
      </c>
    </row>
    <row r="3138" spans="12:23" x14ac:dyDescent="0.25">
      <c r="L3138" s="25">
        <v>3137</v>
      </c>
      <c r="M3138" s="25">
        <v>22498</v>
      </c>
      <c r="N3138" s="25">
        <v>40491</v>
      </c>
      <c r="O3138" s="25" t="s">
        <v>655</v>
      </c>
      <c r="P3138" s="25" t="s">
        <v>1702</v>
      </c>
      <c r="Q3138" s="25" t="s">
        <v>666</v>
      </c>
      <c r="R3138" s="25" t="s">
        <v>667</v>
      </c>
      <c r="S3138" s="25" t="s">
        <v>663</v>
      </c>
      <c r="T3138" s="25" t="s">
        <v>646</v>
      </c>
      <c r="U3138" s="25" t="s">
        <v>651</v>
      </c>
      <c r="V3138" s="25">
        <v>34.94</v>
      </c>
      <c r="W3138" s="25">
        <v>1.7</v>
      </c>
    </row>
    <row r="3139" spans="12:23" x14ac:dyDescent="0.25">
      <c r="L3139" s="25">
        <v>3138</v>
      </c>
      <c r="M3139" s="25">
        <v>22501</v>
      </c>
      <c r="N3139" s="25">
        <v>40316</v>
      </c>
      <c r="O3139" s="25" t="s">
        <v>641</v>
      </c>
      <c r="P3139" s="25" t="s">
        <v>1616</v>
      </c>
      <c r="Q3139" s="25" t="s">
        <v>630</v>
      </c>
      <c r="R3139" s="25" t="s">
        <v>631</v>
      </c>
      <c r="S3139" s="25" t="s">
        <v>639</v>
      </c>
      <c r="T3139" s="25" t="s">
        <v>633</v>
      </c>
      <c r="U3139" s="25" t="s">
        <v>716</v>
      </c>
      <c r="V3139" s="25">
        <v>30.83</v>
      </c>
      <c r="W3139" s="25">
        <v>7.64</v>
      </c>
    </row>
    <row r="3140" spans="12:23" x14ac:dyDescent="0.25">
      <c r="L3140" s="25">
        <v>3139</v>
      </c>
      <c r="M3140" s="25">
        <v>22529</v>
      </c>
      <c r="N3140" s="25">
        <v>40305</v>
      </c>
      <c r="O3140" s="25" t="s">
        <v>671</v>
      </c>
      <c r="P3140" s="25" t="s">
        <v>1369</v>
      </c>
      <c r="Q3140" s="25" t="s">
        <v>725</v>
      </c>
      <c r="R3140" s="25" t="s">
        <v>667</v>
      </c>
      <c r="S3140" s="25" t="s">
        <v>658</v>
      </c>
      <c r="T3140" s="25" t="s">
        <v>633</v>
      </c>
      <c r="U3140" s="25" t="s">
        <v>705</v>
      </c>
      <c r="V3140" s="25">
        <v>1623.09</v>
      </c>
      <c r="W3140" s="25">
        <v>56.96</v>
      </c>
    </row>
    <row r="3141" spans="12:23" x14ac:dyDescent="0.25">
      <c r="L3141" s="25">
        <v>3140</v>
      </c>
      <c r="M3141" s="25">
        <v>22532</v>
      </c>
      <c r="N3141" s="25">
        <v>40582</v>
      </c>
      <c r="O3141" s="25" t="s">
        <v>655</v>
      </c>
      <c r="P3141" s="25" t="s">
        <v>1431</v>
      </c>
      <c r="Q3141" s="25" t="s">
        <v>630</v>
      </c>
      <c r="R3141" s="25" t="s">
        <v>631</v>
      </c>
      <c r="S3141" s="25" t="s">
        <v>663</v>
      </c>
      <c r="T3141" s="25" t="s">
        <v>633</v>
      </c>
      <c r="U3141" s="25" t="s">
        <v>702</v>
      </c>
      <c r="V3141" s="25">
        <v>121.66</v>
      </c>
      <c r="W3141" s="25">
        <v>8.85</v>
      </c>
    </row>
    <row r="3142" spans="12:23" x14ac:dyDescent="0.25">
      <c r="L3142" s="25">
        <v>3141</v>
      </c>
      <c r="M3142" s="25">
        <v>22534</v>
      </c>
      <c r="N3142" s="25">
        <v>40742</v>
      </c>
      <c r="O3142" s="25" t="s">
        <v>671</v>
      </c>
      <c r="P3142" s="25" t="s">
        <v>1327</v>
      </c>
      <c r="Q3142" s="25" t="s">
        <v>711</v>
      </c>
      <c r="R3142" s="25" t="s">
        <v>631</v>
      </c>
      <c r="S3142" s="25" t="s">
        <v>639</v>
      </c>
      <c r="T3142" s="25" t="s">
        <v>633</v>
      </c>
      <c r="U3142" s="25" t="s">
        <v>716</v>
      </c>
      <c r="V3142" s="25">
        <v>279.33</v>
      </c>
      <c r="W3142" s="25">
        <v>83.93</v>
      </c>
    </row>
    <row r="3143" spans="12:23" x14ac:dyDescent="0.25">
      <c r="L3143" s="25">
        <v>3142</v>
      </c>
      <c r="M3143" s="25">
        <v>22561</v>
      </c>
      <c r="N3143" s="25">
        <v>40563</v>
      </c>
      <c r="O3143" s="25" t="s">
        <v>655</v>
      </c>
      <c r="P3143" s="25" t="s">
        <v>979</v>
      </c>
      <c r="Q3143" s="25" t="s">
        <v>916</v>
      </c>
      <c r="R3143" s="25" t="s">
        <v>667</v>
      </c>
      <c r="S3143" s="25" t="s">
        <v>663</v>
      </c>
      <c r="T3143" s="25" t="s">
        <v>643</v>
      </c>
      <c r="U3143" s="25" t="s">
        <v>644</v>
      </c>
      <c r="V3143" s="25">
        <v>128.62</v>
      </c>
      <c r="W3143" s="25">
        <v>17.670000000000002</v>
      </c>
    </row>
    <row r="3144" spans="12:23" x14ac:dyDescent="0.25">
      <c r="L3144" s="25">
        <v>3143</v>
      </c>
      <c r="M3144" s="25">
        <v>22561</v>
      </c>
      <c r="N3144" s="25">
        <v>40563</v>
      </c>
      <c r="O3144" s="25" t="s">
        <v>655</v>
      </c>
      <c r="P3144" s="25" t="s">
        <v>915</v>
      </c>
      <c r="Q3144" s="25" t="s">
        <v>916</v>
      </c>
      <c r="R3144" s="25" t="s">
        <v>667</v>
      </c>
      <c r="S3144" s="25" t="s">
        <v>663</v>
      </c>
      <c r="T3144" s="25" t="s">
        <v>633</v>
      </c>
      <c r="U3144" s="25" t="s">
        <v>705</v>
      </c>
      <c r="V3144" s="25">
        <v>424</v>
      </c>
      <c r="W3144" s="25">
        <v>8.67</v>
      </c>
    </row>
    <row r="3145" spans="12:23" x14ac:dyDescent="0.25">
      <c r="L3145" s="25">
        <v>3144</v>
      </c>
      <c r="M3145" s="25">
        <v>22561</v>
      </c>
      <c r="N3145" s="25">
        <v>40563</v>
      </c>
      <c r="O3145" s="25" t="s">
        <v>655</v>
      </c>
      <c r="P3145" s="25" t="s">
        <v>915</v>
      </c>
      <c r="Q3145" s="25" t="s">
        <v>916</v>
      </c>
      <c r="R3145" s="25" t="s">
        <v>667</v>
      </c>
      <c r="S3145" s="25" t="s">
        <v>663</v>
      </c>
      <c r="T3145" s="25" t="s">
        <v>646</v>
      </c>
      <c r="U3145" s="25" t="s">
        <v>651</v>
      </c>
      <c r="V3145" s="25">
        <v>504.79</v>
      </c>
      <c r="W3145" s="25">
        <v>99.99</v>
      </c>
    </row>
    <row r="3146" spans="12:23" x14ac:dyDescent="0.25">
      <c r="L3146" s="25">
        <v>3145</v>
      </c>
      <c r="M3146" s="25">
        <v>22562</v>
      </c>
      <c r="N3146" s="25">
        <v>39899</v>
      </c>
      <c r="O3146" s="25" t="s">
        <v>671</v>
      </c>
      <c r="P3146" s="25" t="s">
        <v>1446</v>
      </c>
      <c r="Q3146" s="25" t="s">
        <v>666</v>
      </c>
      <c r="R3146" s="25" t="s">
        <v>667</v>
      </c>
      <c r="S3146" s="25" t="s">
        <v>658</v>
      </c>
      <c r="T3146" s="25" t="s">
        <v>646</v>
      </c>
      <c r="U3146" s="25" t="s">
        <v>680</v>
      </c>
      <c r="V3146" s="25">
        <v>9304.2000000000007</v>
      </c>
      <c r="W3146" s="25">
        <v>213.45</v>
      </c>
    </row>
    <row r="3147" spans="12:23" x14ac:dyDescent="0.25">
      <c r="L3147" s="25">
        <v>3146</v>
      </c>
      <c r="M3147" s="25">
        <v>22562</v>
      </c>
      <c r="N3147" s="25">
        <v>39899</v>
      </c>
      <c r="O3147" s="25" t="s">
        <v>671</v>
      </c>
      <c r="P3147" s="25" t="s">
        <v>1446</v>
      </c>
      <c r="Q3147" s="25" t="s">
        <v>666</v>
      </c>
      <c r="R3147" s="25" t="s">
        <v>667</v>
      </c>
      <c r="S3147" s="25" t="s">
        <v>658</v>
      </c>
      <c r="T3147" s="25" t="s">
        <v>633</v>
      </c>
      <c r="U3147" s="25" t="s">
        <v>677</v>
      </c>
      <c r="V3147" s="25">
        <v>1685.05</v>
      </c>
      <c r="W3147" s="25">
        <v>55.98</v>
      </c>
    </row>
    <row r="3148" spans="12:23" x14ac:dyDescent="0.25">
      <c r="L3148" s="25">
        <v>3147</v>
      </c>
      <c r="M3148" s="25">
        <v>22562</v>
      </c>
      <c r="N3148" s="25">
        <v>39899</v>
      </c>
      <c r="O3148" s="25" t="s">
        <v>671</v>
      </c>
      <c r="P3148" s="25" t="s">
        <v>1446</v>
      </c>
      <c r="Q3148" s="25" t="s">
        <v>666</v>
      </c>
      <c r="R3148" s="25" t="s">
        <v>667</v>
      </c>
      <c r="S3148" s="25" t="s">
        <v>658</v>
      </c>
      <c r="T3148" s="25" t="s">
        <v>633</v>
      </c>
      <c r="U3148" s="25" t="s">
        <v>634</v>
      </c>
      <c r="V3148" s="25">
        <v>57.48</v>
      </c>
      <c r="W3148" s="25">
        <v>16.059999999999999</v>
      </c>
    </row>
    <row r="3149" spans="12:23" x14ac:dyDescent="0.25">
      <c r="L3149" s="25">
        <v>3148</v>
      </c>
      <c r="M3149" s="25">
        <v>22563</v>
      </c>
      <c r="N3149" s="25">
        <v>41049</v>
      </c>
      <c r="O3149" s="25" t="s">
        <v>655</v>
      </c>
      <c r="P3149" s="25" t="s">
        <v>1184</v>
      </c>
      <c r="Q3149" s="25" t="s">
        <v>1185</v>
      </c>
      <c r="R3149" s="25" t="s">
        <v>638</v>
      </c>
      <c r="S3149" s="25" t="s">
        <v>658</v>
      </c>
      <c r="T3149" s="25" t="s">
        <v>643</v>
      </c>
      <c r="U3149" s="25" t="s">
        <v>644</v>
      </c>
      <c r="V3149" s="25">
        <v>251.51</v>
      </c>
      <c r="W3149" s="25">
        <v>7.7</v>
      </c>
    </row>
    <row r="3150" spans="12:23" x14ac:dyDescent="0.25">
      <c r="L3150" s="25">
        <v>3149</v>
      </c>
      <c r="M3150" s="25">
        <v>22626</v>
      </c>
      <c r="N3150" s="25">
        <v>40358</v>
      </c>
      <c r="O3150" s="25" t="s">
        <v>655</v>
      </c>
      <c r="P3150" s="25" t="s">
        <v>1309</v>
      </c>
      <c r="Q3150" s="25" t="s">
        <v>734</v>
      </c>
      <c r="R3150" s="25" t="s">
        <v>667</v>
      </c>
      <c r="S3150" s="25" t="s">
        <v>632</v>
      </c>
      <c r="T3150" s="25" t="s">
        <v>633</v>
      </c>
      <c r="U3150" s="25" t="s">
        <v>677</v>
      </c>
      <c r="V3150" s="25">
        <v>90.93</v>
      </c>
      <c r="W3150" s="25">
        <v>5.18</v>
      </c>
    </row>
    <row r="3151" spans="12:23" x14ac:dyDescent="0.25">
      <c r="L3151" s="25">
        <v>3150</v>
      </c>
      <c r="M3151" s="25">
        <v>22626</v>
      </c>
      <c r="N3151" s="25">
        <v>40358</v>
      </c>
      <c r="O3151" s="25" t="s">
        <v>655</v>
      </c>
      <c r="P3151" s="25" t="s">
        <v>1309</v>
      </c>
      <c r="Q3151" s="25" t="s">
        <v>734</v>
      </c>
      <c r="R3151" s="25" t="s">
        <v>667</v>
      </c>
      <c r="S3151" s="25" t="s">
        <v>632</v>
      </c>
      <c r="T3151" s="25" t="s">
        <v>643</v>
      </c>
      <c r="U3151" s="25" t="s">
        <v>645</v>
      </c>
      <c r="V3151" s="25">
        <v>6170.9120000000003</v>
      </c>
      <c r="W3151" s="25">
        <v>218.75</v>
      </c>
    </row>
    <row r="3152" spans="12:23" x14ac:dyDescent="0.25">
      <c r="L3152" s="25">
        <v>3151</v>
      </c>
      <c r="M3152" s="25">
        <v>22627</v>
      </c>
      <c r="N3152" s="25">
        <v>40271</v>
      </c>
      <c r="O3152" s="25" t="s">
        <v>628</v>
      </c>
      <c r="P3152" s="25" t="s">
        <v>844</v>
      </c>
      <c r="Q3152" s="25" t="s">
        <v>684</v>
      </c>
      <c r="R3152" s="25" t="s">
        <v>667</v>
      </c>
      <c r="S3152" s="25" t="s">
        <v>632</v>
      </c>
      <c r="T3152" s="25" t="s">
        <v>643</v>
      </c>
      <c r="U3152" s="25" t="s">
        <v>644</v>
      </c>
      <c r="V3152" s="25">
        <v>1934.6</v>
      </c>
      <c r="W3152" s="25">
        <v>63.94</v>
      </c>
    </row>
    <row r="3153" spans="12:23" x14ac:dyDescent="0.25">
      <c r="L3153" s="25">
        <v>3152</v>
      </c>
      <c r="M3153" s="25">
        <v>22627</v>
      </c>
      <c r="N3153" s="25">
        <v>40271</v>
      </c>
      <c r="O3153" s="25" t="s">
        <v>628</v>
      </c>
      <c r="P3153" s="25" t="s">
        <v>950</v>
      </c>
      <c r="Q3153" s="25" t="s">
        <v>694</v>
      </c>
      <c r="R3153" s="25" t="s">
        <v>638</v>
      </c>
      <c r="S3153" s="25" t="s">
        <v>632</v>
      </c>
      <c r="T3153" s="25" t="s">
        <v>643</v>
      </c>
      <c r="U3153" s="25" t="s">
        <v>685</v>
      </c>
      <c r="V3153" s="25">
        <v>6803</v>
      </c>
      <c r="W3153" s="25">
        <v>150.97999999999999</v>
      </c>
    </row>
    <row r="3154" spans="12:23" x14ac:dyDescent="0.25">
      <c r="L3154" s="25">
        <v>3153</v>
      </c>
      <c r="M3154" s="25">
        <v>22628</v>
      </c>
      <c r="N3154" s="25">
        <v>40115</v>
      </c>
      <c r="O3154" s="25" t="s">
        <v>671</v>
      </c>
      <c r="P3154" s="25" t="s">
        <v>809</v>
      </c>
      <c r="Q3154" s="25" t="s">
        <v>795</v>
      </c>
      <c r="R3154" s="25" t="s">
        <v>650</v>
      </c>
      <c r="S3154" s="25" t="s">
        <v>639</v>
      </c>
      <c r="T3154" s="25" t="s">
        <v>643</v>
      </c>
      <c r="U3154" s="25" t="s">
        <v>748</v>
      </c>
      <c r="V3154" s="25">
        <v>2951.7</v>
      </c>
      <c r="W3154" s="25">
        <v>95.95</v>
      </c>
    </row>
    <row r="3155" spans="12:23" x14ac:dyDescent="0.25">
      <c r="L3155" s="25">
        <v>3154</v>
      </c>
      <c r="M3155" s="25">
        <v>22629</v>
      </c>
      <c r="N3155" s="25">
        <v>40283</v>
      </c>
      <c r="O3155" s="25" t="s">
        <v>628</v>
      </c>
      <c r="P3155" s="25" t="s">
        <v>1271</v>
      </c>
      <c r="Q3155" s="25" t="s">
        <v>711</v>
      </c>
      <c r="R3155" s="25" t="s">
        <v>631</v>
      </c>
      <c r="S3155" s="25" t="s">
        <v>632</v>
      </c>
      <c r="T3155" s="25" t="s">
        <v>646</v>
      </c>
      <c r="U3155" s="25" t="s">
        <v>651</v>
      </c>
      <c r="V3155" s="25">
        <v>365.93</v>
      </c>
      <c r="W3155" s="25">
        <v>73.98</v>
      </c>
    </row>
    <row r="3156" spans="12:23" x14ac:dyDescent="0.25">
      <c r="L3156" s="25">
        <v>3155</v>
      </c>
      <c r="M3156" s="25">
        <v>22656</v>
      </c>
      <c r="N3156" s="25">
        <v>40534</v>
      </c>
      <c r="O3156" s="25" t="s">
        <v>635</v>
      </c>
      <c r="P3156" s="25" t="s">
        <v>1520</v>
      </c>
      <c r="Q3156" s="25" t="s">
        <v>761</v>
      </c>
      <c r="R3156" s="25" t="s">
        <v>631</v>
      </c>
      <c r="S3156" s="25" t="s">
        <v>639</v>
      </c>
      <c r="T3156" s="25" t="s">
        <v>646</v>
      </c>
      <c r="U3156" s="25" t="s">
        <v>651</v>
      </c>
      <c r="V3156" s="25">
        <v>309.3</v>
      </c>
      <c r="W3156" s="25">
        <v>30.98</v>
      </c>
    </row>
    <row r="3157" spans="12:23" x14ac:dyDescent="0.25">
      <c r="L3157" s="25">
        <v>3156</v>
      </c>
      <c r="M3157" s="25">
        <v>22657</v>
      </c>
      <c r="N3157" s="25">
        <v>40845</v>
      </c>
      <c r="O3157" s="25" t="s">
        <v>641</v>
      </c>
      <c r="P3157" s="25" t="s">
        <v>1669</v>
      </c>
      <c r="Q3157" s="25" t="s">
        <v>720</v>
      </c>
      <c r="R3157" s="25" t="s">
        <v>631</v>
      </c>
      <c r="S3157" s="25" t="s">
        <v>639</v>
      </c>
      <c r="T3157" s="25" t="s">
        <v>646</v>
      </c>
      <c r="U3157" s="25" t="s">
        <v>651</v>
      </c>
      <c r="V3157" s="25">
        <v>9544.18</v>
      </c>
      <c r="W3157" s="25">
        <v>256.99</v>
      </c>
    </row>
    <row r="3158" spans="12:23" x14ac:dyDescent="0.25">
      <c r="L3158" s="25">
        <v>3157</v>
      </c>
      <c r="M3158" s="25">
        <v>22657</v>
      </c>
      <c r="N3158" s="25">
        <v>40845</v>
      </c>
      <c r="O3158" s="25" t="s">
        <v>641</v>
      </c>
      <c r="P3158" s="25" t="s">
        <v>1669</v>
      </c>
      <c r="Q3158" s="25" t="s">
        <v>720</v>
      </c>
      <c r="R3158" s="25" t="s">
        <v>631</v>
      </c>
      <c r="S3158" s="25" t="s">
        <v>639</v>
      </c>
      <c r="T3158" s="25" t="s">
        <v>633</v>
      </c>
      <c r="U3158" s="25" t="s">
        <v>668</v>
      </c>
      <c r="V3158" s="25">
        <v>32.92</v>
      </c>
      <c r="W3158" s="25">
        <v>3.95</v>
      </c>
    </row>
    <row r="3159" spans="12:23" x14ac:dyDescent="0.25">
      <c r="L3159" s="25">
        <v>3158</v>
      </c>
      <c r="M3159" s="25">
        <v>22661</v>
      </c>
      <c r="N3159" s="25">
        <v>40447</v>
      </c>
      <c r="O3159" s="25" t="s">
        <v>635</v>
      </c>
      <c r="P3159" s="25" t="s">
        <v>1623</v>
      </c>
      <c r="Q3159" s="25" t="s">
        <v>673</v>
      </c>
      <c r="R3159" s="25" t="s">
        <v>638</v>
      </c>
      <c r="S3159" s="25" t="s">
        <v>639</v>
      </c>
      <c r="T3159" s="25" t="s">
        <v>633</v>
      </c>
      <c r="U3159" s="25" t="s">
        <v>654</v>
      </c>
      <c r="V3159" s="25">
        <v>18.260000000000002</v>
      </c>
      <c r="W3159" s="25">
        <v>1.68</v>
      </c>
    </row>
    <row r="3160" spans="12:23" x14ac:dyDescent="0.25">
      <c r="L3160" s="25">
        <v>3159</v>
      </c>
      <c r="M3160" s="25">
        <v>22663</v>
      </c>
      <c r="N3160" s="25">
        <v>40919</v>
      </c>
      <c r="O3160" s="25" t="s">
        <v>628</v>
      </c>
      <c r="P3160" s="25" t="s">
        <v>1517</v>
      </c>
      <c r="Q3160" s="25" t="s">
        <v>791</v>
      </c>
      <c r="R3160" s="25" t="s">
        <v>631</v>
      </c>
      <c r="S3160" s="25" t="s">
        <v>639</v>
      </c>
      <c r="T3160" s="25" t="s">
        <v>643</v>
      </c>
      <c r="U3160" s="25" t="s">
        <v>748</v>
      </c>
      <c r="V3160" s="25">
        <v>9843.11</v>
      </c>
      <c r="W3160" s="25">
        <v>280.98</v>
      </c>
    </row>
    <row r="3161" spans="12:23" x14ac:dyDescent="0.25">
      <c r="L3161" s="25">
        <v>3160</v>
      </c>
      <c r="M3161" s="25">
        <v>22663</v>
      </c>
      <c r="N3161" s="25">
        <v>40919</v>
      </c>
      <c r="O3161" s="25" t="s">
        <v>628</v>
      </c>
      <c r="P3161" s="25" t="s">
        <v>1517</v>
      </c>
      <c r="Q3161" s="25" t="s">
        <v>791</v>
      </c>
      <c r="R3161" s="25" t="s">
        <v>631</v>
      </c>
      <c r="S3161" s="25" t="s">
        <v>639</v>
      </c>
      <c r="T3161" s="25" t="s">
        <v>646</v>
      </c>
      <c r="U3161" s="25" t="s">
        <v>680</v>
      </c>
      <c r="V3161" s="25">
        <v>7190.06</v>
      </c>
      <c r="W3161" s="25">
        <v>500.98</v>
      </c>
    </row>
    <row r="3162" spans="12:23" x14ac:dyDescent="0.25">
      <c r="L3162" s="25">
        <v>3161</v>
      </c>
      <c r="M3162" s="25">
        <v>22688</v>
      </c>
      <c r="N3162" s="25">
        <v>41016</v>
      </c>
      <c r="O3162" s="25" t="s">
        <v>671</v>
      </c>
      <c r="P3162" s="25" t="s">
        <v>1151</v>
      </c>
      <c r="Q3162" s="25" t="s">
        <v>742</v>
      </c>
      <c r="R3162" s="25" t="s">
        <v>667</v>
      </c>
      <c r="S3162" s="25" t="s">
        <v>639</v>
      </c>
      <c r="T3162" s="25" t="s">
        <v>646</v>
      </c>
      <c r="U3162" s="25" t="s">
        <v>647</v>
      </c>
      <c r="V3162" s="25">
        <v>2044.2755000000002</v>
      </c>
      <c r="W3162" s="25">
        <v>65.989999999999995</v>
      </c>
    </row>
    <row r="3163" spans="12:23" x14ac:dyDescent="0.25">
      <c r="L3163" s="25">
        <v>3162</v>
      </c>
      <c r="M3163" s="25">
        <v>22689</v>
      </c>
      <c r="N3163" s="25">
        <v>40825</v>
      </c>
      <c r="O3163" s="25" t="s">
        <v>628</v>
      </c>
      <c r="P3163" s="25" t="s">
        <v>1654</v>
      </c>
      <c r="Q3163" s="25" t="s">
        <v>673</v>
      </c>
      <c r="R3163" s="25" t="s">
        <v>638</v>
      </c>
      <c r="S3163" s="25" t="s">
        <v>658</v>
      </c>
      <c r="T3163" s="25" t="s">
        <v>633</v>
      </c>
      <c r="U3163" s="25" t="s">
        <v>705</v>
      </c>
      <c r="V3163" s="25">
        <v>2405</v>
      </c>
      <c r="W3163" s="25">
        <v>67.84</v>
      </c>
    </row>
    <row r="3164" spans="12:23" x14ac:dyDescent="0.25">
      <c r="L3164" s="25">
        <v>3163</v>
      </c>
      <c r="M3164" s="25">
        <v>22695</v>
      </c>
      <c r="N3164" s="25">
        <v>39997</v>
      </c>
      <c r="O3164" s="25" t="s">
        <v>628</v>
      </c>
      <c r="P3164" s="25" t="s">
        <v>1567</v>
      </c>
      <c r="Q3164" s="25" t="s">
        <v>761</v>
      </c>
      <c r="R3164" s="25" t="s">
        <v>631</v>
      </c>
      <c r="S3164" s="25" t="s">
        <v>663</v>
      </c>
      <c r="T3164" s="25" t="s">
        <v>633</v>
      </c>
      <c r="U3164" s="25" t="s">
        <v>677</v>
      </c>
      <c r="V3164" s="25">
        <v>444.52</v>
      </c>
      <c r="W3164" s="25">
        <v>10.06</v>
      </c>
    </row>
    <row r="3165" spans="12:23" x14ac:dyDescent="0.25">
      <c r="L3165" s="25">
        <v>3164</v>
      </c>
      <c r="M3165" s="25">
        <v>22727</v>
      </c>
      <c r="N3165" s="25">
        <v>40727</v>
      </c>
      <c r="O3165" s="25" t="s">
        <v>635</v>
      </c>
      <c r="P3165" s="25" t="s">
        <v>1102</v>
      </c>
      <c r="Q3165" s="25" t="s">
        <v>649</v>
      </c>
      <c r="R3165" s="25" t="s">
        <v>650</v>
      </c>
      <c r="S3165" s="25" t="s">
        <v>639</v>
      </c>
      <c r="T3165" s="25" t="s">
        <v>633</v>
      </c>
      <c r="U3165" s="25" t="s">
        <v>677</v>
      </c>
      <c r="V3165" s="25">
        <v>296.82</v>
      </c>
      <c r="W3165" s="25">
        <v>6.48</v>
      </c>
    </row>
    <row r="3166" spans="12:23" x14ac:dyDescent="0.25">
      <c r="L3166" s="25">
        <v>3165</v>
      </c>
      <c r="M3166" s="25">
        <v>22752</v>
      </c>
      <c r="N3166" s="25">
        <v>41250</v>
      </c>
      <c r="O3166" s="25" t="s">
        <v>628</v>
      </c>
      <c r="P3166" s="25" t="s">
        <v>1703</v>
      </c>
      <c r="Q3166" s="25" t="s">
        <v>694</v>
      </c>
      <c r="R3166" s="25" t="s">
        <v>638</v>
      </c>
      <c r="S3166" s="25" t="s">
        <v>639</v>
      </c>
      <c r="T3166" s="25" t="s">
        <v>633</v>
      </c>
      <c r="U3166" s="25" t="s">
        <v>634</v>
      </c>
      <c r="V3166" s="25">
        <v>238.76</v>
      </c>
      <c r="W3166" s="25">
        <v>110.98</v>
      </c>
    </row>
    <row r="3167" spans="12:23" x14ac:dyDescent="0.25">
      <c r="L3167" s="25">
        <v>3166</v>
      </c>
      <c r="M3167" s="25">
        <v>22755</v>
      </c>
      <c r="N3167" s="25">
        <v>39902</v>
      </c>
      <c r="O3167" s="25" t="s">
        <v>671</v>
      </c>
      <c r="P3167" s="25" t="s">
        <v>926</v>
      </c>
      <c r="Q3167" s="25" t="s">
        <v>744</v>
      </c>
      <c r="R3167" s="25" t="s">
        <v>638</v>
      </c>
      <c r="S3167" s="25" t="s">
        <v>658</v>
      </c>
      <c r="T3167" s="25" t="s">
        <v>633</v>
      </c>
      <c r="U3167" s="25" t="s">
        <v>702</v>
      </c>
      <c r="V3167" s="25">
        <v>187.84</v>
      </c>
      <c r="W3167" s="25">
        <v>4.91</v>
      </c>
    </row>
    <row r="3168" spans="12:23" x14ac:dyDescent="0.25">
      <c r="L3168" s="25">
        <v>3167</v>
      </c>
      <c r="M3168" s="25">
        <v>22755</v>
      </c>
      <c r="N3168" s="25">
        <v>39902</v>
      </c>
      <c r="O3168" s="25" t="s">
        <v>671</v>
      </c>
      <c r="P3168" s="25" t="s">
        <v>1704</v>
      </c>
      <c r="Q3168" s="25" t="s">
        <v>744</v>
      </c>
      <c r="R3168" s="25" t="s">
        <v>638</v>
      </c>
      <c r="S3168" s="25" t="s">
        <v>658</v>
      </c>
      <c r="T3168" s="25" t="s">
        <v>633</v>
      </c>
      <c r="U3168" s="25" t="s">
        <v>702</v>
      </c>
      <c r="V3168" s="25">
        <v>240.6</v>
      </c>
      <c r="W3168" s="25">
        <v>5.34</v>
      </c>
    </row>
    <row r="3169" spans="12:23" x14ac:dyDescent="0.25">
      <c r="L3169" s="25">
        <v>3168</v>
      </c>
      <c r="M3169" s="25">
        <v>22755</v>
      </c>
      <c r="N3169" s="25">
        <v>39902</v>
      </c>
      <c r="O3169" s="25" t="s">
        <v>671</v>
      </c>
      <c r="P3169" s="25" t="s">
        <v>1704</v>
      </c>
      <c r="Q3169" s="25" t="s">
        <v>744</v>
      </c>
      <c r="R3169" s="25" t="s">
        <v>638</v>
      </c>
      <c r="S3169" s="25" t="s">
        <v>658</v>
      </c>
      <c r="T3169" s="25" t="s">
        <v>646</v>
      </c>
      <c r="U3169" s="25" t="s">
        <v>647</v>
      </c>
      <c r="V3169" s="25">
        <v>236.87799999999999</v>
      </c>
      <c r="W3169" s="25">
        <v>55.99</v>
      </c>
    </row>
    <row r="3170" spans="12:23" x14ac:dyDescent="0.25">
      <c r="L3170" s="25">
        <v>3169</v>
      </c>
      <c r="M3170" s="25">
        <v>22787</v>
      </c>
      <c r="N3170" s="25">
        <v>40638</v>
      </c>
      <c r="O3170" s="25" t="s">
        <v>671</v>
      </c>
      <c r="P3170" s="25" t="s">
        <v>683</v>
      </c>
      <c r="Q3170" s="25" t="s">
        <v>729</v>
      </c>
      <c r="R3170" s="25" t="s">
        <v>638</v>
      </c>
      <c r="S3170" s="25" t="s">
        <v>639</v>
      </c>
      <c r="T3170" s="25" t="s">
        <v>633</v>
      </c>
      <c r="U3170" s="25" t="s">
        <v>668</v>
      </c>
      <c r="V3170" s="25">
        <v>46.44</v>
      </c>
      <c r="W3170" s="25">
        <v>1.26</v>
      </c>
    </row>
    <row r="3171" spans="12:23" x14ac:dyDescent="0.25">
      <c r="L3171" s="25">
        <v>3170</v>
      </c>
      <c r="M3171" s="25">
        <v>22817</v>
      </c>
      <c r="N3171" s="25">
        <v>41234</v>
      </c>
      <c r="O3171" s="25" t="s">
        <v>655</v>
      </c>
      <c r="P3171" s="25" t="s">
        <v>1034</v>
      </c>
      <c r="Q3171" s="25" t="s">
        <v>637</v>
      </c>
      <c r="R3171" s="25" t="s">
        <v>638</v>
      </c>
      <c r="S3171" s="25" t="s">
        <v>658</v>
      </c>
      <c r="T3171" s="25" t="s">
        <v>643</v>
      </c>
      <c r="U3171" s="25" t="s">
        <v>645</v>
      </c>
      <c r="V3171" s="25">
        <v>6785.86</v>
      </c>
      <c r="W3171" s="25">
        <v>262.11</v>
      </c>
    </row>
    <row r="3172" spans="12:23" x14ac:dyDescent="0.25">
      <c r="L3172" s="25">
        <v>3171</v>
      </c>
      <c r="M3172" s="25">
        <v>22818</v>
      </c>
      <c r="N3172" s="25">
        <v>39955</v>
      </c>
      <c r="O3172" s="25" t="s">
        <v>655</v>
      </c>
      <c r="P3172" s="25" t="s">
        <v>1705</v>
      </c>
      <c r="Q3172" s="25" t="s">
        <v>662</v>
      </c>
      <c r="R3172" s="25" t="s">
        <v>638</v>
      </c>
      <c r="S3172" s="25" t="s">
        <v>632</v>
      </c>
      <c r="T3172" s="25" t="s">
        <v>643</v>
      </c>
      <c r="U3172" s="25" t="s">
        <v>748</v>
      </c>
      <c r="V3172" s="25">
        <v>6277.75</v>
      </c>
      <c r="W3172" s="25">
        <v>130.97999999999999</v>
      </c>
    </row>
    <row r="3173" spans="12:23" x14ac:dyDescent="0.25">
      <c r="L3173" s="25">
        <v>3172</v>
      </c>
      <c r="M3173" s="25">
        <v>22818</v>
      </c>
      <c r="N3173" s="25">
        <v>39955</v>
      </c>
      <c r="O3173" s="25" t="s">
        <v>628</v>
      </c>
      <c r="P3173" s="25" t="s">
        <v>1705</v>
      </c>
      <c r="Q3173" s="25" t="s">
        <v>662</v>
      </c>
      <c r="R3173" s="25" t="s">
        <v>638</v>
      </c>
      <c r="S3173" s="25" t="s">
        <v>632</v>
      </c>
      <c r="T3173" s="25" t="s">
        <v>646</v>
      </c>
      <c r="U3173" s="25" t="s">
        <v>651</v>
      </c>
      <c r="V3173" s="25">
        <v>360.24</v>
      </c>
      <c r="W3173" s="25">
        <v>19.98</v>
      </c>
    </row>
    <row r="3174" spans="12:23" x14ac:dyDescent="0.25">
      <c r="L3174" s="25">
        <v>3173</v>
      </c>
      <c r="M3174" s="25">
        <v>22819</v>
      </c>
      <c r="N3174" s="25">
        <v>41223</v>
      </c>
      <c r="O3174" s="25" t="s">
        <v>641</v>
      </c>
      <c r="P3174" s="25" t="s">
        <v>1687</v>
      </c>
      <c r="Q3174" s="25" t="s">
        <v>816</v>
      </c>
      <c r="R3174" s="25" t="s">
        <v>650</v>
      </c>
      <c r="S3174" s="25" t="s">
        <v>658</v>
      </c>
      <c r="T3174" s="25" t="s">
        <v>633</v>
      </c>
      <c r="U3174" s="25" t="s">
        <v>654</v>
      </c>
      <c r="V3174" s="25">
        <v>6.77</v>
      </c>
      <c r="W3174" s="25">
        <v>2.52</v>
      </c>
    </row>
    <row r="3175" spans="12:23" x14ac:dyDescent="0.25">
      <c r="L3175" s="25">
        <v>3174</v>
      </c>
      <c r="M3175" s="25">
        <v>22820</v>
      </c>
      <c r="N3175" s="25">
        <v>40407</v>
      </c>
      <c r="O3175" s="25" t="s">
        <v>641</v>
      </c>
      <c r="P3175" s="25" t="s">
        <v>1127</v>
      </c>
      <c r="Q3175" s="25" t="s">
        <v>847</v>
      </c>
      <c r="R3175" s="25" t="s">
        <v>667</v>
      </c>
      <c r="S3175" s="25" t="s">
        <v>663</v>
      </c>
      <c r="T3175" s="25" t="s">
        <v>646</v>
      </c>
      <c r="U3175" s="25" t="s">
        <v>651</v>
      </c>
      <c r="V3175" s="25">
        <v>209.12</v>
      </c>
      <c r="W3175" s="25">
        <v>5.98</v>
      </c>
    </row>
    <row r="3176" spans="12:23" x14ac:dyDescent="0.25">
      <c r="L3176" s="25">
        <v>3175</v>
      </c>
      <c r="M3176" s="25">
        <v>22820</v>
      </c>
      <c r="N3176" s="25">
        <v>40407</v>
      </c>
      <c r="O3176" s="25" t="s">
        <v>641</v>
      </c>
      <c r="P3176" s="25" t="s">
        <v>1018</v>
      </c>
      <c r="Q3176" s="25" t="s">
        <v>684</v>
      </c>
      <c r="R3176" s="25" t="s">
        <v>667</v>
      </c>
      <c r="S3176" s="25" t="s">
        <v>663</v>
      </c>
      <c r="T3176" s="25" t="s">
        <v>633</v>
      </c>
      <c r="U3176" s="25" t="s">
        <v>668</v>
      </c>
      <c r="V3176" s="25">
        <v>144.84</v>
      </c>
      <c r="W3176" s="25">
        <v>7.89</v>
      </c>
    </row>
    <row r="3177" spans="12:23" x14ac:dyDescent="0.25">
      <c r="L3177" s="25">
        <v>3176</v>
      </c>
      <c r="M3177" s="25">
        <v>22848</v>
      </c>
      <c r="N3177" s="25">
        <v>40887</v>
      </c>
      <c r="O3177" s="25" t="s">
        <v>635</v>
      </c>
      <c r="P3177" s="25" t="s">
        <v>799</v>
      </c>
      <c r="Q3177" s="25" t="s">
        <v>694</v>
      </c>
      <c r="R3177" s="25" t="s">
        <v>638</v>
      </c>
      <c r="S3177" s="25" t="s">
        <v>658</v>
      </c>
      <c r="T3177" s="25" t="s">
        <v>633</v>
      </c>
      <c r="U3177" s="25" t="s">
        <v>705</v>
      </c>
      <c r="V3177" s="25">
        <v>140.37</v>
      </c>
      <c r="W3177" s="25">
        <v>4.4800000000000004</v>
      </c>
    </row>
    <row r="3178" spans="12:23" x14ac:dyDescent="0.25">
      <c r="L3178" s="25">
        <v>3177</v>
      </c>
      <c r="M3178" s="25">
        <v>22848</v>
      </c>
      <c r="N3178" s="25">
        <v>40887</v>
      </c>
      <c r="O3178" s="25" t="s">
        <v>635</v>
      </c>
      <c r="P3178" s="25" t="s">
        <v>799</v>
      </c>
      <c r="Q3178" s="25" t="s">
        <v>694</v>
      </c>
      <c r="R3178" s="25" t="s">
        <v>638</v>
      </c>
      <c r="S3178" s="25" t="s">
        <v>658</v>
      </c>
      <c r="T3178" s="25" t="s">
        <v>643</v>
      </c>
      <c r="U3178" s="25" t="s">
        <v>748</v>
      </c>
      <c r="V3178" s="25">
        <v>5921.74</v>
      </c>
      <c r="W3178" s="25">
        <v>130.97999999999999</v>
      </c>
    </row>
    <row r="3179" spans="12:23" x14ac:dyDescent="0.25">
      <c r="L3179" s="25">
        <v>3178</v>
      </c>
      <c r="M3179" s="25">
        <v>22848</v>
      </c>
      <c r="N3179" s="25">
        <v>40887</v>
      </c>
      <c r="O3179" s="25" t="s">
        <v>635</v>
      </c>
      <c r="P3179" s="25" t="s">
        <v>799</v>
      </c>
      <c r="Q3179" s="25" t="s">
        <v>694</v>
      </c>
      <c r="R3179" s="25" t="s">
        <v>638</v>
      </c>
      <c r="S3179" s="25" t="s">
        <v>658</v>
      </c>
      <c r="T3179" s="25" t="s">
        <v>646</v>
      </c>
      <c r="U3179" s="25" t="s">
        <v>651</v>
      </c>
      <c r="V3179" s="25">
        <v>68.16</v>
      </c>
      <c r="W3179" s="25">
        <v>15.98</v>
      </c>
    </row>
    <row r="3180" spans="12:23" x14ac:dyDescent="0.25">
      <c r="L3180" s="25">
        <v>3179</v>
      </c>
      <c r="M3180" s="25">
        <v>22849</v>
      </c>
      <c r="N3180" s="25">
        <v>40588</v>
      </c>
      <c r="O3180" s="25" t="s">
        <v>635</v>
      </c>
      <c r="P3180" s="25" t="s">
        <v>1594</v>
      </c>
      <c r="Q3180" s="25" t="s">
        <v>660</v>
      </c>
      <c r="R3180" s="25" t="s">
        <v>631</v>
      </c>
      <c r="S3180" s="25" t="s">
        <v>639</v>
      </c>
      <c r="T3180" s="25" t="s">
        <v>633</v>
      </c>
      <c r="U3180" s="25" t="s">
        <v>702</v>
      </c>
      <c r="V3180" s="25">
        <v>304.98</v>
      </c>
      <c r="W3180" s="25">
        <v>11.7</v>
      </c>
    </row>
    <row r="3181" spans="12:23" x14ac:dyDescent="0.25">
      <c r="L3181" s="25">
        <v>3180</v>
      </c>
      <c r="M3181" s="25">
        <v>22849</v>
      </c>
      <c r="N3181" s="25">
        <v>40588</v>
      </c>
      <c r="O3181" s="25" t="s">
        <v>635</v>
      </c>
      <c r="P3181" s="25" t="s">
        <v>1594</v>
      </c>
      <c r="Q3181" s="25" t="s">
        <v>660</v>
      </c>
      <c r="R3181" s="25" t="s">
        <v>631</v>
      </c>
      <c r="S3181" s="25" t="s">
        <v>639</v>
      </c>
      <c r="T3181" s="25" t="s">
        <v>633</v>
      </c>
      <c r="U3181" s="25" t="s">
        <v>654</v>
      </c>
      <c r="V3181" s="25">
        <v>104.24</v>
      </c>
      <c r="W3181" s="25">
        <v>2.78</v>
      </c>
    </row>
    <row r="3182" spans="12:23" x14ac:dyDescent="0.25">
      <c r="L3182" s="25">
        <v>3181</v>
      </c>
      <c r="M3182" s="25">
        <v>22849</v>
      </c>
      <c r="N3182" s="25">
        <v>40588</v>
      </c>
      <c r="O3182" s="25" t="s">
        <v>635</v>
      </c>
      <c r="P3182" s="25" t="s">
        <v>1594</v>
      </c>
      <c r="Q3182" s="25" t="s">
        <v>660</v>
      </c>
      <c r="R3182" s="25" t="s">
        <v>631</v>
      </c>
      <c r="S3182" s="25" t="s">
        <v>639</v>
      </c>
      <c r="T3182" s="25" t="s">
        <v>633</v>
      </c>
      <c r="U3182" s="25" t="s">
        <v>634</v>
      </c>
      <c r="V3182" s="25">
        <v>198.13</v>
      </c>
      <c r="W3182" s="25">
        <v>6.98</v>
      </c>
    </row>
    <row r="3183" spans="12:23" x14ac:dyDescent="0.25">
      <c r="L3183" s="25">
        <v>3182</v>
      </c>
      <c r="M3183" s="25">
        <v>22849</v>
      </c>
      <c r="N3183" s="25">
        <v>40588</v>
      </c>
      <c r="O3183" s="25" t="s">
        <v>635</v>
      </c>
      <c r="P3183" s="25" t="s">
        <v>1594</v>
      </c>
      <c r="Q3183" s="25" t="s">
        <v>660</v>
      </c>
      <c r="R3183" s="25" t="s">
        <v>631</v>
      </c>
      <c r="S3183" s="25" t="s">
        <v>639</v>
      </c>
      <c r="T3183" s="25" t="s">
        <v>646</v>
      </c>
      <c r="U3183" s="25" t="s">
        <v>647</v>
      </c>
      <c r="V3183" s="25">
        <v>4366.348</v>
      </c>
      <c r="W3183" s="25">
        <v>205.99</v>
      </c>
    </row>
    <row r="3184" spans="12:23" x14ac:dyDescent="0.25">
      <c r="L3184" s="25">
        <v>3183</v>
      </c>
      <c r="M3184" s="25">
        <v>22850</v>
      </c>
      <c r="N3184" s="25">
        <v>40663</v>
      </c>
      <c r="O3184" s="25" t="s">
        <v>671</v>
      </c>
      <c r="P3184" s="25" t="s">
        <v>1612</v>
      </c>
      <c r="Q3184" s="25" t="s">
        <v>694</v>
      </c>
      <c r="R3184" s="25" t="s">
        <v>638</v>
      </c>
      <c r="S3184" s="25" t="s">
        <v>658</v>
      </c>
      <c r="T3184" s="25" t="s">
        <v>646</v>
      </c>
      <c r="U3184" s="25" t="s">
        <v>651</v>
      </c>
      <c r="V3184" s="25">
        <v>105.13</v>
      </c>
      <c r="W3184" s="25">
        <v>27.48</v>
      </c>
    </row>
    <row r="3185" spans="12:23" x14ac:dyDescent="0.25">
      <c r="L3185" s="25">
        <v>3184</v>
      </c>
      <c r="M3185" s="25">
        <v>22851</v>
      </c>
      <c r="N3185" s="25">
        <v>39873</v>
      </c>
      <c r="O3185" s="25" t="s">
        <v>655</v>
      </c>
      <c r="P3185" s="25" t="s">
        <v>1658</v>
      </c>
      <c r="Q3185" s="25" t="s">
        <v>670</v>
      </c>
      <c r="R3185" s="25" t="s">
        <v>650</v>
      </c>
      <c r="S3185" s="25" t="s">
        <v>658</v>
      </c>
      <c r="T3185" s="25" t="s">
        <v>646</v>
      </c>
      <c r="U3185" s="25" t="s">
        <v>651</v>
      </c>
      <c r="V3185" s="25">
        <v>667.36</v>
      </c>
      <c r="W3185" s="25">
        <v>28.48</v>
      </c>
    </row>
    <row r="3186" spans="12:23" x14ac:dyDescent="0.25">
      <c r="L3186" s="25">
        <v>3185</v>
      </c>
      <c r="M3186" s="25">
        <v>22851</v>
      </c>
      <c r="N3186" s="25">
        <v>39873</v>
      </c>
      <c r="O3186" s="25" t="s">
        <v>655</v>
      </c>
      <c r="P3186" s="25" t="s">
        <v>1658</v>
      </c>
      <c r="Q3186" s="25" t="s">
        <v>670</v>
      </c>
      <c r="R3186" s="25" t="s">
        <v>650</v>
      </c>
      <c r="S3186" s="25" t="s">
        <v>658</v>
      </c>
      <c r="T3186" s="25" t="s">
        <v>643</v>
      </c>
      <c r="U3186" s="25" t="s">
        <v>644</v>
      </c>
      <c r="V3186" s="25">
        <v>32.369999999999997</v>
      </c>
      <c r="W3186" s="25">
        <v>2.08</v>
      </c>
    </row>
    <row r="3187" spans="12:23" x14ac:dyDescent="0.25">
      <c r="L3187" s="25">
        <v>3186</v>
      </c>
      <c r="M3187" s="25">
        <v>22851</v>
      </c>
      <c r="N3187" s="25">
        <v>39873</v>
      </c>
      <c r="O3187" s="25" t="s">
        <v>655</v>
      </c>
      <c r="P3187" s="25" t="s">
        <v>1658</v>
      </c>
      <c r="Q3187" s="25" t="s">
        <v>670</v>
      </c>
      <c r="R3187" s="25" t="s">
        <v>650</v>
      </c>
      <c r="S3187" s="25" t="s">
        <v>658</v>
      </c>
      <c r="T3187" s="25" t="s">
        <v>646</v>
      </c>
      <c r="U3187" s="25" t="s">
        <v>647</v>
      </c>
      <c r="V3187" s="25">
        <v>1409.0874999999999</v>
      </c>
      <c r="W3187" s="25">
        <v>45.99</v>
      </c>
    </row>
    <row r="3188" spans="12:23" x14ac:dyDescent="0.25">
      <c r="L3188" s="25">
        <v>3187</v>
      </c>
      <c r="M3188" s="25">
        <v>22880</v>
      </c>
      <c r="N3188" s="25">
        <v>40328</v>
      </c>
      <c r="O3188" s="25" t="s">
        <v>671</v>
      </c>
      <c r="P3188" s="25" t="s">
        <v>995</v>
      </c>
      <c r="Q3188" s="25" t="s">
        <v>684</v>
      </c>
      <c r="R3188" s="25" t="s">
        <v>667</v>
      </c>
      <c r="S3188" s="25" t="s">
        <v>632</v>
      </c>
      <c r="T3188" s="25" t="s">
        <v>646</v>
      </c>
      <c r="U3188" s="25" t="s">
        <v>651</v>
      </c>
      <c r="V3188" s="25">
        <v>24.96</v>
      </c>
      <c r="W3188" s="25">
        <v>1.7</v>
      </c>
    </row>
    <row r="3189" spans="12:23" x14ac:dyDescent="0.25">
      <c r="L3189" s="25">
        <v>3188</v>
      </c>
      <c r="M3189" s="25">
        <v>22881</v>
      </c>
      <c r="N3189" s="25">
        <v>40274</v>
      </c>
      <c r="O3189" s="25" t="s">
        <v>671</v>
      </c>
      <c r="P3189" s="25" t="s">
        <v>1403</v>
      </c>
      <c r="Q3189" s="25" t="s">
        <v>660</v>
      </c>
      <c r="R3189" s="25" t="s">
        <v>631</v>
      </c>
      <c r="S3189" s="25" t="s">
        <v>639</v>
      </c>
      <c r="T3189" s="25" t="s">
        <v>633</v>
      </c>
      <c r="U3189" s="25" t="s">
        <v>634</v>
      </c>
      <c r="V3189" s="25">
        <v>476.06</v>
      </c>
      <c r="W3189" s="25">
        <v>14.03</v>
      </c>
    </row>
    <row r="3190" spans="12:23" x14ac:dyDescent="0.25">
      <c r="L3190" s="25">
        <v>3189</v>
      </c>
      <c r="M3190" s="25">
        <v>22882</v>
      </c>
      <c r="N3190" s="25">
        <v>40434</v>
      </c>
      <c r="O3190" s="25" t="s">
        <v>655</v>
      </c>
      <c r="P3190" s="25" t="s">
        <v>963</v>
      </c>
      <c r="Q3190" s="25" t="s">
        <v>715</v>
      </c>
      <c r="R3190" s="25" t="s">
        <v>650</v>
      </c>
      <c r="S3190" s="25" t="s">
        <v>658</v>
      </c>
      <c r="T3190" s="25" t="s">
        <v>633</v>
      </c>
      <c r="U3190" s="25" t="s">
        <v>677</v>
      </c>
      <c r="V3190" s="25">
        <v>71.239999999999995</v>
      </c>
      <c r="W3190" s="25">
        <v>6.69</v>
      </c>
    </row>
    <row r="3191" spans="12:23" x14ac:dyDescent="0.25">
      <c r="L3191" s="25">
        <v>3190</v>
      </c>
      <c r="M3191" s="25">
        <v>22885</v>
      </c>
      <c r="N3191" s="25">
        <v>40140</v>
      </c>
      <c r="O3191" s="25" t="s">
        <v>671</v>
      </c>
      <c r="P3191" s="25" t="s">
        <v>1706</v>
      </c>
      <c r="Q3191" s="25" t="s">
        <v>699</v>
      </c>
      <c r="R3191" s="25" t="s">
        <v>631</v>
      </c>
      <c r="S3191" s="25" t="s">
        <v>658</v>
      </c>
      <c r="T3191" s="25" t="s">
        <v>633</v>
      </c>
      <c r="U3191" s="25" t="s">
        <v>640</v>
      </c>
      <c r="V3191" s="25">
        <v>56.47</v>
      </c>
      <c r="W3191" s="25">
        <v>12.88</v>
      </c>
    </row>
    <row r="3192" spans="12:23" x14ac:dyDescent="0.25">
      <c r="L3192" s="25">
        <v>3191</v>
      </c>
      <c r="M3192" s="25">
        <v>22887</v>
      </c>
      <c r="N3192" s="25">
        <v>40500</v>
      </c>
      <c r="O3192" s="25" t="s">
        <v>635</v>
      </c>
      <c r="P3192" s="25" t="s">
        <v>1264</v>
      </c>
      <c r="Q3192" s="25" t="s">
        <v>752</v>
      </c>
      <c r="R3192" s="25" t="s">
        <v>650</v>
      </c>
      <c r="S3192" s="25" t="s">
        <v>658</v>
      </c>
      <c r="T3192" s="25" t="s">
        <v>643</v>
      </c>
      <c r="U3192" s="25" t="s">
        <v>748</v>
      </c>
      <c r="V3192" s="25">
        <v>9107.27</v>
      </c>
      <c r="W3192" s="25">
        <v>276.2</v>
      </c>
    </row>
    <row r="3193" spans="12:23" x14ac:dyDescent="0.25">
      <c r="L3193" s="25">
        <v>3192</v>
      </c>
      <c r="M3193" s="25">
        <v>22912</v>
      </c>
      <c r="N3193" s="25">
        <v>40467</v>
      </c>
      <c r="O3193" s="25" t="s">
        <v>628</v>
      </c>
      <c r="P3193" s="25" t="s">
        <v>1217</v>
      </c>
      <c r="Q3193" s="25" t="s">
        <v>694</v>
      </c>
      <c r="R3193" s="25" t="s">
        <v>638</v>
      </c>
      <c r="S3193" s="25" t="s">
        <v>639</v>
      </c>
      <c r="T3193" s="25" t="s">
        <v>633</v>
      </c>
      <c r="U3193" s="25" t="s">
        <v>702</v>
      </c>
      <c r="V3193" s="25">
        <v>10168.23</v>
      </c>
      <c r="W3193" s="25">
        <v>304.99</v>
      </c>
    </row>
    <row r="3194" spans="12:23" x14ac:dyDescent="0.25">
      <c r="L3194" s="25">
        <v>3193</v>
      </c>
      <c r="M3194" s="25">
        <v>22913</v>
      </c>
      <c r="N3194" s="25">
        <v>40354</v>
      </c>
      <c r="O3194" s="25" t="s">
        <v>655</v>
      </c>
      <c r="P3194" s="25" t="s">
        <v>1504</v>
      </c>
      <c r="Q3194" s="25" t="s">
        <v>694</v>
      </c>
      <c r="R3194" s="25" t="s">
        <v>638</v>
      </c>
      <c r="S3194" s="25" t="s">
        <v>639</v>
      </c>
      <c r="T3194" s="25" t="s">
        <v>633</v>
      </c>
      <c r="U3194" s="25" t="s">
        <v>677</v>
      </c>
      <c r="V3194" s="25">
        <v>176.77</v>
      </c>
      <c r="W3194" s="25">
        <v>4.9800000000000004</v>
      </c>
    </row>
    <row r="3195" spans="12:23" x14ac:dyDescent="0.25">
      <c r="L3195" s="25">
        <v>3194</v>
      </c>
      <c r="M3195" s="25">
        <v>22913</v>
      </c>
      <c r="N3195" s="25">
        <v>40354</v>
      </c>
      <c r="O3195" s="25" t="s">
        <v>655</v>
      </c>
      <c r="P3195" s="25" t="s">
        <v>1468</v>
      </c>
      <c r="Q3195" s="25" t="s">
        <v>694</v>
      </c>
      <c r="R3195" s="25" t="s">
        <v>638</v>
      </c>
      <c r="S3195" s="25" t="s">
        <v>639</v>
      </c>
      <c r="T3195" s="25" t="s">
        <v>643</v>
      </c>
      <c r="U3195" s="25" t="s">
        <v>645</v>
      </c>
      <c r="V3195" s="25">
        <v>6568.0240000000013</v>
      </c>
      <c r="W3195" s="25">
        <v>348.21</v>
      </c>
    </row>
    <row r="3196" spans="12:23" x14ac:dyDescent="0.25">
      <c r="L3196" s="25">
        <v>3195</v>
      </c>
      <c r="M3196" s="25">
        <v>22913</v>
      </c>
      <c r="N3196" s="25">
        <v>40354</v>
      </c>
      <c r="O3196" s="25" t="s">
        <v>655</v>
      </c>
      <c r="P3196" s="25" t="s">
        <v>1468</v>
      </c>
      <c r="Q3196" s="25" t="s">
        <v>694</v>
      </c>
      <c r="R3196" s="25" t="s">
        <v>638</v>
      </c>
      <c r="S3196" s="25" t="s">
        <v>639</v>
      </c>
      <c r="T3196" s="25" t="s">
        <v>646</v>
      </c>
      <c r="U3196" s="25" t="s">
        <v>647</v>
      </c>
      <c r="V3196" s="25">
        <v>1579.028</v>
      </c>
      <c r="W3196" s="25">
        <v>35.99</v>
      </c>
    </row>
    <row r="3197" spans="12:23" x14ac:dyDescent="0.25">
      <c r="L3197" s="25">
        <v>3196</v>
      </c>
      <c r="M3197" s="25">
        <v>22914</v>
      </c>
      <c r="N3197" s="25">
        <v>40921</v>
      </c>
      <c r="O3197" s="25" t="s">
        <v>655</v>
      </c>
      <c r="P3197" s="25" t="s">
        <v>1557</v>
      </c>
      <c r="Q3197" s="25" t="s">
        <v>694</v>
      </c>
      <c r="R3197" s="25" t="s">
        <v>638</v>
      </c>
      <c r="S3197" s="25" t="s">
        <v>639</v>
      </c>
      <c r="T3197" s="25" t="s">
        <v>633</v>
      </c>
      <c r="U3197" s="25" t="s">
        <v>705</v>
      </c>
      <c r="V3197" s="25">
        <v>336.65</v>
      </c>
      <c r="W3197" s="25">
        <v>11.7</v>
      </c>
    </row>
    <row r="3198" spans="12:23" x14ac:dyDescent="0.25">
      <c r="L3198" s="25">
        <v>3197</v>
      </c>
      <c r="M3198" s="25">
        <v>22916</v>
      </c>
      <c r="N3198" s="25">
        <v>40941</v>
      </c>
      <c r="O3198" s="25" t="s">
        <v>671</v>
      </c>
      <c r="P3198" s="25" t="s">
        <v>1707</v>
      </c>
      <c r="Q3198" s="25" t="s">
        <v>742</v>
      </c>
      <c r="R3198" s="25" t="s">
        <v>667</v>
      </c>
      <c r="S3198" s="25" t="s">
        <v>639</v>
      </c>
      <c r="T3198" s="25" t="s">
        <v>633</v>
      </c>
      <c r="U3198" s="25" t="s">
        <v>677</v>
      </c>
      <c r="V3198" s="25">
        <v>122.02</v>
      </c>
      <c r="W3198" s="25">
        <v>6.48</v>
      </c>
    </row>
    <row r="3199" spans="12:23" x14ac:dyDescent="0.25">
      <c r="L3199" s="25">
        <v>3198</v>
      </c>
      <c r="M3199" s="25">
        <v>22917</v>
      </c>
      <c r="N3199" s="25">
        <v>39873</v>
      </c>
      <c r="O3199" s="25" t="s">
        <v>671</v>
      </c>
      <c r="P3199" s="25" t="s">
        <v>1708</v>
      </c>
      <c r="Q3199" s="25" t="s">
        <v>816</v>
      </c>
      <c r="R3199" s="25" t="s">
        <v>650</v>
      </c>
      <c r="S3199" s="25" t="s">
        <v>639</v>
      </c>
      <c r="T3199" s="25" t="s">
        <v>646</v>
      </c>
      <c r="U3199" s="25" t="s">
        <v>845</v>
      </c>
      <c r="V3199" s="25">
        <v>3550.28</v>
      </c>
      <c r="W3199" s="25">
        <v>3499.99</v>
      </c>
    </row>
    <row r="3200" spans="12:23" x14ac:dyDescent="0.25">
      <c r="L3200" s="25">
        <v>3199</v>
      </c>
      <c r="M3200" s="25">
        <v>22919</v>
      </c>
      <c r="N3200" s="25">
        <v>40011</v>
      </c>
      <c r="O3200" s="25" t="s">
        <v>655</v>
      </c>
      <c r="P3200" s="25" t="s">
        <v>935</v>
      </c>
      <c r="Q3200" s="25" t="s">
        <v>690</v>
      </c>
      <c r="R3200" s="25" t="s">
        <v>650</v>
      </c>
      <c r="S3200" s="25" t="s">
        <v>663</v>
      </c>
      <c r="T3200" s="25" t="s">
        <v>633</v>
      </c>
      <c r="U3200" s="25" t="s">
        <v>674</v>
      </c>
      <c r="V3200" s="25">
        <v>98.77</v>
      </c>
      <c r="W3200" s="25">
        <v>4.91</v>
      </c>
    </row>
    <row r="3201" spans="12:23" x14ac:dyDescent="0.25">
      <c r="L3201" s="25">
        <v>3200</v>
      </c>
      <c r="M3201" s="25">
        <v>22947</v>
      </c>
      <c r="N3201" s="25">
        <v>40165</v>
      </c>
      <c r="O3201" s="25" t="s">
        <v>628</v>
      </c>
      <c r="P3201" s="25" t="s">
        <v>764</v>
      </c>
      <c r="Q3201" s="25" t="s">
        <v>699</v>
      </c>
      <c r="R3201" s="25" t="s">
        <v>631</v>
      </c>
      <c r="S3201" s="25" t="s">
        <v>663</v>
      </c>
      <c r="T3201" s="25" t="s">
        <v>643</v>
      </c>
      <c r="U3201" s="25" t="s">
        <v>644</v>
      </c>
      <c r="V3201" s="25">
        <v>216.25</v>
      </c>
      <c r="W3201" s="25">
        <v>12.22</v>
      </c>
    </row>
    <row r="3202" spans="12:23" x14ac:dyDescent="0.25">
      <c r="L3202" s="25">
        <v>3201</v>
      </c>
      <c r="M3202" s="25">
        <v>22950</v>
      </c>
      <c r="N3202" s="25">
        <v>40898</v>
      </c>
      <c r="O3202" s="25" t="s">
        <v>628</v>
      </c>
      <c r="P3202" s="25" t="s">
        <v>1709</v>
      </c>
      <c r="Q3202" s="25" t="s">
        <v>660</v>
      </c>
      <c r="R3202" s="25" t="s">
        <v>631</v>
      </c>
      <c r="S3202" s="25" t="s">
        <v>639</v>
      </c>
      <c r="T3202" s="25" t="s">
        <v>633</v>
      </c>
      <c r="U3202" s="25" t="s">
        <v>634</v>
      </c>
      <c r="V3202" s="25">
        <v>1756.11</v>
      </c>
      <c r="W3202" s="25">
        <v>64.650000000000006</v>
      </c>
    </row>
    <row r="3203" spans="12:23" x14ac:dyDescent="0.25">
      <c r="L3203" s="25">
        <v>3202</v>
      </c>
      <c r="M3203" s="25">
        <v>22951</v>
      </c>
      <c r="N3203" s="25">
        <v>41032</v>
      </c>
      <c r="O3203" s="25" t="s">
        <v>671</v>
      </c>
      <c r="P3203" s="25" t="s">
        <v>1513</v>
      </c>
      <c r="Q3203" s="25" t="s">
        <v>742</v>
      </c>
      <c r="R3203" s="25" t="s">
        <v>667</v>
      </c>
      <c r="S3203" s="25" t="s">
        <v>639</v>
      </c>
      <c r="T3203" s="25" t="s">
        <v>646</v>
      </c>
      <c r="U3203" s="25" t="s">
        <v>647</v>
      </c>
      <c r="V3203" s="25">
        <v>1304.0274999999999</v>
      </c>
      <c r="W3203" s="25">
        <v>65.989999999999995</v>
      </c>
    </row>
    <row r="3204" spans="12:23" x14ac:dyDescent="0.25">
      <c r="L3204" s="25">
        <v>3203</v>
      </c>
      <c r="M3204" s="25">
        <v>22978</v>
      </c>
      <c r="N3204" s="25">
        <v>39905</v>
      </c>
      <c r="O3204" s="25" t="s">
        <v>671</v>
      </c>
      <c r="P3204" s="25" t="s">
        <v>1580</v>
      </c>
      <c r="Q3204" s="25" t="s">
        <v>649</v>
      </c>
      <c r="R3204" s="25" t="s">
        <v>650</v>
      </c>
      <c r="S3204" s="25" t="s">
        <v>632</v>
      </c>
      <c r="T3204" s="25" t="s">
        <v>643</v>
      </c>
      <c r="U3204" s="25" t="s">
        <v>748</v>
      </c>
      <c r="V3204" s="25">
        <v>1801.95</v>
      </c>
      <c r="W3204" s="25">
        <v>60.89</v>
      </c>
    </row>
    <row r="3205" spans="12:23" x14ac:dyDescent="0.25">
      <c r="L3205" s="25">
        <v>3204</v>
      </c>
      <c r="M3205" s="25">
        <v>22980</v>
      </c>
      <c r="N3205" s="25">
        <v>41183</v>
      </c>
      <c r="O3205" s="25" t="s">
        <v>635</v>
      </c>
      <c r="P3205" s="25" t="s">
        <v>1366</v>
      </c>
      <c r="Q3205" s="25" t="s">
        <v>653</v>
      </c>
      <c r="R3205" s="25" t="s">
        <v>631</v>
      </c>
      <c r="S3205" s="25" t="s">
        <v>663</v>
      </c>
      <c r="T3205" s="25" t="s">
        <v>633</v>
      </c>
      <c r="U3205" s="25" t="s">
        <v>634</v>
      </c>
      <c r="V3205" s="25">
        <v>224.09</v>
      </c>
      <c r="W3205" s="25">
        <v>12.44</v>
      </c>
    </row>
    <row r="3206" spans="12:23" x14ac:dyDescent="0.25">
      <c r="L3206" s="25">
        <v>3205</v>
      </c>
      <c r="M3206" s="25">
        <v>22980</v>
      </c>
      <c r="N3206" s="25">
        <v>41183</v>
      </c>
      <c r="O3206" s="25" t="s">
        <v>635</v>
      </c>
      <c r="P3206" s="25" t="s">
        <v>1710</v>
      </c>
      <c r="Q3206" s="25" t="s">
        <v>742</v>
      </c>
      <c r="R3206" s="25" t="s">
        <v>667</v>
      </c>
      <c r="S3206" s="25" t="s">
        <v>663</v>
      </c>
      <c r="T3206" s="25" t="s">
        <v>633</v>
      </c>
      <c r="U3206" s="25" t="s">
        <v>677</v>
      </c>
      <c r="V3206" s="25">
        <v>56.05</v>
      </c>
      <c r="W3206" s="25">
        <v>4.9800000000000004</v>
      </c>
    </row>
    <row r="3207" spans="12:23" x14ac:dyDescent="0.25">
      <c r="L3207" s="25">
        <v>3206</v>
      </c>
      <c r="M3207" s="25">
        <v>23008</v>
      </c>
      <c r="N3207" s="25">
        <v>40095</v>
      </c>
      <c r="O3207" s="25" t="s">
        <v>655</v>
      </c>
      <c r="P3207" s="25" t="s">
        <v>1195</v>
      </c>
      <c r="Q3207" s="25" t="s">
        <v>660</v>
      </c>
      <c r="R3207" s="25" t="s">
        <v>631</v>
      </c>
      <c r="S3207" s="25" t="s">
        <v>663</v>
      </c>
      <c r="T3207" s="25" t="s">
        <v>633</v>
      </c>
      <c r="U3207" s="25" t="s">
        <v>702</v>
      </c>
      <c r="V3207" s="25">
        <v>1136.47</v>
      </c>
      <c r="W3207" s="25">
        <v>120.98</v>
      </c>
    </row>
    <row r="3208" spans="12:23" x14ac:dyDescent="0.25">
      <c r="L3208" s="25">
        <v>3207</v>
      </c>
      <c r="M3208" s="25">
        <v>23008</v>
      </c>
      <c r="N3208" s="25">
        <v>40095</v>
      </c>
      <c r="O3208" s="25" t="s">
        <v>655</v>
      </c>
      <c r="P3208" s="25" t="s">
        <v>1195</v>
      </c>
      <c r="Q3208" s="25" t="s">
        <v>660</v>
      </c>
      <c r="R3208" s="25" t="s">
        <v>631</v>
      </c>
      <c r="S3208" s="25" t="s">
        <v>663</v>
      </c>
      <c r="T3208" s="25" t="s">
        <v>646</v>
      </c>
      <c r="U3208" s="25" t="s">
        <v>651</v>
      </c>
      <c r="V3208" s="25">
        <v>325.81</v>
      </c>
      <c r="W3208" s="25">
        <v>152.47999999999999</v>
      </c>
    </row>
    <row r="3209" spans="12:23" x14ac:dyDescent="0.25">
      <c r="L3209" s="25">
        <v>3208</v>
      </c>
      <c r="M3209" s="25">
        <v>23011</v>
      </c>
      <c r="N3209" s="25">
        <v>40344</v>
      </c>
      <c r="O3209" s="25" t="s">
        <v>628</v>
      </c>
      <c r="P3209" s="25" t="s">
        <v>1327</v>
      </c>
      <c r="Q3209" s="25" t="s">
        <v>711</v>
      </c>
      <c r="R3209" s="25" t="s">
        <v>631</v>
      </c>
      <c r="S3209" s="25" t="s">
        <v>639</v>
      </c>
      <c r="T3209" s="25" t="s">
        <v>646</v>
      </c>
      <c r="U3209" s="25" t="s">
        <v>651</v>
      </c>
      <c r="V3209" s="25">
        <v>12.2</v>
      </c>
      <c r="W3209" s="25">
        <v>10.01</v>
      </c>
    </row>
    <row r="3210" spans="12:23" x14ac:dyDescent="0.25">
      <c r="L3210" s="25">
        <v>3209</v>
      </c>
      <c r="M3210" s="25">
        <v>23041</v>
      </c>
      <c r="N3210" s="25">
        <v>40379</v>
      </c>
      <c r="O3210" s="25" t="s">
        <v>628</v>
      </c>
      <c r="P3210" s="25" t="s">
        <v>975</v>
      </c>
      <c r="Q3210" s="25" t="s">
        <v>690</v>
      </c>
      <c r="R3210" s="25" t="s">
        <v>650</v>
      </c>
      <c r="S3210" s="25" t="s">
        <v>663</v>
      </c>
      <c r="T3210" s="25" t="s">
        <v>633</v>
      </c>
      <c r="U3210" s="25" t="s">
        <v>702</v>
      </c>
      <c r="V3210" s="25">
        <v>173.7</v>
      </c>
      <c r="W3210" s="25">
        <v>7.68</v>
      </c>
    </row>
    <row r="3211" spans="12:23" x14ac:dyDescent="0.25">
      <c r="L3211" s="25">
        <v>3210</v>
      </c>
      <c r="M3211" s="25">
        <v>23041</v>
      </c>
      <c r="N3211" s="25">
        <v>40379</v>
      </c>
      <c r="O3211" s="25" t="s">
        <v>628</v>
      </c>
      <c r="P3211" s="25" t="s">
        <v>975</v>
      </c>
      <c r="Q3211" s="25" t="s">
        <v>690</v>
      </c>
      <c r="R3211" s="25" t="s">
        <v>650</v>
      </c>
      <c r="S3211" s="25" t="s">
        <v>663</v>
      </c>
      <c r="T3211" s="25" t="s">
        <v>633</v>
      </c>
      <c r="U3211" s="25" t="s">
        <v>702</v>
      </c>
      <c r="V3211" s="25">
        <v>1811.25</v>
      </c>
      <c r="W3211" s="25">
        <v>367.99</v>
      </c>
    </row>
    <row r="3212" spans="12:23" x14ac:dyDescent="0.25">
      <c r="L3212" s="25">
        <v>3211</v>
      </c>
      <c r="M3212" s="25">
        <v>23041</v>
      </c>
      <c r="N3212" s="25">
        <v>40379</v>
      </c>
      <c r="O3212" s="25" t="s">
        <v>628</v>
      </c>
      <c r="P3212" s="25" t="s">
        <v>975</v>
      </c>
      <c r="Q3212" s="25" t="s">
        <v>690</v>
      </c>
      <c r="R3212" s="25" t="s">
        <v>650</v>
      </c>
      <c r="S3212" s="25" t="s">
        <v>663</v>
      </c>
      <c r="T3212" s="25" t="s">
        <v>643</v>
      </c>
      <c r="U3212" s="25" t="s">
        <v>645</v>
      </c>
      <c r="V3212" s="25">
        <v>2642.95</v>
      </c>
      <c r="W3212" s="25">
        <v>262.11</v>
      </c>
    </row>
    <row r="3213" spans="12:23" x14ac:dyDescent="0.25">
      <c r="L3213" s="25">
        <v>3212</v>
      </c>
      <c r="M3213" s="25">
        <v>23042</v>
      </c>
      <c r="N3213" s="25">
        <v>39929</v>
      </c>
      <c r="O3213" s="25" t="s">
        <v>671</v>
      </c>
      <c r="P3213" s="25" t="s">
        <v>799</v>
      </c>
      <c r="Q3213" s="25" t="s">
        <v>694</v>
      </c>
      <c r="R3213" s="25" t="s">
        <v>638</v>
      </c>
      <c r="S3213" s="25" t="s">
        <v>658</v>
      </c>
      <c r="T3213" s="25" t="s">
        <v>633</v>
      </c>
      <c r="U3213" s="25" t="s">
        <v>634</v>
      </c>
      <c r="V3213" s="25">
        <v>8048.45</v>
      </c>
      <c r="W3213" s="25">
        <v>419.19</v>
      </c>
    </row>
    <row r="3214" spans="12:23" x14ac:dyDescent="0.25">
      <c r="L3214" s="25">
        <v>3213</v>
      </c>
      <c r="M3214" s="25">
        <v>23046</v>
      </c>
      <c r="N3214" s="25">
        <v>40457</v>
      </c>
      <c r="O3214" s="25" t="s">
        <v>655</v>
      </c>
      <c r="P3214" s="25" t="s">
        <v>1326</v>
      </c>
      <c r="Q3214" s="25" t="s">
        <v>657</v>
      </c>
      <c r="R3214" s="25" t="s">
        <v>638</v>
      </c>
      <c r="S3214" s="25" t="s">
        <v>639</v>
      </c>
      <c r="T3214" s="25" t="s">
        <v>633</v>
      </c>
      <c r="U3214" s="25" t="s">
        <v>677</v>
      </c>
      <c r="V3214" s="25">
        <v>292.75</v>
      </c>
      <c r="W3214" s="25">
        <v>8.9499999999999993</v>
      </c>
    </row>
    <row r="3215" spans="12:23" x14ac:dyDescent="0.25">
      <c r="L3215" s="25">
        <v>3214</v>
      </c>
      <c r="M3215" s="25">
        <v>23076</v>
      </c>
      <c r="N3215" s="25">
        <v>39960</v>
      </c>
      <c r="O3215" s="25" t="s">
        <v>655</v>
      </c>
      <c r="P3215" s="25" t="s">
        <v>1469</v>
      </c>
      <c r="Q3215" s="25" t="s">
        <v>761</v>
      </c>
      <c r="R3215" s="25" t="s">
        <v>631</v>
      </c>
      <c r="S3215" s="25" t="s">
        <v>639</v>
      </c>
      <c r="T3215" s="25" t="s">
        <v>643</v>
      </c>
      <c r="U3215" s="25" t="s">
        <v>644</v>
      </c>
      <c r="V3215" s="25">
        <v>742.21</v>
      </c>
      <c r="W3215" s="25">
        <v>14.2</v>
      </c>
    </row>
    <row r="3216" spans="12:23" x14ac:dyDescent="0.25">
      <c r="L3216" s="25">
        <v>3215</v>
      </c>
      <c r="M3216" s="25">
        <v>23078</v>
      </c>
      <c r="N3216" s="25">
        <v>40801</v>
      </c>
      <c r="O3216" s="25" t="s">
        <v>671</v>
      </c>
      <c r="P3216" s="25" t="s">
        <v>1711</v>
      </c>
      <c r="Q3216" s="25" t="s">
        <v>773</v>
      </c>
      <c r="R3216" s="25" t="s">
        <v>667</v>
      </c>
      <c r="S3216" s="25" t="s">
        <v>663</v>
      </c>
      <c r="T3216" s="25" t="s">
        <v>633</v>
      </c>
      <c r="U3216" s="25" t="s">
        <v>677</v>
      </c>
      <c r="V3216" s="25">
        <v>342.27</v>
      </c>
      <c r="W3216" s="25">
        <v>40.99</v>
      </c>
    </row>
    <row r="3217" spans="12:23" x14ac:dyDescent="0.25">
      <c r="L3217" s="25">
        <v>3216</v>
      </c>
      <c r="M3217" s="25">
        <v>23078</v>
      </c>
      <c r="N3217" s="25">
        <v>40801</v>
      </c>
      <c r="O3217" s="25" t="s">
        <v>671</v>
      </c>
      <c r="P3217" s="25" t="s">
        <v>838</v>
      </c>
      <c r="Q3217" s="25" t="s">
        <v>814</v>
      </c>
      <c r="R3217" s="25" t="s">
        <v>667</v>
      </c>
      <c r="S3217" s="25" t="s">
        <v>663</v>
      </c>
      <c r="T3217" s="25" t="s">
        <v>633</v>
      </c>
      <c r="U3217" s="25" t="s">
        <v>716</v>
      </c>
      <c r="V3217" s="25">
        <v>168.95</v>
      </c>
      <c r="W3217" s="25">
        <v>9.7799999999999994</v>
      </c>
    </row>
    <row r="3218" spans="12:23" x14ac:dyDescent="0.25">
      <c r="L3218" s="25">
        <v>3217</v>
      </c>
      <c r="M3218" s="25">
        <v>23078</v>
      </c>
      <c r="N3218" s="25">
        <v>40801</v>
      </c>
      <c r="O3218" s="25" t="s">
        <v>671</v>
      </c>
      <c r="P3218" s="25" t="s">
        <v>1118</v>
      </c>
      <c r="Q3218" s="25" t="s">
        <v>684</v>
      </c>
      <c r="R3218" s="25" t="s">
        <v>667</v>
      </c>
      <c r="S3218" s="25" t="s">
        <v>663</v>
      </c>
      <c r="T3218" s="25" t="s">
        <v>633</v>
      </c>
      <c r="U3218" s="25" t="s">
        <v>640</v>
      </c>
      <c r="V3218" s="25">
        <v>577.95000000000005</v>
      </c>
      <c r="W3218" s="25">
        <v>15.73</v>
      </c>
    </row>
    <row r="3219" spans="12:23" x14ac:dyDescent="0.25">
      <c r="L3219" s="25">
        <v>3218</v>
      </c>
      <c r="M3219" s="25">
        <v>23104</v>
      </c>
      <c r="N3219" s="25">
        <v>40642</v>
      </c>
      <c r="O3219" s="25" t="s">
        <v>671</v>
      </c>
      <c r="P3219" s="25" t="s">
        <v>1087</v>
      </c>
      <c r="Q3219" s="25" t="s">
        <v>679</v>
      </c>
      <c r="R3219" s="25" t="s">
        <v>650</v>
      </c>
      <c r="S3219" s="25" t="s">
        <v>632</v>
      </c>
      <c r="T3219" s="25" t="s">
        <v>643</v>
      </c>
      <c r="U3219" s="25" t="s">
        <v>644</v>
      </c>
      <c r="V3219" s="25">
        <v>30.92</v>
      </c>
      <c r="W3219" s="25">
        <v>6.98</v>
      </c>
    </row>
    <row r="3220" spans="12:23" x14ac:dyDescent="0.25">
      <c r="L3220" s="25">
        <v>3219</v>
      </c>
      <c r="M3220" s="25">
        <v>23104</v>
      </c>
      <c r="N3220" s="25">
        <v>40642</v>
      </c>
      <c r="O3220" s="25" t="s">
        <v>671</v>
      </c>
      <c r="P3220" s="25" t="s">
        <v>1712</v>
      </c>
      <c r="Q3220" s="25" t="s">
        <v>679</v>
      </c>
      <c r="R3220" s="25" t="s">
        <v>650</v>
      </c>
      <c r="S3220" s="25" t="s">
        <v>632</v>
      </c>
      <c r="T3220" s="25" t="s">
        <v>633</v>
      </c>
      <c r="U3220" s="25" t="s">
        <v>668</v>
      </c>
      <c r="V3220" s="25">
        <v>142.80000000000001</v>
      </c>
      <c r="W3220" s="25">
        <v>5.81</v>
      </c>
    </row>
    <row r="3221" spans="12:23" x14ac:dyDescent="0.25">
      <c r="L3221" s="25">
        <v>3220</v>
      </c>
      <c r="M3221" s="25">
        <v>23106</v>
      </c>
      <c r="N3221" s="25">
        <v>40471</v>
      </c>
      <c r="O3221" s="25" t="s">
        <v>671</v>
      </c>
      <c r="P3221" s="25" t="s">
        <v>1651</v>
      </c>
      <c r="Q3221" s="25" t="s">
        <v>795</v>
      </c>
      <c r="R3221" s="25" t="s">
        <v>650</v>
      </c>
      <c r="S3221" s="25" t="s">
        <v>639</v>
      </c>
      <c r="T3221" s="25" t="s">
        <v>646</v>
      </c>
      <c r="U3221" s="25" t="s">
        <v>680</v>
      </c>
      <c r="V3221" s="25">
        <v>25313.34</v>
      </c>
      <c r="W3221" s="25">
        <v>810.98</v>
      </c>
    </row>
    <row r="3222" spans="12:23" x14ac:dyDescent="0.25">
      <c r="L3222" s="25">
        <v>3221</v>
      </c>
      <c r="M3222" s="25">
        <v>23107</v>
      </c>
      <c r="N3222" s="25">
        <v>40705</v>
      </c>
      <c r="O3222" s="25" t="s">
        <v>671</v>
      </c>
      <c r="P3222" s="25" t="s">
        <v>910</v>
      </c>
      <c r="Q3222" s="25" t="s">
        <v>816</v>
      </c>
      <c r="R3222" s="25" t="s">
        <v>650</v>
      </c>
      <c r="S3222" s="25" t="s">
        <v>663</v>
      </c>
      <c r="T3222" s="25" t="s">
        <v>633</v>
      </c>
      <c r="U3222" s="25" t="s">
        <v>702</v>
      </c>
      <c r="V3222" s="25">
        <v>43.29</v>
      </c>
      <c r="W3222" s="25">
        <v>5.38</v>
      </c>
    </row>
    <row r="3223" spans="12:23" x14ac:dyDescent="0.25">
      <c r="L3223" s="25">
        <v>3222</v>
      </c>
      <c r="M3223" s="25">
        <v>23136</v>
      </c>
      <c r="N3223" s="25">
        <v>40081</v>
      </c>
      <c r="O3223" s="25" t="s">
        <v>635</v>
      </c>
      <c r="P3223" s="25" t="s">
        <v>1528</v>
      </c>
      <c r="Q3223" s="25" t="s">
        <v>744</v>
      </c>
      <c r="R3223" s="25" t="s">
        <v>638</v>
      </c>
      <c r="S3223" s="25" t="s">
        <v>632</v>
      </c>
      <c r="T3223" s="25" t="s">
        <v>643</v>
      </c>
      <c r="U3223" s="25" t="s">
        <v>748</v>
      </c>
      <c r="V3223" s="25">
        <v>9312.52</v>
      </c>
      <c r="W3223" s="25">
        <v>218.08</v>
      </c>
    </row>
    <row r="3224" spans="12:23" x14ac:dyDescent="0.25">
      <c r="L3224" s="25">
        <v>3223</v>
      </c>
      <c r="M3224" s="25">
        <v>23136</v>
      </c>
      <c r="N3224" s="25">
        <v>40081</v>
      </c>
      <c r="O3224" s="25" t="s">
        <v>635</v>
      </c>
      <c r="P3224" s="25" t="s">
        <v>1528</v>
      </c>
      <c r="Q3224" s="25" t="s">
        <v>744</v>
      </c>
      <c r="R3224" s="25" t="s">
        <v>638</v>
      </c>
      <c r="S3224" s="25" t="s">
        <v>632</v>
      </c>
      <c r="T3224" s="25" t="s">
        <v>646</v>
      </c>
      <c r="U3224" s="25" t="s">
        <v>651</v>
      </c>
      <c r="V3224" s="25">
        <v>220.47</v>
      </c>
      <c r="W3224" s="25">
        <v>4.9800000000000004</v>
      </c>
    </row>
    <row r="3225" spans="12:23" x14ac:dyDescent="0.25">
      <c r="L3225" s="25">
        <v>3224</v>
      </c>
      <c r="M3225" s="25">
        <v>23140</v>
      </c>
      <c r="N3225" s="25">
        <v>40947</v>
      </c>
      <c r="O3225" s="25" t="s">
        <v>641</v>
      </c>
      <c r="P3225" s="25" t="s">
        <v>1470</v>
      </c>
      <c r="Q3225" s="25" t="s">
        <v>649</v>
      </c>
      <c r="R3225" s="25" t="s">
        <v>650</v>
      </c>
      <c r="S3225" s="25" t="s">
        <v>658</v>
      </c>
      <c r="T3225" s="25" t="s">
        <v>643</v>
      </c>
      <c r="U3225" s="25" t="s">
        <v>644</v>
      </c>
      <c r="V3225" s="25">
        <v>1713.8</v>
      </c>
      <c r="W3225" s="25">
        <v>99.23</v>
      </c>
    </row>
    <row r="3226" spans="12:23" x14ac:dyDescent="0.25">
      <c r="L3226" s="25">
        <v>3225</v>
      </c>
      <c r="M3226" s="25">
        <v>23140</v>
      </c>
      <c r="N3226" s="25">
        <v>40947</v>
      </c>
      <c r="O3226" s="25" t="s">
        <v>641</v>
      </c>
      <c r="P3226" s="25" t="s">
        <v>1470</v>
      </c>
      <c r="Q3226" s="25" t="s">
        <v>649</v>
      </c>
      <c r="R3226" s="25" t="s">
        <v>650</v>
      </c>
      <c r="S3226" s="25" t="s">
        <v>658</v>
      </c>
      <c r="T3226" s="25" t="s">
        <v>633</v>
      </c>
      <c r="U3226" s="25" t="s">
        <v>654</v>
      </c>
      <c r="V3226" s="25">
        <v>116.69</v>
      </c>
      <c r="W3226" s="25">
        <v>7.08</v>
      </c>
    </row>
    <row r="3227" spans="12:23" x14ac:dyDescent="0.25">
      <c r="L3227" s="25">
        <v>3226</v>
      </c>
      <c r="M3227" s="25">
        <v>23168</v>
      </c>
      <c r="N3227" s="25">
        <v>40436</v>
      </c>
      <c r="O3227" s="25" t="s">
        <v>628</v>
      </c>
      <c r="P3227" s="25" t="s">
        <v>1573</v>
      </c>
      <c r="Q3227" s="25" t="s">
        <v>694</v>
      </c>
      <c r="R3227" s="25" t="s">
        <v>638</v>
      </c>
      <c r="S3227" s="25" t="s">
        <v>658</v>
      </c>
      <c r="T3227" s="25" t="s">
        <v>646</v>
      </c>
      <c r="U3227" s="25" t="s">
        <v>845</v>
      </c>
      <c r="V3227" s="25">
        <v>23949.51</v>
      </c>
      <c r="W3227" s="25">
        <v>499.99</v>
      </c>
    </row>
    <row r="3228" spans="12:23" x14ac:dyDescent="0.25">
      <c r="L3228" s="25">
        <v>3227</v>
      </c>
      <c r="M3228" s="25">
        <v>23169</v>
      </c>
      <c r="N3228" s="25">
        <v>40717</v>
      </c>
      <c r="O3228" s="25" t="s">
        <v>655</v>
      </c>
      <c r="P3228" s="25" t="s">
        <v>846</v>
      </c>
      <c r="Q3228" s="25" t="s">
        <v>847</v>
      </c>
      <c r="R3228" s="25" t="s">
        <v>667</v>
      </c>
      <c r="S3228" s="25" t="s">
        <v>658</v>
      </c>
      <c r="T3228" s="25" t="s">
        <v>633</v>
      </c>
      <c r="U3228" s="25" t="s">
        <v>677</v>
      </c>
      <c r="V3228" s="25">
        <v>172.7</v>
      </c>
      <c r="W3228" s="25">
        <v>6.48</v>
      </c>
    </row>
    <row r="3229" spans="12:23" x14ac:dyDescent="0.25">
      <c r="L3229" s="25">
        <v>3228</v>
      </c>
      <c r="M3229" s="25">
        <v>23169</v>
      </c>
      <c r="N3229" s="25">
        <v>40717</v>
      </c>
      <c r="O3229" s="25" t="s">
        <v>655</v>
      </c>
      <c r="P3229" s="25" t="s">
        <v>1500</v>
      </c>
      <c r="Q3229" s="25" t="s">
        <v>851</v>
      </c>
      <c r="R3229" s="25" t="s">
        <v>667</v>
      </c>
      <c r="S3229" s="25" t="s">
        <v>658</v>
      </c>
      <c r="T3229" s="25" t="s">
        <v>646</v>
      </c>
      <c r="U3229" s="25" t="s">
        <v>651</v>
      </c>
      <c r="V3229" s="25">
        <v>1683.57</v>
      </c>
      <c r="W3229" s="25">
        <v>80.98</v>
      </c>
    </row>
    <row r="3230" spans="12:23" x14ac:dyDescent="0.25">
      <c r="L3230" s="25">
        <v>3229</v>
      </c>
      <c r="M3230" s="25">
        <v>23170</v>
      </c>
      <c r="N3230" s="25">
        <v>39954</v>
      </c>
      <c r="O3230" s="25" t="s">
        <v>635</v>
      </c>
      <c r="P3230" s="25" t="s">
        <v>967</v>
      </c>
      <c r="Q3230" s="25" t="s">
        <v>729</v>
      </c>
      <c r="R3230" s="25" t="s">
        <v>638</v>
      </c>
      <c r="S3230" s="25" t="s">
        <v>663</v>
      </c>
      <c r="T3230" s="25" t="s">
        <v>643</v>
      </c>
      <c r="U3230" s="25" t="s">
        <v>748</v>
      </c>
      <c r="V3230" s="25">
        <v>4252.8900000000003</v>
      </c>
      <c r="W3230" s="25">
        <v>218.08</v>
      </c>
    </row>
    <row r="3231" spans="12:23" x14ac:dyDescent="0.25">
      <c r="L3231" s="25">
        <v>3230</v>
      </c>
      <c r="M3231" s="25">
        <v>23172</v>
      </c>
      <c r="N3231" s="25">
        <v>41023</v>
      </c>
      <c r="O3231" s="25" t="s">
        <v>628</v>
      </c>
      <c r="P3231" s="25" t="s">
        <v>1622</v>
      </c>
      <c r="Q3231" s="25" t="s">
        <v>657</v>
      </c>
      <c r="R3231" s="25" t="s">
        <v>638</v>
      </c>
      <c r="S3231" s="25" t="s">
        <v>658</v>
      </c>
      <c r="T3231" s="25" t="s">
        <v>646</v>
      </c>
      <c r="U3231" s="25" t="s">
        <v>680</v>
      </c>
      <c r="V3231" s="25">
        <v>1191.73</v>
      </c>
      <c r="W3231" s="25">
        <v>96.45</v>
      </c>
    </row>
    <row r="3232" spans="12:23" x14ac:dyDescent="0.25">
      <c r="L3232" s="25">
        <v>3231</v>
      </c>
      <c r="M3232" s="25">
        <v>23174</v>
      </c>
      <c r="N3232" s="25">
        <v>41116</v>
      </c>
      <c r="O3232" s="25" t="s">
        <v>628</v>
      </c>
      <c r="P3232" s="25" t="s">
        <v>1673</v>
      </c>
      <c r="Q3232" s="25" t="s">
        <v>687</v>
      </c>
      <c r="R3232" s="25" t="s">
        <v>631</v>
      </c>
      <c r="S3232" s="25" t="s">
        <v>663</v>
      </c>
      <c r="T3232" s="25" t="s">
        <v>643</v>
      </c>
      <c r="U3232" s="25" t="s">
        <v>748</v>
      </c>
      <c r="V3232" s="25">
        <v>3549.9</v>
      </c>
      <c r="W3232" s="25">
        <v>216.6</v>
      </c>
    </row>
    <row r="3233" spans="12:23" x14ac:dyDescent="0.25">
      <c r="L3233" s="25">
        <v>3232</v>
      </c>
      <c r="M3233" s="25">
        <v>23174</v>
      </c>
      <c r="N3233" s="25">
        <v>41116</v>
      </c>
      <c r="O3233" s="25" t="s">
        <v>628</v>
      </c>
      <c r="P3233" s="25" t="s">
        <v>1673</v>
      </c>
      <c r="Q3233" s="25" t="s">
        <v>687</v>
      </c>
      <c r="R3233" s="25" t="s">
        <v>631</v>
      </c>
      <c r="S3233" s="25" t="s">
        <v>663</v>
      </c>
      <c r="T3233" s="25" t="s">
        <v>633</v>
      </c>
      <c r="U3233" s="25" t="s">
        <v>634</v>
      </c>
      <c r="V3233" s="25">
        <v>138.24</v>
      </c>
      <c r="W3233" s="25">
        <v>16.739999999999998</v>
      </c>
    </row>
    <row r="3234" spans="12:23" x14ac:dyDescent="0.25">
      <c r="L3234" s="25">
        <v>3233</v>
      </c>
      <c r="M3234" s="25">
        <v>23202</v>
      </c>
      <c r="N3234" s="25">
        <v>40754</v>
      </c>
      <c r="O3234" s="25" t="s">
        <v>641</v>
      </c>
      <c r="P3234" s="25" t="s">
        <v>1535</v>
      </c>
      <c r="Q3234" s="25" t="s">
        <v>660</v>
      </c>
      <c r="R3234" s="25" t="s">
        <v>631</v>
      </c>
      <c r="S3234" s="25" t="s">
        <v>632</v>
      </c>
      <c r="T3234" s="25" t="s">
        <v>633</v>
      </c>
      <c r="U3234" s="25" t="s">
        <v>677</v>
      </c>
      <c r="V3234" s="25">
        <v>307.42</v>
      </c>
      <c r="W3234" s="25">
        <v>8.17</v>
      </c>
    </row>
    <row r="3235" spans="12:23" x14ac:dyDescent="0.25">
      <c r="L3235" s="25">
        <v>3234</v>
      </c>
      <c r="M3235" s="25">
        <v>23202</v>
      </c>
      <c r="N3235" s="25">
        <v>40754</v>
      </c>
      <c r="O3235" s="25" t="s">
        <v>641</v>
      </c>
      <c r="P3235" s="25" t="s">
        <v>1535</v>
      </c>
      <c r="Q3235" s="25" t="s">
        <v>660</v>
      </c>
      <c r="R3235" s="25" t="s">
        <v>631</v>
      </c>
      <c r="S3235" s="25" t="s">
        <v>632</v>
      </c>
      <c r="T3235" s="25" t="s">
        <v>633</v>
      </c>
      <c r="U3235" s="25" t="s">
        <v>654</v>
      </c>
      <c r="V3235" s="25">
        <v>608.29</v>
      </c>
      <c r="W3235" s="25">
        <v>11.97</v>
      </c>
    </row>
    <row r="3236" spans="12:23" x14ac:dyDescent="0.25">
      <c r="L3236" s="25">
        <v>3235</v>
      </c>
      <c r="M3236" s="25">
        <v>23205</v>
      </c>
      <c r="N3236" s="25">
        <v>39957</v>
      </c>
      <c r="O3236" s="25" t="s">
        <v>641</v>
      </c>
      <c r="P3236" s="25" t="s">
        <v>869</v>
      </c>
      <c r="Q3236" s="25" t="s">
        <v>734</v>
      </c>
      <c r="R3236" s="25" t="s">
        <v>667</v>
      </c>
      <c r="S3236" s="25" t="s">
        <v>663</v>
      </c>
      <c r="T3236" s="25" t="s">
        <v>633</v>
      </c>
      <c r="U3236" s="25" t="s">
        <v>705</v>
      </c>
      <c r="V3236" s="25">
        <v>319.62</v>
      </c>
      <c r="W3236" s="25">
        <v>40.98</v>
      </c>
    </row>
    <row r="3237" spans="12:23" x14ac:dyDescent="0.25">
      <c r="L3237" s="25">
        <v>3236</v>
      </c>
      <c r="M3237" s="25">
        <v>23205</v>
      </c>
      <c r="N3237" s="25">
        <v>39957</v>
      </c>
      <c r="O3237" s="25" t="s">
        <v>641</v>
      </c>
      <c r="P3237" s="25" t="s">
        <v>869</v>
      </c>
      <c r="Q3237" s="25" t="s">
        <v>734</v>
      </c>
      <c r="R3237" s="25" t="s">
        <v>667</v>
      </c>
      <c r="S3237" s="25" t="s">
        <v>663</v>
      </c>
      <c r="T3237" s="25" t="s">
        <v>646</v>
      </c>
      <c r="U3237" s="25" t="s">
        <v>651</v>
      </c>
      <c r="V3237" s="25">
        <v>263.39</v>
      </c>
      <c r="W3237" s="25">
        <v>8.1199999999999992</v>
      </c>
    </row>
    <row r="3238" spans="12:23" x14ac:dyDescent="0.25">
      <c r="L3238" s="25">
        <v>3237</v>
      </c>
      <c r="M3238" s="25">
        <v>23205</v>
      </c>
      <c r="N3238" s="25">
        <v>39957</v>
      </c>
      <c r="O3238" s="25" t="s">
        <v>641</v>
      </c>
      <c r="P3238" s="25" t="s">
        <v>869</v>
      </c>
      <c r="Q3238" s="25" t="s">
        <v>734</v>
      </c>
      <c r="R3238" s="25" t="s">
        <v>667</v>
      </c>
      <c r="S3238" s="25" t="s">
        <v>663</v>
      </c>
      <c r="T3238" s="25" t="s">
        <v>643</v>
      </c>
      <c r="U3238" s="25" t="s">
        <v>645</v>
      </c>
      <c r="V3238" s="25">
        <v>7208.8</v>
      </c>
      <c r="W3238" s="25">
        <v>262.11</v>
      </c>
    </row>
    <row r="3239" spans="12:23" x14ac:dyDescent="0.25">
      <c r="L3239" s="25">
        <v>3238</v>
      </c>
      <c r="M3239" s="25">
        <v>23207</v>
      </c>
      <c r="N3239" s="25">
        <v>40473</v>
      </c>
      <c r="O3239" s="25" t="s">
        <v>655</v>
      </c>
      <c r="P3239" s="25" t="s">
        <v>1669</v>
      </c>
      <c r="Q3239" s="25" t="s">
        <v>720</v>
      </c>
      <c r="R3239" s="25" t="s">
        <v>631</v>
      </c>
      <c r="S3239" s="25" t="s">
        <v>639</v>
      </c>
      <c r="T3239" s="25" t="s">
        <v>633</v>
      </c>
      <c r="U3239" s="25" t="s">
        <v>677</v>
      </c>
      <c r="V3239" s="25">
        <v>336.91</v>
      </c>
      <c r="W3239" s="25">
        <v>30.98</v>
      </c>
    </row>
    <row r="3240" spans="12:23" x14ac:dyDescent="0.25">
      <c r="L3240" s="25">
        <v>3239</v>
      </c>
      <c r="M3240" s="25">
        <v>23232</v>
      </c>
      <c r="N3240" s="25">
        <v>40284</v>
      </c>
      <c r="O3240" s="25" t="s">
        <v>641</v>
      </c>
      <c r="P3240" s="25" t="s">
        <v>695</v>
      </c>
      <c r="Q3240" s="25" t="s">
        <v>690</v>
      </c>
      <c r="R3240" s="25" t="s">
        <v>650</v>
      </c>
      <c r="S3240" s="25" t="s">
        <v>658</v>
      </c>
      <c r="T3240" s="25" t="s">
        <v>646</v>
      </c>
      <c r="U3240" s="25" t="s">
        <v>651</v>
      </c>
      <c r="V3240" s="25">
        <v>614.15</v>
      </c>
      <c r="W3240" s="25">
        <v>39.979999999999997</v>
      </c>
    </row>
    <row r="3241" spans="12:23" x14ac:dyDescent="0.25">
      <c r="L3241" s="25">
        <v>3240</v>
      </c>
      <c r="M3241" s="25">
        <v>23232</v>
      </c>
      <c r="N3241" s="25">
        <v>40284</v>
      </c>
      <c r="O3241" s="25" t="s">
        <v>641</v>
      </c>
      <c r="P3241" s="25" t="s">
        <v>695</v>
      </c>
      <c r="Q3241" s="25" t="s">
        <v>690</v>
      </c>
      <c r="R3241" s="25" t="s">
        <v>650</v>
      </c>
      <c r="S3241" s="25" t="s">
        <v>658</v>
      </c>
      <c r="T3241" s="25" t="s">
        <v>633</v>
      </c>
      <c r="U3241" s="25" t="s">
        <v>674</v>
      </c>
      <c r="V3241" s="25">
        <v>154.24</v>
      </c>
      <c r="W3241" s="25">
        <v>4.9800000000000004</v>
      </c>
    </row>
    <row r="3242" spans="12:23" x14ac:dyDescent="0.25">
      <c r="L3242" s="25">
        <v>3241</v>
      </c>
      <c r="M3242" s="25">
        <v>23232</v>
      </c>
      <c r="N3242" s="25">
        <v>40284</v>
      </c>
      <c r="O3242" s="25" t="s">
        <v>641</v>
      </c>
      <c r="P3242" s="25" t="s">
        <v>695</v>
      </c>
      <c r="Q3242" s="25" t="s">
        <v>690</v>
      </c>
      <c r="R3242" s="25" t="s">
        <v>650</v>
      </c>
      <c r="S3242" s="25" t="s">
        <v>658</v>
      </c>
      <c r="T3242" s="25" t="s">
        <v>633</v>
      </c>
      <c r="U3242" s="25" t="s">
        <v>677</v>
      </c>
      <c r="V3242" s="25">
        <v>140.31</v>
      </c>
      <c r="W3242" s="25">
        <v>6.48</v>
      </c>
    </row>
    <row r="3243" spans="12:23" x14ac:dyDescent="0.25">
      <c r="L3243" s="25">
        <v>3242</v>
      </c>
      <c r="M3243" s="25">
        <v>23235</v>
      </c>
      <c r="N3243" s="25">
        <v>40729</v>
      </c>
      <c r="O3243" s="25" t="s">
        <v>641</v>
      </c>
      <c r="P3243" s="25" t="s">
        <v>1573</v>
      </c>
      <c r="Q3243" s="25" t="s">
        <v>694</v>
      </c>
      <c r="R3243" s="25" t="s">
        <v>638</v>
      </c>
      <c r="S3243" s="25" t="s">
        <v>658</v>
      </c>
      <c r="T3243" s="25" t="s">
        <v>643</v>
      </c>
      <c r="U3243" s="25" t="s">
        <v>645</v>
      </c>
      <c r="V3243" s="25">
        <v>17.43</v>
      </c>
      <c r="W3243" s="25">
        <v>2.88</v>
      </c>
    </row>
    <row r="3244" spans="12:23" x14ac:dyDescent="0.25">
      <c r="L3244" s="25">
        <v>3243</v>
      </c>
      <c r="M3244" s="25">
        <v>23238</v>
      </c>
      <c r="N3244" s="25">
        <v>40268</v>
      </c>
      <c r="O3244" s="25" t="s">
        <v>635</v>
      </c>
      <c r="P3244" s="25" t="s">
        <v>987</v>
      </c>
      <c r="Q3244" s="25" t="s">
        <v>694</v>
      </c>
      <c r="R3244" s="25" t="s">
        <v>638</v>
      </c>
      <c r="S3244" s="25" t="s">
        <v>632</v>
      </c>
      <c r="T3244" s="25" t="s">
        <v>646</v>
      </c>
      <c r="U3244" s="25" t="s">
        <v>680</v>
      </c>
      <c r="V3244" s="25">
        <v>2976.19</v>
      </c>
      <c r="W3244" s="25">
        <v>115.99</v>
      </c>
    </row>
    <row r="3245" spans="12:23" x14ac:dyDescent="0.25">
      <c r="L3245" s="25">
        <v>3244</v>
      </c>
      <c r="M3245" s="25">
        <v>23264</v>
      </c>
      <c r="N3245" s="25">
        <v>40519</v>
      </c>
      <c r="O3245" s="25" t="s">
        <v>655</v>
      </c>
      <c r="P3245" s="25" t="s">
        <v>745</v>
      </c>
      <c r="Q3245" s="25" t="s">
        <v>630</v>
      </c>
      <c r="R3245" s="25" t="s">
        <v>631</v>
      </c>
      <c r="S3245" s="25" t="s">
        <v>639</v>
      </c>
      <c r="T3245" s="25" t="s">
        <v>633</v>
      </c>
      <c r="U3245" s="25" t="s">
        <v>677</v>
      </c>
      <c r="V3245" s="25">
        <v>108.42</v>
      </c>
      <c r="W3245" s="25">
        <v>6.48</v>
      </c>
    </row>
    <row r="3246" spans="12:23" x14ac:dyDescent="0.25">
      <c r="L3246" s="25">
        <v>3245</v>
      </c>
      <c r="M3246" s="25">
        <v>23264</v>
      </c>
      <c r="N3246" s="25">
        <v>40519</v>
      </c>
      <c r="O3246" s="25" t="s">
        <v>655</v>
      </c>
      <c r="P3246" s="25" t="s">
        <v>763</v>
      </c>
      <c r="Q3246" s="25" t="s">
        <v>630</v>
      </c>
      <c r="R3246" s="25" t="s">
        <v>631</v>
      </c>
      <c r="S3246" s="25" t="s">
        <v>639</v>
      </c>
      <c r="T3246" s="25" t="s">
        <v>633</v>
      </c>
      <c r="U3246" s="25" t="s">
        <v>674</v>
      </c>
      <c r="V3246" s="25">
        <v>78.47</v>
      </c>
      <c r="W3246" s="25">
        <v>2.88</v>
      </c>
    </row>
    <row r="3247" spans="12:23" x14ac:dyDescent="0.25">
      <c r="L3247" s="25">
        <v>3246</v>
      </c>
      <c r="M3247" s="25">
        <v>23268</v>
      </c>
      <c r="N3247" s="25">
        <v>40924</v>
      </c>
      <c r="O3247" s="25" t="s">
        <v>641</v>
      </c>
      <c r="P3247" s="25" t="s">
        <v>1003</v>
      </c>
      <c r="Q3247" s="25" t="s">
        <v>684</v>
      </c>
      <c r="R3247" s="25" t="s">
        <v>667</v>
      </c>
      <c r="S3247" s="25" t="s">
        <v>658</v>
      </c>
      <c r="T3247" s="25" t="s">
        <v>633</v>
      </c>
      <c r="U3247" s="25" t="s">
        <v>677</v>
      </c>
      <c r="V3247" s="25">
        <v>255.31</v>
      </c>
      <c r="W3247" s="25">
        <v>48.04</v>
      </c>
    </row>
    <row r="3248" spans="12:23" x14ac:dyDescent="0.25">
      <c r="L3248" s="25">
        <v>3247</v>
      </c>
      <c r="M3248" s="25">
        <v>23268</v>
      </c>
      <c r="N3248" s="25">
        <v>40924</v>
      </c>
      <c r="O3248" s="25" t="s">
        <v>641</v>
      </c>
      <c r="P3248" s="25" t="s">
        <v>1267</v>
      </c>
      <c r="Q3248" s="25" t="s">
        <v>682</v>
      </c>
      <c r="R3248" s="25" t="s">
        <v>667</v>
      </c>
      <c r="S3248" s="25" t="s">
        <v>658</v>
      </c>
      <c r="T3248" s="25" t="s">
        <v>633</v>
      </c>
      <c r="U3248" s="25" t="s">
        <v>677</v>
      </c>
      <c r="V3248" s="25">
        <v>50.85</v>
      </c>
      <c r="W3248" s="25">
        <v>3.6</v>
      </c>
    </row>
    <row r="3249" spans="12:23" x14ac:dyDescent="0.25">
      <c r="L3249" s="25">
        <v>3248</v>
      </c>
      <c r="M3249" s="25">
        <v>23270</v>
      </c>
      <c r="N3249" s="25">
        <v>40615</v>
      </c>
      <c r="O3249" s="25" t="s">
        <v>628</v>
      </c>
      <c r="P3249" s="25" t="s">
        <v>1010</v>
      </c>
      <c r="Q3249" s="25" t="s">
        <v>690</v>
      </c>
      <c r="R3249" s="25" t="s">
        <v>650</v>
      </c>
      <c r="S3249" s="25" t="s">
        <v>658</v>
      </c>
      <c r="T3249" s="25" t="s">
        <v>633</v>
      </c>
      <c r="U3249" s="25" t="s">
        <v>705</v>
      </c>
      <c r="V3249" s="25">
        <v>1460.42</v>
      </c>
      <c r="W3249" s="25">
        <v>68.81</v>
      </c>
    </row>
    <row r="3250" spans="12:23" x14ac:dyDescent="0.25">
      <c r="L3250" s="25">
        <v>3249</v>
      </c>
      <c r="M3250" s="25">
        <v>23270</v>
      </c>
      <c r="N3250" s="25">
        <v>40615</v>
      </c>
      <c r="O3250" s="25" t="s">
        <v>628</v>
      </c>
      <c r="P3250" s="25" t="s">
        <v>1010</v>
      </c>
      <c r="Q3250" s="25" t="s">
        <v>690</v>
      </c>
      <c r="R3250" s="25" t="s">
        <v>650</v>
      </c>
      <c r="S3250" s="25" t="s">
        <v>658</v>
      </c>
      <c r="T3250" s="25" t="s">
        <v>646</v>
      </c>
      <c r="U3250" s="25" t="s">
        <v>647</v>
      </c>
      <c r="V3250" s="25">
        <v>6659.7415000000001</v>
      </c>
      <c r="W3250" s="25">
        <v>195.99</v>
      </c>
    </row>
    <row r="3251" spans="12:23" x14ac:dyDescent="0.25">
      <c r="L3251" s="25">
        <v>3250</v>
      </c>
      <c r="M3251" s="25">
        <v>23271</v>
      </c>
      <c r="N3251" s="25">
        <v>40485</v>
      </c>
      <c r="O3251" s="25" t="s">
        <v>641</v>
      </c>
      <c r="P3251" s="25" t="s">
        <v>1713</v>
      </c>
      <c r="Q3251" s="25" t="s">
        <v>773</v>
      </c>
      <c r="R3251" s="25" t="s">
        <v>667</v>
      </c>
      <c r="S3251" s="25" t="s">
        <v>632</v>
      </c>
      <c r="T3251" s="25" t="s">
        <v>646</v>
      </c>
      <c r="U3251" s="25" t="s">
        <v>680</v>
      </c>
      <c r="V3251" s="25">
        <v>794.58</v>
      </c>
      <c r="W3251" s="25">
        <v>808.49</v>
      </c>
    </row>
    <row r="3252" spans="12:23" x14ac:dyDescent="0.25">
      <c r="L3252" s="25">
        <v>3251</v>
      </c>
      <c r="M3252" s="25">
        <v>23297</v>
      </c>
      <c r="N3252" s="25">
        <v>41092</v>
      </c>
      <c r="O3252" s="25" t="s">
        <v>655</v>
      </c>
      <c r="P3252" s="25" t="s">
        <v>1714</v>
      </c>
      <c r="Q3252" s="25" t="s">
        <v>694</v>
      </c>
      <c r="R3252" s="25" t="s">
        <v>638</v>
      </c>
      <c r="S3252" s="25" t="s">
        <v>639</v>
      </c>
      <c r="T3252" s="25" t="s">
        <v>633</v>
      </c>
      <c r="U3252" s="25" t="s">
        <v>705</v>
      </c>
      <c r="V3252" s="25">
        <v>498.68</v>
      </c>
      <c r="W3252" s="25">
        <v>25.98</v>
      </c>
    </row>
    <row r="3253" spans="12:23" x14ac:dyDescent="0.25">
      <c r="L3253" s="25">
        <v>3252</v>
      </c>
      <c r="M3253" s="25">
        <v>23297</v>
      </c>
      <c r="N3253" s="25">
        <v>41092</v>
      </c>
      <c r="O3253" s="25" t="s">
        <v>655</v>
      </c>
      <c r="P3253" s="25" t="s">
        <v>1714</v>
      </c>
      <c r="Q3253" s="25" t="s">
        <v>694</v>
      </c>
      <c r="R3253" s="25" t="s">
        <v>638</v>
      </c>
      <c r="S3253" s="25" t="s">
        <v>639</v>
      </c>
      <c r="T3253" s="25" t="s">
        <v>633</v>
      </c>
      <c r="U3253" s="25" t="s">
        <v>634</v>
      </c>
      <c r="V3253" s="25">
        <v>5208.78</v>
      </c>
      <c r="W3253" s="25">
        <v>155.06</v>
      </c>
    </row>
    <row r="3254" spans="12:23" x14ac:dyDescent="0.25">
      <c r="L3254" s="25">
        <v>3253</v>
      </c>
      <c r="M3254" s="25">
        <v>23301</v>
      </c>
      <c r="N3254" s="25">
        <v>40651</v>
      </c>
      <c r="O3254" s="25" t="s">
        <v>641</v>
      </c>
      <c r="P3254" s="25" t="s">
        <v>1714</v>
      </c>
      <c r="Q3254" s="25" t="s">
        <v>694</v>
      </c>
      <c r="R3254" s="25" t="s">
        <v>638</v>
      </c>
      <c r="S3254" s="25" t="s">
        <v>639</v>
      </c>
      <c r="T3254" s="25" t="s">
        <v>646</v>
      </c>
      <c r="U3254" s="25" t="s">
        <v>651</v>
      </c>
      <c r="V3254" s="25">
        <v>28.46</v>
      </c>
      <c r="W3254" s="25">
        <v>5.98</v>
      </c>
    </row>
    <row r="3255" spans="12:23" x14ac:dyDescent="0.25">
      <c r="L3255" s="25">
        <v>3254</v>
      </c>
      <c r="M3255" s="25">
        <v>23301</v>
      </c>
      <c r="N3255" s="25">
        <v>40651</v>
      </c>
      <c r="O3255" s="25" t="s">
        <v>641</v>
      </c>
      <c r="P3255" s="25" t="s">
        <v>1714</v>
      </c>
      <c r="Q3255" s="25" t="s">
        <v>694</v>
      </c>
      <c r="R3255" s="25" t="s">
        <v>638</v>
      </c>
      <c r="S3255" s="25" t="s">
        <v>639</v>
      </c>
      <c r="T3255" s="25" t="s">
        <v>633</v>
      </c>
      <c r="U3255" s="25" t="s">
        <v>677</v>
      </c>
      <c r="V3255" s="25">
        <v>23.44</v>
      </c>
      <c r="W3255" s="25">
        <v>5.98</v>
      </c>
    </row>
    <row r="3256" spans="12:23" x14ac:dyDescent="0.25">
      <c r="L3256" s="25">
        <v>3255</v>
      </c>
      <c r="M3256" s="25">
        <v>23303</v>
      </c>
      <c r="N3256" s="25">
        <v>39984</v>
      </c>
      <c r="O3256" s="25" t="s">
        <v>635</v>
      </c>
      <c r="P3256" s="25" t="s">
        <v>1248</v>
      </c>
      <c r="Q3256" s="25" t="s">
        <v>725</v>
      </c>
      <c r="R3256" s="25" t="s">
        <v>667</v>
      </c>
      <c r="S3256" s="25" t="s">
        <v>663</v>
      </c>
      <c r="T3256" s="25" t="s">
        <v>633</v>
      </c>
      <c r="U3256" s="25" t="s">
        <v>677</v>
      </c>
      <c r="V3256" s="25">
        <v>238.49</v>
      </c>
      <c r="W3256" s="25">
        <v>6.48</v>
      </c>
    </row>
    <row r="3257" spans="12:23" x14ac:dyDescent="0.25">
      <c r="L3257" s="25">
        <v>3256</v>
      </c>
      <c r="M3257" s="25">
        <v>23328</v>
      </c>
      <c r="N3257" s="25">
        <v>40436</v>
      </c>
      <c r="O3257" s="25" t="s">
        <v>641</v>
      </c>
      <c r="P3257" s="25" t="s">
        <v>1479</v>
      </c>
      <c r="Q3257" s="25" t="s">
        <v>729</v>
      </c>
      <c r="R3257" s="25" t="s">
        <v>638</v>
      </c>
      <c r="S3257" s="25" t="s">
        <v>632</v>
      </c>
      <c r="T3257" s="25" t="s">
        <v>646</v>
      </c>
      <c r="U3257" s="25" t="s">
        <v>680</v>
      </c>
      <c r="V3257" s="25">
        <v>5740.32</v>
      </c>
      <c r="W3257" s="25">
        <v>145.44999999999999</v>
      </c>
    </row>
    <row r="3258" spans="12:23" x14ac:dyDescent="0.25">
      <c r="L3258" s="25">
        <v>3257</v>
      </c>
      <c r="M3258" s="25">
        <v>23329</v>
      </c>
      <c r="N3258" s="25">
        <v>40538</v>
      </c>
      <c r="O3258" s="25" t="s">
        <v>628</v>
      </c>
      <c r="P3258" s="25" t="s">
        <v>758</v>
      </c>
      <c r="Q3258" s="25" t="s">
        <v>694</v>
      </c>
      <c r="R3258" s="25" t="s">
        <v>638</v>
      </c>
      <c r="S3258" s="25" t="s">
        <v>658</v>
      </c>
      <c r="T3258" s="25" t="s">
        <v>646</v>
      </c>
      <c r="U3258" s="25" t="s">
        <v>647</v>
      </c>
      <c r="V3258" s="25">
        <v>31.118499999999997</v>
      </c>
      <c r="W3258" s="25">
        <v>7.99</v>
      </c>
    </row>
    <row r="3259" spans="12:23" x14ac:dyDescent="0.25">
      <c r="L3259" s="25">
        <v>3258</v>
      </c>
      <c r="M3259" s="25">
        <v>23329</v>
      </c>
      <c r="N3259" s="25">
        <v>40538</v>
      </c>
      <c r="O3259" s="25" t="s">
        <v>628</v>
      </c>
      <c r="P3259" s="25" t="s">
        <v>758</v>
      </c>
      <c r="Q3259" s="25" t="s">
        <v>694</v>
      </c>
      <c r="R3259" s="25" t="s">
        <v>638</v>
      </c>
      <c r="S3259" s="25" t="s">
        <v>658</v>
      </c>
      <c r="T3259" s="25" t="s">
        <v>646</v>
      </c>
      <c r="U3259" s="25" t="s">
        <v>647</v>
      </c>
      <c r="V3259" s="25">
        <v>4829.4534999999996</v>
      </c>
      <c r="W3259" s="25">
        <v>125.99</v>
      </c>
    </row>
    <row r="3260" spans="12:23" x14ac:dyDescent="0.25">
      <c r="L3260" s="25">
        <v>3259</v>
      </c>
      <c r="M3260" s="25">
        <v>23333</v>
      </c>
      <c r="N3260" s="25">
        <v>40030</v>
      </c>
      <c r="O3260" s="25" t="s">
        <v>671</v>
      </c>
      <c r="P3260" s="25" t="s">
        <v>1634</v>
      </c>
      <c r="Q3260" s="25" t="s">
        <v>687</v>
      </c>
      <c r="R3260" s="25" t="s">
        <v>631</v>
      </c>
      <c r="S3260" s="25" t="s">
        <v>658</v>
      </c>
      <c r="T3260" s="25" t="s">
        <v>633</v>
      </c>
      <c r="U3260" s="25" t="s">
        <v>705</v>
      </c>
      <c r="V3260" s="25">
        <v>634.12</v>
      </c>
      <c r="W3260" s="25">
        <v>14.42</v>
      </c>
    </row>
    <row r="3261" spans="12:23" x14ac:dyDescent="0.25">
      <c r="L3261" s="25">
        <v>3260</v>
      </c>
      <c r="M3261" s="25">
        <v>23333</v>
      </c>
      <c r="N3261" s="25">
        <v>40030</v>
      </c>
      <c r="O3261" s="25" t="s">
        <v>671</v>
      </c>
      <c r="P3261" s="25" t="s">
        <v>1634</v>
      </c>
      <c r="Q3261" s="25" t="s">
        <v>687</v>
      </c>
      <c r="R3261" s="25" t="s">
        <v>631</v>
      </c>
      <c r="S3261" s="25" t="s">
        <v>658</v>
      </c>
      <c r="T3261" s="25" t="s">
        <v>633</v>
      </c>
      <c r="U3261" s="25" t="s">
        <v>677</v>
      </c>
      <c r="V3261" s="25">
        <v>196.84</v>
      </c>
      <c r="W3261" s="25">
        <v>5.98</v>
      </c>
    </row>
    <row r="3262" spans="12:23" x14ac:dyDescent="0.25">
      <c r="L3262" s="25">
        <v>3261</v>
      </c>
      <c r="M3262" s="25">
        <v>23333</v>
      </c>
      <c r="N3262" s="25">
        <v>40030</v>
      </c>
      <c r="O3262" s="25" t="s">
        <v>671</v>
      </c>
      <c r="P3262" s="25" t="s">
        <v>1634</v>
      </c>
      <c r="Q3262" s="25" t="s">
        <v>687</v>
      </c>
      <c r="R3262" s="25" t="s">
        <v>631</v>
      </c>
      <c r="S3262" s="25" t="s">
        <v>658</v>
      </c>
      <c r="T3262" s="25" t="s">
        <v>646</v>
      </c>
      <c r="U3262" s="25" t="s">
        <v>647</v>
      </c>
      <c r="V3262" s="25">
        <v>886.89</v>
      </c>
      <c r="W3262" s="25">
        <v>65.989999999999995</v>
      </c>
    </row>
    <row r="3263" spans="12:23" x14ac:dyDescent="0.25">
      <c r="L3263" s="25">
        <v>3262</v>
      </c>
      <c r="M3263" s="25">
        <v>23360</v>
      </c>
      <c r="N3263" s="25">
        <v>39944</v>
      </c>
      <c r="O3263" s="25" t="s">
        <v>628</v>
      </c>
      <c r="P3263" s="25" t="s">
        <v>903</v>
      </c>
      <c r="Q3263" s="25" t="s">
        <v>795</v>
      </c>
      <c r="R3263" s="25" t="s">
        <v>650</v>
      </c>
      <c r="S3263" s="25" t="s">
        <v>663</v>
      </c>
      <c r="T3263" s="25" t="s">
        <v>633</v>
      </c>
      <c r="U3263" s="25" t="s">
        <v>716</v>
      </c>
      <c r="V3263" s="25">
        <v>512.97</v>
      </c>
      <c r="W3263" s="25">
        <v>15.67</v>
      </c>
    </row>
    <row r="3264" spans="12:23" x14ac:dyDescent="0.25">
      <c r="L3264" s="25">
        <v>3263</v>
      </c>
      <c r="M3264" s="25">
        <v>23361</v>
      </c>
      <c r="N3264" s="25">
        <v>40362</v>
      </c>
      <c r="O3264" s="25" t="s">
        <v>655</v>
      </c>
      <c r="P3264" s="25" t="s">
        <v>1628</v>
      </c>
      <c r="Q3264" s="25" t="s">
        <v>673</v>
      </c>
      <c r="R3264" s="25" t="s">
        <v>638</v>
      </c>
      <c r="S3264" s="25" t="s">
        <v>639</v>
      </c>
      <c r="T3264" s="25" t="s">
        <v>633</v>
      </c>
      <c r="U3264" s="25" t="s">
        <v>668</v>
      </c>
      <c r="V3264" s="25">
        <v>3.23</v>
      </c>
      <c r="W3264" s="25">
        <v>1.26</v>
      </c>
    </row>
    <row r="3265" spans="12:23" x14ac:dyDescent="0.25">
      <c r="L3265" s="25">
        <v>3264</v>
      </c>
      <c r="M3265" s="25">
        <v>23361</v>
      </c>
      <c r="N3265" s="25">
        <v>40362</v>
      </c>
      <c r="O3265" s="25" t="s">
        <v>655</v>
      </c>
      <c r="P3265" s="25" t="s">
        <v>1628</v>
      </c>
      <c r="Q3265" s="25" t="s">
        <v>673</v>
      </c>
      <c r="R3265" s="25" t="s">
        <v>638</v>
      </c>
      <c r="S3265" s="25" t="s">
        <v>639</v>
      </c>
      <c r="T3265" s="25" t="s">
        <v>633</v>
      </c>
      <c r="U3265" s="25" t="s">
        <v>634</v>
      </c>
      <c r="V3265" s="25">
        <v>2861.66</v>
      </c>
      <c r="W3265" s="25">
        <v>80.98</v>
      </c>
    </row>
    <row r="3266" spans="12:23" x14ac:dyDescent="0.25">
      <c r="L3266" s="25">
        <v>3265</v>
      </c>
      <c r="M3266" s="25">
        <v>23361</v>
      </c>
      <c r="N3266" s="25">
        <v>40362</v>
      </c>
      <c r="O3266" s="25" t="s">
        <v>655</v>
      </c>
      <c r="P3266" s="25" t="s">
        <v>1628</v>
      </c>
      <c r="Q3266" s="25" t="s">
        <v>673</v>
      </c>
      <c r="R3266" s="25" t="s">
        <v>638</v>
      </c>
      <c r="S3266" s="25" t="s">
        <v>639</v>
      </c>
      <c r="T3266" s="25" t="s">
        <v>646</v>
      </c>
      <c r="U3266" s="25" t="s">
        <v>647</v>
      </c>
      <c r="V3266" s="25">
        <v>373.27749999999997</v>
      </c>
      <c r="W3266" s="25">
        <v>65.989999999999995</v>
      </c>
    </row>
    <row r="3267" spans="12:23" x14ac:dyDescent="0.25">
      <c r="L3267" s="25">
        <v>3266</v>
      </c>
      <c r="M3267" s="25">
        <v>23362</v>
      </c>
      <c r="N3267" s="25">
        <v>40417</v>
      </c>
      <c r="O3267" s="25" t="s">
        <v>671</v>
      </c>
      <c r="P3267" s="25" t="s">
        <v>1098</v>
      </c>
      <c r="Q3267" s="25" t="s">
        <v>701</v>
      </c>
      <c r="R3267" s="25" t="s">
        <v>650</v>
      </c>
      <c r="S3267" s="25" t="s">
        <v>632</v>
      </c>
      <c r="T3267" s="25" t="s">
        <v>643</v>
      </c>
      <c r="U3267" s="25" t="s">
        <v>644</v>
      </c>
      <c r="V3267" s="25">
        <v>852.05</v>
      </c>
      <c r="W3267" s="25">
        <v>19.98</v>
      </c>
    </row>
    <row r="3268" spans="12:23" x14ac:dyDescent="0.25">
      <c r="L3268" s="25">
        <v>3267</v>
      </c>
      <c r="M3268" s="25">
        <v>23363</v>
      </c>
      <c r="N3268" s="25">
        <v>41058</v>
      </c>
      <c r="O3268" s="25" t="s">
        <v>628</v>
      </c>
      <c r="P3268" s="25" t="s">
        <v>1103</v>
      </c>
      <c r="Q3268" s="25" t="s">
        <v>679</v>
      </c>
      <c r="R3268" s="25" t="s">
        <v>650</v>
      </c>
      <c r="S3268" s="25" t="s">
        <v>639</v>
      </c>
      <c r="T3268" s="25" t="s">
        <v>633</v>
      </c>
      <c r="U3268" s="25" t="s">
        <v>702</v>
      </c>
      <c r="V3268" s="25">
        <v>241.81</v>
      </c>
      <c r="W3268" s="25">
        <v>4.91</v>
      </c>
    </row>
    <row r="3269" spans="12:23" x14ac:dyDescent="0.25">
      <c r="L3269" s="25">
        <v>3268</v>
      </c>
      <c r="M3269" s="25">
        <v>23366</v>
      </c>
      <c r="N3269" s="25">
        <v>40501</v>
      </c>
      <c r="O3269" s="25" t="s">
        <v>635</v>
      </c>
      <c r="P3269" s="25" t="s">
        <v>1488</v>
      </c>
      <c r="Q3269" s="25" t="s">
        <v>694</v>
      </c>
      <c r="R3269" s="25" t="s">
        <v>638</v>
      </c>
      <c r="S3269" s="25" t="s">
        <v>639</v>
      </c>
      <c r="T3269" s="25" t="s">
        <v>643</v>
      </c>
      <c r="U3269" s="25" t="s">
        <v>644</v>
      </c>
      <c r="V3269" s="25">
        <v>136.1</v>
      </c>
      <c r="W3269" s="25">
        <v>10.52</v>
      </c>
    </row>
    <row r="3270" spans="12:23" x14ac:dyDescent="0.25">
      <c r="L3270" s="25">
        <v>3269</v>
      </c>
      <c r="M3270" s="25">
        <v>23366</v>
      </c>
      <c r="N3270" s="25">
        <v>40501</v>
      </c>
      <c r="O3270" s="25" t="s">
        <v>635</v>
      </c>
      <c r="P3270" s="25" t="s">
        <v>1488</v>
      </c>
      <c r="Q3270" s="25" t="s">
        <v>694</v>
      </c>
      <c r="R3270" s="25" t="s">
        <v>638</v>
      </c>
      <c r="S3270" s="25" t="s">
        <v>639</v>
      </c>
      <c r="T3270" s="25" t="s">
        <v>633</v>
      </c>
      <c r="U3270" s="25" t="s">
        <v>634</v>
      </c>
      <c r="V3270" s="25">
        <v>297.85000000000002</v>
      </c>
      <c r="W3270" s="25">
        <v>54.1</v>
      </c>
    </row>
    <row r="3271" spans="12:23" x14ac:dyDescent="0.25">
      <c r="L3271" s="25">
        <v>3270</v>
      </c>
      <c r="M3271" s="25">
        <v>23392</v>
      </c>
      <c r="N3271" s="25">
        <v>40041</v>
      </c>
      <c r="O3271" s="25" t="s">
        <v>671</v>
      </c>
      <c r="P3271" s="25" t="s">
        <v>1446</v>
      </c>
      <c r="Q3271" s="25" t="s">
        <v>666</v>
      </c>
      <c r="R3271" s="25" t="s">
        <v>667</v>
      </c>
      <c r="S3271" s="25" t="s">
        <v>658</v>
      </c>
      <c r="T3271" s="25" t="s">
        <v>643</v>
      </c>
      <c r="U3271" s="25" t="s">
        <v>645</v>
      </c>
      <c r="V3271" s="25">
        <v>4276.0960000000005</v>
      </c>
      <c r="W3271" s="25">
        <v>209.37</v>
      </c>
    </row>
    <row r="3272" spans="12:23" x14ac:dyDescent="0.25">
      <c r="L3272" s="25">
        <v>3271</v>
      </c>
      <c r="M3272" s="25">
        <v>23394</v>
      </c>
      <c r="N3272" s="25">
        <v>40297</v>
      </c>
      <c r="O3272" s="25" t="s">
        <v>641</v>
      </c>
      <c r="P3272" s="25" t="s">
        <v>1223</v>
      </c>
      <c r="Q3272" s="25" t="s">
        <v>734</v>
      </c>
      <c r="R3272" s="25" t="s">
        <v>667</v>
      </c>
      <c r="S3272" s="25" t="s">
        <v>632</v>
      </c>
      <c r="T3272" s="25" t="s">
        <v>633</v>
      </c>
      <c r="U3272" s="25" t="s">
        <v>702</v>
      </c>
      <c r="V3272" s="25">
        <v>101.57</v>
      </c>
      <c r="W3272" s="25">
        <v>2.08</v>
      </c>
    </row>
    <row r="3273" spans="12:23" x14ac:dyDescent="0.25">
      <c r="L3273" s="25">
        <v>3272</v>
      </c>
      <c r="M3273" s="25">
        <v>23395</v>
      </c>
      <c r="N3273" s="25">
        <v>41209</v>
      </c>
      <c r="O3273" s="25" t="s">
        <v>671</v>
      </c>
      <c r="P3273" s="25" t="s">
        <v>1563</v>
      </c>
      <c r="Q3273" s="25" t="s">
        <v>694</v>
      </c>
      <c r="R3273" s="25" t="s">
        <v>638</v>
      </c>
      <c r="S3273" s="25" t="s">
        <v>639</v>
      </c>
      <c r="T3273" s="25" t="s">
        <v>646</v>
      </c>
      <c r="U3273" s="25" t="s">
        <v>651</v>
      </c>
      <c r="V3273" s="25">
        <v>1296.46</v>
      </c>
      <c r="W3273" s="25">
        <v>39.479999999999997</v>
      </c>
    </row>
    <row r="3274" spans="12:23" x14ac:dyDescent="0.25">
      <c r="L3274" s="25">
        <v>3273</v>
      </c>
      <c r="M3274" s="25">
        <v>23396</v>
      </c>
      <c r="N3274" s="25">
        <v>40347</v>
      </c>
      <c r="O3274" s="25" t="s">
        <v>628</v>
      </c>
      <c r="P3274" s="25" t="s">
        <v>1560</v>
      </c>
      <c r="Q3274" s="25" t="s">
        <v>673</v>
      </c>
      <c r="R3274" s="25" t="s">
        <v>638</v>
      </c>
      <c r="S3274" s="25" t="s">
        <v>658</v>
      </c>
      <c r="T3274" s="25" t="s">
        <v>646</v>
      </c>
      <c r="U3274" s="25" t="s">
        <v>680</v>
      </c>
      <c r="V3274" s="25">
        <v>11481.03</v>
      </c>
      <c r="W3274" s="25">
        <v>399.98</v>
      </c>
    </row>
    <row r="3275" spans="12:23" x14ac:dyDescent="0.25">
      <c r="L3275" s="25">
        <v>3274</v>
      </c>
      <c r="M3275" s="25">
        <v>23398</v>
      </c>
      <c r="N3275" s="25">
        <v>39885</v>
      </c>
      <c r="O3275" s="25" t="s">
        <v>671</v>
      </c>
      <c r="P3275" s="25" t="s">
        <v>1715</v>
      </c>
      <c r="Q3275" s="25" t="s">
        <v>725</v>
      </c>
      <c r="R3275" s="25" t="s">
        <v>667</v>
      </c>
      <c r="S3275" s="25" t="s">
        <v>639</v>
      </c>
      <c r="T3275" s="25" t="s">
        <v>633</v>
      </c>
      <c r="U3275" s="25" t="s">
        <v>677</v>
      </c>
      <c r="V3275" s="25">
        <v>123.1</v>
      </c>
      <c r="W3275" s="25">
        <v>6.48</v>
      </c>
    </row>
    <row r="3276" spans="12:23" x14ac:dyDescent="0.25">
      <c r="L3276" s="25">
        <v>3275</v>
      </c>
      <c r="M3276" s="25">
        <v>23399</v>
      </c>
      <c r="N3276" s="25">
        <v>40541</v>
      </c>
      <c r="O3276" s="25" t="s">
        <v>641</v>
      </c>
      <c r="P3276" s="25" t="s">
        <v>1098</v>
      </c>
      <c r="Q3276" s="25" t="s">
        <v>701</v>
      </c>
      <c r="R3276" s="25" t="s">
        <v>650</v>
      </c>
      <c r="S3276" s="25" t="s">
        <v>632</v>
      </c>
      <c r="T3276" s="25" t="s">
        <v>633</v>
      </c>
      <c r="U3276" s="25" t="s">
        <v>634</v>
      </c>
      <c r="V3276" s="25">
        <v>209.3</v>
      </c>
      <c r="W3276" s="25">
        <v>13.48</v>
      </c>
    </row>
    <row r="3277" spans="12:23" x14ac:dyDescent="0.25">
      <c r="L3277" s="25">
        <v>3276</v>
      </c>
      <c r="M3277" s="25">
        <v>23426</v>
      </c>
      <c r="N3277" s="25">
        <v>40590</v>
      </c>
      <c r="O3277" s="25" t="s">
        <v>655</v>
      </c>
      <c r="P3277" s="25" t="s">
        <v>1123</v>
      </c>
      <c r="Q3277" s="25" t="s">
        <v>660</v>
      </c>
      <c r="R3277" s="25" t="s">
        <v>631</v>
      </c>
      <c r="S3277" s="25" t="s">
        <v>663</v>
      </c>
      <c r="T3277" s="25" t="s">
        <v>646</v>
      </c>
      <c r="U3277" s="25" t="s">
        <v>651</v>
      </c>
      <c r="V3277" s="25">
        <v>1009.8</v>
      </c>
      <c r="W3277" s="25">
        <v>22.98</v>
      </c>
    </row>
    <row r="3278" spans="12:23" x14ac:dyDescent="0.25">
      <c r="L3278" s="25">
        <v>3277</v>
      </c>
      <c r="M3278" s="25">
        <v>23426</v>
      </c>
      <c r="N3278" s="25">
        <v>40590</v>
      </c>
      <c r="O3278" s="25" t="s">
        <v>655</v>
      </c>
      <c r="P3278" s="25" t="s">
        <v>1123</v>
      </c>
      <c r="Q3278" s="25" t="s">
        <v>660</v>
      </c>
      <c r="R3278" s="25" t="s">
        <v>631</v>
      </c>
      <c r="S3278" s="25" t="s">
        <v>663</v>
      </c>
      <c r="T3278" s="25" t="s">
        <v>633</v>
      </c>
      <c r="U3278" s="25" t="s">
        <v>640</v>
      </c>
      <c r="V3278" s="25">
        <v>29.71</v>
      </c>
      <c r="W3278" s="25">
        <v>2.52</v>
      </c>
    </row>
    <row r="3279" spans="12:23" x14ac:dyDescent="0.25">
      <c r="L3279" s="25">
        <v>3278</v>
      </c>
      <c r="M3279" s="25">
        <v>23427</v>
      </c>
      <c r="N3279" s="25">
        <v>40763</v>
      </c>
      <c r="O3279" s="25" t="s">
        <v>628</v>
      </c>
      <c r="P3279" s="25" t="s">
        <v>1404</v>
      </c>
      <c r="Q3279" s="25" t="s">
        <v>673</v>
      </c>
      <c r="R3279" s="25" t="s">
        <v>638</v>
      </c>
      <c r="S3279" s="25" t="s">
        <v>639</v>
      </c>
      <c r="T3279" s="25" t="s">
        <v>633</v>
      </c>
      <c r="U3279" s="25" t="s">
        <v>702</v>
      </c>
      <c r="V3279" s="25">
        <v>442.76</v>
      </c>
      <c r="W3279" s="25">
        <v>15.01</v>
      </c>
    </row>
    <row r="3280" spans="12:23" x14ac:dyDescent="0.25">
      <c r="L3280" s="25">
        <v>3279</v>
      </c>
      <c r="M3280" s="25">
        <v>23427</v>
      </c>
      <c r="N3280" s="25">
        <v>40763</v>
      </c>
      <c r="O3280" s="25" t="s">
        <v>628</v>
      </c>
      <c r="P3280" s="25" t="s">
        <v>1404</v>
      </c>
      <c r="Q3280" s="25" t="s">
        <v>673</v>
      </c>
      <c r="R3280" s="25" t="s">
        <v>638</v>
      </c>
      <c r="S3280" s="25" t="s">
        <v>639</v>
      </c>
      <c r="T3280" s="25" t="s">
        <v>633</v>
      </c>
      <c r="U3280" s="25" t="s">
        <v>702</v>
      </c>
      <c r="V3280" s="25">
        <v>2684.98</v>
      </c>
      <c r="W3280" s="25">
        <v>120.98</v>
      </c>
    </row>
    <row r="3281" spans="12:23" x14ac:dyDescent="0.25">
      <c r="L3281" s="25">
        <v>3280</v>
      </c>
      <c r="M3281" s="25">
        <v>23428</v>
      </c>
      <c r="N3281" s="25">
        <v>41210</v>
      </c>
      <c r="O3281" s="25" t="s">
        <v>641</v>
      </c>
      <c r="P3281" s="25" t="s">
        <v>1716</v>
      </c>
      <c r="Q3281" s="25" t="s">
        <v>773</v>
      </c>
      <c r="R3281" s="25" t="s">
        <v>667</v>
      </c>
      <c r="S3281" s="25" t="s">
        <v>632</v>
      </c>
      <c r="T3281" s="25" t="s">
        <v>633</v>
      </c>
      <c r="U3281" s="25" t="s">
        <v>677</v>
      </c>
      <c r="V3281" s="25">
        <v>980.95</v>
      </c>
      <c r="W3281" s="25">
        <v>22.84</v>
      </c>
    </row>
    <row r="3282" spans="12:23" x14ac:dyDescent="0.25">
      <c r="L3282" s="25">
        <v>3281</v>
      </c>
      <c r="M3282" s="25">
        <v>23429</v>
      </c>
      <c r="N3282" s="25">
        <v>39891</v>
      </c>
      <c r="O3282" s="25" t="s">
        <v>655</v>
      </c>
      <c r="P3282" s="25" t="s">
        <v>1490</v>
      </c>
      <c r="Q3282" s="25" t="s">
        <v>742</v>
      </c>
      <c r="R3282" s="25" t="s">
        <v>667</v>
      </c>
      <c r="S3282" s="25" t="s">
        <v>639</v>
      </c>
      <c r="T3282" s="25" t="s">
        <v>633</v>
      </c>
      <c r="U3282" s="25" t="s">
        <v>702</v>
      </c>
      <c r="V3282" s="25">
        <v>154.61000000000001</v>
      </c>
      <c r="W3282" s="25">
        <v>5.34</v>
      </c>
    </row>
    <row r="3283" spans="12:23" x14ac:dyDescent="0.25">
      <c r="L3283" s="25">
        <v>3282</v>
      </c>
      <c r="M3283" s="25">
        <v>23429</v>
      </c>
      <c r="N3283" s="25">
        <v>39891</v>
      </c>
      <c r="O3283" s="25" t="s">
        <v>655</v>
      </c>
      <c r="P3283" s="25" t="s">
        <v>1490</v>
      </c>
      <c r="Q3283" s="25" t="s">
        <v>742</v>
      </c>
      <c r="R3283" s="25" t="s">
        <v>667</v>
      </c>
      <c r="S3283" s="25" t="s">
        <v>639</v>
      </c>
      <c r="T3283" s="25" t="s">
        <v>646</v>
      </c>
      <c r="U3283" s="25" t="s">
        <v>647</v>
      </c>
      <c r="V3283" s="25">
        <v>1063.3499999999999</v>
      </c>
      <c r="W3283" s="25">
        <v>65.989999999999995</v>
      </c>
    </row>
    <row r="3284" spans="12:23" x14ac:dyDescent="0.25">
      <c r="L3284" s="25">
        <v>3283</v>
      </c>
      <c r="M3284" s="25">
        <v>23488</v>
      </c>
      <c r="N3284" s="25">
        <v>39819</v>
      </c>
      <c r="O3284" s="25" t="s">
        <v>641</v>
      </c>
      <c r="P3284" s="25" t="s">
        <v>1427</v>
      </c>
      <c r="Q3284" s="25" t="s">
        <v>694</v>
      </c>
      <c r="R3284" s="25" t="s">
        <v>638</v>
      </c>
      <c r="S3284" s="25" t="s">
        <v>658</v>
      </c>
      <c r="T3284" s="25" t="s">
        <v>633</v>
      </c>
      <c r="U3284" s="25" t="s">
        <v>654</v>
      </c>
      <c r="V3284" s="25">
        <v>101.77</v>
      </c>
      <c r="W3284" s="25">
        <v>3.28</v>
      </c>
    </row>
    <row r="3285" spans="12:23" x14ac:dyDescent="0.25">
      <c r="L3285" s="25">
        <v>3284</v>
      </c>
      <c r="M3285" s="25">
        <v>23488</v>
      </c>
      <c r="N3285" s="25">
        <v>39819</v>
      </c>
      <c r="O3285" s="25" t="s">
        <v>655</v>
      </c>
      <c r="P3285" s="25" t="s">
        <v>1717</v>
      </c>
      <c r="Q3285" s="25" t="s">
        <v>630</v>
      </c>
      <c r="R3285" s="25" t="s">
        <v>631</v>
      </c>
      <c r="S3285" s="25" t="s">
        <v>658</v>
      </c>
      <c r="T3285" s="25" t="s">
        <v>643</v>
      </c>
      <c r="U3285" s="25" t="s">
        <v>685</v>
      </c>
      <c r="V3285" s="25">
        <v>26133.39</v>
      </c>
      <c r="W3285" s="25">
        <v>880.98</v>
      </c>
    </row>
    <row r="3286" spans="12:23" x14ac:dyDescent="0.25">
      <c r="L3286" s="25">
        <v>3285</v>
      </c>
      <c r="M3286" s="25">
        <v>23489</v>
      </c>
      <c r="N3286" s="25">
        <v>41149</v>
      </c>
      <c r="O3286" s="25" t="s">
        <v>641</v>
      </c>
      <c r="P3286" s="25" t="s">
        <v>1269</v>
      </c>
      <c r="Q3286" s="25" t="s">
        <v>676</v>
      </c>
      <c r="R3286" s="25" t="s">
        <v>631</v>
      </c>
      <c r="S3286" s="25" t="s">
        <v>639</v>
      </c>
      <c r="T3286" s="25" t="s">
        <v>646</v>
      </c>
      <c r="U3286" s="25" t="s">
        <v>651</v>
      </c>
      <c r="V3286" s="25">
        <v>2004.6</v>
      </c>
      <c r="W3286" s="25">
        <v>47.98</v>
      </c>
    </row>
    <row r="3287" spans="12:23" x14ac:dyDescent="0.25">
      <c r="L3287" s="25">
        <v>3286</v>
      </c>
      <c r="M3287" s="25">
        <v>23522</v>
      </c>
      <c r="N3287" s="25">
        <v>40644</v>
      </c>
      <c r="O3287" s="25" t="s">
        <v>655</v>
      </c>
      <c r="P3287" s="25" t="s">
        <v>1208</v>
      </c>
      <c r="Q3287" s="25" t="s">
        <v>847</v>
      </c>
      <c r="R3287" s="25" t="s">
        <v>667</v>
      </c>
      <c r="S3287" s="25" t="s">
        <v>632</v>
      </c>
      <c r="T3287" s="25" t="s">
        <v>643</v>
      </c>
      <c r="U3287" s="25" t="s">
        <v>644</v>
      </c>
      <c r="V3287" s="25">
        <v>180.43</v>
      </c>
      <c r="W3287" s="25">
        <v>19.989999999999998</v>
      </c>
    </row>
    <row r="3288" spans="12:23" x14ac:dyDescent="0.25">
      <c r="L3288" s="25">
        <v>3287</v>
      </c>
      <c r="M3288" s="25">
        <v>23522</v>
      </c>
      <c r="N3288" s="25">
        <v>40644</v>
      </c>
      <c r="O3288" s="25" t="s">
        <v>655</v>
      </c>
      <c r="P3288" s="25" t="s">
        <v>943</v>
      </c>
      <c r="Q3288" s="25" t="s">
        <v>682</v>
      </c>
      <c r="R3288" s="25" t="s">
        <v>667</v>
      </c>
      <c r="S3288" s="25" t="s">
        <v>632</v>
      </c>
      <c r="T3288" s="25" t="s">
        <v>646</v>
      </c>
      <c r="U3288" s="25" t="s">
        <v>647</v>
      </c>
      <c r="V3288" s="25">
        <v>1077.8084999999999</v>
      </c>
      <c r="W3288" s="25">
        <v>65.989999999999995</v>
      </c>
    </row>
    <row r="3289" spans="12:23" x14ac:dyDescent="0.25">
      <c r="L3289" s="25">
        <v>3288</v>
      </c>
      <c r="M3289" s="25">
        <v>23522</v>
      </c>
      <c r="N3289" s="25">
        <v>40644</v>
      </c>
      <c r="O3289" s="25" t="s">
        <v>655</v>
      </c>
      <c r="P3289" s="25" t="s">
        <v>1718</v>
      </c>
      <c r="Q3289" s="25" t="s">
        <v>682</v>
      </c>
      <c r="R3289" s="25" t="s">
        <v>667</v>
      </c>
      <c r="S3289" s="25" t="s">
        <v>632</v>
      </c>
      <c r="T3289" s="25" t="s">
        <v>646</v>
      </c>
      <c r="U3289" s="25" t="s">
        <v>651</v>
      </c>
      <c r="V3289" s="25">
        <v>2899.98</v>
      </c>
      <c r="W3289" s="25">
        <v>159.99</v>
      </c>
    </row>
    <row r="3290" spans="12:23" x14ac:dyDescent="0.25">
      <c r="L3290" s="25">
        <v>3289</v>
      </c>
      <c r="M3290" s="25">
        <v>23522</v>
      </c>
      <c r="N3290" s="25">
        <v>40644</v>
      </c>
      <c r="O3290" s="25" t="s">
        <v>655</v>
      </c>
      <c r="P3290" s="25" t="s">
        <v>1719</v>
      </c>
      <c r="Q3290" s="25" t="s">
        <v>682</v>
      </c>
      <c r="R3290" s="25" t="s">
        <v>667</v>
      </c>
      <c r="S3290" s="25" t="s">
        <v>632</v>
      </c>
      <c r="T3290" s="25" t="s">
        <v>633</v>
      </c>
      <c r="U3290" s="25" t="s">
        <v>677</v>
      </c>
      <c r="V3290" s="25">
        <v>233.38</v>
      </c>
      <c r="W3290" s="25">
        <v>6.48</v>
      </c>
    </row>
    <row r="3291" spans="12:23" x14ac:dyDescent="0.25">
      <c r="L3291" s="25">
        <v>3290</v>
      </c>
      <c r="M3291" s="25">
        <v>23524</v>
      </c>
      <c r="N3291" s="25">
        <v>39931</v>
      </c>
      <c r="O3291" s="25" t="s">
        <v>641</v>
      </c>
      <c r="P3291" s="25" t="s">
        <v>1720</v>
      </c>
      <c r="Q3291" s="25" t="s">
        <v>784</v>
      </c>
      <c r="R3291" s="25" t="s">
        <v>631</v>
      </c>
      <c r="S3291" s="25" t="s">
        <v>658</v>
      </c>
      <c r="T3291" s="25" t="s">
        <v>633</v>
      </c>
      <c r="U3291" s="25" t="s">
        <v>674</v>
      </c>
      <c r="V3291" s="25">
        <v>129.33000000000001</v>
      </c>
      <c r="W3291" s="25">
        <v>4.13</v>
      </c>
    </row>
    <row r="3292" spans="12:23" x14ac:dyDescent="0.25">
      <c r="L3292" s="25">
        <v>3291</v>
      </c>
      <c r="M3292" s="25">
        <v>23524</v>
      </c>
      <c r="N3292" s="25">
        <v>39931</v>
      </c>
      <c r="O3292" s="25" t="s">
        <v>641</v>
      </c>
      <c r="P3292" s="25" t="s">
        <v>1720</v>
      </c>
      <c r="Q3292" s="25" t="s">
        <v>784</v>
      </c>
      <c r="R3292" s="25" t="s">
        <v>631</v>
      </c>
      <c r="S3292" s="25" t="s">
        <v>658</v>
      </c>
      <c r="T3292" s="25" t="s">
        <v>633</v>
      </c>
      <c r="U3292" s="25" t="s">
        <v>677</v>
      </c>
      <c r="V3292" s="25">
        <v>2461.23</v>
      </c>
      <c r="W3292" s="25">
        <v>55.48</v>
      </c>
    </row>
    <row r="3293" spans="12:23" x14ac:dyDescent="0.25">
      <c r="L3293" s="25">
        <v>3292</v>
      </c>
      <c r="M3293" s="25">
        <v>23555</v>
      </c>
      <c r="N3293" s="25">
        <v>41254</v>
      </c>
      <c r="O3293" s="25" t="s">
        <v>641</v>
      </c>
      <c r="P3293" s="25" t="s">
        <v>1721</v>
      </c>
      <c r="Q3293" s="25" t="s">
        <v>694</v>
      </c>
      <c r="R3293" s="25" t="s">
        <v>638</v>
      </c>
      <c r="S3293" s="25" t="s">
        <v>639</v>
      </c>
      <c r="T3293" s="25" t="s">
        <v>633</v>
      </c>
      <c r="U3293" s="25" t="s">
        <v>674</v>
      </c>
      <c r="V3293" s="25">
        <v>104.7</v>
      </c>
      <c r="W3293" s="25">
        <v>3.69</v>
      </c>
    </row>
    <row r="3294" spans="12:23" x14ac:dyDescent="0.25">
      <c r="L3294" s="25">
        <v>3293</v>
      </c>
      <c r="M3294" s="25">
        <v>23555</v>
      </c>
      <c r="N3294" s="25">
        <v>41254</v>
      </c>
      <c r="O3294" s="25" t="s">
        <v>641</v>
      </c>
      <c r="P3294" s="25" t="s">
        <v>1721</v>
      </c>
      <c r="Q3294" s="25" t="s">
        <v>694</v>
      </c>
      <c r="R3294" s="25" t="s">
        <v>638</v>
      </c>
      <c r="S3294" s="25" t="s">
        <v>639</v>
      </c>
      <c r="T3294" s="25" t="s">
        <v>646</v>
      </c>
      <c r="U3294" s="25" t="s">
        <v>647</v>
      </c>
      <c r="V3294" s="25">
        <v>284.45249999999999</v>
      </c>
      <c r="W3294" s="25">
        <v>65.989999999999995</v>
      </c>
    </row>
    <row r="3295" spans="12:23" x14ac:dyDescent="0.25">
      <c r="L3295" s="25">
        <v>3294</v>
      </c>
      <c r="M3295" s="25">
        <v>23556</v>
      </c>
      <c r="N3295" s="25">
        <v>40552</v>
      </c>
      <c r="O3295" s="25" t="s">
        <v>671</v>
      </c>
      <c r="P3295" s="25" t="s">
        <v>1342</v>
      </c>
      <c r="Q3295" s="25" t="s">
        <v>816</v>
      </c>
      <c r="R3295" s="25" t="s">
        <v>650</v>
      </c>
      <c r="S3295" s="25" t="s">
        <v>663</v>
      </c>
      <c r="T3295" s="25" t="s">
        <v>633</v>
      </c>
      <c r="U3295" s="25" t="s">
        <v>705</v>
      </c>
      <c r="V3295" s="25">
        <v>11747.97</v>
      </c>
      <c r="W3295" s="25">
        <v>363.25</v>
      </c>
    </row>
    <row r="3296" spans="12:23" x14ac:dyDescent="0.25">
      <c r="L3296" s="25">
        <v>3295</v>
      </c>
      <c r="M3296" s="25">
        <v>23557</v>
      </c>
      <c r="N3296" s="25">
        <v>40694</v>
      </c>
      <c r="O3296" s="25" t="s">
        <v>635</v>
      </c>
      <c r="P3296" s="25" t="s">
        <v>1722</v>
      </c>
      <c r="Q3296" s="25" t="s">
        <v>670</v>
      </c>
      <c r="R3296" s="25" t="s">
        <v>650</v>
      </c>
      <c r="S3296" s="25" t="s">
        <v>658</v>
      </c>
      <c r="T3296" s="25" t="s">
        <v>643</v>
      </c>
      <c r="U3296" s="25" t="s">
        <v>644</v>
      </c>
      <c r="V3296" s="25">
        <v>1011.16</v>
      </c>
      <c r="W3296" s="25">
        <v>136.97999999999999</v>
      </c>
    </row>
    <row r="3297" spans="12:23" x14ac:dyDescent="0.25">
      <c r="L3297" s="25">
        <v>3296</v>
      </c>
      <c r="M3297" s="25">
        <v>23558</v>
      </c>
      <c r="N3297" s="25">
        <v>40764</v>
      </c>
      <c r="O3297" s="25" t="s">
        <v>628</v>
      </c>
      <c r="P3297" s="25" t="s">
        <v>1170</v>
      </c>
      <c r="Q3297" s="25" t="s">
        <v>919</v>
      </c>
      <c r="R3297" s="25" t="s">
        <v>667</v>
      </c>
      <c r="S3297" s="25" t="s">
        <v>658</v>
      </c>
      <c r="T3297" s="25" t="s">
        <v>633</v>
      </c>
      <c r="U3297" s="25" t="s">
        <v>677</v>
      </c>
      <c r="V3297" s="25">
        <v>25.82</v>
      </c>
      <c r="W3297" s="25">
        <v>4.9800000000000004</v>
      </c>
    </row>
    <row r="3298" spans="12:23" x14ac:dyDescent="0.25">
      <c r="L3298" s="25">
        <v>3297</v>
      </c>
      <c r="M3298" s="25">
        <v>23558</v>
      </c>
      <c r="N3298" s="25">
        <v>40764</v>
      </c>
      <c r="O3298" s="25" t="s">
        <v>628</v>
      </c>
      <c r="P3298" s="25" t="s">
        <v>1170</v>
      </c>
      <c r="Q3298" s="25" t="s">
        <v>919</v>
      </c>
      <c r="R3298" s="25" t="s">
        <v>667</v>
      </c>
      <c r="S3298" s="25" t="s">
        <v>658</v>
      </c>
      <c r="T3298" s="25" t="s">
        <v>643</v>
      </c>
      <c r="U3298" s="25" t="s">
        <v>645</v>
      </c>
      <c r="V3298" s="25">
        <v>579.71</v>
      </c>
      <c r="W3298" s="25">
        <v>31.76</v>
      </c>
    </row>
    <row r="3299" spans="12:23" x14ac:dyDescent="0.25">
      <c r="L3299" s="25">
        <v>3298</v>
      </c>
      <c r="M3299" s="25">
        <v>23559</v>
      </c>
      <c r="N3299" s="25">
        <v>40377</v>
      </c>
      <c r="O3299" s="25" t="s">
        <v>628</v>
      </c>
      <c r="P3299" s="25" t="s">
        <v>1511</v>
      </c>
      <c r="Q3299" s="25" t="s">
        <v>679</v>
      </c>
      <c r="R3299" s="25" t="s">
        <v>650</v>
      </c>
      <c r="S3299" s="25" t="s">
        <v>658</v>
      </c>
      <c r="T3299" s="25" t="s">
        <v>633</v>
      </c>
      <c r="U3299" s="25" t="s">
        <v>702</v>
      </c>
      <c r="V3299" s="25">
        <v>425.67</v>
      </c>
      <c r="W3299" s="25">
        <v>28.53</v>
      </c>
    </row>
    <row r="3300" spans="12:23" x14ac:dyDescent="0.25">
      <c r="L3300" s="25">
        <v>3299</v>
      </c>
      <c r="M3300" s="25">
        <v>23559</v>
      </c>
      <c r="N3300" s="25">
        <v>40377</v>
      </c>
      <c r="O3300" s="25" t="s">
        <v>628</v>
      </c>
      <c r="P3300" s="25" t="s">
        <v>1511</v>
      </c>
      <c r="Q3300" s="25" t="s">
        <v>679</v>
      </c>
      <c r="R3300" s="25" t="s">
        <v>650</v>
      </c>
      <c r="S3300" s="25" t="s">
        <v>658</v>
      </c>
      <c r="T3300" s="25" t="s">
        <v>646</v>
      </c>
      <c r="U3300" s="25" t="s">
        <v>680</v>
      </c>
      <c r="V3300" s="25">
        <v>173.44</v>
      </c>
      <c r="W3300" s="25">
        <v>17.98</v>
      </c>
    </row>
    <row r="3301" spans="12:23" x14ac:dyDescent="0.25">
      <c r="L3301" s="25">
        <v>3300</v>
      </c>
      <c r="M3301" s="25">
        <v>23584</v>
      </c>
      <c r="N3301" s="25">
        <v>40980</v>
      </c>
      <c r="O3301" s="25" t="s">
        <v>655</v>
      </c>
      <c r="P3301" s="25" t="s">
        <v>1616</v>
      </c>
      <c r="Q3301" s="25" t="s">
        <v>630</v>
      </c>
      <c r="R3301" s="25" t="s">
        <v>631</v>
      </c>
      <c r="S3301" s="25" t="s">
        <v>639</v>
      </c>
      <c r="T3301" s="25" t="s">
        <v>646</v>
      </c>
      <c r="U3301" s="25" t="s">
        <v>680</v>
      </c>
      <c r="V3301" s="25">
        <v>2671.21</v>
      </c>
      <c r="W3301" s="25">
        <v>200.97</v>
      </c>
    </row>
    <row r="3302" spans="12:23" x14ac:dyDescent="0.25">
      <c r="L3302" s="25">
        <v>3301</v>
      </c>
      <c r="M3302" s="25">
        <v>23585</v>
      </c>
      <c r="N3302" s="25">
        <v>41213</v>
      </c>
      <c r="O3302" s="25" t="s">
        <v>655</v>
      </c>
      <c r="P3302" s="25" t="s">
        <v>1382</v>
      </c>
      <c r="Q3302" s="25" t="s">
        <v>657</v>
      </c>
      <c r="R3302" s="25" t="s">
        <v>638</v>
      </c>
      <c r="S3302" s="25" t="s">
        <v>658</v>
      </c>
      <c r="T3302" s="25" t="s">
        <v>633</v>
      </c>
      <c r="U3302" s="25" t="s">
        <v>654</v>
      </c>
      <c r="V3302" s="25">
        <v>192.78</v>
      </c>
      <c r="W3302" s="25">
        <v>4.28</v>
      </c>
    </row>
    <row r="3303" spans="12:23" x14ac:dyDescent="0.25">
      <c r="L3303" s="25">
        <v>3302</v>
      </c>
      <c r="M3303" s="25">
        <v>23586</v>
      </c>
      <c r="N3303" s="25">
        <v>40192</v>
      </c>
      <c r="O3303" s="25" t="s">
        <v>671</v>
      </c>
      <c r="P3303" s="25" t="s">
        <v>1580</v>
      </c>
      <c r="Q3303" s="25" t="s">
        <v>649</v>
      </c>
      <c r="R3303" s="25" t="s">
        <v>650</v>
      </c>
      <c r="S3303" s="25" t="s">
        <v>632</v>
      </c>
      <c r="T3303" s="25" t="s">
        <v>633</v>
      </c>
      <c r="U3303" s="25" t="s">
        <v>677</v>
      </c>
      <c r="V3303" s="25">
        <v>210.9</v>
      </c>
      <c r="W3303" s="25">
        <v>6.48</v>
      </c>
    </row>
    <row r="3304" spans="12:23" x14ac:dyDescent="0.25">
      <c r="L3304" s="25">
        <v>3303</v>
      </c>
      <c r="M3304" s="25">
        <v>23616</v>
      </c>
      <c r="N3304" s="25">
        <v>41149</v>
      </c>
      <c r="O3304" s="25" t="s">
        <v>635</v>
      </c>
      <c r="P3304" s="25" t="s">
        <v>1444</v>
      </c>
      <c r="Q3304" s="25" t="s">
        <v>847</v>
      </c>
      <c r="R3304" s="25" t="s">
        <v>667</v>
      </c>
      <c r="S3304" s="25" t="s">
        <v>658</v>
      </c>
      <c r="T3304" s="25" t="s">
        <v>646</v>
      </c>
      <c r="U3304" s="25" t="s">
        <v>845</v>
      </c>
      <c r="V3304" s="25">
        <v>9262.35</v>
      </c>
      <c r="W3304" s="25">
        <v>199.99</v>
      </c>
    </row>
    <row r="3305" spans="12:23" x14ac:dyDescent="0.25">
      <c r="L3305" s="25">
        <v>3304</v>
      </c>
      <c r="M3305" s="25">
        <v>23617</v>
      </c>
      <c r="N3305" s="25">
        <v>40668</v>
      </c>
      <c r="O3305" s="25" t="s">
        <v>635</v>
      </c>
      <c r="P3305" s="25" t="s">
        <v>1082</v>
      </c>
      <c r="Q3305" s="25" t="s">
        <v>694</v>
      </c>
      <c r="R3305" s="25" t="s">
        <v>638</v>
      </c>
      <c r="S3305" s="25" t="s">
        <v>663</v>
      </c>
      <c r="T3305" s="25" t="s">
        <v>633</v>
      </c>
      <c r="U3305" s="25" t="s">
        <v>702</v>
      </c>
      <c r="V3305" s="25">
        <v>247.34</v>
      </c>
      <c r="W3305" s="25">
        <v>37.700000000000003</v>
      </c>
    </row>
    <row r="3306" spans="12:23" x14ac:dyDescent="0.25">
      <c r="L3306" s="25">
        <v>3305</v>
      </c>
      <c r="M3306" s="25">
        <v>23618</v>
      </c>
      <c r="N3306" s="25">
        <v>41240</v>
      </c>
      <c r="O3306" s="25" t="s">
        <v>671</v>
      </c>
      <c r="P3306" s="25" t="s">
        <v>1221</v>
      </c>
      <c r="Q3306" s="25" t="s">
        <v>690</v>
      </c>
      <c r="R3306" s="25" t="s">
        <v>650</v>
      </c>
      <c r="S3306" s="25" t="s">
        <v>663</v>
      </c>
      <c r="T3306" s="25" t="s">
        <v>646</v>
      </c>
      <c r="U3306" s="25" t="s">
        <v>647</v>
      </c>
      <c r="V3306" s="25">
        <v>2601.7904999999996</v>
      </c>
      <c r="W3306" s="25">
        <v>65.989999999999995</v>
      </c>
    </row>
    <row r="3307" spans="12:23" x14ac:dyDescent="0.25">
      <c r="L3307" s="25">
        <v>3306</v>
      </c>
      <c r="M3307" s="25">
        <v>23619</v>
      </c>
      <c r="N3307" s="25">
        <v>41264</v>
      </c>
      <c r="O3307" s="25" t="s">
        <v>671</v>
      </c>
      <c r="P3307" s="25" t="s">
        <v>1076</v>
      </c>
      <c r="Q3307" s="25" t="s">
        <v>814</v>
      </c>
      <c r="R3307" s="25" t="s">
        <v>667</v>
      </c>
      <c r="S3307" s="25" t="s">
        <v>632</v>
      </c>
      <c r="T3307" s="25" t="s">
        <v>646</v>
      </c>
      <c r="U3307" s="25" t="s">
        <v>680</v>
      </c>
      <c r="V3307" s="25">
        <v>1043.1199999999999</v>
      </c>
      <c r="W3307" s="25">
        <v>150.97999999999999</v>
      </c>
    </row>
    <row r="3308" spans="12:23" x14ac:dyDescent="0.25">
      <c r="L3308" s="25">
        <v>3307</v>
      </c>
      <c r="M3308" s="25">
        <v>23619</v>
      </c>
      <c r="N3308" s="25">
        <v>41264</v>
      </c>
      <c r="O3308" s="25" t="s">
        <v>671</v>
      </c>
      <c r="P3308" s="25" t="s">
        <v>1723</v>
      </c>
      <c r="Q3308" s="25" t="s">
        <v>773</v>
      </c>
      <c r="R3308" s="25" t="s">
        <v>667</v>
      </c>
      <c r="S3308" s="25" t="s">
        <v>632</v>
      </c>
      <c r="T3308" s="25" t="s">
        <v>643</v>
      </c>
      <c r="U3308" s="25" t="s">
        <v>644</v>
      </c>
      <c r="V3308" s="25">
        <v>285.91000000000003</v>
      </c>
      <c r="W3308" s="25">
        <v>6.24</v>
      </c>
    </row>
    <row r="3309" spans="12:23" x14ac:dyDescent="0.25">
      <c r="L3309" s="25">
        <v>3308</v>
      </c>
      <c r="M3309" s="25">
        <v>23619</v>
      </c>
      <c r="N3309" s="25">
        <v>41264</v>
      </c>
      <c r="O3309" s="25" t="s">
        <v>671</v>
      </c>
      <c r="P3309" s="25" t="s">
        <v>1724</v>
      </c>
      <c r="Q3309" s="25" t="s">
        <v>773</v>
      </c>
      <c r="R3309" s="25" t="s">
        <v>667</v>
      </c>
      <c r="S3309" s="25" t="s">
        <v>632</v>
      </c>
      <c r="T3309" s="25" t="s">
        <v>646</v>
      </c>
      <c r="U3309" s="25" t="s">
        <v>647</v>
      </c>
      <c r="V3309" s="25">
        <v>2611.8035</v>
      </c>
      <c r="W3309" s="25">
        <v>65.989999999999995</v>
      </c>
    </row>
    <row r="3310" spans="12:23" x14ac:dyDescent="0.25">
      <c r="L3310" s="25">
        <v>3309</v>
      </c>
      <c r="M3310" s="25">
        <v>23648</v>
      </c>
      <c r="N3310" s="25">
        <v>41176</v>
      </c>
      <c r="O3310" s="25" t="s">
        <v>655</v>
      </c>
      <c r="P3310" s="25" t="s">
        <v>985</v>
      </c>
      <c r="Q3310" s="25" t="s">
        <v>649</v>
      </c>
      <c r="R3310" s="25" t="s">
        <v>650</v>
      </c>
      <c r="S3310" s="25" t="s">
        <v>639</v>
      </c>
      <c r="T3310" s="25" t="s">
        <v>646</v>
      </c>
      <c r="U3310" s="25" t="s">
        <v>651</v>
      </c>
      <c r="V3310" s="25">
        <v>6768.16</v>
      </c>
      <c r="W3310" s="25">
        <v>152.47999999999999</v>
      </c>
    </row>
    <row r="3311" spans="12:23" x14ac:dyDescent="0.25">
      <c r="L3311" s="25">
        <v>3310</v>
      </c>
      <c r="M3311" s="25">
        <v>23648</v>
      </c>
      <c r="N3311" s="25">
        <v>41176</v>
      </c>
      <c r="O3311" s="25" t="s">
        <v>655</v>
      </c>
      <c r="P3311" s="25" t="s">
        <v>985</v>
      </c>
      <c r="Q3311" s="25" t="s">
        <v>649</v>
      </c>
      <c r="R3311" s="25" t="s">
        <v>650</v>
      </c>
      <c r="S3311" s="25" t="s">
        <v>639</v>
      </c>
      <c r="T3311" s="25" t="s">
        <v>633</v>
      </c>
      <c r="U3311" s="25" t="s">
        <v>674</v>
      </c>
      <c r="V3311" s="25">
        <v>10.65</v>
      </c>
      <c r="W3311" s="25">
        <v>2.61</v>
      </c>
    </row>
    <row r="3312" spans="12:23" x14ac:dyDescent="0.25">
      <c r="L3312" s="25">
        <v>3311</v>
      </c>
      <c r="M3312" s="25">
        <v>23649</v>
      </c>
      <c r="N3312" s="25">
        <v>41157</v>
      </c>
      <c r="O3312" s="25" t="s">
        <v>635</v>
      </c>
      <c r="P3312" s="25" t="s">
        <v>1244</v>
      </c>
      <c r="Q3312" s="25" t="s">
        <v>660</v>
      </c>
      <c r="R3312" s="25" t="s">
        <v>631</v>
      </c>
      <c r="S3312" s="25" t="s">
        <v>639</v>
      </c>
      <c r="T3312" s="25" t="s">
        <v>646</v>
      </c>
      <c r="U3312" s="25" t="s">
        <v>647</v>
      </c>
      <c r="V3312" s="25">
        <v>4587.9260000000004</v>
      </c>
      <c r="W3312" s="25">
        <v>195.99</v>
      </c>
    </row>
    <row r="3313" spans="12:23" x14ac:dyDescent="0.25">
      <c r="L3313" s="25">
        <v>3312</v>
      </c>
      <c r="M3313" s="25">
        <v>23649</v>
      </c>
      <c r="N3313" s="25">
        <v>41157</v>
      </c>
      <c r="O3313" s="25" t="s">
        <v>635</v>
      </c>
      <c r="P3313" s="25" t="s">
        <v>1244</v>
      </c>
      <c r="Q3313" s="25" t="s">
        <v>660</v>
      </c>
      <c r="R3313" s="25" t="s">
        <v>631</v>
      </c>
      <c r="S3313" s="25" t="s">
        <v>639</v>
      </c>
      <c r="T3313" s="25" t="s">
        <v>646</v>
      </c>
      <c r="U3313" s="25" t="s">
        <v>647</v>
      </c>
      <c r="V3313" s="25">
        <v>4541.924</v>
      </c>
      <c r="W3313" s="25">
        <v>125.99</v>
      </c>
    </row>
    <row r="3314" spans="12:23" x14ac:dyDescent="0.25">
      <c r="L3314" s="25">
        <v>3313</v>
      </c>
      <c r="M3314" s="25">
        <v>23652</v>
      </c>
      <c r="N3314" s="25">
        <v>40055</v>
      </c>
      <c r="O3314" s="25" t="s">
        <v>635</v>
      </c>
      <c r="P3314" s="25" t="s">
        <v>1646</v>
      </c>
      <c r="Q3314" s="25" t="s">
        <v>694</v>
      </c>
      <c r="R3314" s="25" t="s">
        <v>638</v>
      </c>
      <c r="S3314" s="25" t="s">
        <v>632</v>
      </c>
      <c r="T3314" s="25" t="s">
        <v>633</v>
      </c>
      <c r="U3314" s="25" t="s">
        <v>654</v>
      </c>
      <c r="V3314" s="25">
        <v>305.48</v>
      </c>
      <c r="W3314" s="25">
        <v>11.55</v>
      </c>
    </row>
    <row r="3315" spans="12:23" x14ac:dyDescent="0.25">
      <c r="L3315" s="25">
        <v>3314</v>
      </c>
      <c r="M3315" s="25">
        <v>23680</v>
      </c>
      <c r="N3315" s="25">
        <v>40488</v>
      </c>
      <c r="O3315" s="25" t="s">
        <v>635</v>
      </c>
      <c r="P3315" s="25" t="s">
        <v>1563</v>
      </c>
      <c r="Q3315" s="25" t="s">
        <v>694</v>
      </c>
      <c r="R3315" s="25" t="s">
        <v>638</v>
      </c>
      <c r="S3315" s="25" t="s">
        <v>663</v>
      </c>
      <c r="T3315" s="25" t="s">
        <v>643</v>
      </c>
      <c r="U3315" s="25" t="s">
        <v>645</v>
      </c>
      <c r="V3315" s="25">
        <v>2029.4960000000001</v>
      </c>
      <c r="W3315" s="25">
        <v>320.64</v>
      </c>
    </row>
    <row r="3316" spans="12:23" x14ac:dyDescent="0.25">
      <c r="L3316" s="25">
        <v>3315</v>
      </c>
      <c r="M3316" s="25">
        <v>23681</v>
      </c>
      <c r="N3316" s="25">
        <v>41048</v>
      </c>
      <c r="O3316" s="25" t="s">
        <v>641</v>
      </c>
      <c r="P3316" s="25" t="s">
        <v>782</v>
      </c>
      <c r="Q3316" s="25" t="s">
        <v>742</v>
      </c>
      <c r="R3316" s="25" t="s">
        <v>667</v>
      </c>
      <c r="S3316" s="25" t="s">
        <v>663</v>
      </c>
      <c r="T3316" s="25" t="s">
        <v>633</v>
      </c>
      <c r="U3316" s="25" t="s">
        <v>634</v>
      </c>
      <c r="V3316" s="25">
        <v>4182.5200000000004</v>
      </c>
      <c r="W3316" s="25">
        <v>95.99</v>
      </c>
    </row>
    <row r="3317" spans="12:23" x14ac:dyDescent="0.25">
      <c r="L3317" s="25">
        <v>3316</v>
      </c>
      <c r="M3317" s="25">
        <v>23685</v>
      </c>
      <c r="N3317" s="25">
        <v>41089</v>
      </c>
      <c r="O3317" s="25" t="s">
        <v>635</v>
      </c>
      <c r="P3317" s="25" t="s">
        <v>1376</v>
      </c>
      <c r="Q3317" s="25" t="s">
        <v>744</v>
      </c>
      <c r="R3317" s="25" t="s">
        <v>638</v>
      </c>
      <c r="S3317" s="25" t="s">
        <v>639</v>
      </c>
      <c r="T3317" s="25" t="s">
        <v>646</v>
      </c>
      <c r="U3317" s="25" t="s">
        <v>647</v>
      </c>
      <c r="V3317" s="25">
        <v>7928.561999999999</v>
      </c>
      <c r="W3317" s="25">
        <v>205.99</v>
      </c>
    </row>
    <row r="3318" spans="12:23" x14ac:dyDescent="0.25">
      <c r="L3318" s="25">
        <v>3317</v>
      </c>
      <c r="M3318" s="25">
        <v>23713</v>
      </c>
      <c r="N3318" s="25">
        <v>41241</v>
      </c>
      <c r="O3318" s="25" t="s">
        <v>635</v>
      </c>
      <c r="P3318" s="25" t="s">
        <v>1685</v>
      </c>
      <c r="Q3318" s="25" t="s">
        <v>791</v>
      </c>
      <c r="R3318" s="25" t="s">
        <v>631</v>
      </c>
      <c r="S3318" s="25" t="s">
        <v>663</v>
      </c>
      <c r="T3318" s="25" t="s">
        <v>646</v>
      </c>
      <c r="U3318" s="25" t="s">
        <v>647</v>
      </c>
      <c r="V3318" s="25">
        <v>3701.5204999999996</v>
      </c>
      <c r="W3318" s="25">
        <v>115.99</v>
      </c>
    </row>
    <row r="3319" spans="12:23" x14ac:dyDescent="0.25">
      <c r="L3319" s="25">
        <v>3318</v>
      </c>
      <c r="M3319" s="25">
        <v>23719</v>
      </c>
      <c r="N3319" s="25">
        <v>40384</v>
      </c>
      <c r="O3319" s="25" t="s">
        <v>655</v>
      </c>
      <c r="P3319" s="25" t="s">
        <v>1339</v>
      </c>
      <c r="Q3319" s="25" t="s">
        <v>694</v>
      </c>
      <c r="R3319" s="25" t="s">
        <v>638</v>
      </c>
      <c r="S3319" s="25" t="s">
        <v>663</v>
      </c>
      <c r="T3319" s="25" t="s">
        <v>633</v>
      </c>
      <c r="U3319" s="25" t="s">
        <v>677</v>
      </c>
      <c r="V3319" s="25">
        <v>122.74</v>
      </c>
      <c r="W3319" s="25">
        <v>7.28</v>
      </c>
    </row>
    <row r="3320" spans="12:23" x14ac:dyDescent="0.25">
      <c r="L3320" s="25">
        <v>3319</v>
      </c>
      <c r="M3320" s="25">
        <v>23745</v>
      </c>
      <c r="N3320" s="25">
        <v>41248</v>
      </c>
      <c r="O3320" s="25" t="s">
        <v>628</v>
      </c>
      <c r="P3320" s="25" t="s">
        <v>1725</v>
      </c>
      <c r="Q3320" s="25" t="s">
        <v>744</v>
      </c>
      <c r="R3320" s="25" t="s">
        <v>638</v>
      </c>
      <c r="S3320" s="25" t="s">
        <v>639</v>
      </c>
      <c r="T3320" s="25" t="s">
        <v>643</v>
      </c>
      <c r="U3320" s="25" t="s">
        <v>644</v>
      </c>
      <c r="V3320" s="25">
        <v>715.8</v>
      </c>
      <c r="W3320" s="25">
        <v>55.5</v>
      </c>
    </row>
    <row r="3321" spans="12:23" x14ac:dyDescent="0.25">
      <c r="L3321" s="25">
        <v>3320</v>
      </c>
      <c r="M3321" s="25">
        <v>23745</v>
      </c>
      <c r="N3321" s="25">
        <v>41248</v>
      </c>
      <c r="O3321" s="25" t="s">
        <v>628</v>
      </c>
      <c r="P3321" s="25" t="s">
        <v>1725</v>
      </c>
      <c r="Q3321" s="25" t="s">
        <v>744</v>
      </c>
      <c r="R3321" s="25" t="s">
        <v>638</v>
      </c>
      <c r="S3321" s="25" t="s">
        <v>639</v>
      </c>
      <c r="T3321" s="25" t="s">
        <v>643</v>
      </c>
      <c r="U3321" s="25" t="s">
        <v>645</v>
      </c>
      <c r="V3321" s="25">
        <v>10941.23</v>
      </c>
      <c r="W3321" s="25">
        <v>227.55</v>
      </c>
    </row>
    <row r="3322" spans="12:23" x14ac:dyDescent="0.25">
      <c r="L3322" s="25">
        <v>3321</v>
      </c>
      <c r="M3322" s="25">
        <v>23746</v>
      </c>
      <c r="N3322" s="25">
        <v>40527</v>
      </c>
      <c r="O3322" s="25" t="s">
        <v>641</v>
      </c>
      <c r="P3322" s="25" t="s">
        <v>1726</v>
      </c>
      <c r="Q3322" s="25" t="s">
        <v>731</v>
      </c>
      <c r="R3322" s="25" t="s">
        <v>638</v>
      </c>
      <c r="S3322" s="25" t="s">
        <v>658</v>
      </c>
      <c r="T3322" s="25" t="s">
        <v>646</v>
      </c>
      <c r="U3322" s="25" t="s">
        <v>651</v>
      </c>
      <c r="V3322" s="25">
        <v>408.23</v>
      </c>
      <c r="W3322" s="25">
        <v>40.97</v>
      </c>
    </row>
    <row r="3323" spans="12:23" x14ac:dyDescent="0.25">
      <c r="L3323" s="25">
        <v>3322</v>
      </c>
      <c r="M3323" s="25">
        <v>23748</v>
      </c>
      <c r="N3323" s="25">
        <v>41131</v>
      </c>
      <c r="O3323" s="25" t="s">
        <v>641</v>
      </c>
      <c r="P3323" s="25" t="s">
        <v>1535</v>
      </c>
      <c r="Q3323" s="25" t="s">
        <v>660</v>
      </c>
      <c r="R3323" s="25" t="s">
        <v>631</v>
      </c>
      <c r="S3323" s="25" t="s">
        <v>632</v>
      </c>
      <c r="T3323" s="25" t="s">
        <v>633</v>
      </c>
      <c r="U3323" s="25" t="s">
        <v>634</v>
      </c>
      <c r="V3323" s="25">
        <v>6163.52</v>
      </c>
      <c r="W3323" s="25">
        <v>225.02</v>
      </c>
    </row>
    <row r="3324" spans="12:23" x14ac:dyDescent="0.25">
      <c r="L3324" s="25">
        <v>3323</v>
      </c>
      <c r="M3324" s="25">
        <v>23751</v>
      </c>
      <c r="N3324" s="25">
        <v>39890</v>
      </c>
      <c r="O3324" s="25" t="s">
        <v>671</v>
      </c>
      <c r="P3324" s="25" t="s">
        <v>1599</v>
      </c>
      <c r="Q3324" s="25" t="s">
        <v>673</v>
      </c>
      <c r="R3324" s="25" t="s">
        <v>638</v>
      </c>
      <c r="S3324" s="25" t="s">
        <v>639</v>
      </c>
      <c r="T3324" s="25" t="s">
        <v>643</v>
      </c>
      <c r="U3324" s="25" t="s">
        <v>685</v>
      </c>
      <c r="V3324" s="25">
        <v>10364.36</v>
      </c>
      <c r="W3324" s="25">
        <v>220.98</v>
      </c>
    </row>
    <row r="3325" spans="12:23" x14ac:dyDescent="0.25">
      <c r="L3325" s="25">
        <v>3324</v>
      </c>
      <c r="M3325" s="25">
        <v>23777</v>
      </c>
      <c r="N3325" s="25">
        <v>41239</v>
      </c>
      <c r="O3325" s="25" t="s">
        <v>635</v>
      </c>
      <c r="P3325" s="25" t="s">
        <v>1267</v>
      </c>
      <c r="Q3325" s="25" t="s">
        <v>816</v>
      </c>
      <c r="R3325" s="25" t="s">
        <v>650</v>
      </c>
      <c r="S3325" s="25" t="s">
        <v>663</v>
      </c>
      <c r="T3325" s="25" t="s">
        <v>633</v>
      </c>
      <c r="U3325" s="25" t="s">
        <v>634</v>
      </c>
      <c r="V3325" s="25">
        <v>487.7</v>
      </c>
      <c r="W3325" s="25">
        <v>31.98</v>
      </c>
    </row>
    <row r="3326" spans="12:23" x14ac:dyDescent="0.25">
      <c r="L3326" s="25">
        <v>3325</v>
      </c>
      <c r="M3326" s="25">
        <v>23778</v>
      </c>
      <c r="N3326" s="25">
        <v>40007</v>
      </c>
      <c r="O3326" s="25" t="s">
        <v>628</v>
      </c>
      <c r="P3326" s="25" t="s">
        <v>1233</v>
      </c>
      <c r="Q3326" s="25" t="s">
        <v>694</v>
      </c>
      <c r="R3326" s="25" t="s">
        <v>638</v>
      </c>
      <c r="S3326" s="25" t="s">
        <v>639</v>
      </c>
      <c r="T3326" s="25" t="s">
        <v>633</v>
      </c>
      <c r="U3326" s="25" t="s">
        <v>705</v>
      </c>
      <c r="V3326" s="25">
        <v>105.94</v>
      </c>
      <c r="W3326" s="25">
        <v>4.4800000000000004</v>
      </c>
    </row>
    <row r="3327" spans="12:23" x14ac:dyDescent="0.25">
      <c r="L3327" s="25">
        <v>3326</v>
      </c>
      <c r="M3327" s="25">
        <v>23781</v>
      </c>
      <c r="N3327" s="25">
        <v>40847</v>
      </c>
      <c r="O3327" s="25" t="s">
        <v>655</v>
      </c>
      <c r="P3327" s="25" t="s">
        <v>1154</v>
      </c>
      <c r="Q3327" s="25" t="s">
        <v>701</v>
      </c>
      <c r="R3327" s="25" t="s">
        <v>650</v>
      </c>
      <c r="S3327" s="25" t="s">
        <v>658</v>
      </c>
      <c r="T3327" s="25" t="s">
        <v>633</v>
      </c>
      <c r="U3327" s="25" t="s">
        <v>677</v>
      </c>
      <c r="V3327" s="25">
        <v>200.24</v>
      </c>
      <c r="W3327" s="25">
        <v>6.48</v>
      </c>
    </row>
    <row r="3328" spans="12:23" x14ac:dyDescent="0.25">
      <c r="L3328" s="25">
        <v>3327</v>
      </c>
      <c r="M3328" s="25">
        <v>23782</v>
      </c>
      <c r="N3328" s="25">
        <v>40188</v>
      </c>
      <c r="O3328" s="25" t="s">
        <v>628</v>
      </c>
      <c r="P3328" s="25" t="s">
        <v>1727</v>
      </c>
      <c r="Q3328" s="25" t="s">
        <v>666</v>
      </c>
      <c r="R3328" s="25" t="s">
        <v>667</v>
      </c>
      <c r="S3328" s="25" t="s">
        <v>639</v>
      </c>
      <c r="T3328" s="25" t="s">
        <v>643</v>
      </c>
      <c r="U3328" s="25" t="s">
        <v>748</v>
      </c>
      <c r="V3328" s="25">
        <v>21390.44</v>
      </c>
      <c r="W3328" s="25">
        <v>500.98</v>
      </c>
    </row>
    <row r="3329" spans="12:23" x14ac:dyDescent="0.25">
      <c r="L3329" s="25">
        <v>3328</v>
      </c>
      <c r="M3329" s="25">
        <v>23782</v>
      </c>
      <c r="N3329" s="25">
        <v>40188</v>
      </c>
      <c r="O3329" s="25" t="s">
        <v>628</v>
      </c>
      <c r="P3329" s="25" t="s">
        <v>1727</v>
      </c>
      <c r="Q3329" s="25" t="s">
        <v>666</v>
      </c>
      <c r="R3329" s="25" t="s">
        <v>667</v>
      </c>
      <c r="S3329" s="25" t="s">
        <v>639</v>
      </c>
      <c r="T3329" s="25" t="s">
        <v>633</v>
      </c>
      <c r="U3329" s="25" t="s">
        <v>634</v>
      </c>
      <c r="V3329" s="25">
        <v>169.75</v>
      </c>
      <c r="W3329" s="25">
        <v>20.34</v>
      </c>
    </row>
    <row r="3330" spans="12:23" x14ac:dyDescent="0.25">
      <c r="L3330" s="25">
        <v>3329</v>
      </c>
      <c r="M3330" s="25">
        <v>23808</v>
      </c>
      <c r="N3330" s="25">
        <v>39851</v>
      </c>
      <c r="O3330" s="25" t="s">
        <v>628</v>
      </c>
      <c r="P3330" s="25" t="s">
        <v>1468</v>
      </c>
      <c r="Q3330" s="25" t="s">
        <v>694</v>
      </c>
      <c r="R3330" s="25" t="s">
        <v>638</v>
      </c>
      <c r="S3330" s="25" t="s">
        <v>663</v>
      </c>
      <c r="T3330" s="25" t="s">
        <v>633</v>
      </c>
      <c r="U3330" s="25" t="s">
        <v>677</v>
      </c>
      <c r="V3330" s="25">
        <v>630.14</v>
      </c>
      <c r="W3330" s="25">
        <v>19.98</v>
      </c>
    </row>
    <row r="3331" spans="12:23" x14ac:dyDescent="0.25">
      <c r="L3331" s="25">
        <v>3330</v>
      </c>
      <c r="M3331" s="25">
        <v>23808</v>
      </c>
      <c r="N3331" s="25">
        <v>39851</v>
      </c>
      <c r="O3331" s="25" t="s">
        <v>628</v>
      </c>
      <c r="P3331" s="25" t="s">
        <v>1468</v>
      </c>
      <c r="Q3331" s="25" t="s">
        <v>694</v>
      </c>
      <c r="R3331" s="25" t="s">
        <v>638</v>
      </c>
      <c r="S3331" s="25" t="s">
        <v>663</v>
      </c>
      <c r="T3331" s="25" t="s">
        <v>646</v>
      </c>
      <c r="U3331" s="25" t="s">
        <v>647</v>
      </c>
      <c r="V3331" s="25">
        <v>2813.8484999999996</v>
      </c>
      <c r="W3331" s="25">
        <v>125.99</v>
      </c>
    </row>
    <row r="3332" spans="12:23" x14ac:dyDescent="0.25">
      <c r="L3332" s="25">
        <v>3331</v>
      </c>
      <c r="M3332" s="25">
        <v>23809</v>
      </c>
      <c r="N3332" s="25">
        <v>41064</v>
      </c>
      <c r="O3332" s="25" t="s">
        <v>635</v>
      </c>
      <c r="P3332" s="25" t="s">
        <v>937</v>
      </c>
      <c r="Q3332" s="25" t="s">
        <v>795</v>
      </c>
      <c r="R3332" s="25" t="s">
        <v>650</v>
      </c>
      <c r="S3332" s="25" t="s">
        <v>658</v>
      </c>
      <c r="T3332" s="25" t="s">
        <v>633</v>
      </c>
      <c r="U3332" s="25" t="s">
        <v>702</v>
      </c>
      <c r="V3332" s="25">
        <v>86.61</v>
      </c>
      <c r="W3332" s="25">
        <v>12.97</v>
      </c>
    </row>
    <row r="3333" spans="12:23" x14ac:dyDescent="0.25">
      <c r="L3333" s="25">
        <v>3332</v>
      </c>
      <c r="M3333" s="25">
        <v>23812</v>
      </c>
      <c r="N3333" s="25">
        <v>41117</v>
      </c>
      <c r="O3333" s="25" t="s">
        <v>655</v>
      </c>
      <c r="P3333" s="25" t="s">
        <v>1105</v>
      </c>
      <c r="Q3333" s="25" t="s">
        <v>701</v>
      </c>
      <c r="R3333" s="25" t="s">
        <v>650</v>
      </c>
      <c r="S3333" s="25" t="s">
        <v>658</v>
      </c>
      <c r="T3333" s="25" t="s">
        <v>646</v>
      </c>
      <c r="U3333" s="25" t="s">
        <v>680</v>
      </c>
      <c r="V3333" s="25">
        <v>5845.82</v>
      </c>
      <c r="W3333" s="25">
        <v>200.97</v>
      </c>
    </row>
    <row r="3334" spans="12:23" x14ac:dyDescent="0.25">
      <c r="L3334" s="25">
        <v>3333</v>
      </c>
      <c r="M3334" s="25">
        <v>23842</v>
      </c>
      <c r="N3334" s="25">
        <v>40438</v>
      </c>
      <c r="O3334" s="25" t="s">
        <v>628</v>
      </c>
      <c r="P3334" s="25" t="s">
        <v>1033</v>
      </c>
      <c r="Q3334" s="25" t="s">
        <v>637</v>
      </c>
      <c r="R3334" s="25" t="s">
        <v>638</v>
      </c>
      <c r="S3334" s="25" t="s">
        <v>663</v>
      </c>
      <c r="T3334" s="25" t="s">
        <v>633</v>
      </c>
      <c r="U3334" s="25" t="s">
        <v>677</v>
      </c>
      <c r="V3334" s="25">
        <v>127.16</v>
      </c>
      <c r="W3334" s="25">
        <v>6.68</v>
      </c>
    </row>
    <row r="3335" spans="12:23" x14ac:dyDescent="0.25">
      <c r="L3335" s="25">
        <v>3334</v>
      </c>
      <c r="M3335" s="25">
        <v>23844</v>
      </c>
      <c r="N3335" s="25">
        <v>40000</v>
      </c>
      <c r="O3335" s="25" t="s">
        <v>635</v>
      </c>
      <c r="P3335" s="25" t="s">
        <v>1419</v>
      </c>
      <c r="Q3335" s="25" t="s">
        <v>699</v>
      </c>
      <c r="R3335" s="25" t="s">
        <v>631</v>
      </c>
      <c r="S3335" s="25" t="s">
        <v>658</v>
      </c>
      <c r="T3335" s="25" t="s">
        <v>633</v>
      </c>
      <c r="U3335" s="25" t="s">
        <v>705</v>
      </c>
      <c r="V3335" s="25">
        <v>1861.36</v>
      </c>
      <c r="W3335" s="25">
        <v>42.98</v>
      </c>
    </row>
    <row r="3336" spans="12:23" x14ac:dyDescent="0.25">
      <c r="L3336" s="25">
        <v>3335</v>
      </c>
      <c r="M3336" s="25">
        <v>23844</v>
      </c>
      <c r="N3336" s="25">
        <v>40000</v>
      </c>
      <c r="O3336" s="25" t="s">
        <v>635</v>
      </c>
      <c r="P3336" s="25" t="s">
        <v>1419</v>
      </c>
      <c r="Q3336" s="25" t="s">
        <v>699</v>
      </c>
      <c r="R3336" s="25" t="s">
        <v>631</v>
      </c>
      <c r="S3336" s="25" t="s">
        <v>658</v>
      </c>
      <c r="T3336" s="25" t="s">
        <v>633</v>
      </c>
      <c r="U3336" s="25" t="s">
        <v>705</v>
      </c>
      <c r="V3336" s="25">
        <v>937.62</v>
      </c>
      <c r="W3336" s="25">
        <v>21.78</v>
      </c>
    </row>
    <row r="3337" spans="12:23" x14ac:dyDescent="0.25">
      <c r="L3337" s="25">
        <v>3336</v>
      </c>
      <c r="M3337" s="25">
        <v>23844</v>
      </c>
      <c r="N3337" s="25">
        <v>40000</v>
      </c>
      <c r="O3337" s="25" t="s">
        <v>635</v>
      </c>
      <c r="P3337" s="25" t="s">
        <v>1419</v>
      </c>
      <c r="Q3337" s="25" t="s">
        <v>699</v>
      </c>
      <c r="R3337" s="25" t="s">
        <v>631</v>
      </c>
      <c r="S3337" s="25" t="s">
        <v>658</v>
      </c>
      <c r="T3337" s="25" t="s">
        <v>633</v>
      </c>
      <c r="U3337" s="25" t="s">
        <v>674</v>
      </c>
      <c r="V3337" s="25">
        <v>33.020000000000003</v>
      </c>
      <c r="W3337" s="25">
        <v>3.15</v>
      </c>
    </row>
    <row r="3338" spans="12:23" x14ac:dyDescent="0.25">
      <c r="L3338" s="25">
        <v>3337</v>
      </c>
      <c r="M3338" s="25">
        <v>23847</v>
      </c>
      <c r="N3338" s="25">
        <v>41222</v>
      </c>
      <c r="O3338" s="25" t="s">
        <v>635</v>
      </c>
      <c r="P3338" s="25" t="s">
        <v>1728</v>
      </c>
      <c r="Q3338" s="25" t="s">
        <v>660</v>
      </c>
      <c r="R3338" s="25" t="s">
        <v>631</v>
      </c>
      <c r="S3338" s="25" t="s">
        <v>658</v>
      </c>
      <c r="T3338" s="25" t="s">
        <v>646</v>
      </c>
      <c r="U3338" s="25" t="s">
        <v>647</v>
      </c>
      <c r="V3338" s="25">
        <v>1278.6464999999998</v>
      </c>
      <c r="W3338" s="25">
        <v>200.99</v>
      </c>
    </row>
    <row r="3339" spans="12:23" x14ac:dyDescent="0.25">
      <c r="L3339" s="25">
        <v>3338</v>
      </c>
      <c r="M3339" s="25">
        <v>23877</v>
      </c>
      <c r="N3339" s="25">
        <v>40006</v>
      </c>
      <c r="O3339" s="25" t="s">
        <v>635</v>
      </c>
      <c r="P3339" s="25" t="s">
        <v>799</v>
      </c>
      <c r="Q3339" s="25" t="s">
        <v>694</v>
      </c>
      <c r="R3339" s="25" t="s">
        <v>638</v>
      </c>
      <c r="S3339" s="25" t="s">
        <v>658</v>
      </c>
      <c r="T3339" s="25" t="s">
        <v>646</v>
      </c>
      <c r="U3339" s="25" t="s">
        <v>647</v>
      </c>
      <c r="V3339" s="25">
        <v>1624.5964999999999</v>
      </c>
      <c r="W3339" s="25">
        <v>65.989999999999995</v>
      </c>
    </row>
    <row r="3340" spans="12:23" x14ac:dyDescent="0.25">
      <c r="L3340" s="25">
        <v>3339</v>
      </c>
      <c r="M3340" s="25">
        <v>23877</v>
      </c>
      <c r="N3340" s="25">
        <v>40006</v>
      </c>
      <c r="O3340" s="25" t="s">
        <v>635</v>
      </c>
      <c r="P3340" s="25" t="s">
        <v>1729</v>
      </c>
      <c r="Q3340" s="25" t="s">
        <v>694</v>
      </c>
      <c r="R3340" s="25" t="s">
        <v>638</v>
      </c>
      <c r="S3340" s="25" t="s">
        <v>658</v>
      </c>
      <c r="T3340" s="25" t="s">
        <v>646</v>
      </c>
      <c r="U3340" s="25" t="s">
        <v>651</v>
      </c>
      <c r="V3340" s="25">
        <v>381.36</v>
      </c>
      <c r="W3340" s="25">
        <v>10.01</v>
      </c>
    </row>
    <row r="3341" spans="12:23" x14ac:dyDescent="0.25">
      <c r="L3341" s="25">
        <v>3340</v>
      </c>
      <c r="M3341" s="25">
        <v>23906</v>
      </c>
      <c r="N3341" s="25">
        <v>40441</v>
      </c>
      <c r="O3341" s="25" t="s">
        <v>655</v>
      </c>
      <c r="P3341" s="25" t="s">
        <v>1230</v>
      </c>
      <c r="Q3341" s="25" t="s">
        <v>657</v>
      </c>
      <c r="R3341" s="25" t="s">
        <v>638</v>
      </c>
      <c r="S3341" s="25" t="s">
        <v>639</v>
      </c>
      <c r="T3341" s="25" t="s">
        <v>633</v>
      </c>
      <c r="U3341" s="25" t="s">
        <v>705</v>
      </c>
      <c r="V3341" s="25">
        <v>321.02</v>
      </c>
      <c r="W3341" s="25">
        <v>8.67</v>
      </c>
    </row>
    <row r="3342" spans="12:23" x14ac:dyDescent="0.25">
      <c r="L3342" s="25">
        <v>3341</v>
      </c>
      <c r="M3342" s="25">
        <v>23907</v>
      </c>
      <c r="N3342" s="25">
        <v>40738</v>
      </c>
      <c r="O3342" s="25" t="s">
        <v>635</v>
      </c>
      <c r="P3342" s="25" t="s">
        <v>1730</v>
      </c>
      <c r="Q3342" s="25" t="s">
        <v>653</v>
      </c>
      <c r="R3342" s="25" t="s">
        <v>631</v>
      </c>
      <c r="S3342" s="25" t="s">
        <v>639</v>
      </c>
      <c r="T3342" s="25" t="s">
        <v>646</v>
      </c>
      <c r="U3342" s="25" t="s">
        <v>647</v>
      </c>
      <c r="V3342" s="25">
        <v>384.2</v>
      </c>
      <c r="W3342" s="25">
        <v>65.989999999999995</v>
      </c>
    </row>
    <row r="3343" spans="12:23" x14ac:dyDescent="0.25">
      <c r="L3343" s="25">
        <v>3342</v>
      </c>
      <c r="M3343" s="25">
        <v>23911</v>
      </c>
      <c r="N3343" s="25">
        <v>41061</v>
      </c>
      <c r="O3343" s="25" t="s">
        <v>655</v>
      </c>
      <c r="P3343" s="25" t="s">
        <v>1303</v>
      </c>
      <c r="Q3343" s="25" t="s">
        <v>637</v>
      </c>
      <c r="R3343" s="25" t="s">
        <v>638</v>
      </c>
      <c r="S3343" s="25" t="s">
        <v>658</v>
      </c>
      <c r="T3343" s="25" t="s">
        <v>643</v>
      </c>
      <c r="U3343" s="25" t="s">
        <v>748</v>
      </c>
      <c r="V3343" s="25">
        <v>2580.67</v>
      </c>
      <c r="W3343" s="25">
        <v>122.99</v>
      </c>
    </row>
    <row r="3344" spans="12:23" x14ac:dyDescent="0.25">
      <c r="L3344" s="25">
        <v>3343</v>
      </c>
      <c r="M3344" s="25">
        <v>23911</v>
      </c>
      <c r="N3344" s="25">
        <v>41061</v>
      </c>
      <c r="O3344" s="25" t="s">
        <v>655</v>
      </c>
      <c r="P3344" s="25" t="s">
        <v>1303</v>
      </c>
      <c r="Q3344" s="25" t="s">
        <v>637</v>
      </c>
      <c r="R3344" s="25" t="s">
        <v>638</v>
      </c>
      <c r="S3344" s="25" t="s">
        <v>658</v>
      </c>
      <c r="T3344" s="25" t="s">
        <v>646</v>
      </c>
      <c r="U3344" s="25" t="s">
        <v>651</v>
      </c>
      <c r="V3344" s="25">
        <v>955.46</v>
      </c>
      <c r="W3344" s="25">
        <v>50.98</v>
      </c>
    </row>
    <row r="3345" spans="12:23" x14ac:dyDescent="0.25">
      <c r="L3345" s="25">
        <v>3344</v>
      </c>
      <c r="M3345" s="25">
        <v>23911</v>
      </c>
      <c r="N3345" s="25">
        <v>41061</v>
      </c>
      <c r="O3345" s="25" t="s">
        <v>655</v>
      </c>
      <c r="P3345" s="25" t="s">
        <v>1303</v>
      </c>
      <c r="Q3345" s="25" t="s">
        <v>637</v>
      </c>
      <c r="R3345" s="25" t="s">
        <v>638</v>
      </c>
      <c r="S3345" s="25" t="s">
        <v>658</v>
      </c>
      <c r="T3345" s="25" t="s">
        <v>633</v>
      </c>
      <c r="U3345" s="25" t="s">
        <v>677</v>
      </c>
      <c r="V3345" s="25">
        <v>121.26</v>
      </c>
      <c r="W3345" s="25">
        <v>35.44</v>
      </c>
    </row>
    <row r="3346" spans="12:23" x14ac:dyDescent="0.25">
      <c r="L3346" s="25">
        <v>3345</v>
      </c>
      <c r="M3346" s="25">
        <v>23936</v>
      </c>
      <c r="N3346" s="25">
        <v>40164</v>
      </c>
      <c r="O3346" s="25" t="s">
        <v>671</v>
      </c>
      <c r="P3346" s="25" t="s">
        <v>769</v>
      </c>
      <c r="Q3346" s="25" t="s">
        <v>752</v>
      </c>
      <c r="R3346" s="25" t="s">
        <v>650</v>
      </c>
      <c r="S3346" s="25" t="s">
        <v>658</v>
      </c>
      <c r="T3346" s="25" t="s">
        <v>633</v>
      </c>
      <c r="U3346" s="25" t="s">
        <v>654</v>
      </c>
      <c r="V3346" s="25">
        <v>71.39</v>
      </c>
      <c r="W3346" s="25">
        <v>2.6</v>
      </c>
    </row>
    <row r="3347" spans="12:23" x14ac:dyDescent="0.25">
      <c r="L3347" s="25">
        <v>3346</v>
      </c>
      <c r="M3347" s="25">
        <v>23940</v>
      </c>
      <c r="N3347" s="25">
        <v>40641</v>
      </c>
      <c r="O3347" s="25" t="s">
        <v>671</v>
      </c>
      <c r="P3347" s="25" t="s">
        <v>1106</v>
      </c>
      <c r="Q3347" s="25" t="s">
        <v>720</v>
      </c>
      <c r="R3347" s="25" t="s">
        <v>631</v>
      </c>
      <c r="S3347" s="25" t="s">
        <v>658</v>
      </c>
      <c r="T3347" s="25" t="s">
        <v>633</v>
      </c>
      <c r="U3347" s="25" t="s">
        <v>705</v>
      </c>
      <c r="V3347" s="25">
        <v>138.52000000000001</v>
      </c>
      <c r="W3347" s="25">
        <v>4.4800000000000004</v>
      </c>
    </row>
    <row r="3348" spans="12:23" x14ac:dyDescent="0.25">
      <c r="L3348" s="25">
        <v>3347</v>
      </c>
      <c r="M3348" s="25">
        <v>23940</v>
      </c>
      <c r="N3348" s="25">
        <v>40641</v>
      </c>
      <c r="O3348" s="25" t="s">
        <v>671</v>
      </c>
      <c r="P3348" s="25" t="s">
        <v>1106</v>
      </c>
      <c r="Q3348" s="25" t="s">
        <v>720</v>
      </c>
      <c r="R3348" s="25" t="s">
        <v>631</v>
      </c>
      <c r="S3348" s="25" t="s">
        <v>658</v>
      </c>
      <c r="T3348" s="25" t="s">
        <v>643</v>
      </c>
      <c r="U3348" s="25" t="s">
        <v>748</v>
      </c>
      <c r="V3348" s="25">
        <v>1735.59</v>
      </c>
      <c r="W3348" s="25">
        <v>150.88999999999999</v>
      </c>
    </row>
    <row r="3349" spans="12:23" x14ac:dyDescent="0.25">
      <c r="L3349" s="25">
        <v>3348</v>
      </c>
      <c r="M3349" s="25">
        <v>23943</v>
      </c>
      <c r="N3349" s="25">
        <v>40717</v>
      </c>
      <c r="O3349" s="25" t="s">
        <v>655</v>
      </c>
      <c r="P3349" s="25" t="s">
        <v>1413</v>
      </c>
      <c r="Q3349" s="25" t="s">
        <v>673</v>
      </c>
      <c r="R3349" s="25" t="s">
        <v>638</v>
      </c>
      <c r="S3349" s="25" t="s">
        <v>639</v>
      </c>
      <c r="T3349" s="25" t="s">
        <v>633</v>
      </c>
      <c r="U3349" s="25" t="s">
        <v>654</v>
      </c>
      <c r="V3349" s="25">
        <v>376.53</v>
      </c>
      <c r="W3349" s="25">
        <v>15.94</v>
      </c>
    </row>
    <row r="3350" spans="12:23" x14ac:dyDescent="0.25">
      <c r="L3350" s="25">
        <v>3349</v>
      </c>
      <c r="M3350" s="25">
        <v>23968</v>
      </c>
      <c r="N3350" s="25">
        <v>40606</v>
      </c>
      <c r="O3350" s="25" t="s">
        <v>655</v>
      </c>
      <c r="P3350" s="25" t="s">
        <v>1731</v>
      </c>
      <c r="Q3350" s="25" t="s">
        <v>682</v>
      </c>
      <c r="R3350" s="25" t="s">
        <v>667</v>
      </c>
      <c r="S3350" s="25" t="s">
        <v>639</v>
      </c>
      <c r="T3350" s="25" t="s">
        <v>633</v>
      </c>
      <c r="U3350" s="25" t="s">
        <v>677</v>
      </c>
      <c r="V3350" s="25">
        <v>127.48</v>
      </c>
      <c r="W3350" s="25">
        <v>6.48</v>
      </c>
    </row>
    <row r="3351" spans="12:23" x14ac:dyDescent="0.25">
      <c r="L3351" s="25">
        <v>3350</v>
      </c>
      <c r="M3351" s="25">
        <v>23971</v>
      </c>
      <c r="N3351" s="25">
        <v>40138</v>
      </c>
      <c r="O3351" s="25" t="s">
        <v>655</v>
      </c>
      <c r="P3351" s="25" t="s">
        <v>1732</v>
      </c>
      <c r="Q3351" s="25" t="s">
        <v>660</v>
      </c>
      <c r="R3351" s="25" t="s">
        <v>631</v>
      </c>
      <c r="S3351" s="25" t="s">
        <v>658</v>
      </c>
      <c r="T3351" s="25" t="s">
        <v>633</v>
      </c>
      <c r="U3351" s="25" t="s">
        <v>705</v>
      </c>
      <c r="V3351" s="25">
        <v>66.63</v>
      </c>
      <c r="W3351" s="25">
        <v>11.97</v>
      </c>
    </row>
    <row r="3352" spans="12:23" x14ac:dyDescent="0.25">
      <c r="L3352" s="25">
        <v>3351</v>
      </c>
      <c r="M3352" s="25">
        <v>24003</v>
      </c>
      <c r="N3352" s="25">
        <v>40117</v>
      </c>
      <c r="O3352" s="25" t="s">
        <v>655</v>
      </c>
      <c r="P3352" s="25" t="s">
        <v>1733</v>
      </c>
      <c r="Q3352" s="25" t="s">
        <v>814</v>
      </c>
      <c r="R3352" s="25" t="s">
        <v>667</v>
      </c>
      <c r="S3352" s="25" t="s">
        <v>639</v>
      </c>
      <c r="T3352" s="25" t="s">
        <v>633</v>
      </c>
      <c r="U3352" s="25" t="s">
        <v>654</v>
      </c>
      <c r="V3352" s="25">
        <v>87.44</v>
      </c>
      <c r="W3352" s="25">
        <v>1.76</v>
      </c>
    </row>
    <row r="3353" spans="12:23" x14ac:dyDescent="0.25">
      <c r="L3353" s="25">
        <v>3352</v>
      </c>
      <c r="M3353" s="25">
        <v>24003</v>
      </c>
      <c r="N3353" s="25">
        <v>40117</v>
      </c>
      <c r="O3353" s="25" t="s">
        <v>655</v>
      </c>
      <c r="P3353" s="25" t="s">
        <v>1734</v>
      </c>
      <c r="Q3353" s="25" t="s">
        <v>814</v>
      </c>
      <c r="R3353" s="25" t="s">
        <v>667</v>
      </c>
      <c r="S3353" s="25" t="s">
        <v>639</v>
      </c>
      <c r="T3353" s="25" t="s">
        <v>633</v>
      </c>
      <c r="U3353" s="25" t="s">
        <v>634</v>
      </c>
      <c r="V3353" s="25">
        <v>1318.49</v>
      </c>
      <c r="W3353" s="25">
        <v>24.98</v>
      </c>
    </row>
    <row r="3354" spans="12:23" x14ac:dyDescent="0.25">
      <c r="L3354" s="25">
        <v>3353</v>
      </c>
      <c r="M3354" s="25">
        <v>24003</v>
      </c>
      <c r="N3354" s="25">
        <v>40117</v>
      </c>
      <c r="O3354" s="25" t="s">
        <v>655</v>
      </c>
      <c r="P3354" s="25" t="s">
        <v>1299</v>
      </c>
      <c r="Q3354" s="25" t="s">
        <v>694</v>
      </c>
      <c r="R3354" s="25" t="s">
        <v>638</v>
      </c>
      <c r="S3354" s="25" t="s">
        <v>639</v>
      </c>
      <c r="T3354" s="25" t="s">
        <v>633</v>
      </c>
      <c r="U3354" s="25" t="s">
        <v>668</v>
      </c>
      <c r="V3354" s="25">
        <v>11.89</v>
      </c>
      <c r="W3354" s="25">
        <v>1.26</v>
      </c>
    </row>
    <row r="3355" spans="12:23" x14ac:dyDescent="0.25">
      <c r="L3355" s="25">
        <v>3354</v>
      </c>
      <c r="M3355" s="25">
        <v>24003</v>
      </c>
      <c r="N3355" s="25">
        <v>40117</v>
      </c>
      <c r="O3355" s="25" t="s">
        <v>655</v>
      </c>
      <c r="P3355" s="25" t="s">
        <v>683</v>
      </c>
      <c r="Q3355" s="25" t="s">
        <v>684</v>
      </c>
      <c r="R3355" s="25" t="s">
        <v>667</v>
      </c>
      <c r="S3355" s="25" t="s">
        <v>639</v>
      </c>
      <c r="T3355" s="25" t="s">
        <v>646</v>
      </c>
      <c r="U3355" s="25" t="s">
        <v>647</v>
      </c>
      <c r="V3355" s="25">
        <v>129.78649999999999</v>
      </c>
      <c r="W3355" s="25">
        <v>35.99</v>
      </c>
    </row>
    <row r="3356" spans="12:23" x14ac:dyDescent="0.25">
      <c r="L3356" s="25">
        <v>3355</v>
      </c>
      <c r="M3356" s="25">
        <v>24007</v>
      </c>
      <c r="N3356" s="25">
        <v>40416</v>
      </c>
      <c r="O3356" s="25" t="s">
        <v>628</v>
      </c>
      <c r="P3356" s="25" t="s">
        <v>1735</v>
      </c>
      <c r="Q3356" s="25" t="s">
        <v>630</v>
      </c>
      <c r="R3356" s="25" t="s">
        <v>631</v>
      </c>
      <c r="S3356" s="25" t="s">
        <v>658</v>
      </c>
      <c r="T3356" s="25" t="s">
        <v>646</v>
      </c>
      <c r="U3356" s="25" t="s">
        <v>651</v>
      </c>
      <c r="V3356" s="25">
        <v>531.66</v>
      </c>
      <c r="W3356" s="25">
        <v>20.89</v>
      </c>
    </row>
    <row r="3357" spans="12:23" x14ac:dyDescent="0.25">
      <c r="L3357" s="25">
        <v>3356</v>
      </c>
      <c r="M3357" s="25">
        <v>24007</v>
      </c>
      <c r="N3357" s="25">
        <v>40416</v>
      </c>
      <c r="O3357" s="25" t="s">
        <v>628</v>
      </c>
      <c r="P3357" s="25" t="s">
        <v>1735</v>
      </c>
      <c r="Q3357" s="25" t="s">
        <v>630</v>
      </c>
      <c r="R3357" s="25" t="s">
        <v>631</v>
      </c>
      <c r="S3357" s="25" t="s">
        <v>658</v>
      </c>
      <c r="T3357" s="25" t="s">
        <v>633</v>
      </c>
      <c r="U3357" s="25" t="s">
        <v>716</v>
      </c>
      <c r="V3357" s="25">
        <v>317.85000000000002</v>
      </c>
      <c r="W3357" s="25">
        <v>11.58</v>
      </c>
    </row>
    <row r="3358" spans="12:23" x14ac:dyDescent="0.25">
      <c r="L3358" s="25">
        <v>3357</v>
      </c>
      <c r="M3358" s="25">
        <v>24007</v>
      </c>
      <c r="N3358" s="25">
        <v>40416</v>
      </c>
      <c r="O3358" s="25" t="s">
        <v>628</v>
      </c>
      <c r="P3358" s="25" t="s">
        <v>1735</v>
      </c>
      <c r="Q3358" s="25" t="s">
        <v>630</v>
      </c>
      <c r="R3358" s="25" t="s">
        <v>631</v>
      </c>
      <c r="S3358" s="25" t="s">
        <v>658</v>
      </c>
      <c r="T3358" s="25" t="s">
        <v>633</v>
      </c>
      <c r="U3358" s="25" t="s">
        <v>674</v>
      </c>
      <c r="V3358" s="25">
        <v>163.08000000000001</v>
      </c>
      <c r="W3358" s="25">
        <v>4.13</v>
      </c>
    </row>
    <row r="3359" spans="12:23" x14ac:dyDescent="0.25">
      <c r="L3359" s="25">
        <v>3358</v>
      </c>
      <c r="M3359" s="25">
        <v>24033</v>
      </c>
      <c r="N3359" s="25">
        <v>40545</v>
      </c>
      <c r="O3359" s="25" t="s">
        <v>641</v>
      </c>
      <c r="P3359" s="25" t="s">
        <v>1320</v>
      </c>
      <c r="Q3359" s="25" t="s">
        <v>690</v>
      </c>
      <c r="R3359" s="25" t="s">
        <v>650</v>
      </c>
      <c r="S3359" s="25" t="s">
        <v>663</v>
      </c>
      <c r="T3359" s="25" t="s">
        <v>643</v>
      </c>
      <c r="U3359" s="25" t="s">
        <v>644</v>
      </c>
      <c r="V3359" s="25">
        <v>1227.18</v>
      </c>
      <c r="W3359" s="25">
        <v>23.99</v>
      </c>
    </row>
    <row r="3360" spans="12:23" x14ac:dyDescent="0.25">
      <c r="L3360" s="25">
        <v>3359</v>
      </c>
      <c r="M3360" s="25">
        <v>24038</v>
      </c>
      <c r="N3360" s="25">
        <v>40714</v>
      </c>
      <c r="O3360" s="25" t="s">
        <v>641</v>
      </c>
      <c r="P3360" s="25" t="s">
        <v>1701</v>
      </c>
      <c r="Q3360" s="25" t="s">
        <v>630</v>
      </c>
      <c r="R3360" s="25" t="s">
        <v>631</v>
      </c>
      <c r="S3360" s="25" t="s">
        <v>639</v>
      </c>
      <c r="T3360" s="25" t="s">
        <v>633</v>
      </c>
      <c r="U3360" s="25" t="s">
        <v>654</v>
      </c>
      <c r="V3360" s="25">
        <v>103.07</v>
      </c>
      <c r="W3360" s="25">
        <v>2.78</v>
      </c>
    </row>
    <row r="3361" spans="12:23" x14ac:dyDescent="0.25">
      <c r="L3361" s="25">
        <v>3360</v>
      </c>
      <c r="M3361" s="25">
        <v>24038</v>
      </c>
      <c r="N3361" s="25">
        <v>40714</v>
      </c>
      <c r="O3361" s="25" t="s">
        <v>641</v>
      </c>
      <c r="P3361" s="25" t="s">
        <v>1736</v>
      </c>
      <c r="Q3361" s="25" t="s">
        <v>761</v>
      </c>
      <c r="R3361" s="25" t="s">
        <v>631</v>
      </c>
      <c r="S3361" s="25" t="s">
        <v>639</v>
      </c>
      <c r="T3361" s="25" t="s">
        <v>646</v>
      </c>
      <c r="U3361" s="25" t="s">
        <v>647</v>
      </c>
      <c r="V3361" s="25">
        <v>896.18049999999994</v>
      </c>
      <c r="W3361" s="25">
        <v>65.989999999999995</v>
      </c>
    </row>
    <row r="3362" spans="12:23" x14ac:dyDescent="0.25">
      <c r="L3362" s="25">
        <v>3361</v>
      </c>
      <c r="M3362" s="25">
        <v>24039</v>
      </c>
      <c r="N3362" s="25">
        <v>41107</v>
      </c>
      <c r="O3362" s="25" t="s">
        <v>635</v>
      </c>
      <c r="P3362" s="25" t="s">
        <v>1689</v>
      </c>
      <c r="Q3362" s="25" t="s">
        <v>699</v>
      </c>
      <c r="R3362" s="25" t="s">
        <v>631</v>
      </c>
      <c r="S3362" s="25" t="s">
        <v>639</v>
      </c>
      <c r="T3362" s="25" t="s">
        <v>646</v>
      </c>
      <c r="U3362" s="25" t="s">
        <v>651</v>
      </c>
      <c r="V3362" s="25">
        <v>199.16</v>
      </c>
      <c r="W3362" s="25">
        <v>40.98</v>
      </c>
    </row>
    <row r="3363" spans="12:23" x14ac:dyDescent="0.25">
      <c r="L3363" s="25">
        <v>3362</v>
      </c>
      <c r="M3363" s="25">
        <v>24064</v>
      </c>
      <c r="N3363" s="25">
        <v>40384</v>
      </c>
      <c r="O3363" s="25" t="s">
        <v>671</v>
      </c>
      <c r="P3363" s="25" t="s">
        <v>718</v>
      </c>
      <c r="Q3363" s="25" t="s">
        <v>653</v>
      </c>
      <c r="R3363" s="25" t="s">
        <v>631</v>
      </c>
      <c r="S3363" s="25" t="s">
        <v>658</v>
      </c>
      <c r="T3363" s="25" t="s">
        <v>646</v>
      </c>
      <c r="U3363" s="25" t="s">
        <v>680</v>
      </c>
      <c r="V3363" s="25">
        <v>6366.52</v>
      </c>
      <c r="W3363" s="25">
        <v>297.64</v>
      </c>
    </row>
    <row r="3364" spans="12:23" x14ac:dyDescent="0.25">
      <c r="L3364" s="25">
        <v>3363</v>
      </c>
      <c r="M3364" s="25">
        <v>24066</v>
      </c>
      <c r="N3364" s="25">
        <v>41012</v>
      </c>
      <c r="O3364" s="25" t="s">
        <v>641</v>
      </c>
      <c r="P3364" s="25" t="s">
        <v>1641</v>
      </c>
      <c r="Q3364" s="25" t="s">
        <v>690</v>
      </c>
      <c r="R3364" s="25" t="s">
        <v>650</v>
      </c>
      <c r="S3364" s="25" t="s">
        <v>658</v>
      </c>
      <c r="T3364" s="25" t="s">
        <v>643</v>
      </c>
      <c r="U3364" s="25" t="s">
        <v>685</v>
      </c>
      <c r="V3364" s="25">
        <v>4278.6099999999997</v>
      </c>
      <c r="W3364" s="25">
        <v>150.97999999999999</v>
      </c>
    </row>
    <row r="3365" spans="12:23" x14ac:dyDescent="0.25">
      <c r="L3365" s="25">
        <v>3364</v>
      </c>
      <c r="M3365" s="25">
        <v>24067</v>
      </c>
      <c r="N3365" s="25">
        <v>41143</v>
      </c>
      <c r="O3365" s="25" t="s">
        <v>641</v>
      </c>
      <c r="P3365" s="25" t="s">
        <v>708</v>
      </c>
      <c r="Q3365" s="25" t="s">
        <v>773</v>
      </c>
      <c r="R3365" s="25" t="s">
        <v>667</v>
      </c>
      <c r="S3365" s="25" t="s">
        <v>639</v>
      </c>
      <c r="T3365" s="25" t="s">
        <v>633</v>
      </c>
      <c r="U3365" s="25" t="s">
        <v>702</v>
      </c>
      <c r="V3365" s="25">
        <v>128.25</v>
      </c>
      <c r="W3365" s="25">
        <v>3.98</v>
      </c>
    </row>
    <row r="3366" spans="12:23" x14ac:dyDescent="0.25">
      <c r="L3366" s="25">
        <v>3365</v>
      </c>
      <c r="M3366" s="25">
        <v>24067</v>
      </c>
      <c r="N3366" s="25">
        <v>41143</v>
      </c>
      <c r="O3366" s="25" t="s">
        <v>641</v>
      </c>
      <c r="P3366" s="25" t="s">
        <v>1077</v>
      </c>
      <c r="Q3366" s="25" t="s">
        <v>761</v>
      </c>
      <c r="R3366" s="25" t="s">
        <v>631</v>
      </c>
      <c r="S3366" s="25" t="s">
        <v>639</v>
      </c>
      <c r="T3366" s="25" t="s">
        <v>633</v>
      </c>
      <c r="U3366" s="25" t="s">
        <v>677</v>
      </c>
      <c r="V3366" s="25">
        <v>120.56</v>
      </c>
      <c r="W3366" s="25">
        <v>5.98</v>
      </c>
    </row>
    <row r="3367" spans="12:23" x14ac:dyDescent="0.25">
      <c r="L3367" s="25">
        <v>3366</v>
      </c>
      <c r="M3367" s="25">
        <v>24067</v>
      </c>
      <c r="N3367" s="25">
        <v>41143</v>
      </c>
      <c r="O3367" s="25" t="s">
        <v>641</v>
      </c>
      <c r="P3367" s="25" t="s">
        <v>1077</v>
      </c>
      <c r="Q3367" s="25" t="s">
        <v>761</v>
      </c>
      <c r="R3367" s="25" t="s">
        <v>631</v>
      </c>
      <c r="S3367" s="25" t="s">
        <v>639</v>
      </c>
      <c r="T3367" s="25" t="s">
        <v>646</v>
      </c>
      <c r="U3367" s="25" t="s">
        <v>647</v>
      </c>
      <c r="V3367" s="25">
        <v>2640.6864999999998</v>
      </c>
      <c r="W3367" s="25">
        <v>65.989999999999995</v>
      </c>
    </row>
    <row r="3368" spans="12:23" x14ac:dyDescent="0.25">
      <c r="L3368" s="25">
        <v>3367</v>
      </c>
      <c r="M3368" s="25">
        <v>24069</v>
      </c>
      <c r="N3368" s="25">
        <v>40375</v>
      </c>
      <c r="O3368" s="25" t="s">
        <v>628</v>
      </c>
      <c r="P3368" s="25" t="s">
        <v>688</v>
      </c>
      <c r="Q3368" s="25" t="s">
        <v>666</v>
      </c>
      <c r="R3368" s="25" t="s">
        <v>667</v>
      </c>
      <c r="S3368" s="25" t="s">
        <v>658</v>
      </c>
      <c r="T3368" s="25" t="s">
        <v>643</v>
      </c>
      <c r="U3368" s="25" t="s">
        <v>645</v>
      </c>
      <c r="V3368" s="25">
        <v>7981.2</v>
      </c>
      <c r="W3368" s="25">
        <v>376.13</v>
      </c>
    </row>
    <row r="3369" spans="12:23" x14ac:dyDescent="0.25">
      <c r="L3369" s="25">
        <v>3368</v>
      </c>
      <c r="M3369" s="25">
        <v>24070</v>
      </c>
      <c r="N3369" s="25">
        <v>40617</v>
      </c>
      <c r="O3369" s="25" t="s">
        <v>641</v>
      </c>
      <c r="P3369" s="25" t="s">
        <v>1384</v>
      </c>
      <c r="Q3369" s="25" t="s">
        <v>711</v>
      </c>
      <c r="R3369" s="25" t="s">
        <v>631</v>
      </c>
      <c r="S3369" s="25" t="s">
        <v>639</v>
      </c>
      <c r="T3369" s="25" t="s">
        <v>633</v>
      </c>
      <c r="U3369" s="25" t="s">
        <v>702</v>
      </c>
      <c r="V3369" s="25">
        <v>170.42</v>
      </c>
      <c r="W3369" s="25">
        <v>4.91</v>
      </c>
    </row>
    <row r="3370" spans="12:23" x14ac:dyDescent="0.25">
      <c r="L3370" s="25">
        <v>3369</v>
      </c>
      <c r="M3370" s="25">
        <v>24070</v>
      </c>
      <c r="N3370" s="25">
        <v>40617</v>
      </c>
      <c r="O3370" s="25" t="s">
        <v>641</v>
      </c>
      <c r="P3370" s="25" t="s">
        <v>1384</v>
      </c>
      <c r="Q3370" s="25" t="s">
        <v>711</v>
      </c>
      <c r="R3370" s="25" t="s">
        <v>631</v>
      </c>
      <c r="S3370" s="25" t="s">
        <v>639</v>
      </c>
      <c r="T3370" s="25" t="s">
        <v>643</v>
      </c>
      <c r="U3370" s="25" t="s">
        <v>748</v>
      </c>
      <c r="V3370" s="25">
        <v>431.29</v>
      </c>
      <c r="W3370" s="25">
        <v>140.81</v>
      </c>
    </row>
    <row r="3371" spans="12:23" x14ac:dyDescent="0.25">
      <c r="L3371" s="25">
        <v>3370</v>
      </c>
      <c r="M3371" s="25">
        <v>24070</v>
      </c>
      <c r="N3371" s="25">
        <v>40617</v>
      </c>
      <c r="O3371" s="25" t="s">
        <v>641</v>
      </c>
      <c r="P3371" s="25" t="s">
        <v>1737</v>
      </c>
      <c r="Q3371" s="25" t="s">
        <v>711</v>
      </c>
      <c r="R3371" s="25" t="s">
        <v>631</v>
      </c>
      <c r="S3371" s="25" t="s">
        <v>639</v>
      </c>
      <c r="T3371" s="25" t="s">
        <v>633</v>
      </c>
      <c r="U3371" s="25" t="s">
        <v>654</v>
      </c>
      <c r="V3371" s="25">
        <v>294.26</v>
      </c>
      <c r="W3371" s="25">
        <v>5.58</v>
      </c>
    </row>
    <row r="3372" spans="12:23" x14ac:dyDescent="0.25">
      <c r="L3372" s="25">
        <v>3371</v>
      </c>
      <c r="M3372" s="25">
        <v>24097</v>
      </c>
      <c r="N3372" s="25">
        <v>40394</v>
      </c>
      <c r="O3372" s="25" t="s">
        <v>641</v>
      </c>
      <c r="P3372" s="25" t="s">
        <v>1074</v>
      </c>
      <c r="Q3372" s="25" t="s">
        <v>630</v>
      </c>
      <c r="R3372" s="25" t="s">
        <v>631</v>
      </c>
      <c r="S3372" s="25" t="s">
        <v>632</v>
      </c>
      <c r="T3372" s="25" t="s">
        <v>646</v>
      </c>
      <c r="U3372" s="25" t="s">
        <v>651</v>
      </c>
      <c r="V3372" s="25">
        <v>17.190000000000001</v>
      </c>
      <c r="W3372" s="25">
        <v>14.48</v>
      </c>
    </row>
    <row r="3373" spans="12:23" x14ac:dyDescent="0.25">
      <c r="L3373" s="25">
        <v>3372</v>
      </c>
      <c r="M3373" s="25">
        <v>24097</v>
      </c>
      <c r="N3373" s="25">
        <v>40394</v>
      </c>
      <c r="O3373" s="25" t="s">
        <v>641</v>
      </c>
      <c r="P3373" s="25" t="s">
        <v>1074</v>
      </c>
      <c r="Q3373" s="25" t="s">
        <v>630</v>
      </c>
      <c r="R3373" s="25" t="s">
        <v>631</v>
      </c>
      <c r="S3373" s="25" t="s">
        <v>632</v>
      </c>
      <c r="T3373" s="25" t="s">
        <v>646</v>
      </c>
      <c r="U3373" s="25" t="s">
        <v>651</v>
      </c>
      <c r="V3373" s="25">
        <v>2689.48</v>
      </c>
      <c r="W3373" s="25">
        <v>99.99</v>
      </c>
    </row>
    <row r="3374" spans="12:23" x14ac:dyDescent="0.25">
      <c r="L3374" s="25">
        <v>3373</v>
      </c>
      <c r="M3374" s="25">
        <v>24097</v>
      </c>
      <c r="N3374" s="25">
        <v>40394</v>
      </c>
      <c r="O3374" s="25" t="s">
        <v>641</v>
      </c>
      <c r="P3374" s="25" t="s">
        <v>1074</v>
      </c>
      <c r="Q3374" s="25" t="s">
        <v>630</v>
      </c>
      <c r="R3374" s="25" t="s">
        <v>631</v>
      </c>
      <c r="S3374" s="25" t="s">
        <v>632</v>
      </c>
      <c r="T3374" s="25" t="s">
        <v>633</v>
      </c>
      <c r="U3374" s="25" t="s">
        <v>677</v>
      </c>
      <c r="V3374" s="25">
        <v>15.31</v>
      </c>
      <c r="W3374" s="25">
        <v>4.9800000000000004</v>
      </c>
    </row>
    <row r="3375" spans="12:23" x14ac:dyDescent="0.25">
      <c r="L3375" s="25">
        <v>3374</v>
      </c>
      <c r="M3375" s="25">
        <v>24098</v>
      </c>
      <c r="N3375" s="25">
        <v>41016</v>
      </c>
      <c r="O3375" s="25" t="s">
        <v>655</v>
      </c>
      <c r="P3375" s="25" t="s">
        <v>706</v>
      </c>
      <c r="Q3375" s="25" t="s">
        <v>816</v>
      </c>
      <c r="R3375" s="25" t="s">
        <v>650</v>
      </c>
      <c r="S3375" s="25" t="s">
        <v>632</v>
      </c>
      <c r="T3375" s="25" t="s">
        <v>633</v>
      </c>
      <c r="U3375" s="25" t="s">
        <v>702</v>
      </c>
      <c r="V3375" s="25">
        <v>199.58</v>
      </c>
      <c r="W3375" s="25">
        <v>4.82</v>
      </c>
    </row>
    <row r="3376" spans="12:23" x14ac:dyDescent="0.25">
      <c r="L3376" s="25">
        <v>3375</v>
      </c>
      <c r="M3376" s="25">
        <v>24098</v>
      </c>
      <c r="N3376" s="25">
        <v>41016</v>
      </c>
      <c r="O3376" s="25" t="s">
        <v>655</v>
      </c>
      <c r="P3376" s="25" t="s">
        <v>706</v>
      </c>
      <c r="Q3376" s="25" t="s">
        <v>816</v>
      </c>
      <c r="R3376" s="25" t="s">
        <v>650</v>
      </c>
      <c r="S3376" s="25" t="s">
        <v>632</v>
      </c>
      <c r="T3376" s="25" t="s">
        <v>633</v>
      </c>
      <c r="U3376" s="25" t="s">
        <v>677</v>
      </c>
      <c r="V3376" s="25">
        <v>80.59</v>
      </c>
      <c r="W3376" s="25">
        <v>7.64</v>
      </c>
    </row>
    <row r="3377" spans="12:23" x14ac:dyDescent="0.25">
      <c r="L3377" s="25">
        <v>3376</v>
      </c>
      <c r="M3377" s="25">
        <v>24098</v>
      </c>
      <c r="N3377" s="25">
        <v>41016</v>
      </c>
      <c r="O3377" s="25" t="s">
        <v>655</v>
      </c>
      <c r="P3377" s="25" t="s">
        <v>706</v>
      </c>
      <c r="Q3377" s="25" t="s">
        <v>816</v>
      </c>
      <c r="R3377" s="25" t="s">
        <v>650</v>
      </c>
      <c r="S3377" s="25" t="s">
        <v>632</v>
      </c>
      <c r="T3377" s="25" t="s">
        <v>646</v>
      </c>
      <c r="U3377" s="25" t="s">
        <v>647</v>
      </c>
      <c r="V3377" s="25">
        <v>4158.0725000000002</v>
      </c>
      <c r="W3377" s="25">
        <v>155.99</v>
      </c>
    </row>
    <row r="3378" spans="12:23" x14ac:dyDescent="0.25">
      <c r="L3378" s="25">
        <v>3377</v>
      </c>
      <c r="M3378" s="25">
        <v>24099</v>
      </c>
      <c r="N3378" s="25">
        <v>40683</v>
      </c>
      <c r="O3378" s="25" t="s">
        <v>635</v>
      </c>
      <c r="P3378" s="25" t="s">
        <v>693</v>
      </c>
      <c r="Q3378" s="25" t="s">
        <v>666</v>
      </c>
      <c r="R3378" s="25" t="s">
        <v>667</v>
      </c>
      <c r="S3378" s="25" t="s">
        <v>639</v>
      </c>
      <c r="T3378" s="25" t="s">
        <v>646</v>
      </c>
      <c r="U3378" s="25" t="s">
        <v>651</v>
      </c>
      <c r="V3378" s="25">
        <v>205.24</v>
      </c>
      <c r="W3378" s="25">
        <v>30.98</v>
      </c>
    </row>
    <row r="3379" spans="12:23" x14ac:dyDescent="0.25">
      <c r="L3379" s="25">
        <v>3378</v>
      </c>
      <c r="M3379" s="25">
        <v>24099</v>
      </c>
      <c r="N3379" s="25">
        <v>40683</v>
      </c>
      <c r="O3379" s="25" t="s">
        <v>635</v>
      </c>
      <c r="P3379" s="25" t="s">
        <v>693</v>
      </c>
      <c r="Q3379" s="25" t="s">
        <v>666</v>
      </c>
      <c r="R3379" s="25" t="s">
        <v>667</v>
      </c>
      <c r="S3379" s="25" t="s">
        <v>639</v>
      </c>
      <c r="T3379" s="25" t="s">
        <v>633</v>
      </c>
      <c r="U3379" s="25" t="s">
        <v>634</v>
      </c>
      <c r="V3379" s="25">
        <v>825.82</v>
      </c>
      <c r="W3379" s="25">
        <v>20.34</v>
      </c>
    </row>
    <row r="3380" spans="12:23" x14ac:dyDescent="0.25">
      <c r="L3380" s="25">
        <v>3379</v>
      </c>
      <c r="M3380" s="25">
        <v>24102</v>
      </c>
      <c r="N3380" s="25">
        <v>40512</v>
      </c>
      <c r="O3380" s="25" t="s">
        <v>655</v>
      </c>
      <c r="P3380" s="25" t="s">
        <v>844</v>
      </c>
      <c r="Q3380" s="25" t="s">
        <v>684</v>
      </c>
      <c r="R3380" s="25" t="s">
        <v>667</v>
      </c>
      <c r="S3380" s="25" t="s">
        <v>632</v>
      </c>
      <c r="T3380" s="25" t="s">
        <v>633</v>
      </c>
      <c r="U3380" s="25" t="s">
        <v>634</v>
      </c>
      <c r="V3380" s="25">
        <v>1844.26</v>
      </c>
      <c r="W3380" s="25">
        <v>37.76</v>
      </c>
    </row>
    <row r="3381" spans="12:23" x14ac:dyDescent="0.25">
      <c r="L3381" s="25">
        <v>3380</v>
      </c>
      <c r="M3381" s="25">
        <v>24128</v>
      </c>
      <c r="N3381" s="25">
        <v>40505</v>
      </c>
      <c r="O3381" s="25" t="s">
        <v>641</v>
      </c>
      <c r="P3381" s="25" t="s">
        <v>958</v>
      </c>
      <c r="Q3381" s="25" t="s">
        <v>630</v>
      </c>
      <c r="R3381" s="25" t="s">
        <v>631</v>
      </c>
      <c r="S3381" s="25" t="s">
        <v>639</v>
      </c>
      <c r="T3381" s="25" t="s">
        <v>633</v>
      </c>
      <c r="U3381" s="25" t="s">
        <v>677</v>
      </c>
      <c r="V3381" s="25">
        <v>270.63</v>
      </c>
      <c r="W3381" s="25">
        <v>21.98</v>
      </c>
    </row>
    <row r="3382" spans="12:23" x14ac:dyDescent="0.25">
      <c r="L3382" s="25">
        <v>3381</v>
      </c>
      <c r="M3382" s="25">
        <v>24128</v>
      </c>
      <c r="N3382" s="25">
        <v>40505</v>
      </c>
      <c r="O3382" s="25" t="s">
        <v>641</v>
      </c>
      <c r="P3382" s="25" t="s">
        <v>958</v>
      </c>
      <c r="Q3382" s="25" t="s">
        <v>630</v>
      </c>
      <c r="R3382" s="25" t="s">
        <v>631</v>
      </c>
      <c r="S3382" s="25" t="s">
        <v>639</v>
      </c>
      <c r="T3382" s="25" t="s">
        <v>646</v>
      </c>
      <c r="U3382" s="25" t="s">
        <v>647</v>
      </c>
      <c r="V3382" s="25">
        <v>6583.9129999999996</v>
      </c>
      <c r="W3382" s="25">
        <v>195.99</v>
      </c>
    </row>
    <row r="3383" spans="12:23" x14ac:dyDescent="0.25">
      <c r="L3383" s="25">
        <v>3382</v>
      </c>
      <c r="M3383" s="25">
        <v>24132</v>
      </c>
      <c r="N3383" s="25">
        <v>40000</v>
      </c>
      <c r="O3383" s="25" t="s">
        <v>628</v>
      </c>
      <c r="P3383" s="25" t="s">
        <v>1588</v>
      </c>
      <c r="Q3383" s="25" t="s">
        <v>653</v>
      </c>
      <c r="R3383" s="25" t="s">
        <v>631</v>
      </c>
      <c r="S3383" s="25" t="s">
        <v>639</v>
      </c>
      <c r="T3383" s="25" t="s">
        <v>633</v>
      </c>
      <c r="U3383" s="25" t="s">
        <v>702</v>
      </c>
      <c r="V3383" s="25">
        <v>31.01</v>
      </c>
      <c r="W3383" s="25">
        <v>6.75</v>
      </c>
    </row>
    <row r="3384" spans="12:23" x14ac:dyDescent="0.25">
      <c r="L3384" s="25">
        <v>3383</v>
      </c>
      <c r="M3384" s="25">
        <v>24132</v>
      </c>
      <c r="N3384" s="25">
        <v>40000</v>
      </c>
      <c r="O3384" s="25" t="s">
        <v>628</v>
      </c>
      <c r="P3384" s="25" t="s">
        <v>1588</v>
      </c>
      <c r="Q3384" s="25" t="s">
        <v>653</v>
      </c>
      <c r="R3384" s="25" t="s">
        <v>631</v>
      </c>
      <c r="S3384" s="25" t="s">
        <v>639</v>
      </c>
      <c r="T3384" s="25" t="s">
        <v>633</v>
      </c>
      <c r="U3384" s="25" t="s">
        <v>702</v>
      </c>
      <c r="V3384" s="25">
        <v>331.83</v>
      </c>
      <c r="W3384" s="25">
        <v>7.1</v>
      </c>
    </row>
    <row r="3385" spans="12:23" x14ac:dyDescent="0.25">
      <c r="L3385" s="25">
        <v>3384</v>
      </c>
      <c r="M3385" s="25">
        <v>24132</v>
      </c>
      <c r="N3385" s="25">
        <v>40000</v>
      </c>
      <c r="O3385" s="25" t="s">
        <v>628</v>
      </c>
      <c r="P3385" s="25" t="s">
        <v>1588</v>
      </c>
      <c r="Q3385" s="25" t="s">
        <v>653</v>
      </c>
      <c r="R3385" s="25" t="s">
        <v>631</v>
      </c>
      <c r="S3385" s="25" t="s">
        <v>639</v>
      </c>
      <c r="T3385" s="25" t="s">
        <v>646</v>
      </c>
      <c r="U3385" s="25" t="s">
        <v>651</v>
      </c>
      <c r="V3385" s="25">
        <v>446.46</v>
      </c>
      <c r="W3385" s="25">
        <v>20.95</v>
      </c>
    </row>
    <row r="3386" spans="12:23" x14ac:dyDescent="0.25">
      <c r="L3386" s="25">
        <v>3385</v>
      </c>
      <c r="M3386" s="25">
        <v>24132</v>
      </c>
      <c r="N3386" s="25">
        <v>40000</v>
      </c>
      <c r="O3386" s="25" t="s">
        <v>628</v>
      </c>
      <c r="P3386" s="25" t="s">
        <v>1218</v>
      </c>
      <c r="Q3386" s="25" t="s">
        <v>653</v>
      </c>
      <c r="R3386" s="25" t="s">
        <v>631</v>
      </c>
      <c r="S3386" s="25" t="s">
        <v>639</v>
      </c>
      <c r="T3386" s="25" t="s">
        <v>633</v>
      </c>
      <c r="U3386" s="25" t="s">
        <v>702</v>
      </c>
      <c r="V3386" s="25">
        <v>1252.8900000000001</v>
      </c>
      <c r="W3386" s="25">
        <v>39.06</v>
      </c>
    </row>
    <row r="3387" spans="12:23" x14ac:dyDescent="0.25">
      <c r="L3387" s="25">
        <v>3386</v>
      </c>
      <c r="M3387" s="25">
        <v>24132</v>
      </c>
      <c r="N3387" s="25">
        <v>40000</v>
      </c>
      <c r="O3387" s="25" t="s">
        <v>628</v>
      </c>
      <c r="P3387" s="25" t="s">
        <v>1218</v>
      </c>
      <c r="Q3387" s="25" t="s">
        <v>653</v>
      </c>
      <c r="R3387" s="25" t="s">
        <v>631</v>
      </c>
      <c r="S3387" s="25" t="s">
        <v>639</v>
      </c>
      <c r="T3387" s="25" t="s">
        <v>633</v>
      </c>
      <c r="U3387" s="25" t="s">
        <v>702</v>
      </c>
      <c r="V3387" s="25">
        <v>47.79</v>
      </c>
      <c r="W3387" s="25">
        <v>3.52</v>
      </c>
    </row>
    <row r="3388" spans="12:23" x14ac:dyDescent="0.25">
      <c r="L3388" s="25">
        <v>3387</v>
      </c>
      <c r="M3388" s="25">
        <v>24132</v>
      </c>
      <c r="N3388" s="25">
        <v>40000</v>
      </c>
      <c r="O3388" s="25" t="s">
        <v>628</v>
      </c>
      <c r="P3388" s="25" t="s">
        <v>1218</v>
      </c>
      <c r="Q3388" s="25" t="s">
        <v>653</v>
      </c>
      <c r="R3388" s="25" t="s">
        <v>631</v>
      </c>
      <c r="S3388" s="25" t="s">
        <v>639</v>
      </c>
      <c r="T3388" s="25" t="s">
        <v>633</v>
      </c>
      <c r="U3388" s="25" t="s">
        <v>634</v>
      </c>
      <c r="V3388" s="25">
        <v>63.84</v>
      </c>
      <c r="W3388" s="25">
        <v>15.51</v>
      </c>
    </row>
    <row r="3389" spans="12:23" x14ac:dyDescent="0.25">
      <c r="L3389" s="25">
        <v>3388</v>
      </c>
      <c r="M3389" s="25">
        <v>24135</v>
      </c>
      <c r="N3389" s="25">
        <v>40200</v>
      </c>
      <c r="O3389" s="25" t="s">
        <v>628</v>
      </c>
      <c r="P3389" s="25" t="s">
        <v>871</v>
      </c>
      <c r="Q3389" s="25" t="s">
        <v>660</v>
      </c>
      <c r="R3389" s="25" t="s">
        <v>631</v>
      </c>
      <c r="S3389" s="25" t="s">
        <v>663</v>
      </c>
      <c r="T3389" s="25" t="s">
        <v>633</v>
      </c>
      <c r="U3389" s="25" t="s">
        <v>702</v>
      </c>
      <c r="V3389" s="25">
        <v>345.19</v>
      </c>
      <c r="W3389" s="25">
        <v>30.44</v>
      </c>
    </row>
    <row r="3390" spans="12:23" x14ac:dyDescent="0.25">
      <c r="L3390" s="25">
        <v>3389</v>
      </c>
      <c r="M3390" s="25">
        <v>24160</v>
      </c>
      <c r="N3390" s="25">
        <v>40575</v>
      </c>
      <c r="O3390" s="25" t="s">
        <v>671</v>
      </c>
      <c r="P3390" s="25" t="s">
        <v>1696</v>
      </c>
      <c r="Q3390" s="25" t="s">
        <v>679</v>
      </c>
      <c r="R3390" s="25" t="s">
        <v>650</v>
      </c>
      <c r="S3390" s="25" t="s">
        <v>658</v>
      </c>
      <c r="T3390" s="25" t="s">
        <v>646</v>
      </c>
      <c r="U3390" s="25" t="s">
        <v>647</v>
      </c>
      <c r="V3390" s="25">
        <v>3644.596</v>
      </c>
      <c r="W3390" s="25">
        <v>95.99</v>
      </c>
    </row>
    <row r="3391" spans="12:23" x14ac:dyDescent="0.25">
      <c r="L3391" s="25">
        <v>3390</v>
      </c>
      <c r="M3391" s="25">
        <v>24162</v>
      </c>
      <c r="N3391" s="25">
        <v>40047</v>
      </c>
      <c r="O3391" s="25" t="s">
        <v>635</v>
      </c>
      <c r="P3391" s="25" t="s">
        <v>704</v>
      </c>
      <c r="Q3391" s="25" t="s">
        <v>690</v>
      </c>
      <c r="R3391" s="25" t="s">
        <v>650</v>
      </c>
      <c r="S3391" s="25" t="s">
        <v>632</v>
      </c>
      <c r="T3391" s="25" t="s">
        <v>633</v>
      </c>
      <c r="U3391" s="25" t="s">
        <v>677</v>
      </c>
      <c r="V3391" s="25">
        <v>10.94</v>
      </c>
      <c r="W3391" s="25">
        <v>9.68</v>
      </c>
    </row>
    <row r="3392" spans="12:23" x14ac:dyDescent="0.25">
      <c r="L3392" s="25">
        <v>3391</v>
      </c>
      <c r="M3392" s="25">
        <v>24162</v>
      </c>
      <c r="N3392" s="25">
        <v>40047</v>
      </c>
      <c r="O3392" s="25" t="s">
        <v>635</v>
      </c>
      <c r="P3392" s="25" t="s">
        <v>704</v>
      </c>
      <c r="Q3392" s="25" t="s">
        <v>690</v>
      </c>
      <c r="R3392" s="25" t="s">
        <v>650</v>
      </c>
      <c r="S3392" s="25" t="s">
        <v>632</v>
      </c>
      <c r="T3392" s="25" t="s">
        <v>643</v>
      </c>
      <c r="U3392" s="25" t="s">
        <v>645</v>
      </c>
      <c r="V3392" s="25">
        <v>1755.3</v>
      </c>
      <c r="W3392" s="25">
        <v>150.97999999999999</v>
      </c>
    </row>
    <row r="3393" spans="12:23" x14ac:dyDescent="0.25">
      <c r="L3393" s="25">
        <v>3392</v>
      </c>
      <c r="M3393" s="25">
        <v>24193</v>
      </c>
      <c r="N3393" s="25">
        <v>39886</v>
      </c>
      <c r="O3393" s="25" t="s">
        <v>635</v>
      </c>
      <c r="P3393" s="25" t="s">
        <v>1434</v>
      </c>
      <c r="Q3393" s="25" t="s">
        <v>679</v>
      </c>
      <c r="R3393" s="25" t="s">
        <v>650</v>
      </c>
      <c r="S3393" s="25" t="s">
        <v>632</v>
      </c>
      <c r="T3393" s="25" t="s">
        <v>643</v>
      </c>
      <c r="U3393" s="25" t="s">
        <v>685</v>
      </c>
      <c r="V3393" s="25">
        <v>9539.6</v>
      </c>
      <c r="W3393" s="25">
        <v>200.98</v>
      </c>
    </row>
    <row r="3394" spans="12:23" x14ac:dyDescent="0.25">
      <c r="L3394" s="25">
        <v>3393</v>
      </c>
      <c r="M3394" s="25">
        <v>24193</v>
      </c>
      <c r="N3394" s="25">
        <v>39886</v>
      </c>
      <c r="O3394" s="25" t="s">
        <v>635</v>
      </c>
      <c r="P3394" s="25" t="s">
        <v>1434</v>
      </c>
      <c r="Q3394" s="25" t="s">
        <v>679</v>
      </c>
      <c r="R3394" s="25" t="s">
        <v>650</v>
      </c>
      <c r="S3394" s="25" t="s">
        <v>632</v>
      </c>
      <c r="T3394" s="25" t="s">
        <v>633</v>
      </c>
      <c r="U3394" s="25" t="s">
        <v>677</v>
      </c>
      <c r="V3394" s="25">
        <v>109.86</v>
      </c>
      <c r="W3394" s="25">
        <v>4.28</v>
      </c>
    </row>
    <row r="3395" spans="12:23" x14ac:dyDescent="0.25">
      <c r="L3395" s="25">
        <v>3394</v>
      </c>
      <c r="M3395" s="25">
        <v>24193</v>
      </c>
      <c r="N3395" s="25">
        <v>39886</v>
      </c>
      <c r="O3395" s="25" t="s">
        <v>635</v>
      </c>
      <c r="P3395" s="25" t="s">
        <v>1434</v>
      </c>
      <c r="Q3395" s="25" t="s">
        <v>679</v>
      </c>
      <c r="R3395" s="25" t="s">
        <v>650</v>
      </c>
      <c r="S3395" s="25" t="s">
        <v>632</v>
      </c>
      <c r="T3395" s="25" t="s">
        <v>646</v>
      </c>
      <c r="U3395" s="25" t="s">
        <v>647</v>
      </c>
      <c r="V3395" s="25">
        <v>1426.5125</v>
      </c>
      <c r="W3395" s="25">
        <v>85.99</v>
      </c>
    </row>
    <row r="3396" spans="12:23" x14ac:dyDescent="0.25">
      <c r="L3396" s="25">
        <v>3395</v>
      </c>
      <c r="M3396" s="25">
        <v>24196</v>
      </c>
      <c r="N3396" s="25">
        <v>40389</v>
      </c>
      <c r="O3396" s="25" t="s">
        <v>641</v>
      </c>
      <c r="P3396" s="25" t="s">
        <v>1617</v>
      </c>
      <c r="Q3396" s="25" t="s">
        <v>660</v>
      </c>
      <c r="R3396" s="25" t="s">
        <v>631</v>
      </c>
      <c r="S3396" s="25" t="s">
        <v>658</v>
      </c>
      <c r="T3396" s="25" t="s">
        <v>633</v>
      </c>
      <c r="U3396" s="25" t="s">
        <v>677</v>
      </c>
      <c r="V3396" s="25">
        <v>13.44</v>
      </c>
      <c r="W3396" s="25">
        <v>4.28</v>
      </c>
    </row>
    <row r="3397" spans="12:23" x14ac:dyDescent="0.25">
      <c r="L3397" s="25">
        <v>3396</v>
      </c>
      <c r="M3397" s="25">
        <v>24196</v>
      </c>
      <c r="N3397" s="25">
        <v>40389</v>
      </c>
      <c r="O3397" s="25" t="s">
        <v>641</v>
      </c>
      <c r="P3397" s="25" t="s">
        <v>1617</v>
      </c>
      <c r="Q3397" s="25" t="s">
        <v>660</v>
      </c>
      <c r="R3397" s="25" t="s">
        <v>631</v>
      </c>
      <c r="S3397" s="25" t="s">
        <v>658</v>
      </c>
      <c r="T3397" s="25" t="s">
        <v>633</v>
      </c>
      <c r="U3397" s="25" t="s">
        <v>634</v>
      </c>
      <c r="V3397" s="25">
        <v>1049.49</v>
      </c>
      <c r="W3397" s="25">
        <v>43.57</v>
      </c>
    </row>
    <row r="3398" spans="12:23" x14ac:dyDescent="0.25">
      <c r="L3398" s="25">
        <v>3397</v>
      </c>
      <c r="M3398" s="25">
        <v>24197</v>
      </c>
      <c r="N3398" s="25">
        <v>40212</v>
      </c>
      <c r="O3398" s="25" t="s">
        <v>628</v>
      </c>
      <c r="P3398" s="25" t="s">
        <v>1499</v>
      </c>
      <c r="Q3398" s="25" t="s">
        <v>660</v>
      </c>
      <c r="R3398" s="25" t="s">
        <v>631</v>
      </c>
      <c r="S3398" s="25" t="s">
        <v>632</v>
      </c>
      <c r="T3398" s="25" t="s">
        <v>646</v>
      </c>
      <c r="U3398" s="25" t="s">
        <v>651</v>
      </c>
      <c r="V3398" s="25">
        <v>2354.4</v>
      </c>
      <c r="W3398" s="25">
        <v>55.94</v>
      </c>
    </row>
    <row r="3399" spans="12:23" x14ac:dyDescent="0.25">
      <c r="L3399" s="25">
        <v>3398</v>
      </c>
      <c r="M3399" s="25">
        <v>24197</v>
      </c>
      <c r="N3399" s="25">
        <v>40212</v>
      </c>
      <c r="O3399" s="25" t="s">
        <v>628</v>
      </c>
      <c r="P3399" s="25" t="s">
        <v>1499</v>
      </c>
      <c r="Q3399" s="25" t="s">
        <v>660</v>
      </c>
      <c r="R3399" s="25" t="s">
        <v>631</v>
      </c>
      <c r="S3399" s="25" t="s">
        <v>632</v>
      </c>
      <c r="T3399" s="25" t="s">
        <v>646</v>
      </c>
      <c r="U3399" s="25" t="s">
        <v>647</v>
      </c>
      <c r="V3399" s="25">
        <v>35.640499999999996</v>
      </c>
      <c r="W3399" s="25">
        <v>20.99</v>
      </c>
    </row>
    <row r="3400" spans="12:23" x14ac:dyDescent="0.25">
      <c r="L3400" s="25">
        <v>3399</v>
      </c>
      <c r="M3400" s="25">
        <v>24199</v>
      </c>
      <c r="N3400" s="25">
        <v>39980</v>
      </c>
      <c r="O3400" s="25" t="s">
        <v>655</v>
      </c>
      <c r="P3400" s="25" t="s">
        <v>1098</v>
      </c>
      <c r="Q3400" s="25" t="s">
        <v>701</v>
      </c>
      <c r="R3400" s="25" t="s">
        <v>650</v>
      </c>
      <c r="S3400" s="25" t="s">
        <v>632</v>
      </c>
      <c r="T3400" s="25" t="s">
        <v>646</v>
      </c>
      <c r="U3400" s="25" t="s">
        <v>651</v>
      </c>
      <c r="V3400" s="25">
        <v>706.53</v>
      </c>
      <c r="W3400" s="25">
        <v>40.479999999999997</v>
      </c>
    </row>
    <row r="3401" spans="12:23" x14ac:dyDescent="0.25">
      <c r="L3401" s="25">
        <v>3400</v>
      </c>
      <c r="M3401" s="25">
        <v>24227</v>
      </c>
      <c r="N3401" s="25">
        <v>40406</v>
      </c>
      <c r="O3401" s="25" t="s">
        <v>671</v>
      </c>
      <c r="P3401" s="25" t="s">
        <v>1300</v>
      </c>
      <c r="Q3401" s="25" t="s">
        <v>816</v>
      </c>
      <c r="R3401" s="25" t="s">
        <v>650</v>
      </c>
      <c r="S3401" s="25" t="s">
        <v>663</v>
      </c>
      <c r="T3401" s="25" t="s">
        <v>646</v>
      </c>
      <c r="U3401" s="25" t="s">
        <v>647</v>
      </c>
      <c r="V3401" s="25">
        <v>1840.8534999999999</v>
      </c>
      <c r="W3401" s="25">
        <v>85.99</v>
      </c>
    </row>
    <row r="3402" spans="12:23" x14ac:dyDescent="0.25">
      <c r="L3402" s="25">
        <v>3401</v>
      </c>
      <c r="M3402" s="25">
        <v>24228</v>
      </c>
      <c r="N3402" s="25">
        <v>40011</v>
      </c>
      <c r="O3402" s="25" t="s">
        <v>628</v>
      </c>
      <c r="P3402" s="25" t="s">
        <v>688</v>
      </c>
      <c r="Q3402" s="25" t="s">
        <v>666</v>
      </c>
      <c r="R3402" s="25" t="s">
        <v>667</v>
      </c>
      <c r="S3402" s="25" t="s">
        <v>658</v>
      </c>
      <c r="T3402" s="25" t="s">
        <v>633</v>
      </c>
      <c r="U3402" s="25" t="s">
        <v>668</v>
      </c>
      <c r="V3402" s="25">
        <v>60.64</v>
      </c>
      <c r="W3402" s="25">
        <v>1.86</v>
      </c>
    </row>
    <row r="3403" spans="12:23" x14ac:dyDescent="0.25">
      <c r="L3403" s="25">
        <v>3402</v>
      </c>
      <c r="M3403" s="25">
        <v>24231</v>
      </c>
      <c r="N3403" s="25">
        <v>40032</v>
      </c>
      <c r="O3403" s="25" t="s">
        <v>635</v>
      </c>
      <c r="P3403" s="25" t="s">
        <v>1575</v>
      </c>
      <c r="Q3403" s="25" t="s">
        <v>666</v>
      </c>
      <c r="R3403" s="25" t="s">
        <v>667</v>
      </c>
      <c r="S3403" s="25" t="s">
        <v>632</v>
      </c>
      <c r="T3403" s="25" t="s">
        <v>646</v>
      </c>
      <c r="U3403" s="25" t="s">
        <v>647</v>
      </c>
      <c r="V3403" s="25">
        <v>2482.0340000000001</v>
      </c>
      <c r="W3403" s="25">
        <v>65.989999999999995</v>
      </c>
    </row>
    <row r="3404" spans="12:23" x14ac:dyDescent="0.25">
      <c r="L3404" s="25">
        <v>3403</v>
      </c>
      <c r="M3404" s="25">
        <v>24260</v>
      </c>
      <c r="N3404" s="25">
        <v>40454</v>
      </c>
      <c r="O3404" s="25" t="s">
        <v>635</v>
      </c>
      <c r="P3404" s="25" t="s">
        <v>874</v>
      </c>
      <c r="Q3404" s="25" t="s">
        <v>729</v>
      </c>
      <c r="R3404" s="25" t="s">
        <v>638</v>
      </c>
      <c r="S3404" s="25" t="s">
        <v>639</v>
      </c>
      <c r="T3404" s="25" t="s">
        <v>633</v>
      </c>
      <c r="U3404" s="25" t="s">
        <v>705</v>
      </c>
      <c r="V3404" s="25">
        <v>548.29999999999995</v>
      </c>
      <c r="W3404" s="25">
        <v>11.97</v>
      </c>
    </row>
    <row r="3405" spans="12:23" x14ac:dyDescent="0.25">
      <c r="L3405" s="25">
        <v>3404</v>
      </c>
      <c r="M3405" s="25">
        <v>24261</v>
      </c>
      <c r="N3405" s="25">
        <v>41169</v>
      </c>
      <c r="O3405" s="25" t="s">
        <v>655</v>
      </c>
      <c r="P3405" s="25" t="s">
        <v>1489</v>
      </c>
      <c r="Q3405" s="25" t="s">
        <v>729</v>
      </c>
      <c r="R3405" s="25" t="s">
        <v>638</v>
      </c>
      <c r="S3405" s="25" t="s">
        <v>632</v>
      </c>
      <c r="T3405" s="25" t="s">
        <v>633</v>
      </c>
      <c r="U3405" s="25" t="s">
        <v>634</v>
      </c>
      <c r="V3405" s="25">
        <v>946.27</v>
      </c>
      <c r="W3405" s="25">
        <v>33.29</v>
      </c>
    </row>
    <row r="3406" spans="12:23" x14ac:dyDescent="0.25">
      <c r="L3406" s="25">
        <v>3405</v>
      </c>
      <c r="M3406" s="25">
        <v>24263</v>
      </c>
      <c r="N3406" s="25">
        <v>41167</v>
      </c>
      <c r="O3406" s="25" t="s">
        <v>628</v>
      </c>
      <c r="P3406" s="25" t="s">
        <v>1710</v>
      </c>
      <c r="Q3406" s="25" t="s">
        <v>742</v>
      </c>
      <c r="R3406" s="25" t="s">
        <v>667</v>
      </c>
      <c r="S3406" s="25" t="s">
        <v>663</v>
      </c>
      <c r="T3406" s="25" t="s">
        <v>643</v>
      </c>
      <c r="U3406" s="25" t="s">
        <v>748</v>
      </c>
      <c r="V3406" s="25">
        <v>512.80999999999995</v>
      </c>
      <c r="W3406" s="25">
        <v>33.94</v>
      </c>
    </row>
    <row r="3407" spans="12:23" x14ac:dyDescent="0.25">
      <c r="L3407" s="25">
        <v>3406</v>
      </c>
      <c r="M3407" s="25">
        <v>24294</v>
      </c>
      <c r="N3407" s="25">
        <v>40027</v>
      </c>
      <c r="O3407" s="25" t="s">
        <v>635</v>
      </c>
      <c r="P3407" s="25" t="s">
        <v>1531</v>
      </c>
      <c r="Q3407" s="25" t="s">
        <v>630</v>
      </c>
      <c r="R3407" s="25" t="s">
        <v>631</v>
      </c>
      <c r="S3407" s="25" t="s">
        <v>658</v>
      </c>
      <c r="T3407" s="25" t="s">
        <v>646</v>
      </c>
      <c r="U3407" s="25" t="s">
        <v>680</v>
      </c>
      <c r="V3407" s="25">
        <v>4865.72</v>
      </c>
      <c r="W3407" s="25">
        <v>200.97</v>
      </c>
    </row>
    <row r="3408" spans="12:23" x14ac:dyDescent="0.25">
      <c r="L3408" s="25">
        <v>3407</v>
      </c>
      <c r="M3408" s="25">
        <v>24326</v>
      </c>
      <c r="N3408" s="25">
        <v>40815</v>
      </c>
      <c r="O3408" s="25" t="s">
        <v>655</v>
      </c>
      <c r="P3408" s="25" t="s">
        <v>1300</v>
      </c>
      <c r="Q3408" s="25" t="s">
        <v>752</v>
      </c>
      <c r="R3408" s="25" t="s">
        <v>650</v>
      </c>
      <c r="S3408" s="25" t="s">
        <v>639</v>
      </c>
      <c r="T3408" s="25" t="s">
        <v>633</v>
      </c>
      <c r="U3408" s="25" t="s">
        <v>705</v>
      </c>
      <c r="V3408" s="25">
        <v>1596.86</v>
      </c>
      <c r="W3408" s="25">
        <v>44.01</v>
      </c>
    </row>
    <row r="3409" spans="12:23" x14ac:dyDescent="0.25">
      <c r="L3409" s="25">
        <v>3408</v>
      </c>
      <c r="M3409" s="25">
        <v>24326</v>
      </c>
      <c r="N3409" s="25">
        <v>40815</v>
      </c>
      <c r="O3409" s="25" t="s">
        <v>655</v>
      </c>
      <c r="P3409" s="25" t="s">
        <v>1300</v>
      </c>
      <c r="Q3409" s="25" t="s">
        <v>752</v>
      </c>
      <c r="R3409" s="25" t="s">
        <v>650</v>
      </c>
      <c r="S3409" s="25" t="s">
        <v>639</v>
      </c>
      <c r="T3409" s="25" t="s">
        <v>633</v>
      </c>
      <c r="U3409" s="25" t="s">
        <v>654</v>
      </c>
      <c r="V3409" s="25">
        <v>78.36</v>
      </c>
      <c r="W3409" s="25">
        <v>6.68</v>
      </c>
    </row>
    <row r="3410" spans="12:23" x14ac:dyDescent="0.25">
      <c r="L3410" s="25">
        <v>3409</v>
      </c>
      <c r="M3410" s="25">
        <v>24352</v>
      </c>
      <c r="N3410" s="25">
        <v>40308</v>
      </c>
      <c r="O3410" s="25" t="s">
        <v>655</v>
      </c>
      <c r="P3410" s="25" t="s">
        <v>1590</v>
      </c>
      <c r="Q3410" s="25" t="s">
        <v>679</v>
      </c>
      <c r="R3410" s="25" t="s">
        <v>650</v>
      </c>
      <c r="S3410" s="25" t="s">
        <v>632</v>
      </c>
      <c r="T3410" s="25" t="s">
        <v>633</v>
      </c>
      <c r="U3410" s="25" t="s">
        <v>677</v>
      </c>
      <c r="V3410" s="25">
        <v>103.48</v>
      </c>
      <c r="W3410" s="25">
        <v>3.14</v>
      </c>
    </row>
    <row r="3411" spans="12:23" x14ac:dyDescent="0.25">
      <c r="L3411" s="25">
        <v>3410</v>
      </c>
      <c r="M3411" s="25">
        <v>24356</v>
      </c>
      <c r="N3411" s="25">
        <v>40309</v>
      </c>
      <c r="O3411" s="25" t="s">
        <v>671</v>
      </c>
      <c r="P3411" s="25" t="s">
        <v>1664</v>
      </c>
      <c r="Q3411" s="25" t="s">
        <v>725</v>
      </c>
      <c r="R3411" s="25" t="s">
        <v>667</v>
      </c>
      <c r="S3411" s="25" t="s">
        <v>663</v>
      </c>
      <c r="T3411" s="25" t="s">
        <v>643</v>
      </c>
      <c r="U3411" s="25" t="s">
        <v>748</v>
      </c>
      <c r="V3411" s="25">
        <v>12612.66</v>
      </c>
      <c r="W3411" s="25">
        <v>350.99</v>
      </c>
    </row>
    <row r="3412" spans="12:23" x14ac:dyDescent="0.25">
      <c r="L3412" s="25">
        <v>3411</v>
      </c>
      <c r="M3412" s="25">
        <v>24358</v>
      </c>
      <c r="N3412" s="25">
        <v>39949</v>
      </c>
      <c r="O3412" s="25" t="s">
        <v>655</v>
      </c>
      <c r="P3412" s="25" t="s">
        <v>1050</v>
      </c>
      <c r="Q3412" s="25" t="s">
        <v>791</v>
      </c>
      <c r="R3412" s="25" t="s">
        <v>631</v>
      </c>
      <c r="S3412" s="25" t="s">
        <v>632</v>
      </c>
      <c r="T3412" s="25" t="s">
        <v>633</v>
      </c>
      <c r="U3412" s="25" t="s">
        <v>634</v>
      </c>
      <c r="V3412" s="25">
        <v>7333.45</v>
      </c>
      <c r="W3412" s="25">
        <v>279.48</v>
      </c>
    </row>
    <row r="3413" spans="12:23" x14ac:dyDescent="0.25">
      <c r="L3413" s="25">
        <v>3412</v>
      </c>
      <c r="M3413" s="25">
        <v>24384</v>
      </c>
      <c r="N3413" s="25">
        <v>40628</v>
      </c>
      <c r="O3413" s="25" t="s">
        <v>671</v>
      </c>
      <c r="P3413" s="25" t="s">
        <v>861</v>
      </c>
      <c r="Q3413" s="25" t="s">
        <v>690</v>
      </c>
      <c r="R3413" s="25" t="s">
        <v>650</v>
      </c>
      <c r="S3413" s="25" t="s">
        <v>663</v>
      </c>
      <c r="T3413" s="25" t="s">
        <v>633</v>
      </c>
      <c r="U3413" s="25" t="s">
        <v>674</v>
      </c>
      <c r="V3413" s="25">
        <v>205.11</v>
      </c>
      <c r="W3413" s="25">
        <v>4.91</v>
      </c>
    </row>
    <row r="3414" spans="12:23" x14ac:dyDescent="0.25">
      <c r="L3414" s="25">
        <v>3413</v>
      </c>
      <c r="M3414" s="25">
        <v>24384</v>
      </c>
      <c r="N3414" s="25">
        <v>40628</v>
      </c>
      <c r="O3414" s="25" t="s">
        <v>671</v>
      </c>
      <c r="P3414" s="25" t="s">
        <v>861</v>
      </c>
      <c r="Q3414" s="25" t="s">
        <v>690</v>
      </c>
      <c r="R3414" s="25" t="s">
        <v>650</v>
      </c>
      <c r="S3414" s="25" t="s">
        <v>663</v>
      </c>
      <c r="T3414" s="25" t="s">
        <v>633</v>
      </c>
      <c r="U3414" s="25" t="s">
        <v>634</v>
      </c>
      <c r="V3414" s="25">
        <v>3981.23</v>
      </c>
      <c r="W3414" s="25">
        <v>193.17</v>
      </c>
    </row>
    <row r="3415" spans="12:23" x14ac:dyDescent="0.25">
      <c r="L3415" s="25">
        <v>3414</v>
      </c>
      <c r="M3415" s="25">
        <v>24384</v>
      </c>
      <c r="N3415" s="25">
        <v>40628</v>
      </c>
      <c r="O3415" s="25" t="s">
        <v>671</v>
      </c>
      <c r="P3415" s="25" t="s">
        <v>861</v>
      </c>
      <c r="Q3415" s="25" t="s">
        <v>690</v>
      </c>
      <c r="R3415" s="25" t="s">
        <v>650</v>
      </c>
      <c r="S3415" s="25" t="s">
        <v>663</v>
      </c>
      <c r="T3415" s="25" t="s">
        <v>646</v>
      </c>
      <c r="U3415" s="25" t="s">
        <v>647</v>
      </c>
      <c r="V3415" s="25">
        <v>2458.2425000000003</v>
      </c>
      <c r="W3415" s="25">
        <v>155.99</v>
      </c>
    </row>
    <row r="3416" spans="12:23" x14ac:dyDescent="0.25">
      <c r="L3416" s="25">
        <v>3415</v>
      </c>
      <c r="M3416" s="25">
        <v>24386</v>
      </c>
      <c r="N3416" s="25">
        <v>41086</v>
      </c>
      <c r="O3416" s="25" t="s">
        <v>641</v>
      </c>
      <c r="P3416" s="25" t="s">
        <v>1738</v>
      </c>
      <c r="Q3416" s="25" t="s">
        <v>791</v>
      </c>
      <c r="R3416" s="25" t="s">
        <v>631</v>
      </c>
      <c r="S3416" s="25" t="s">
        <v>639</v>
      </c>
      <c r="T3416" s="25" t="s">
        <v>646</v>
      </c>
      <c r="U3416" s="25" t="s">
        <v>651</v>
      </c>
      <c r="V3416" s="25">
        <v>4256.51</v>
      </c>
      <c r="W3416" s="25">
        <v>100.97</v>
      </c>
    </row>
    <row r="3417" spans="12:23" x14ac:dyDescent="0.25">
      <c r="L3417" s="25">
        <v>3416</v>
      </c>
      <c r="M3417" s="25">
        <v>24386</v>
      </c>
      <c r="N3417" s="25">
        <v>41086</v>
      </c>
      <c r="O3417" s="25" t="s">
        <v>641</v>
      </c>
      <c r="P3417" s="25" t="s">
        <v>1738</v>
      </c>
      <c r="Q3417" s="25" t="s">
        <v>791</v>
      </c>
      <c r="R3417" s="25" t="s">
        <v>631</v>
      </c>
      <c r="S3417" s="25" t="s">
        <v>639</v>
      </c>
      <c r="T3417" s="25" t="s">
        <v>646</v>
      </c>
      <c r="U3417" s="25" t="s">
        <v>651</v>
      </c>
      <c r="V3417" s="25">
        <v>503.08</v>
      </c>
      <c r="W3417" s="25">
        <v>40.98</v>
      </c>
    </row>
    <row r="3418" spans="12:23" x14ac:dyDescent="0.25">
      <c r="L3418" s="25">
        <v>3417</v>
      </c>
      <c r="M3418" s="25">
        <v>24386</v>
      </c>
      <c r="N3418" s="25">
        <v>41086</v>
      </c>
      <c r="O3418" s="25" t="s">
        <v>641</v>
      </c>
      <c r="P3418" s="25" t="s">
        <v>1738</v>
      </c>
      <c r="Q3418" s="25" t="s">
        <v>791</v>
      </c>
      <c r="R3418" s="25" t="s">
        <v>631</v>
      </c>
      <c r="S3418" s="25" t="s">
        <v>639</v>
      </c>
      <c r="T3418" s="25" t="s">
        <v>633</v>
      </c>
      <c r="U3418" s="25" t="s">
        <v>674</v>
      </c>
      <c r="V3418" s="25">
        <v>76.94</v>
      </c>
      <c r="W3418" s="25">
        <v>4.13</v>
      </c>
    </row>
    <row r="3419" spans="12:23" x14ac:dyDescent="0.25">
      <c r="L3419" s="25">
        <v>3418</v>
      </c>
      <c r="M3419" s="25">
        <v>24387</v>
      </c>
      <c r="N3419" s="25">
        <v>40765</v>
      </c>
      <c r="O3419" s="25" t="s">
        <v>655</v>
      </c>
      <c r="P3419" s="25" t="s">
        <v>1644</v>
      </c>
      <c r="Q3419" s="25" t="s">
        <v>630</v>
      </c>
      <c r="R3419" s="25" t="s">
        <v>631</v>
      </c>
      <c r="S3419" s="25" t="s">
        <v>632</v>
      </c>
      <c r="T3419" s="25" t="s">
        <v>643</v>
      </c>
      <c r="U3419" s="25" t="s">
        <v>644</v>
      </c>
      <c r="V3419" s="25">
        <v>1003.31</v>
      </c>
      <c r="W3419" s="25">
        <v>40.97</v>
      </c>
    </row>
    <row r="3420" spans="12:23" x14ac:dyDescent="0.25">
      <c r="L3420" s="25">
        <v>3419</v>
      </c>
      <c r="M3420" s="25">
        <v>24387</v>
      </c>
      <c r="N3420" s="25">
        <v>40765</v>
      </c>
      <c r="O3420" s="25" t="s">
        <v>655</v>
      </c>
      <c r="P3420" s="25" t="s">
        <v>1644</v>
      </c>
      <c r="Q3420" s="25" t="s">
        <v>630</v>
      </c>
      <c r="R3420" s="25" t="s">
        <v>631</v>
      </c>
      <c r="S3420" s="25" t="s">
        <v>632</v>
      </c>
      <c r="T3420" s="25" t="s">
        <v>643</v>
      </c>
      <c r="U3420" s="25" t="s">
        <v>645</v>
      </c>
      <c r="V3420" s="25">
        <v>6048.18</v>
      </c>
      <c r="W3420" s="25">
        <v>349.45</v>
      </c>
    </row>
    <row r="3421" spans="12:23" x14ac:dyDescent="0.25">
      <c r="L3421" s="25">
        <v>3420</v>
      </c>
      <c r="M3421" s="25">
        <v>24388</v>
      </c>
      <c r="N3421" s="25">
        <v>40569</v>
      </c>
      <c r="O3421" s="25" t="s">
        <v>655</v>
      </c>
      <c r="P3421" s="25" t="s">
        <v>1066</v>
      </c>
      <c r="Q3421" s="25" t="s">
        <v>761</v>
      </c>
      <c r="R3421" s="25" t="s">
        <v>631</v>
      </c>
      <c r="S3421" s="25" t="s">
        <v>639</v>
      </c>
      <c r="T3421" s="25" t="s">
        <v>646</v>
      </c>
      <c r="U3421" s="25" t="s">
        <v>845</v>
      </c>
      <c r="V3421" s="25">
        <v>8662.34</v>
      </c>
      <c r="W3421" s="25">
        <v>549.99</v>
      </c>
    </row>
    <row r="3422" spans="12:23" x14ac:dyDescent="0.25">
      <c r="L3422" s="25">
        <v>3421</v>
      </c>
      <c r="M3422" s="25">
        <v>24390</v>
      </c>
      <c r="N3422" s="25">
        <v>41066</v>
      </c>
      <c r="O3422" s="25" t="s">
        <v>628</v>
      </c>
      <c r="P3422" s="25" t="s">
        <v>782</v>
      </c>
      <c r="Q3422" s="25" t="s">
        <v>734</v>
      </c>
      <c r="R3422" s="25" t="s">
        <v>667</v>
      </c>
      <c r="S3422" s="25" t="s">
        <v>658</v>
      </c>
      <c r="T3422" s="25" t="s">
        <v>646</v>
      </c>
      <c r="U3422" s="25" t="s">
        <v>651</v>
      </c>
      <c r="V3422" s="25">
        <v>107.67</v>
      </c>
      <c r="W3422" s="25">
        <v>50.98</v>
      </c>
    </row>
    <row r="3423" spans="12:23" x14ac:dyDescent="0.25">
      <c r="L3423" s="25">
        <v>3422</v>
      </c>
      <c r="M3423" s="25">
        <v>24391</v>
      </c>
      <c r="N3423" s="25">
        <v>39878</v>
      </c>
      <c r="O3423" s="25" t="s">
        <v>628</v>
      </c>
      <c r="P3423" s="25" t="s">
        <v>1445</v>
      </c>
      <c r="Q3423" s="25" t="s">
        <v>637</v>
      </c>
      <c r="R3423" s="25" t="s">
        <v>638</v>
      </c>
      <c r="S3423" s="25" t="s">
        <v>663</v>
      </c>
      <c r="T3423" s="25" t="s">
        <v>643</v>
      </c>
      <c r="U3423" s="25" t="s">
        <v>645</v>
      </c>
      <c r="V3423" s="25">
        <v>3236.8</v>
      </c>
      <c r="W3423" s="25">
        <v>230.98</v>
      </c>
    </row>
    <row r="3424" spans="12:23" x14ac:dyDescent="0.25">
      <c r="L3424" s="25">
        <v>3423</v>
      </c>
      <c r="M3424" s="25">
        <v>24422</v>
      </c>
      <c r="N3424" s="25">
        <v>40906</v>
      </c>
      <c r="O3424" s="25" t="s">
        <v>655</v>
      </c>
      <c r="P3424" s="25" t="s">
        <v>707</v>
      </c>
      <c r="Q3424" s="25" t="s">
        <v>684</v>
      </c>
      <c r="R3424" s="25" t="s">
        <v>667</v>
      </c>
      <c r="S3424" s="25" t="s">
        <v>639</v>
      </c>
      <c r="T3424" s="25" t="s">
        <v>643</v>
      </c>
      <c r="U3424" s="25" t="s">
        <v>645</v>
      </c>
      <c r="V3424" s="25">
        <v>3467.28</v>
      </c>
      <c r="W3424" s="25">
        <v>179.29</v>
      </c>
    </row>
    <row r="3425" spans="12:23" x14ac:dyDescent="0.25">
      <c r="L3425" s="25">
        <v>3424</v>
      </c>
      <c r="M3425" s="25">
        <v>24448</v>
      </c>
      <c r="N3425" s="25">
        <v>40945</v>
      </c>
      <c r="O3425" s="25" t="s">
        <v>641</v>
      </c>
      <c r="P3425" s="25" t="s">
        <v>1008</v>
      </c>
      <c r="Q3425" s="25" t="s">
        <v>690</v>
      </c>
      <c r="R3425" s="25" t="s">
        <v>650</v>
      </c>
      <c r="S3425" s="25" t="s">
        <v>639</v>
      </c>
      <c r="T3425" s="25" t="s">
        <v>643</v>
      </c>
      <c r="U3425" s="25" t="s">
        <v>645</v>
      </c>
      <c r="V3425" s="25">
        <v>11036.16</v>
      </c>
      <c r="W3425" s="25">
        <v>236.97</v>
      </c>
    </row>
    <row r="3426" spans="12:23" x14ac:dyDescent="0.25">
      <c r="L3426" s="25">
        <v>3425</v>
      </c>
      <c r="M3426" s="25">
        <v>24450</v>
      </c>
      <c r="N3426" s="25">
        <v>41099</v>
      </c>
      <c r="O3426" s="25" t="s">
        <v>655</v>
      </c>
      <c r="P3426" s="25" t="s">
        <v>1544</v>
      </c>
      <c r="Q3426" s="25" t="s">
        <v>720</v>
      </c>
      <c r="R3426" s="25" t="s">
        <v>631</v>
      </c>
      <c r="S3426" s="25" t="s">
        <v>663</v>
      </c>
      <c r="T3426" s="25" t="s">
        <v>633</v>
      </c>
      <c r="U3426" s="25" t="s">
        <v>705</v>
      </c>
      <c r="V3426" s="25">
        <v>443.35</v>
      </c>
      <c r="W3426" s="25">
        <v>11.97</v>
      </c>
    </row>
    <row r="3427" spans="12:23" x14ac:dyDescent="0.25">
      <c r="L3427" s="25">
        <v>3426</v>
      </c>
      <c r="M3427" s="25">
        <v>24450</v>
      </c>
      <c r="N3427" s="25">
        <v>41099</v>
      </c>
      <c r="O3427" s="25" t="s">
        <v>655</v>
      </c>
      <c r="P3427" s="25" t="s">
        <v>1544</v>
      </c>
      <c r="Q3427" s="25" t="s">
        <v>720</v>
      </c>
      <c r="R3427" s="25" t="s">
        <v>631</v>
      </c>
      <c r="S3427" s="25" t="s">
        <v>663</v>
      </c>
      <c r="T3427" s="25" t="s">
        <v>643</v>
      </c>
      <c r="U3427" s="25" t="s">
        <v>644</v>
      </c>
      <c r="V3427" s="25">
        <v>392.61</v>
      </c>
      <c r="W3427" s="25">
        <v>9.48</v>
      </c>
    </row>
    <row r="3428" spans="12:23" x14ac:dyDescent="0.25">
      <c r="L3428" s="25">
        <v>3427</v>
      </c>
      <c r="M3428" s="25">
        <v>24450</v>
      </c>
      <c r="N3428" s="25">
        <v>41099</v>
      </c>
      <c r="O3428" s="25" t="s">
        <v>655</v>
      </c>
      <c r="P3428" s="25" t="s">
        <v>1544</v>
      </c>
      <c r="Q3428" s="25" t="s">
        <v>720</v>
      </c>
      <c r="R3428" s="25" t="s">
        <v>631</v>
      </c>
      <c r="S3428" s="25" t="s">
        <v>663</v>
      </c>
      <c r="T3428" s="25" t="s">
        <v>633</v>
      </c>
      <c r="U3428" s="25" t="s">
        <v>677</v>
      </c>
      <c r="V3428" s="25">
        <v>30.85</v>
      </c>
      <c r="W3428" s="25">
        <v>5.98</v>
      </c>
    </row>
    <row r="3429" spans="12:23" x14ac:dyDescent="0.25">
      <c r="L3429" s="25">
        <v>3428</v>
      </c>
      <c r="M3429" s="25">
        <v>24451</v>
      </c>
      <c r="N3429" s="25">
        <v>41246</v>
      </c>
      <c r="O3429" s="25" t="s">
        <v>655</v>
      </c>
      <c r="P3429" s="25" t="s">
        <v>1736</v>
      </c>
      <c r="Q3429" s="25" t="s">
        <v>761</v>
      </c>
      <c r="R3429" s="25" t="s">
        <v>631</v>
      </c>
      <c r="S3429" s="25" t="s">
        <v>639</v>
      </c>
      <c r="T3429" s="25" t="s">
        <v>633</v>
      </c>
      <c r="U3429" s="25" t="s">
        <v>705</v>
      </c>
      <c r="V3429" s="25">
        <v>1689.97</v>
      </c>
      <c r="W3429" s="25">
        <v>68.81</v>
      </c>
    </row>
    <row r="3430" spans="12:23" x14ac:dyDescent="0.25">
      <c r="L3430" s="25">
        <v>3429</v>
      </c>
      <c r="M3430" s="25">
        <v>24452</v>
      </c>
      <c r="N3430" s="25">
        <v>39940</v>
      </c>
      <c r="O3430" s="25" t="s">
        <v>641</v>
      </c>
      <c r="P3430" s="25" t="s">
        <v>1609</v>
      </c>
      <c r="Q3430" s="25" t="s">
        <v>690</v>
      </c>
      <c r="R3430" s="25" t="s">
        <v>650</v>
      </c>
      <c r="S3430" s="25" t="s">
        <v>663</v>
      </c>
      <c r="T3430" s="25" t="s">
        <v>633</v>
      </c>
      <c r="U3430" s="25" t="s">
        <v>677</v>
      </c>
      <c r="V3430" s="25">
        <v>115.71</v>
      </c>
      <c r="W3430" s="25">
        <v>6.48</v>
      </c>
    </row>
    <row r="3431" spans="12:23" x14ac:dyDescent="0.25">
      <c r="L3431" s="25">
        <v>3430</v>
      </c>
      <c r="M3431" s="25">
        <v>24455</v>
      </c>
      <c r="N3431" s="25">
        <v>40153</v>
      </c>
      <c r="O3431" s="25" t="s">
        <v>635</v>
      </c>
      <c r="P3431" s="25" t="s">
        <v>1679</v>
      </c>
      <c r="Q3431" s="25" t="s">
        <v>742</v>
      </c>
      <c r="R3431" s="25" t="s">
        <v>667</v>
      </c>
      <c r="S3431" s="25" t="s">
        <v>658</v>
      </c>
      <c r="T3431" s="25" t="s">
        <v>646</v>
      </c>
      <c r="U3431" s="25" t="s">
        <v>651</v>
      </c>
      <c r="V3431" s="25">
        <v>169.11</v>
      </c>
      <c r="W3431" s="25">
        <v>20.89</v>
      </c>
    </row>
    <row r="3432" spans="12:23" x14ac:dyDescent="0.25">
      <c r="L3432" s="25">
        <v>3431</v>
      </c>
      <c r="M3432" s="25">
        <v>24455</v>
      </c>
      <c r="N3432" s="25">
        <v>40153</v>
      </c>
      <c r="O3432" s="25" t="s">
        <v>635</v>
      </c>
      <c r="P3432" s="25" t="s">
        <v>1679</v>
      </c>
      <c r="Q3432" s="25" t="s">
        <v>742</v>
      </c>
      <c r="R3432" s="25" t="s">
        <v>667</v>
      </c>
      <c r="S3432" s="25" t="s">
        <v>658</v>
      </c>
      <c r="T3432" s="25" t="s">
        <v>633</v>
      </c>
      <c r="U3432" s="25" t="s">
        <v>654</v>
      </c>
      <c r="V3432" s="25">
        <v>152.59</v>
      </c>
      <c r="W3432" s="25">
        <v>3.98</v>
      </c>
    </row>
    <row r="3433" spans="12:23" x14ac:dyDescent="0.25">
      <c r="L3433" s="25">
        <v>3432</v>
      </c>
      <c r="M3433" s="25">
        <v>24486</v>
      </c>
      <c r="N3433" s="25">
        <v>40655</v>
      </c>
      <c r="O3433" s="25" t="s">
        <v>671</v>
      </c>
      <c r="P3433" s="25" t="s">
        <v>835</v>
      </c>
      <c r="Q3433" s="25" t="s">
        <v>676</v>
      </c>
      <c r="R3433" s="25" t="s">
        <v>631</v>
      </c>
      <c r="S3433" s="25" t="s">
        <v>663</v>
      </c>
      <c r="T3433" s="25" t="s">
        <v>646</v>
      </c>
      <c r="U3433" s="25" t="s">
        <v>651</v>
      </c>
      <c r="V3433" s="25">
        <v>28.11</v>
      </c>
      <c r="W3433" s="25">
        <v>8.1199999999999992</v>
      </c>
    </row>
    <row r="3434" spans="12:23" x14ac:dyDescent="0.25">
      <c r="L3434" s="25">
        <v>3433</v>
      </c>
      <c r="M3434" s="25">
        <v>24486</v>
      </c>
      <c r="N3434" s="25">
        <v>40655</v>
      </c>
      <c r="O3434" s="25" t="s">
        <v>671</v>
      </c>
      <c r="P3434" s="25" t="s">
        <v>835</v>
      </c>
      <c r="Q3434" s="25" t="s">
        <v>676</v>
      </c>
      <c r="R3434" s="25" t="s">
        <v>631</v>
      </c>
      <c r="S3434" s="25" t="s">
        <v>663</v>
      </c>
      <c r="T3434" s="25" t="s">
        <v>633</v>
      </c>
      <c r="U3434" s="25" t="s">
        <v>654</v>
      </c>
      <c r="V3434" s="25">
        <v>27.06</v>
      </c>
      <c r="W3434" s="25">
        <v>1.76</v>
      </c>
    </row>
    <row r="3435" spans="12:23" x14ac:dyDescent="0.25">
      <c r="L3435" s="25">
        <v>3434</v>
      </c>
      <c r="M3435" s="25">
        <v>24515</v>
      </c>
      <c r="N3435" s="25">
        <v>40304</v>
      </c>
      <c r="O3435" s="25" t="s">
        <v>655</v>
      </c>
      <c r="P3435" s="25" t="s">
        <v>958</v>
      </c>
      <c r="Q3435" s="25" t="s">
        <v>630</v>
      </c>
      <c r="R3435" s="25" t="s">
        <v>631</v>
      </c>
      <c r="S3435" s="25" t="s">
        <v>658</v>
      </c>
      <c r="T3435" s="25" t="s">
        <v>646</v>
      </c>
      <c r="U3435" s="25" t="s">
        <v>680</v>
      </c>
      <c r="V3435" s="25">
        <v>3051.27</v>
      </c>
      <c r="W3435" s="25">
        <v>80.97</v>
      </c>
    </row>
    <row r="3436" spans="12:23" x14ac:dyDescent="0.25">
      <c r="L3436" s="25">
        <v>3435</v>
      </c>
      <c r="M3436" s="25">
        <v>24519</v>
      </c>
      <c r="N3436" s="25">
        <v>40705</v>
      </c>
      <c r="O3436" s="25" t="s">
        <v>655</v>
      </c>
      <c r="P3436" s="25" t="s">
        <v>782</v>
      </c>
      <c r="Q3436" s="25" t="s">
        <v>660</v>
      </c>
      <c r="R3436" s="25" t="s">
        <v>631</v>
      </c>
      <c r="S3436" s="25" t="s">
        <v>663</v>
      </c>
      <c r="T3436" s="25" t="s">
        <v>633</v>
      </c>
      <c r="U3436" s="25" t="s">
        <v>702</v>
      </c>
      <c r="V3436" s="25">
        <v>127.56</v>
      </c>
      <c r="W3436" s="25">
        <v>5.34</v>
      </c>
    </row>
    <row r="3437" spans="12:23" x14ac:dyDescent="0.25">
      <c r="L3437" s="25">
        <v>3436</v>
      </c>
      <c r="M3437" s="25">
        <v>24544</v>
      </c>
      <c r="N3437" s="25">
        <v>39839</v>
      </c>
      <c r="O3437" s="25" t="s">
        <v>641</v>
      </c>
      <c r="P3437" s="25" t="s">
        <v>1068</v>
      </c>
      <c r="Q3437" s="25" t="s">
        <v>690</v>
      </c>
      <c r="R3437" s="25" t="s">
        <v>650</v>
      </c>
      <c r="S3437" s="25" t="s">
        <v>639</v>
      </c>
      <c r="T3437" s="25" t="s">
        <v>646</v>
      </c>
      <c r="U3437" s="25" t="s">
        <v>680</v>
      </c>
      <c r="V3437" s="25">
        <v>4587.3</v>
      </c>
      <c r="W3437" s="25">
        <v>150.97999999999999</v>
      </c>
    </row>
    <row r="3438" spans="12:23" x14ac:dyDescent="0.25">
      <c r="L3438" s="25">
        <v>3437</v>
      </c>
      <c r="M3438" s="25">
        <v>24544</v>
      </c>
      <c r="N3438" s="25">
        <v>39839</v>
      </c>
      <c r="O3438" s="25" t="s">
        <v>641</v>
      </c>
      <c r="P3438" s="25" t="s">
        <v>723</v>
      </c>
      <c r="Q3438" s="25" t="s">
        <v>690</v>
      </c>
      <c r="R3438" s="25" t="s">
        <v>650</v>
      </c>
      <c r="S3438" s="25" t="s">
        <v>639</v>
      </c>
      <c r="T3438" s="25" t="s">
        <v>643</v>
      </c>
      <c r="U3438" s="25" t="s">
        <v>748</v>
      </c>
      <c r="V3438" s="25">
        <v>403.71</v>
      </c>
      <c r="W3438" s="25">
        <v>25.98</v>
      </c>
    </row>
    <row r="3439" spans="12:23" x14ac:dyDescent="0.25">
      <c r="L3439" s="25">
        <v>3438</v>
      </c>
      <c r="M3439" s="25">
        <v>24544</v>
      </c>
      <c r="N3439" s="25">
        <v>39839</v>
      </c>
      <c r="O3439" s="25" t="s">
        <v>641</v>
      </c>
      <c r="P3439" s="25" t="s">
        <v>723</v>
      </c>
      <c r="Q3439" s="25" t="s">
        <v>690</v>
      </c>
      <c r="R3439" s="25" t="s">
        <v>650</v>
      </c>
      <c r="S3439" s="25" t="s">
        <v>639</v>
      </c>
      <c r="T3439" s="25" t="s">
        <v>633</v>
      </c>
      <c r="U3439" s="25" t="s">
        <v>634</v>
      </c>
      <c r="V3439" s="25">
        <v>1243.45</v>
      </c>
      <c r="W3439" s="25">
        <v>32.479999999999997</v>
      </c>
    </row>
    <row r="3440" spans="12:23" x14ac:dyDescent="0.25">
      <c r="L3440" s="25">
        <v>3439</v>
      </c>
      <c r="M3440" s="25">
        <v>24546</v>
      </c>
      <c r="N3440" s="25">
        <v>40994</v>
      </c>
      <c r="O3440" s="25" t="s">
        <v>655</v>
      </c>
      <c r="P3440" s="25" t="s">
        <v>1739</v>
      </c>
      <c r="Q3440" s="25" t="s">
        <v>660</v>
      </c>
      <c r="R3440" s="25" t="s">
        <v>631</v>
      </c>
      <c r="S3440" s="25" t="s">
        <v>658</v>
      </c>
      <c r="T3440" s="25" t="s">
        <v>633</v>
      </c>
      <c r="U3440" s="25" t="s">
        <v>640</v>
      </c>
      <c r="V3440" s="25">
        <v>81.58</v>
      </c>
      <c r="W3440" s="25">
        <v>10.98</v>
      </c>
    </row>
    <row r="3441" spans="12:23" x14ac:dyDescent="0.25">
      <c r="L3441" s="25">
        <v>3440</v>
      </c>
      <c r="M3441" s="25">
        <v>24548</v>
      </c>
      <c r="N3441" s="25">
        <v>40616</v>
      </c>
      <c r="O3441" s="25" t="s">
        <v>641</v>
      </c>
      <c r="P3441" s="25" t="s">
        <v>1597</v>
      </c>
      <c r="Q3441" s="25" t="s">
        <v>694</v>
      </c>
      <c r="R3441" s="25" t="s">
        <v>638</v>
      </c>
      <c r="S3441" s="25" t="s">
        <v>639</v>
      </c>
      <c r="T3441" s="25" t="s">
        <v>643</v>
      </c>
      <c r="U3441" s="25" t="s">
        <v>644</v>
      </c>
      <c r="V3441" s="25">
        <v>269.3</v>
      </c>
      <c r="W3441" s="25">
        <v>7.96</v>
      </c>
    </row>
    <row r="3442" spans="12:23" x14ac:dyDescent="0.25">
      <c r="L3442" s="25">
        <v>3441</v>
      </c>
      <c r="M3442" s="25">
        <v>24576</v>
      </c>
      <c r="N3442" s="25">
        <v>41254</v>
      </c>
      <c r="O3442" s="25" t="s">
        <v>635</v>
      </c>
      <c r="P3442" s="25" t="s">
        <v>1206</v>
      </c>
      <c r="Q3442" s="25" t="s">
        <v>653</v>
      </c>
      <c r="R3442" s="25" t="s">
        <v>631</v>
      </c>
      <c r="S3442" s="25" t="s">
        <v>639</v>
      </c>
      <c r="T3442" s="25" t="s">
        <v>646</v>
      </c>
      <c r="U3442" s="25" t="s">
        <v>647</v>
      </c>
      <c r="V3442" s="25">
        <v>531.06299999999999</v>
      </c>
      <c r="W3442" s="25">
        <v>20.99</v>
      </c>
    </row>
    <row r="3443" spans="12:23" x14ac:dyDescent="0.25">
      <c r="L3443" s="25">
        <v>3442</v>
      </c>
      <c r="M3443" s="25">
        <v>24576</v>
      </c>
      <c r="N3443" s="25">
        <v>41254</v>
      </c>
      <c r="O3443" s="25" t="s">
        <v>635</v>
      </c>
      <c r="P3443" s="25" t="s">
        <v>1740</v>
      </c>
      <c r="Q3443" s="25" t="s">
        <v>653</v>
      </c>
      <c r="R3443" s="25" t="s">
        <v>631</v>
      </c>
      <c r="S3443" s="25" t="s">
        <v>639</v>
      </c>
      <c r="T3443" s="25" t="s">
        <v>643</v>
      </c>
      <c r="U3443" s="25" t="s">
        <v>644</v>
      </c>
      <c r="V3443" s="25">
        <v>152.84</v>
      </c>
      <c r="W3443" s="25">
        <v>14.58</v>
      </c>
    </row>
    <row r="3444" spans="12:23" x14ac:dyDescent="0.25">
      <c r="L3444" s="25">
        <v>3443</v>
      </c>
      <c r="M3444" s="25">
        <v>24577</v>
      </c>
      <c r="N3444" s="25">
        <v>40238</v>
      </c>
      <c r="O3444" s="25" t="s">
        <v>671</v>
      </c>
      <c r="P3444" s="25" t="s">
        <v>1741</v>
      </c>
      <c r="Q3444" s="25" t="s">
        <v>670</v>
      </c>
      <c r="R3444" s="25" t="s">
        <v>650</v>
      </c>
      <c r="S3444" s="25" t="s">
        <v>639</v>
      </c>
      <c r="T3444" s="25" t="s">
        <v>633</v>
      </c>
      <c r="U3444" s="25" t="s">
        <v>677</v>
      </c>
      <c r="V3444" s="25">
        <v>180.79</v>
      </c>
      <c r="W3444" s="25">
        <v>22.84</v>
      </c>
    </row>
    <row r="3445" spans="12:23" x14ac:dyDescent="0.25">
      <c r="L3445" s="25">
        <v>3444</v>
      </c>
      <c r="M3445" s="25">
        <v>24579</v>
      </c>
      <c r="N3445" s="25">
        <v>41231</v>
      </c>
      <c r="O3445" s="25" t="s">
        <v>641</v>
      </c>
      <c r="P3445" s="25" t="s">
        <v>1739</v>
      </c>
      <c r="Q3445" s="25" t="s">
        <v>660</v>
      </c>
      <c r="R3445" s="25" t="s">
        <v>631</v>
      </c>
      <c r="S3445" s="25" t="s">
        <v>632</v>
      </c>
      <c r="T3445" s="25" t="s">
        <v>633</v>
      </c>
      <c r="U3445" s="25" t="s">
        <v>705</v>
      </c>
      <c r="V3445" s="25">
        <v>13921.6</v>
      </c>
      <c r="W3445" s="25">
        <v>300.64999999999998</v>
      </c>
    </row>
    <row r="3446" spans="12:23" x14ac:dyDescent="0.25">
      <c r="L3446" s="25">
        <v>3445</v>
      </c>
      <c r="M3446" s="25">
        <v>24579</v>
      </c>
      <c r="N3446" s="25">
        <v>41231</v>
      </c>
      <c r="O3446" s="25" t="s">
        <v>641</v>
      </c>
      <c r="P3446" s="25" t="s">
        <v>1739</v>
      </c>
      <c r="Q3446" s="25" t="s">
        <v>660</v>
      </c>
      <c r="R3446" s="25" t="s">
        <v>631</v>
      </c>
      <c r="S3446" s="25" t="s">
        <v>632</v>
      </c>
      <c r="T3446" s="25" t="s">
        <v>633</v>
      </c>
      <c r="U3446" s="25" t="s">
        <v>705</v>
      </c>
      <c r="V3446" s="25">
        <v>467.5</v>
      </c>
      <c r="W3446" s="25">
        <v>11.97</v>
      </c>
    </row>
    <row r="3447" spans="12:23" x14ac:dyDescent="0.25">
      <c r="L3447" s="25">
        <v>3446</v>
      </c>
      <c r="M3447" s="25">
        <v>24580</v>
      </c>
      <c r="N3447" s="25">
        <v>41083</v>
      </c>
      <c r="O3447" s="25" t="s">
        <v>641</v>
      </c>
      <c r="P3447" s="25" t="s">
        <v>688</v>
      </c>
      <c r="Q3447" s="25" t="s">
        <v>720</v>
      </c>
      <c r="R3447" s="25" t="s">
        <v>631</v>
      </c>
      <c r="S3447" s="25" t="s">
        <v>639</v>
      </c>
      <c r="T3447" s="25" t="s">
        <v>633</v>
      </c>
      <c r="U3447" s="25" t="s">
        <v>654</v>
      </c>
      <c r="V3447" s="25">
        <v>1081.22</v>
      </c>
      <c r="W3447" s="25">
        <v>43.98</v>
      </c>
    </row>
    <row r="3448" spans="12:23" x14ac:dyDescent="0.25">
      <c r="L3448" s="25">
        <v>3447</v>
      </c>
      <c r="M3448" s="25">
        <v>24580</v>
      </c>
      <c r="N3448" s="25">
        <v>41083</v>
      </c>
      <c r="O3448" s="25" t="s">
        <v>641</v>
      </c>
      <c r="P3448" s="25" t="s">
        <v>1742</v>
      </c>
      <c r="Q3448" s="25" t="s">
        <v>720</v>
      </c>
      <c r="R3448" s="25" t="s">
        <v>631</v>
      </c>
      <c r="S3448" s="25" t="s">
        <v>639</v>
      </c>
      <c r="T3448" s="25" t="s">
        <v>643</v>
      </c>
      <c r="U3448" s="25" t="s">
        <v>644</v>
      </c>
      <c r="V3448" s="25">
        <v>36.409999999999997</v>
      </c>
      <c r="W3448" s="25">
        <v>2.23</v>
      </c>
    </row>
    <row r="3449" spans="12:23" x14ac:dyDescent="0.25">
      <c r="L3449" s="25">
        <v>3448</v>
      </c>
      <c r="M3449" s="25">
        <v>24581</v>
      </c>
      <c r="N3449" s="25">
        <v>40277</v>
      </c>
      <c r="O3449" s="25" t="s">
        <v>641</v>
      </c>
      <c r="P3449" s="25" t="s">
        <v>1743</v>
      </c>
      <c r="Q3449" s="25" t="s">
        <v>660</v>
      </c>
      <c r="R3449" s="25" t="s">
        <v>631</v>
      </c>
      <c r="S3449" s="25" t="s">
        <v>663</v>
      </c>
      <c r="T3449" s="25" t="s">
        <v>633</v>
      </c>
      <c r="U3449" s="25" t="s">
        <v>702</v>
      </c>
      <c r="V3449" s="25">
        <v>38.56</v>
      </c>
      <c r="W3449" s="25">
        <v>4.55</v>
      </c>
    </row>
    <row r="3450" spans="12:23" x14ac:dyDescent="0.25">
      <c r="L3450" s="25">
        <v>3449</v>
      </c>
      <c r="M3450" s="25">
        <v>24583</v>
      </c>
      <c r="N3450" s="25">
        <v>40764</v>
      </c>
      <c r="O3450" s="25" t="s">
        <v>655</v>
      </c>
      <c r="P3450" s="25" t="s">
        <v>1317</v>
      </c>
      <c r="Q3450" s="25" t="s">
        <v>657</v>
      </c>
      <c r="R3450" s="25" t="s">
        <v>638</v>
      </c>
      <c r="S3450" s="25" t="s">
        <v>639</v>
      </c>
      <c r="T3450" s="25" t="s">
        <v>633</v>
      </c>
      <c r="U3450" s="25" t="s">
        <v>702</v>
      </c>
      <c r="V3450" s="25">
        <v>42.29</v>
      </c>
      <c r="W3450" s="25">
        <v>2.16</v>
      </c>
    </row>
    <row r="3451" spans="12:23" x14ac:dyDescent="0.25">
      <c r="L3451" s="25">
        <v>3450</v>
      </c>
      <c r="M3451" s="25">
        <v>24608</v>
      </c>
      <c r="N3451" s="25">
        <v>41135</v>
      </c>
      <c r="O3451" s="25" t="s">
        <v>671</v>
      </c>
      <c r="P3451" s="25" t="s">
        <v>1560</v>
      </c>
      <c r="Q3451" s="25" t="s">
        <v>673</v>
      </c>
      <c r="R3451" s="25" t="s">
        <v>638</v>
      </c>
      <c r="S3451" s="25" t="s">
        <v>658</v>
      </c>
      <c r="T3451" s="25" t="s">
        <v>633</v>
      </c>
      <c r="U3451" s="25" t="s">
        <v>702</v>
      </c>
      <c r="V3451" s="25">
        <v>197.36</v>
      </c>
      <c r="W3451" s="25">
        <v>4.18</v>
      </c>
    </row>
    <row r="3452" spans="12:23" x14ac:dyDescent="0.25">
      <c r="L3452" s="25">
        <v>3451</v>
      </c>
      <c r="M3452" s="25">
        <v>24610</v>
      </c>
      <c r="N3452" s="25">
        <v>40196</v>
      </c>
      <c r="O3452" s="25" t="s">
        <v>635</v>
      </c>
      <c r="P3452" s="25" t="s">
        <v>727</v>
      </c>
      <c r="Q3452" s="25" t="s">
        <v>694</v>
      </c>
      <c r="R3452" s="25" t="s">
        <v>638</v>
      </c>
      <c r="S3452" s="25" t="s">
        <v>658</v>
      </c>
      <c r="T3452" s="25" t="s">
        <v>643</v>
      </c>
      <c r="U3452" s="25" t="s">
        <v>748</v>
      </c>
      <c r="V3452" s="25">
        <v>883.31</v>
      </c>
      <c r="W3452" s="25">
        <v>200.98</v>
      </c>
    </row>
    <row r="3453" spans="12:23" x14ac:dyDescent="0.25">
      <c r="L3453" s="25">
        <v>3452</v>
      </c>
      <c r="M3453" s="25">
        <v>24613</v>
      </c>
      <c r="N3453" s="25">
        <v>41106</v>
      </c>
      <c r="O3453" s="25" t="s">
        <v>628</v>
      </c>
      <c r="P3453" s="25" t="s">
        <v>956</v>
      </c>
      <c r="Q3453" s="25" t="s">
        <v>666</v>
      </c>
      <c r="R3453" s="25" t="s">
        <v>667</v>
      </c>
      <c r="S3453" s="25" t="s">
        <v>658</v>
      </c>
      <c r="T3453" s="25" t="s">
        <v>646</v>
      </c>
      <c r="U3453" s="25" t="s">
        <v>845</v>
      </c>
      <c r="V3453" s="25">
        <v>9695.84</v>
      </c>
      <c r="W3453" s="25">
        <v>599.99</v>
      </c>
    </row>
    <row r="3454" spans="12:23" x14ac:dyDescent="0.25">
      <c r="L3454" s="25">
        <v>3453</v>
      </c>
      <c r="M3454" s="25">
        <v>24613</v>
      </c>
      <c r="N3454" s="25">
        <v>41106</v>
      </c>
      <c r="O3454" s="25" t="s">
        <v>628</v>
      </c>
      <c r="P3454" s="25" t="s">
        <v>956</v>
      </c>
      <c r="Q3454" s="25" t="s">
        <v>666</v>
      </c>
      <c r="R3454" s="25" t="s">
        <v>667</v>
      </c>
      <c r="S3454" s="25" t="s">
        <v>658</v>
      </c>
      <c r="T3454" s="25" t="s">
        <v>633</v>
      </c>
      <c r="U3454" s="25" t="s">
        <v>677</v>
      </c>
      <c r="V3454" s="25">
        <v>246.79</v>
      </c>
      <c r="W3454" s="25">
        <v>6.48</v>
      </c>
    </row>
    <row r="3455" spans="12:23" x14ac:dyDescent="0.25">
      <c r="L3455" s="25">
        <v>3454</v>
      </c>
      <c r="M3455" s="25">
        <v>24613</v>
      </c>
      <c r="N3455" s="25">
        <v>41106</v>
      </c>
      <c r="O3455" s="25" t="s">
        <v>628</v>
      </c>
      <c r="P3455" s="25" t="s">
        <v>956</v>
      </c>
      <c r="Q3455" s="25" t="s">
        <v>666</v>
      </c>
      <c r="R3455" s="25" t="s">
        <v>667</v>
      </c>
      <c r="S3455" s="25" t="s">
        <v>658</v>
      </c>
      <c r="T3455" s="25" t="s">
        <v>633</v>
      </c>
      <c r="U3455" s="25" t="s">
        <v>654</v>
      </c>
      <c r="V3455" s="25">
        <v>777.78</v>
      </c>
      <c r="W3455" s="25">
        <v>19.84</v>
      </c>
    </row>
    <row r="3456" spans="12:23" x14ac:dyDescent="0.25">
      <c r="L3456" s="25">
        <v>3455</v>
      </c>
      <c r="M3456" s="25">
        <v>24614</v>
      </c>
      <c r="N3456" s="25">
        <v>40138</v>
      </c>
      <c r="O3456" s="25" t="s">
        <v>628</v>
      </c>
      <c r="P3456" s="25" t="s">
        <v>1744</v>
      </c>
      <c r="Q3456" s="25" t="s">
        <v>816</v>
      </c>
      <c r="R3456" s="25" t="s">
        <v>650</v>
      </c>
      <c r="S3456" s="25" t="s">
        <v>658</v>
      </c>
      <c r="T3456" s="25" t="s">
        <v>646</v>
      </c>
      <c r="U3456" s="25" t="s">
        <v>651</v>
      </c>
      <c r="V3456" s="25">
        <v>1644.59</v>
      </c>
      <c r="W3456" s="25">
        <v>50.98</v>
      </c>
    </row>
    <row r="3457" spans="12:23" x14ac:dyDescent="0.25">
      <c r="L3457" s="25">
        <v>3456</v>
      </c>
      <c r="M3457" s="25">
        <v>24640</v>
      </c>
      <c r="N3457" s="25">
        <v>40572</v>
      </c>
      <c r="O3457" s="25" t="s">
        <v>671</v>
      </c>
      <c r="P3457" s="25" t="s">
        <v>1643</v>
      </c>
      <c r="Q3457" s="25" t="s">
        <v>687</v>
      </c>
      <c r="R3457" s="25" t="s">
        <v>631</v>
      </c>
      <c r="S3457" s="25" t="s">
        <v>658</v>
      </c>
      <c r="T3457" s="25" t="s">
        <v>643</v>
      </c>
      <c r="U3457" s="25" t="s">
        <v>748</v>
      </c>
      <c r="V3457" s="25">
        <v>1379.98</v>
      </c>
      <c r="W3457" s="25">
        <v>113.98</v>
      </c>
    </row>
    <row r="3458" spans="12:23" x14ac:dyDescent="0.25">
      <c r="L3458" s="25">
        <v>3457</v>
      </c>
      <c r="M3458" s="25">
        <v>24643</v>
      </c>
      <c r="N3458" s="25">
        <v>41028</v>
      </c>
      <c r="O3458" s="25" t="s">
        <v>671</v>
      </c>
      <c r="P3458" s="25" t="s">
        <v>1110</v>
      </c>
      <c r="Q3458" s="25" t="s">
        <v>734</v>
      </c>
      <c r="R3458" s="25" t="s">
        <v>667</v>
      </c>
      <c r="S3458" s="25" t="s">
        <v>639</v>
      </c>
      <c r="T3458" s="25" t="s">
        <v>646</v>
      </c>
      <c r="U3458" s="25" t="s">
        <v>647</v>
      </c>
      <c r="V3458" s="25">
        <v>2368.1679999999997</v>
      </c>
      <c r="W3458" s="25">
        <v>85.99</v>
      </c>
    </row>
    <row r="3459" spans="12:23" x14ac:dyDescent="0.25">
      <c r="L3459" s="25">
        <v>3458</v>
      </c>
      <c r="M3459" s="25">
        <v>24644</v>
      </c>
      <c r="N3459" s="25">
        <v>40022</v>
      </c>
      <c r="O3459" s="25" t="s">
        <v>655</v>
      </c>
      <c r="P3459" s="25" t="s">
        <v>1745</v>
      </c>
      <c r="Q3459" s="25" t="s">
        <v>682</v>
      </c>
      <c r="R3459" s="25" t="s">
        <v>667</v>
      </c>
      <c r="S3459" s="25" t="s">
        <v>639</v>
      </c>
      <c r="T3459" s="25" t="s">
        <v>633</v>
      </c>
      <c r="U3459" s="25" t="s">
        <v>705</v>
      </c>
      <c r="V3459" s="25">
        <v>2550.12</v>
      </c>
      <c r="W3459" s="25">
        <v>60.97</v>
      </c>
    </row>
    <row r="3460" spans="12:23" x14ac:dyDescent="0.25">
      <c r="L3460" s="25">
        <v>3459</v>
      </c>
      <c r="M3460" s="25">
        <v>24644</v>
      </c>
      <c r="N3460" s="25">
        <v>40022</v>
      </c>
      <c r="O3460" s="25" t="s">
        <v>655</v>
      </c>
      <c r="P3460" s="25" t="s">
        <v>723</v>
      </c>
      <c r="Q3460" s="25" t="s">
        <v>684</v>
      </c>
      <c r="R3460" s="25" t="s">
        <v>667</v>
      </c>
      <c r="S3460" s="25" t="s">
        <v>639</v>
      </c>
      <c r="T3460" s="25" t="s">
        <v>643</v>
      </c>
      <c r="U3460" s="25" t="s">
        <v>748</v>
      </c>
      <c r="V3460" s="25">
        <v>5897.47</v>
      </c>
      <c r="W3460" s="25">
        <v>122.99</v>
      </c>
    </row>
    <row r="3461" spans="12:23" x14ac:dyDescent="0.25">
      <c r="L3461" s="25">
        <v>3460</v>
      </c>
      <c r="M3461" s="25">
        <v>24646</v>
      </c>
      <c r="N3461" s="25">
        <v>40648</v>
      </c>
      <c r="O3461" s="25" t="s">
        <v>635</v>
      </c>
      <c r="P3461" s="25" t="s">
        <v>1712</v>
      </c>
      <c r="Q3461" s="25" t="s">
        <v>679</v>
      </c>
      <c r="R3461" s="25" t="s">
        <v>650</v>
      </c>
      <c r="S3461" s="25" t="s">
        <v>632</v>
      </c>
      <c r="T3461" s="25" t="s">
        <v>633</v>
      </c>
      <c r="U3461" s="25" t="s">
        <v>716</v>
      </c>
      <c r="V3461" s="25">
        <v>662.51</v>
      </c>
      <c r="W3461" s="25">
        <v>15.67</v>
      </c>
    </row>
    <row r="3462" spans="12:23" x14ac:dyDescent="0.25">
      <c r="L3462" s="25">
        <v>3461</v>
      </c>
      <c r="M3462" s="25">
        <v>24646</v>
      </c>
      <c r="N3462" s="25">
        <v>40648</v>
      </c>
      <c r="O3462" s="25" t="s">
        <v>635</v>
      </c>
      <c r="P3462" s="25" t="s">
        <v>1712</v>
      </c>
      <c r="Q3462" s="25" t="s">
        <v>679</v>
      </c>
      <c r="R3462" s="25" t="s">
        <v>650</v>
      </c>
      <c r="S3462" s="25" t="s">
        <v>632</v>
      </c>
      <c r="T3462" s="25" t="s">
        <v>633</v>
      </c>
      <c r="U3462" s="25" t="s">
        <v>654</v>
      </c>
      <c r="V3462" s="25">
        <v>61.18</v>
      </c>
      <c r="W3462" s="25">
        <v>2.88</v>
      </c>
    </row>
    <row r="3463" spans="12:23" x14ac:dyDescent="0.25">
      <c r="L3463" s="25">
        <v>3462</v>
      </c>
      <c r="M3463" s="25">
        <v>24647</v>
      </c>
      <c r="N3463" s="25">
        <v>39968</v>
      </c>
      <c r="O3463" s="25" t="s">
        <v>635</v>
      </c>
      <c r="P3463" s="25" t="s">
        <v>770</v>
      </c>
      <c r="Q3463" s="25" t="s">
        <v>666</v>
      </c>
      <c r="R3463" s="25" t="s">
        <v>667</v>
      </c>
      <c r="S3463" s="25" t="s">
        <v>639</v>
      </c>
      <c r="T3463" s="25" t="s">
        <v>646</v>
      </c>
      <c r="U3463" s="25" t="s">
        <v>680</v>
      </c>
      <c r="V3463" s="25">
        <v>3029.97</v>
      </c>
      <c r="W3463" s="25">
        <v>999.99</v>
      </c>
    </row>
    <row r="3464" spans="12:23" x14ac:dyDescent="0.25">
      <c r="L3464" s="25">
        <v>3463</v>
      </c>
      <c r="M3464" s="25">
        <v>24647</v>
      </c>
      <c r="N3464" s="25">
        <v>39968</v>
      </c>
      <c r="O3464" s="25" t="s">
        <v>635</v>
      </c>
      <c r="P3464" s="25" t="s">
        <v>770</v>
      </c>
      <c r="Q3464" s="25" t="s">
        <v>666</v>
      </c>
      <c r="R3464" s="25" t="s">
        <v>667</v>
      </c>
      <c r="S3464" s="25" t="s">
        <v>639</v>
      </c>
      <c r="T3464" s="25" t="s">
        <v>633</v>
      </c>
      <c r="U3464" s="25" t="s">
        <v>677</v>
      </c>
      <c r="V3464" s="25">
        <v>241.04</v>
      </c>
      <c r="W3464" s="25">
        <v>6.48</v>
      </c>
    </row>
    <row r="3465" spans="12:23" x14ac:dyDescent="0.25">
      <c r="L3465" s="25">
        <v>3464</v>
      </c>
      <c r="M3465" s="25">
        <v>24672</v>
      </c>
      <c r="N3465" s="25">
        <v>40985</v>
      </c>
      <c r="O3465" s="25" t="s">
        <v>671</v>
      </c>
      <c r="P3465" s="25" t="s">
        <v>1182</v>
      </c>
      <c r="Q3465" s="25" t="s">
        <v>666</v>
      </c>
      <c r="R3465" s="25" t="s">
        <v>667</v>
      </c>
      <c r="S3465" s="25" t="s">
        <v>663</v>
      </c>
      <c r="T3465" s="25" t="s">
        <v>643</v>
      </c>
      <c r="U3465" s="25" t="s">
        <v>644</v>
      </c>
      <c r="V3465" s="25">
        <v>44.17</v>
      </c>
      <c r="W3465" s="25">
        <v>7.59</v>
      </c>
    </row>
    <row r="3466" spans="12:23" x14ac:dyDescent="0.25">
      <c r="L3466" s="25">
        <v>3465</v>
      </c>
      <c r="M3466" s="25">
        <v>24672</v>
      </c>
      <c r="N3466" s="25">
        <v>40985</v>
      </c>
      <c r="O3466" s="25" t="s">
        <v>671</v>
      </c>
      <c r="P3466" s="25" t="s">
        <v>1182</v>
      </c>
      <c r="Q3466" s="25" t="s">
        <v>666</v>
      </c>
      <c r="R3466" s="25" t="s">
        <v>667</v>
      </c>
      <c r="S3466" s="25" t="s">
        <v>663</v>
      </c>
      <c r="T3466" s="25" t="s">
        <v>633</v>
      </c>
      <c r="U3466" s="25" t="s">
        <v>677</v>
      </c>
      <c r="V3466" s="25">
        <v>192.92</v>
      </c>
      <c r="W3466" s="25">
        <v>5.43</v>
      </c>
    </row>
    <row r="3467" spans="12:23" x14ac:dyDescent="0.25">
      <c r="L3467" s="25">
        <v>3466</v>
      </c>
      <c r="M3467" s="25">
        <v>24672</v>
      </c>
      <c r="N3467" s="25">
        <v>40985</v>
      </c>
      <c r="O3467" s="25" t="s">
        <v>671</v>
      </c>
      <c r="P3467" s="25" t="s">
        <v>1182</v>
      </c>
      <c r="Q3467" s="25" t="s">
        <v>666</v>
      </c>
      <c r="R3467" s="25" t="s">
        <v>667</v>
      </c>
      <c r="S3467" s="25" t="s">
        <v>663</v>
      </c>
      <c r="T3467" s="25" t="s">
        <v>633</v>
      </c>
      <c r="U3467" s="25" t="s">
        <v>634</v>
      </c>
      <c r="V3467" s="25">
        <v>10532.94</v>
      </c>
      <c r="W3467" s="25">
        <v>279.48</v>
      </c>
    </row>
    <row r="3468" spans="12:23" x14ac:dyDescent="0.25">
      <c r="L3468" s="25">
        <v>3467</v>
      </c>
      <c r="M3468" s="25">
        <v>24677</v>
      </c>
      <c r="N3468" s="25">
        <v>40973</v>
      </c>
      <c r="O3468" s="25" t="s">
        <v>628</v>
      </c>
      <c r="P3468" s="25" t="s">
        <v>1663</v>
      </c>
      <c r="Q3468" s="25" t="s">
        <v>694</v>
      </c>
      <c r="R3468" s="25" t="s">
        <v>638</v>
      </c>
      <c r="S3468" s="25" t="s">
        <v>663</v>
      </c>
      <c r="T3468" s="25" t="s">
        <v>646</v>
      </c>
      <c r="U3468" s="25" t="s">
        <v>651</v>
      </c>
      <c r="V3468" s="25">
        <v>364.4</v>
      </c>
      <c r="W3468" s="25">
        <v>8.5</v>
      </c>
    </row>
    <row r="3469" spans="12:23" x14ac:dyDescent="0.25">
      <c r="L3469" s="25">
        <v>3468</v>
      </c>
      <c r="M3469" s="25">
        <v>24679</v>
      </c>
      <c r="N3469" s="25">
        <v>40670</v>
      </c>
      <c r="O3469" s="25" t="s">
        <v>635</v>
      </c>
      <c r="P3469" s="25" t="s">
        <v>1380</v>
      </c>
      <c r="Q3469" s="25" t="s">
        <v>734</v>
      </c>
      <c r="R3469" s="25" t="s">
        <v>667</v>
      </c>
      <c r="S3469" s="25" t="s">
        <v>639</v>
      </c>
      <c r="T3469" s="25" t="s">
        <v>646</v>
      </c>
      <c r="U3469" s="25" t="s">
        <v>651</v>
      </c>
      <c r="V3469" s="25">
        <v>33.99</v>
      </c>
      <c r="W3469" s="25">
        <v>4.7699999999999996</v>
      </c>
    </row>
    <row r="3470" spans="12:23" x14ac:dyDescent="0.25">
      <c r="L3470" s="25">
        <v>3469</v>
      </c>
      <c r="M3470" s="25">
        <v>24705</v>
      </c>
      <c r="N3470" s="25">
        <v>40801</v>
      </c>
      <c r="O3470" s="25" t="s">
        <v>655</v>
      </c>
      <c r="P3470" s="25" t="s">
        <v>1746</v>
      </c>
      <c r="Q3470" s="25" t="s">
        <v>731</v>
      </c>
      <c r="R3470" s="25" t="s">
        <v>638</v>
      </c>
      <c r="S3470" s="25" t="s">
        <v>663</v>
      </c>
      <c r="T3470" s="25" t="s">
        <v>633</v>
      </c>
      <c r="U3470" s="25" t="s">
        <v>702</v>
      </c>
      <c r="V3470" s="25">
        <v>260.51</v>
      </c>
      <c r="W3470" s="25">
        <v>7.3</v>
      </c>
    </row>
    <row r="3471" spans="12:23" x14ac:dyDescent="0.25">
      <c r="L3471" s="25">
        <v>3470</v>
      </c>
      <c r="M3471" s="25">
        <v>24705</v>
      </c>
      <c r="N3471" s="25">
        <v>40801</v>
      </c>
      <c r="O3471" s="25" t="s">
        <v>655</v>
      </c>
      <c r="P3471" s="25" t="s">
        <v>1746</v>
      </c>
      <c r="Q3471" s="25" t="s">
        <v>731</v>
      </c>
      <c r="R3471" s="25" t="s">
        <v>638</v>
      </c>
      <c r="S3471" s="25" t="s">
        <v>663</v>
      </c>
      <c r="T3471" s="25" t="s">
        <v>646</v>
      </c>
      <c r="U3471" s="25" t="s">
        <v>651</v>
      </c>
      <c r="V3471" s="25">
        <v>466.28</v>
      </c>
      <c r="W3471" s="25">
        <v>29.89</v>
      </c>
    </row>
    <row r="3472" spans="12:23" x14ac:dyDescent="0.25">
      <c r="L3472" s="25">
        <v>3471</v>
      </c>
      <c r="M3472" s="25">
        <v>24707</v>
      </c>
      <c r="N3472" s="25">
        <v>40978</v>
      </c>
      <c r="O3472" s="25" t="s">
        <v>671</v>
      </c>
      <c r="P3472" s="25" t="s">
        <v>1747</v>
      </c>
      <c r="Q3472" s="25" t="s">
        <v>742</v>
      </c>
      <c r="R3472" s="25" t="s">
        <v>667</v>
      </c>
      <c r="S3472" s="25" t="s">
        <v>639</v>
      </c>
      <c r="T3472" s="25" t="s">
        <v>643</v>
      </c>
      <c r="U3472" s="25" t="s">
        <v>644</v>
      </c>
      <c r="V3472" s="25">
        <v>1961.39</v>
      </c>
      <c r="W3472" s="25">
        <v>136.97999999999999</v>
      </c>
    </row>
    <row r="3473" spans="12:23" x14ac:dyDescent="0.25">
      <c r="L3473" s="25">
        <v>3472</v>
      </c>
      <c r="M3473" s="25">
        <v>24707</v>
      </c>
      <c r="N3473" s="25">
        <v>40978</v>
      </c>
      <c r="O3473" s="25" t="s">
        <v>671</v>
      </c>
      <c r="P3473" s="25" t="s">
        <v>1747</v>
      </c>
      <c r="Q3473" s="25" t="s">
        <v>742</v>
      </c>
      <c r="R3473" s="25" t="s">
        <v>667</v>
      </c>
      <c r="S3473" s="25" t="s">
        <v>639</v>
      </c>
      <c r="T3473" s="25" t="s">
        <v>633</v>
      </c>
      <c r="U3473" s="25" t="s">
        <v>668</v>
      </c>
      <c r="V3473" s="25">
        <v>4.9400000000000004</v>
      </c>
      <c r="W3473" s="25">
        <v>1.48</v>
      </c>
    </row>
    <row r="3474" spans="12:23" x14ac:dyDescent="0.25">
      <c r="L3474" s="25">
        <v>3473</v>
      </c>
      <c r="M3474" s="25">
        <v>24710</v>
      </c>
      <c r="N3474" s="25">
        <v>40451</v>
      </c>
      <c r="O3474" s="25" t="s">
        <v>628</v>
      </c>
      <c r="P3474" s="25" t="s">
        <v>887</v>
      </c>
      <c r="Q3474" s="25" t="s">
        <v>660</v>
      </c>
      <c r="R3474" s="25" t="s">
        <v>631</v>
      </c>
      <c r="S3474" s="25" t="s">
        <v>663</v>
      </c>
      <c r="T3474" s="25" t="s">
        <v>633</v>
      </c>
      <c r="U3474" s="25" t="s">
        <v>677</v>
      </c>
      <c r="V3474" s="25">
        <v>22.06</v>
      </c>
      <c r="W3474" s="25">
        <v>4.9800000000000004</v>
      </c>
    </row>
    <row r="3475" spans="12:23" x14ac:dyDescent="0.25">
      <c r="L3475" s="25">
        <v>3474</v>
      </c>
      <c r="M3475" s="25">
        <v>24737</v>
      </c>
      <c r="N3475" s="25">
        <v>40153</v>
      </c>
      <c r="O3475" s="25" t="s">
        <v>641</v>
      </c>
      <c r="P3475" s="25" t="s">
        <v>1737</v>
      </c>
      <c r="Q3475" s="25" t="s">
        <v>711</v>
      </c>
      <c r="R3475" s="25" t="s">
        <v>631</v>
      </c>
      <c r="S3475" s="25" t="s">
        <v>632</v>
      </c>
      <c r="T3475" s="25" t="s">
        <v>643</v>
      </c>
      <c r="U3475" s="25" t="s">
        <v>748</v>
      </c>
      <c r="V3475" s="25">
        <v>549.91999999999996</v>
      </c>
      <c r="W3475" s="25">
        <v>180.98</v>
      </c>
    </row>
    <row r="3476" spans="12:23" x14ac:dyDescent="0.25">
      <c r="L3476" s="25">
        <v>3475</v>
      </c>
      <c r="M3476" s="25">
        <v>24737</v>
      </c>
      <c r="N3476" s="25">
        <v>40153</v>
      </c>
      <c r="O3476" s="25" t="s">
        <v>641</v>
      </c>
      <c r="P3476" s="25" t="s">
        <v>1737</v>
      </c>
      <c r="Q3476" s="25" t="s">
        <v>711</v>
      </c>
      <c r="R3476" s="25" t="s">
        <v>631</v>
      </c>
      <c r="S3476" s="25" t="s">
        <v>632</v>
      </c>
      <c r="T3476" s="25" t="s">
        <v>633</v>
      </c>
      <c r="U3476" s="25" t="s">
        <v>677</v>
      </c>
      <c r="V3476" s="25">
        <v>182.09</v>
      </c>
      <c r="W3476" s="25">
        <v>6.48</v>
      </c>
    </row>
    <row r="3477" spans="12:23" x14ac:dyDescent="0.25">
      <c r="L3477" s="25">
        <v>3476</v>
      </c>
      <c r="M3477" s="25">
        <v>24740</v>
      </c>
      <c r="N3477" s="25">
        <v>40188</v>
      </c>
      <c r="O3477" s="25" t="s">
        <v>671</v>
      </c>
      <c r="P3477" s="25" t="s">
        <v>1647</v>
      </c>
      <c r="Q3477" s="25" t="s">
        <v>666</v>
      </c>
      <c r="R3477" s="25" t="s">
        <v>667</v>
      </c>
      <c r="S3477" s="25" t="s">
        <v>639</v>
      </c>
      <c r="T3477" s="25" t="s">
        <v>643</v>
      </c>
      <c r="U3477" s="25" t="s">
        <v>644</v>
      </c>
      <c r="V3477" s="25">
        <v>1091.47</v>
      </c>
      <c r="W3477" s="25">
        <v>92.23</v>
      </c>
    </row>
    <row r="3478" spans="12:23" x14ac:dyDescent="0.25">
      <c r="L3478" s="25">
        <v>3477</v>
      </c>
      <c r="M3478" s="25">
        <v>24740</v>
      </c>
      <c r="N3478" s="25">
        <v>40188</v>
      </c>
      <c r="O3478" s="25" t="s">
        <v>671</v>
      </c>
      <c r="P3478" s="25" t="s">
        <v>1647</v>
      </c>
      <c r="Q3478" s="25" t="s">
        <v>666</v>
      </c>
      <c r="R3478" s="25" t="s">
        <v>667</v>
      </c>
      <c r="S3478" s="25" t="s">
        <v>639</v>
      </c>
      <c r="T3478" s="25" t="s">
        <v>633</v>
      </c>
      <c r="U3478" s="25" t="s">
        <v>654</v>
      </c>
      <c r="V3478" s="25">
        <v>112.59</v>
      </c>
      <c r="W3478" s="25">
        <v>3.28</v>
      </c>
    </row>
    <row r="3479" spans="12:23" x14ac:dyDescent="0.25">
      <c r="L3479" s="25">
        <v>3478</v>
      </c>
      <c r="M3479" s="25">
        <v>24743</v>
      </c>
      <c r="N3479" s="25">
        <v>41088</v>
      </c>
      <c r="O3479" s="25" t="s">
        <v>628</v>
      </c>
      <c r="P3479" s="25" t="s">
        <v>1262</v>
      </c>
      <c r="Q3479" s="25" t="s">
        <v>630</v>
      </c>
      <c r="R3479" s="25" t="s">
        <v>631</v>
      </c>
      <c r="S3479" s="25" t="s">
        <v>639</v>
      </c>
      <c r="T3479" s="25" t="s">
        <v>643</v>
      </c>
      <c r="U3479" s="25" t="s">
        <v>748</v>
      </c>
      <c r="V3479" s="25">
        <v>9633.59</v>
      </c>
      <c r="W3479" s="25">
        <v>216.6</v>
      </c>
    </row>
    <row r="3480" spans="12:23" x14ac:dyDescent="0.25">
      <c r="L3480" s="25">
        <v>3479</v>
      </c>
      <c r="M3480" s="25">
        <v>24743</v>
      </c>
      <c r="N3480" s="25">
        <v>41088</v>
      </c>
      <c r="O3480" s="25" t="s">
        <v>628</v>
      </c>
      <c r="P3480" s="25" t="s">
        <v>1262</v>
      </c>
      <c r="Q3480" s="25" t="s">
        <v>630</v>
      </c>
      <c r="R3480" s="25" t="s">
        <v>631</v>
      </c>
      <c r="S3480" s="25" t="s">
        <v>639</v>
      </c>
      <c r="T3480" s="25" t="s">
        <v>643</v>
      </c>
      <c r="U3480" s="25" t="s">
        <v>748</v>
      </c>
      <c r="V3480" s="25">
        <v>3758.77</v>
      </c>
      <c r="W3480" s="25">
        <v>140.81</v>
      </c>
    </row>
    <row r="3481" spans="12:23" x14ac:dyDescent="0.25">
      <c r="L3481" s="25">
        <v>3480</v>
      </c>
      <c r="M3481" s="25">
        <v>24775</v>
      </c>
      <c r="N3481" s="25">
        <v>40956</v>
      </c>
      <c r="O3481" s="25" t="s">
        <v>655</v>
      </c>
      <c r="P3481" s="25" t="s">
        <v>724</v>
      </c>
      <c r="Q3481" s="25" t="s">
        <v>715</v>
      </c>
      <c r="R3481" s="25" t="s">
        <v>650</v>
      </c>
      <c r="S3481" s="25" t="s">
        <v>658</v>
      </c>
      <c r="T3481" s="25" t="s">
        <v>643</v>
      </c>
      <c r="U3481" s="25" t="s">
        <v>685</v>
      </c>
      <c r="V3481" s="25">
        <v>1616.66</v>
      </c>
      <c r="W3481" s="25">
        <v>100.98</v>
      </c>
    </row>
    <row r="3482" spans="12:23" x14ac:dyDescent="0.25">
      <c r="L3482" s="25">
        <v>3481</v>
      </c>
      <c r="M3482" s="25">
        <v>24775</v>
      </c>
      <c r="N3482" s="25">
        <v>40956</v>
      </c>
      <c r="O3482" s="25" t="s">
        <v>655</v>
      </c>
      <c r="P3482" s="25" t="s">
        <v>724</v>
      </c>
      <c r="Q3482" s="25" t="s">
        <v>715</v>
      </c>
      <c r="R3482" s="25" t="s">
        <v>650</v>
      </c>
      <c r="S3482" s="25" t="s">
        <v>658</v>
      </c>
      <c r="T3482" s="25" t="s">
        <v>643</v>
      </c>
      <c r="U3482" s="25" t="s">
        <v>644</v>
      </c>
      <c r="V3482" s="25">
        <v>96.21</v>
      </c>
      <c r="W3482" s="25">
        <v>14.58</v>
      </c>
    </row>
    <row r="3483" spans="12:23" x14ac:dyDescent="0.25">
      <c r="L3483" s="25">
        <v>3482</v>
      </c>
      <c r="M3483" s="25">
        <v>24801</v>
      </c>
      <c r="N3483" s="25">
        <v>41228</v>
      </c>
      <c r="O3483" s="25" t="s">
        <v>641</v>
      </c>
      <c r="P3483" s="25" t="s">
        <v>1027</v>
      </c>
      <c r="Q3483" s="25" t="s">
        <v>662</v>
      </c>
      <c r="R3483" s="25" t="s">
        <v>638</v>
      </c>
      <c r="S3483" s="25" t="s">
        <v>658</v>
      </c>
      <c r="T3483" s="25" t="s">
        <v>633</v>
      </c>
      <c r="U3483" s="25" t="s">
        <v>702</v>
      </c>
      <c r="V3483" s="25">
        <v>18.91</v>
      </c>
      <c r="W3483" s="25">
        <v>3.89</v>
      </c>
    </row>
    <row r="3484" spans="12:23" x14ac:dyDescent="0.25">
      <c r="L3484" s="25">
        <v>3483</v>
      </c>
      <c r="M3484" s="25">
        <v>24801</v>
      </c>
      <c r="N3484" s="25">
        <v>41228</v>
      </c>
      <c r="O3484" s="25" t="s">
        <v>641</v>
      </c>
      <c r="P3484" s="25" t="s">
        <v>1027</v>
      </c>
      <c r="Q3484" s="25" t="s">
        <v>662</v>
      </c>
      <c r="R3484" s="25" t="s">
        <v>638</v>
      </c>
      <c r="S3484" s="25" t="s">
        <v>658</v>
      </c>
      <c r="T3484" s="25" t="s">
        <v>643</v>
      </c>
      <c r="U3484" s="25" t="s">
        <v>644</v>
      </c>
      <c r="V3484" s="25">
        <v>685.7</v>
      </c>
      <c r="W3484" s="25">
        <v>88.84</v>
      </c>
    </row>
    <row r="3485" spans="12:23" x14ac:dyDescent="0.25">
      <c r="L3485" s="25">
        <v>3484</v>
      </c>
      <c r="M3485" s="25">
        <v>24801</v>
      </c>
      <c r="N3485" s="25">
        <v>41228</v>
      </c>
      <c r="O3485" s="25" t="s">
        <v>641</v>
      </c>
      <c r="P3485" s="25" t="s">
        <v>1027</v>
      </c>
      <c r="Q3485" s="25" t="s">
        <v>662</v>
      </c>
      <c r="R3485" s="25" t="s">
        <v>638</v>
      </c>
      <c r="S3485" s="25" t="s">
        <v>658</v>
      </c>
      <c r="T3485" s="25" t="s">
        <v>646</v>
      </c>
      <c r="U3485" s="25" t="s">
        <v>647</v>
      </c>
      <c r="V3485" s="25">
        <v>1024.165</v>
      </c>
      <c r="W3485" s="25">
        <v>115.99</v>
      </c>
    </row>
    <row r="3486" spans="12:23" x14ac:dyDescent="0.25">
      <c r="L3486" s="25">
        <v>3485</v>
      </c>
      <c r="M3486" s="25">
        <v>24802</v>
      </c>
      <c r="N3486" s="25">
        <v>39836</v>
      </c>
      <c r="O3486" s="25" t="s">
        <v>671</v>
      </c>
      <c r="P3486" s="25" t="s">
        <v>1748</v>
      </c>
      <c r="Q3486" s="25" t="s">
        <v>637</v>
      </c>
      <c r="R3486" s="25" t="s">
        <v>638</v>
      </c>
      <c r="S3486" s="25" t="s">
        <v>632</v>
      </c>
      <c r="T3486" s="25" t="s">
        <v>646</v>
      </c>
      <c r="U3486" s="25" t="s">
        <v>651</v>
      </c>
      <c r="V3486" s="25">
        <v>1383.2</v>
      </c>
      <c r="W3486" s="25">
        <v>73.98</v>
      </c>
    </row>
    <row r="3487" spans="12:23" x14ac:dyDescent="0.25">
      <c r="L3487" s="25">
        <v>3486</v>
      </c>
      <c r="M3487" s="25">
        <v>24804</v>
      </c>
      <c r="N3487" s="25">
        <v>40690</v>
      </c>
      <c r="O3487" s="25" t="s">
        <v>635</v>
      </c>
      <c r="P3487" s="25" t="s">
        <v>1188</v>
      </c>
      <c r="Q3487" s="25" t="s">
        <v>1109</v>
      </c>
      <c r="R3487" s="25" t="s">
        <v>638</v>
      </c>
      <c r="S3487" s="25" t="s">
        <v>658</v>
      </c>
      <c r="T3487" s="25" t="s">
        <v>633</v>
      </c>
      <c r="U3487" s="25" t="s">
        <v>634</v>
      </c>
      <c r="V3487" s="25">
        <v>211.42</v>
      </c>
      <c r="W3487" s="25">
        <v>9.7100000000000009</v>
      </c>
    </row>
    <row r="3488" spans="12:23" x14ac:dyDescent="0.25">
      <c r="L3488" s="25">
        <v>3487</v>
      </c>
      <c r="M3488" s="25">
        <v>24806</v>
      </c>
      <c r="N3488" s="25">
        <v>40427</v>
      </c>
      <c r="O3488" s="25" t="s">
        <v>635</v>
      </c>
      <c r="P3488" s="25" t="s">
        <v>1551</v>
      </c>
      <c r="Q3488" s="25" t="s">
        <v>761</v>
      </c>
      <c r="R3488" s="25" t="s">
        <v>631</v>
      </c>
      <c r="S3488" s="25" t="s">
        <v>632</v>
      </c>
      <c r="T3488" s="25" t="s">
        <v>633</v>
      </c>
      <c r="U3488" s="25" t="s">
        <v>702</v>
      </c>
      <c r="V3488" s="25">
        <v>112.03</v>
      </c>
      <c r="W3488" s="25">
        <v>5.18</v>
      </c>
    </row>
    <row r="3489" spans="12:23" x14ac:dyDescent="0.25">
      <c r="L3489" s="25">
        <v>3488</v>
      </c>
      <c r="M3489" s="25">
        <v>24833</v>
      </c>
      <c r="N3489" s="25">
        <v>40375</v>
      </c>
      <c r="O3489" s="25" t="s">
        <v>635</v>
      </c>
      <c r="P3489" s="25" t="s">
        <v>1453</v>
      </c>
      <c r="Q3489" s="25" t="s">
        <v>720</v>
      </c>
      <c r="R3489" s="25" t="s">
        <v>631</v>
      </c>
      <c r="S3489" s="25" t="s">
        <v>632</v>
      </c>
      <c r="T3489" s="25" t="s">
        <v>643</v>
      </c>
      <c r="U3489" s="25" t="s">
        <v>645</v>
      </c>
      <c r="V3489" s="25">
        <v>5205.83</v>
      </c>
      <c r="W3489" s="25">
        <v>124.49</v>
      </c>
    </row>
    <row r="3490" spans="12:23" x14ac:dyDescent="0.25">
      <c r="L3490" s="25">
        <v>3489</v>
      </c>
      <c r="M3490" s="25">
        <v>24865</v>
      </c>
      <c r="N3490" s="25">
        <v>40987</v>
      </c>
      <c r="O3490" s="25" t="s">
        <v>641</v>
      </c>
      <c r="P3490" s="25" t="s">
        <v>1609</v>
      </c>
      <c r="Q3490" s="25" t="s">
        <v>690</v>
      </c>
      <c r="R3490" s="25" t="s">
        <v>650</v>
      </c>
      <c r="S3490" s="25" t="s">
        <v>663</v>
      </c>
      <c r="T3490" s="25" t="s">
        <v>633</v>
      </c>
      <c r="U3490" s="25" t="s">
        <v>716</v>
      </c>
      <c r="V3490" s="25">
        <v>175.23</v>
      </c>
      <c r="W3490" s="25">
        <v>3.69</v>
      </c>
    </row>
    <row r="3491" spans="12:23" x14ac:dyDescent="0.25">
      <c r="L3491" s="25">
        <v>3490</v>
      </c>
      <c r="M3491" s="25">
        <v>24869</v>
      </c>
      <c r="N3491" s="25">
        <v>39974</v>
      </c>
      <c r="O3491" s="25" t="s">
        <v>635</v>
      </c>
      <c r="P3491" s="25" t="s">
        <v>675</v>
      </c>
      <c r="Q3491" s="25" t="s">
        <v>676</v>
      </c>
      <c r="R3491" s="25" t="s">
        <v>631</v>
      </c>
      <c r="S3491" s="25" t="s">
        <v>663</v>
      </c>
      <c r="T3491" s="25" t="s">
        <v>633</v>
      </c>
      <c r="U3491" s="25" t="s">
        <v>702</v>
      </c>
      <c r="V3491" s="25">
        <v>132.72</v>
      </c>
      <c r="W3491" s="25">
        <v>8.85</v>
      </c>
    </row>
    <row r="3492" spans="12:23" x14ac:dyDescent="0.25">
      <c r="L3492" s="25">
        <v>3491</v>
      </c>
      <c r="M3492" s="25">
        <v>24870</v>
      </c>
      <c r="N3492" s="25">
        <v>39927</v>
      </c>
      <c r="O3492" s="25" t="s">
        <v>628</v>
      </c>
      <c r="P3492" s="25" t="s">
        <v>807</v>
      </c>
      <c r="Q3492" s="25" t="s">
        <v>795</v>
      </c>
      <c r="R3492" s="25" t="s">
        <v>650</v>
      </c>
      <c r="S3492" s="25" t="s">
        <v>632</v>
      </c>
      <c r="T3492" s="25" t="s">
        <v>646</v>
      </c>
      <c r="U3492" s="25" t="s">
        <v>651</v>
      </c>
      <c r="V3492" s="25">
        <v>1396.58</v>
      </c>
      <c r="W3492" s="25">
        <v>35.409999999999997</v>
      </c>
    </row>
    <row r="3493" spans="12:23" x14ac:dyDescent="0.25">
      <c r="L3493" s="25">
        <v>3492</v>
      </c>
      <c r="M3493" s="25">
        <v>24870</v>
      </c>
      <c r="N3493" s="25">
        <v>39927</v>
      </c>
      <c r="O3493" s="25" t="s">
        <v>628</v>
      </c>
      <c r="P3493" s="25" t="s">
        <v>807</v>
      </c>
      <c r="Q3493" s="25" t="s">
        <v>795</v>
      </c>
      <c r="R3493" s="25" t="s">
        <v>650</v>
      </c>
      <c r="S3493" s="25" t="s">
        <v>632</v>
      </c>
      <c r="T3493" s="25" t="s">
        <v>633</v>
      </c>
      <c r="U3493" s="25" t="s">
        <v>634</v>
      </c>
      <c r="V3493" s="25">
        <v>6448.69</v>
      </c>
      <c r="W3493" s="25">
        <v>142.86000000000001</v>
      </c>
    </row>
    <row r="3494" spans="12:23" x14ac:dyDescent="0.25">
      <c r="L3494" s="25">
        <v>3493</v>
      </c>
      <c r="M3494" s="25">
        <v>24871</v>
      </c>
      <c r="N3494" s="25">
        <v>40625</v>
      </c>
      <c r="O3494" s="25" t="s">
        <v>671</v>
      </c>
      <c r="P3494" s="25" t="s">
        <v>749</v>
      </c>
      <c r="Q3494" s="25" t="s">
        <v>630</v>
      </c>
      <c r="R3494" s="25" t="s">
        <v>631</v>
      </c>
      <c r="S3494" s="25" t="s">
        <v>639</v>
      </c>
      <c r="T3494" s="25" t="s">
        <v>643</v>
      </c>
      <c r="U3494" s="25" t="s">
        <v>644</v>
      </c>
      <c r="V3494" s="25">
        <v>143.78</v>
      </c>
      <c r="W3494" s="25">
        <v>22.72</v>
      </c>
    </row>
    <row r="3495" spans="12:23" x14ac:dyDescent="0.25">
      <c r="L3495" s="25">
        <v>3494</v>
      </c>
      <c r="M3495" s="25">
        <v>24899</v>
      </c>
      <c r="N3495" s="25">
        <v>40775</v>
      </c>
      <c r="O3495" s="25" t="s">
        <v>635</v>
      </c>
      <c r="P3495" s="25" t="s">
        <v>1517</v>
      </c>
      <c r="Q3495" s="25" t="s">
        <v>791</v>
      </c>
      <c r="R3495" s="25" t="s">
        <v>631</v>
      </c>
      <c r="S3495" s="25" t="s">
        <v>658</v>
      </c>
      <c r="T3495" s="25" t="s">
        <v>633</v>
      </c>
      <c r="U3495" s="25" t="s">
        <v>654</v>
      </c>
      <c r="V3495" s="25">
        <v>252.99</v>
      </c>
      <c r="W3495" s="25">
        <v>7.08</v>
      </c>
    </row>
    <row r="3496" spans="12:23" x14ac:dyDescent="0.25">
      <c r="L3496" s="25">
        <v>3495</v>
      </c>
      <c r="M3496" s="25">
        <v>24902</v>
      </c>
      <c r="N3496" s="25">
        <v>40324</v>
      </c>
      <c r="O3496" s="25" t="s">
        <v>641</v>
      </c>
      <c r="P3496" s="25" t="s">
        <v>1661</v>
      </c>
      <c r="Q3496" s="25" t="s">
        <v>690</v>
      </c>
      <c r="R3496" s="25" t="s">
        <v>650</v>
      </c>
      <c r="S3496" s="25" t="s">
        <v>663</v>
      </c>
      <c r="T3496" s="25" t="s">
        <v>633</v>
      </c>
      <c r="U3496" s="25" t="s">
        <v>677</v>
      </c>
      <c r="V3496" s="25">
        <v>224.58</v>
      </c>
      <c r="W3496" s="25">
        <v>5.18</v>
      </c>
    </row>
    <row r="3497" spans="12:23" x14ac:dyDescent="0.25">
      <c r="L3497" s="25">
        <v>3496</v>
      </c>
      <c r="M3497" s="25">
        <v>24903</v>
      </c>
      <c r="N3497" s="25">
        <v>40470</v>
      </c>
      <c r="O3497" s="25" t="s">
        <v>628</v>
      </c>
      <c r="P3497" s="25" t="s">
        <v>982</v>
      </c>
      <c r="Q3497" s="25" t="s">
        <v>983</v>
      </c>
      <c r="R3497" s="25" t="s">
        <v>631</v>
      </c>
      <c r="S3497" s="25" t="s">
        <v>639</v>
      </c>
      <c r="T3497" s="25" t="s">
        <v>633</v>
      </c>
      <c r="U3497" s="25" t="s">
        <v>677</v>
      </c>
      <c r="V3497" s="25">
        <v>1646.47</v>
      </c>
      <c r="W3497" s="25">
        <v>48.91</v>
      </c>
    </row>
    <row r="3498" spans="12:23" x14ac:dyDescent="0.25">
      <c r="L3498" s="25">
        <v>3497</v>
      </c>
      <c r="M3498" s="25">
        <v>24931</v>
      </c>
      <c r="N3498" s="25">
        <v>40854</v>
      </c>
      <c r="O3498" s="25" t="s">
        <v>628</v>
      </c>
      <c r="P3498" s="25" t="s">
        <v>1470</v>
      </c>
      <c r="Q3498" s="25" t="s">
        <v>649</v>
      </c>
      <c r="R3498" s="25" t="s">
        <v>650</v>
      </c>
      <c r="S3498" s="25" t="s">
        <v>658</v>
      </c>
      <c r="T3498" s="25" t="s">
        <v>633</v>
      </c>
      <c r="U3498" s="25" t="s">
        <v>702</v>
      </c>
      <c r="V3498" s="25">
        <v>149.63999999999999</v>
      </c>
      <c r="W3498" s="25">
        <v>16.739999999999998</v>
      </c>
    </row>
    <row r="3499" spans="12:23" x14ac:dyDescent="0.25">
      <c r="L3499" s="25">
        <v>3498</v>
      </c>
      <c r="M3499" s="25">
        <v>24933</v>
      </c>
      <c r="N3499" s="25">
        <v>40020</v>
      </c>
      <c r="O3499" s="25" t="s">
        <v>628</v>
      </c>
      <c r="P3499" s="25" t="s">
        <v>1749</v>
      </c>
      <c r="Q3499" s="25" t="s">
        <v>720</v>
      </c>
      <c r="R3499" s="25" t="s">
        <v>631</v>
      </c>
      <c r="S3499" s="25" t="s">
        <v>663</v>
      </c>
      <c r="T3499" s="25" t="s">
        <v>643</v>
      </c>
      <c r="U3499" s="25" t="s">
        <v>685</v>
      </c>
      <c r="V3499" s="25">
        <v>3416.38</v>
      </c>
      <c r="W3499" s="25">
        <v>100.98</v>
      </c>
    </row>
    <row r="3500" spans="12:23" x14ac:dyDescent="0.25">
      <c r="L3500" s="25">
        <v>3499</v>
      </c>
      <c r="M3500" s="25">
        <v>24933</v>
      </c>
      <c r="N3500" s="25">
        <v>40020</v>
      </c>
      <c r="O3500" s="25" t="s">
        <v>628</v>
      </c>
      <c r="P3500" s="25" t="s">
        <v>1749</v>
      </c>
      <c r="Q3500" s="25" t="s">
        <v>720</v>
      </c>
      <c r="R3500" s="25" t="s">
        <v>631</v>
      </c>
      <c r="S3500" s="25" t="s">
        <v>663</v>
      </c>
      <c r="T3500" s="25" t="s">
        <v>633</v>
      </c>
      <c r="U3500" s="25" t="s">
        <v>677</v>
      </c>
      <c r="V3500" s="25">
        <v>142.81</v>
      </c>
      <c r="W3500" s="25">
        <v>10.14</v>
      </c>
    </row>
    <row r="3501" spans="12:23" x14ac:dyDescent="0.25">
      <c r="L3501" s="25">
        <v>3500</v>
      </c>
      <c r="M3501" s="25">
        <v>24960</v>
      </c>
      <c r="N3501" s="25">
        <v>40570</v>
      </c>
      <c r="O3501" s="25" t="s">
        <v>641</v>
      </c>
      <c r="P3501" s="25" t="s">
        <v>1732</v>
      </c>
      <c r="Q3501" s="25" t="s">
        <v>660</v>
      </c>
      <c r="R3501" s="25" t="s">
        <v>631</v>
      </c>
      <c r="S3501" s="25" t="s">
        <v>632</v>
      </c>
      <c r="T3501" s="25" t="s">
        <v>646</v>
      </c>
      <c r="U3501" s="25" t="s">
        <v>651</v>
      </c>
      <c r="V3501" s="25">
        <v>1760.35</v>
      </c>
      <c r="W3501" s="25">
        <v>34.979999999999997</v>
      </c>
    </row>
    <row r="3502" spans="12:23" x14ac:dyDescent="0.25">
      <c r="L3502" s="25">
        <v>3501</v>
      </c>
      <c r="M3502" s="25">
        <v>24960</v>
      </c>
      <c r="N3502" s="25">
        <v>40570</v>
      </c>
      <c r="O3502" s="25" t="s">
        <v>641</v>
      </c>
      <c r="P3502" s="25" t="s">
        <v>1732</v>
      </c>
      <c r="Q3502" s="25" t="s">
        <v>660</v>
      </c>
      <c r="R3502" s="25" t="s">
        <v>631</v>
      </c>
      <c r="S3502" s="25" t="s">
        <v>632</v>
      </c>
      <c r="T3502" s="25" t="s">
        <v>633</v>
      </c>
      <c r="U3502" s="25" t="s">
        <v>677</v>
      </c>
      <c r="V3502" s="25">
        <v>1436.94</v>
      </c>
      <c r="W3502" s="25">
        <v>37.94</v>
      </c>
    </row>
    <row r="3503" spans="12:23" x14ac:dyDescent="0.25">
      <c r="L3503" s="25">
        <v>3502</v>
      </c>
      <c r="M3503" s="25">
        <v>24960</v>
      </c>
      <c r="N3503" s="25">
        <v>40570</v>
      </c>
      <c r="O3503" s="25" t="s">
        <v>641</v>
      </c>
      <c r="P3503" s="25" t="s">
        <v>1732</v>
      </c>
      <c r="Q3503" s="25" t="s">
        <v>660</v>
      </c>
      <c r="R3503" s="25" t="s">
        <v>631</v>
      </c>
      <c r="S3503" s="25" t="s">
        <v>632</v>
      </c>
      <c r="T3503" s="25" t="s">
        <v>633</v>
      </c>
      <c r="U3503" s="25" t="s">
        <v>677</v>
      </c>
      <c r="V3503" s="25">
        <v>125.8</v>
      </c>
      <c r="W3503" s="25">
        <v>6.48</v>
      </c>
    </row>
    <row r="3504" spans="12:23" x14ac:dyDescent="0.25">
      <c r="L3504" s="25">
        <v>3503</v>
      </c>
      <c r="M3504" s="25">
        <v>24960</v>
      </c>
      <c r="N3504" s="25">
        <v>40570</v>
      </c>
      <c r="O3504" s="25" t="s">
        <v>641</v>
      </c>
      <c r="P3504" s="25" t="s">
        <v>1732</v>
      </c>
      <c r="Q3504" s="25" t="s">
        <v>660</v>
      </c>
      <c r="R3504" s="25" t="s">
        <v>631</v>
      </c>
      <c r="S3504" s="25" t="s">
        <v>632</v>
      </c>
      <c r="T3504" s="25" t="s">
        <v>646</v>
      </c>
      <c r="U3504" s="25" t="s">
        <v>647</v>
      </c>
      <c r="V3504" s="25">
        <v>5797.68</v>
      </c>
      <c r="W3504" s="25">
        <v>200.99</v>
      </c>
    </row>
    <row r="3505" spans="12:23" x14ac:dyDescent="0.25">
      <c r="L3505" s="25">
        <v>3504</v>
      </c>
      <c r="M3505" s="25">
        <v>24961</v>
      </c>
      <c r="N3505" s="25">
        <v>40204</v>
      </c>
      <c r="O3505" s="25" t="s">
        <v>628</v>
      </c>
      <c r="P3505" s="25" t="s">
        <v>1085</v>
      </c>
      <c r="Q3505" s="25" t="s">
        <v>670</v>
      </c>
      <c r="R3505" s="25" t="s">
        <v>650</v>
      </c>
      <c r="S3505" s="25" t="s">
        <v>663</v>
      </c>
      <c r="T3505" s="25" t="s">
        <v>643</v>
      </c>
      <c r="U3505" s="25" t="s">
        <v>685</v>
      </c>
      <c r="V3505" s="25">
        <v>487.59</v>
      </c>
      <c r="W3505" s="25">
        <v>58.14</v>
      </c>
    </row>
    <row r="3506" spans="12:23" x14ac:dyDescent="0.25">
      <c r="L3506" s="25">
        <v>3505</v>
      </c>
      <c r="M3506" s="25">
        <v>24965</v>
      </c>
      <c r="N3506" s="25">
        <v>40631</v>
      </c>
      <c r="O3506" s="25" t="s">
        <v>628</v>
      </c>
      <c r="P3506" s="25" t="s">
        <v>1736</v>
      </c>
      <c r="Q3506" s="25" t="s">
        <v>761</v>
      </c>
      <c r="R3506" s="25" t="s">
        <v>631</v>
      </c>
      <c r="S3506" s="25" t="s">
        <v>639</v>
      </c>
      <c r="T3506" s="25" t="s">
        <v>633</v>
      </c>
      <c r="U3506" s="25" t="s">
        <v>702</v>
      </c>
      <c r="V3506" s="25">
        <v>2528.4899999999998</v>
      </c>
      <c r="W3506" s="25">
        <v>420.98</v>
      </c>
    </row>
    <row r="3507" spans="12:23" x14ac:dyDescent="0.25">
      <c r="L3507" s="25">
        <v>3506</v>
      </c>
      <c r="M3507" s="25">
        <v>24965</v>
      </c>
      <c r="N3507" s="25">
        <v>40631</v>
      </c>
      <c r="O3507" s="25" t="s">
        <v>628</v>
      </c>
      <c r="P3507" s="25" t="s">
        <v>1736</v>
      </c>
      <c r="Q3507" s="25" t="s">
        <v>761</v>
      </c>
      <c r="R3507" s="25" t="s">
        <v>631</v>
      </c>
      <c r="S3507" s="25" t="s">
        <v>639</v>
      </c>
      <c r="T3507" s="25" t="s">
        <v>643</v>
      </c>
      <c r="U3507" s="25" t="s">
        <v>644</v>
      </c>
      <c r="V3507" s="25">
        <v>1146.1099999999999</v>
      </c>
      <c r="W3507" s="25">
        <v>29.18</v>
      </c>
    </row>
    <row r="3508" spans="12:23" x14ac:dyDescent="0.25">
      <c r="L3508" s="25">
        <v>3507</v>
      </c>
      <c r="M3508" s="25">
        <v>24966</v>
      </c>
      <c r="N3508" s="25">
        <v>40894</v>
      </c>
      <c r="O3508" s="25" t="s">
        <v>671</v>
      </c>
      <c r="P3508" s="25" t="s">
        <v>1367</v>
      </c>
      <c r="Q3508" s="25" t="s">
        <v>670</v>
      </c>
      <c r="R3508" s="25" t="s">
        <v>650</v>
      </c>
      <c r="S3508" s="25" t="s">
        <v>639</v>
      </c>
      <c r="T3508" s="25" t="s">
        <v>633</v>
      </c>
      <c r="U3508" s="25" t="s">
        <v>634</v>
      </c>
      <c r="V3508" s="25">
        <v>4152.12</v>
      </c>
      <c r="W3508" s="25">
        <v>120.33</v>
      </c>
    </row>
    <row r="3509" spans="12:23" x14ac:dyDescent="0.25">
      <c r="L3509" s="25">
        <v>3508</v>
      </c>
      <c r="M3509" s="25">
        <v>24993</v>
      </c>
      <c r="N3509" s="25">
        <v>40248</v>
      </c>
      <c r="O3509" s="25" t="s">
        <v>641</v>
      </c>
      <c r="P3509" s="25" t="s">
        <v>1434</v>
      </c>
      <c r="Q3509" s="25" t="s">
        <v>679</v>
      </c>
      <c r="R3509" s="25" t="s">
        <v>650</v>
      </c>
      <c r="S3509" s="25" t="s">
        <v>632</v>
      </c>
      <c r="T3509" s="25" t="s">
        <v>646</v>
      </c>
      <c r="U3509" s="25" t="s">
        <v>647</v>
      </c>
      <c r="V3509" s="25">
        <v>1561.2204999999999</v>
      </c>
      <c r="W3509" s="25">
        <v>55.99</v>
      </c>
    </row>
    <row r="3510" spans="12:23" x14ac:dyDescent="0.25">
      <c r="L3510" s="25">
        <v>3509</v>
      </c>
      <c r="M3510" s="25">
        <v>24996</v>
      </c>
      <c r="N3510" s="25">
        <v>40811</v>
      </c>
      <c r="O3510" s="25" t="s">
        <v>655</v>
      </c>
      <c r="P3510" s="25" t="s">
        <v>1448</v>
      </c>
      <c r="Q3510" s="25" t="s">
        <v>637</v>
      </c>
      <c r="R3510" s="25" t="s">
        <v>638</v>
      </c>
      <c r="S3510" s="25" t="s">
        <v>663</v>
      </c>
      <c r="T3510" s="25" t="s">
        <v>633</v>
      </c>
      <c r="U3510" s="25" t="s">
        <v>705</v>
      </c>
      <c r="V3510" s="25">
        <v>1793.24</v>
      </c>
      <c r="W3510" s="25">
        <v>46.89</v>
      </c>
    </row>
    <row r="3511" spans="12:23" x14ac:dyDescent="0.25">
      <c r="L3511" s="25">
        <v>3510</v>
      </c>
      <c r="M3511" s="25">
        <v>24996</v>
      </c>
      <c r="N3511" s="25">
        <v>40811</v>
      </c>
      <c r="O3511" s="25" t="s">
        <v>655</v>
      </c>
      <c r="P3511" s="25" t="s">
        <v>1448</v>
      </c>
      <c r="Q3511" s="25" t="s">
        <v>637</v>
      </c>
      <c r="R3511" s="25" t="s">
        <v>638</v>
      </c>
      <c r="S3511" s="25" t="s">
        <v>663</v>
      </c>
      <c r="T3511" s="25" t="s">
        <v>646</v>
      </c>
      <c r="U3511" s="25" t="s">
        <v>647</v>
      </c>
      <c r="V3511" s="25">
        <v>143.667</v>
      </c>
      <c r="W3511" s="25">
        <v>85.99</v>
      </c>
    </row>
    <row r="3512" spans="12:23" x14ac:dyDescent="0.25">
      <c r="L3512" s="25">
        <v>3511</v>
      </c>
      <c r="M3512" s="25">
        <v>25027</v>
      </c>
      <c r="N3512" s="25">
        <v>40163</v>
      </c>
      <c r="O3512" s="25" t="s">
        <v>671</v>
      </c>
      <c r="P3512" s="25" t="s">
        <v>1750</v>
      </c>
      <c r="Q3512" s="25" t="s">
        <v>694</v>
      </c>
      <c r="R3512" s="25" t="s">
        <v>638</v>
      </c>
      <c r="S3512" s="25" t="s">
        <v>663</v>
      </c>
      <c r="T3512" s="25" t="s">
        <v>643</v>
      </c>
      <c r="U3512" s="25" t="s">
        <v>645</v>
      </c>
      <c r="V3512" s="25">
        <v>3585.91</v>
      </c>
      <c r="W3512" s="25">
        <v>146.34</v>
      </c>
    </row>
    <row r="3513" spans="12:23" x14ac:dyDescent="0.25">
      <c r="L3513" s="25">
        <v>3512</v>
      </c>
      <c r="M3513" s="25">
        <v>25028</v>
      </c>
      <c r="N3513" s="25">
        <v>40548</v>
      </c>
      <c r="O3513" s="25" t="s">
        <v>655</v>
      </c>
      <c r="P3513" s="25" t="s">
        <v>751</v>
      </c>
      <c r="Q3513" s="25" t="s">
        <v>731</v>
      </c>
      <c r="R3513" s="25" t="s">
        <v>638</v>
      </c>
      <c r="S3513" s="25" t="s">
        <v>658</v>
      </c>
      <c r="T3513" s="25" t="s">
        <v>643</v>
      </c>
      <c r="U3513" s="25" t="s">
        <v>685</v>
      </c>
      <c r="V3513" s="25">
        <v>477.39</v>
      </c>
      <c r="W3513" s="25">
        <v>81.94</v>
      </c>
    </row>
    <row r="3514" spans="12:23" x14ac:dyDescent="0.25">
      <c r="L3514" s="25">
        <v>3513</v>
      </c>
      <c r="M3514" s="25">
        <v>25028</v>
      </c>
      <c r="N3514" s="25">
        <v>40548</v>
      </c>
      <c r="O3514" s="25" t="s">
        <v>655</v>
      </c>
      <c r="P3514" s="25" t="s">
        <v>751</v>
      </c>
      <c r="Q3514" s="25" t="s">
        <v>731</v>
      </c>
      <c r="R3514" s="25" t="s">
        <v>638</v>
      </c>
      <c r="S3514" s="25" t="s">
        <v>658</v>
      </c>
      <c r="T3514" s="25" t="s">
        <v>633</v>
      </c>
      <c r="U3514" s="25" t="s">
        <v>677</v>
      </c>
      <c r="V3514" s="25">
        <v>552.08000000000004</v>
      </c>
      <c r="W3514" s="25">
        <v>37.94</v>
      </c>
    </row>
    <row r="3515" spans="12:23" x14ac:dyDescent="0.25">
      <c r="L3515" s="25">
        <v>3514</v>
      </c>
      <c r="M3515" s="25">
        <v>25031</v>
      </c>
      <c r="N3515" s="25">
        <v>40048</v>
      </c>
      <c r="O3515" s="25" t="s">
        <v>641</v>
      </c>
      <c r="P3515" s="25" t="s">
        <v>1097</v>
      </c>
      <c r="Q3515" s="25" t="s">
        <v>720</v>
      </c>
      <c r="R3515" s="25" t="s">
        <v>631</v>
      </c>
      <c r="S3515" s="25" t="s">
        <v>663</v>
      </c>
      <c r="T3515" s="25" t="s">
        <v>643</v>
      </c>
      <c r="U3515" s="25" t="s">
        <v>645</v>
      </c>
      <c r="V3515" s="25">
        <v>4636.62</v>
      </c>
      <c r="W3515" s="25">
        <v>209.37</v>
      </c>
    </row>
    <row r="3516" spans="12:23" x14ac:dyDescent="0.25">
      <c r="L3516" s="25">
        <v>3515</v>
      </c>
      <c r="M3516" s="25">
        <v>25031</v>
      </c>
      <c r="N3516" s="25">
        <v>40048</v>
      </c>
      <c r="O3516" s="25" t="s">
        <v>641</v>
      </c>
      <c r="P3516" s="25" t="s">
        <v>1453</v>
      </c>
      <c r="Q3516" s="25" t="s">
        <v>720</v>
      </c>
      <c r="R3516" s="25" t="s">
        <v>631</v>
      </c>
      <c r="S3516" s="25" t="s">
        <v>663</v>
      </c>
      <c r="T3516" s="25" t="s">
        <v>633</v>
      </c>
      <c r="U3516" s="25" t="s">
        <v>677</v>
      </c>
      <c r="V3516" s="25">
        <v>100.11</v>
      </c>
      <c r="W3516" s="25">
        <v>4.9800000000000004</v>
      </c>
    </row>
    <row r="3517" spans="12:23" x14ac:dyDescent="0.25">
      <c r="L3517" s="25">
        <v>3516</v>
      </c>
      <c r="M3517" s="25">
        <v>25056</v>
      </c>
      <c r="N3517" s="25">
        <v>40442</v>
      </c>
      <c r="O3517" s="25" t="s">
        <v>635</v>
      </c>
      <c r="P3517" s="25" t="s">
        <v>1196</v>
      </c>
      <c r="Q3517" s="25" t="s">
        <v>687</v>
      </c>
      <c r="R3517" s="25" t="s">
        <v>631</v>
      </c>
      <c r="S3517" s="25" t="s">
        <v>639</v>
      </c>
      <c r="T3517" s="25" t="s">
        <v>633</v>
      </c>
      <c r="U3517" s="25" t="s">
        <v>677</v>
      </c>
      <c r="V3517" s="25">
        <v>295.12</v>
      </c>
      <c r="W3517" s="25">
        <v>6.48</v>
      </c>
    </row>
    <row r="3518" spans="12:23" x14ac:dyDescent="0.25">
      <c r="L3518" s="25">
        <v>3517</v>
      </c>
      <c r="M3518" s="25">
        <v>25060</v>
      </c>
      <c r="N3518" s="25">
        <v>40014</v>
      </c>
      <c r="O3518" s="25" t="s">
        <v>635</v>
      </c>
      <c r="P3518" s="25" t="s">
        <v>1627</v>
      </c>
      <c r="Q3518" s="25" t="s">
        <v>679</v>
      </c>
      <c r="R3518" s="25" t="s">
        <v>650</v>
      </c>
      <c r="S3518" s="25" t="s">
        <v>663</v>
      </c>
      <c r="T3518" s="25" t="s">
        <v>633</v>
      </c>
      <c r="U3518" s="25" t="s">
        <v>702</v>
      </c>
      <c r="V3518" s="25">
        <v>7767.02</v>
      </c>
      <c r="W3518" s="25">
        <v>1270.99</v>
      </c>
    </row>
    <row r="3519" spans="12:23" x14ac:dyDescent="0.25">
      <c r="L3519" s="25">
        <v>3518</v>
      </c>
      <c r="M3519" s="25">
        <v>25060</v>
      </c>
      <c r="N3519" s="25">
        <v>40014</v>
      </c>
      <c r="O3519" s="25" t="s">
        <v>635</v>
      </c>
      <c r="P3519" s="25" t="s">
        <v>1627</v>
      </c>
      <c r="Q3519" s="25" t="s">
        <v>679</v>
      </c>
      <c r="R3519" s="25" t="s">
        <v>650</v>
      </c>
      <c r="S3519" s="25" t="s">
        <v>663</v>
      </c>
      <c r="T3519" s="25" t="s">
        <v>646</v>
      </c>
      <c r="U3519" s="25" t="s">
        <v>680</v>
      </c>
      <c r="V3519" s="25">
        <v>1893.93</v>
      </c>
      <c r="W3519" s="25">
        <v>2036.48</v>
      </c>
    </row>
    <row r="3520" spans="12:23" x14ac:dyDescent="0.25">
      <c r="L3520" s="25">
        <v>3519</v>
      </c>
      <c r="M3520" s="25">
        <v>25061</v>
      </c>
      <c r="N3520" s="25">
        <v>40895</v>
      </c>
      <c r="O3520" s="25" t="s">
        <v>671</v>
      </c>
      <c r="P3520" s="25" t="s">
        <v>1751</v>
      </c>
      <c r="Q3520" s="25" t="s">
        <v>660</v>
      </c>
      <c r="R3520" s="25" t="s">
        <v>631</v>
      </c>
      <c r="S3520" s="25" t="s">
        <v>658</v>
      </c>
      <c r="T3520" s="25" t="s">
        <v>633</v>
      </c>
      <c r="U3520" s="25" t="s">
        <v>677</v>
      </c>
      <c r="V3520" s="25">
        <v>941.13</v>
      </c>
      <c r="W3520" s="25">
        <v>48.04</v>
      </c>
    </row>
    <row r="3521" spans="12:23" x14ac:dyDescent="0.25">
      <c r="L3521" s="25">
        <v>3520</v>
      </c>
      <c r="M3521" s="25">
        <v>25062</v>
      </c>
      <c r="N3521" s="25">
        <v>40481</v>
      </c>
      <c r="O3521" s="25" t="s">
        <v>655</v>
      </c>
      <c r="P3521" s="25" t="s">
        <v>1351</v>
      </c>
      <c r="Q3521" s="25" t="s">
        <v>734</v>
      </c>
      <c r="R3521" s="25" t="s">
        <v>667</v>
      </c>
      <c r="S3521" s="25" t="s">
        <v>663</v>
      </c>
      <c r="T3521" s="25" t="s">
        <v>633</v>
      </c>
      <c r="U3521" s="25" t="s">
        <v>705</v>
      </c>
      <c r="V3521" s="25">
        <v>78.790000000000006</v>
      </c>
      <c r="W3521" s="25">
        <v>14.42</v>
      </c>
    </row>
    <row r="3522" spans="12:23" x14ac:dyDescent="0.25">
      <c r="L3522" s="25">
        <v>3521</v>
      </c>
      <c r="M3522" s="25">
        <v>25062</v>
      </c>
      <c r="N3522" s="25">
        <v>40481</v>
      </c>
      <c r="O3522" s="25" t="s">
        <v>655</v>
      </c>
      <c r="P3522" s="25" t="s">
        <v>1351</v>
      </c>
      <c r="Q3522" s="25" t="s">
        <v>734</v>
      </c>
      <c r="R3522" s="25" t="s">
        <v>667</v>
      </c>
      <c r="S3522" s="25" t="s">
        <v>663</v>
      </c>
      <c r="T3522" s="25" t="s">
        <v>633</v>
      </c>
      <c r="U3522" s="25" t="s">
        <v>702</v>
      </c>
      <c r="V3522" s="25">
        <v>3928.25</v>
      </c>
      <c r="W3522" s="25">
        <v>420.98</v>
      </c>
    </row>
    <row r="3523" spans="12:23" x14ac:dyDescent="0.25">
      <c r="L3523" s="25">
        <v>3522</v>
      </c>
      <c r="M3523" s="25">
        <v>25063</v>
      </c>
      <c r="N3523" s="25">
        <v>39993</v>
      </c>
      <c r="O3523" s="25" t="s">
        <v>635</v>
      </c>
      <c r="P3523" s="25" t="s">
        <v>1726</v>
      </c>
      <c r="Q3523" s="25" t="s">
        <v>731</v>
      </c>
      <c r="R3523" s="25" t="s">
        <v>638</v>
      </c>
      <c r="S3523" s="25" t="s">
        <v>658</v>
      </c>
      <c r="T3523" s="25" t="s">
        <v>646</v>
      </c>
      <c r="U3523" s="25" t="s">
        <v>647</v>
      </c>
      <c r="V3523" s="25">
        <v>711.875</v>
      </c>
      <c r="W3523" s="25">
        <v>35.99</v>
      </c>
    </row>
    <row r="3524" spans="12:23" x14ac:dyDescent="0.25">
      <c r="L3524" s="25">
        <v>3523</v>
      </c>
      <c r="M3524" s="25">
        <v>25091</v>
      </c>
      <c r="N3524" s="25">
        <v>40228</v>
      </c>
      <c r="O3524" s="25" t="s">
        <v>671</v>
      </c>
      <c r="P3524" s="25" t="s">
        <v>1513</v>
      </c>
      <c r="Q3524" s="25" t="s">
        <v>742</v>
      </c>
      <c r="R3524" s="25" t="s">
        <v>667</v>
      </c>
      <c r="S3524" s="25" t="s">
        <v>639</v>
      </c>
      <c r="T3524" s="25" t="s">
        <v>633</v>
      </c>
      <c r="U3524" s="25" t="s">
        <v>702</v>
      </c>
      <c r="V3524" s="25">
        <v>156.97</v>
      </c>
      <c r="W3524" s="25">
        <v>34.54</v>
      </c>
    </row>
    <row r="3525" spans="12:23" x14ac:dyDescent="0.25">
      <c r="L3525" s="25">
        <v>3524</v>
      </c>
      <c r="M3525" s="25">
        <v>25092</v>
      </c>
      <c r="N3525" s="25">
        <v>40513</v>
      </c>
      <c r="O3525" s="25" t="s">
        <v>641</v>
      </c>
      <c r="P3525" s="25" t="s">
        <v>1752</v>
      </c>
      <c r="Q3525" s="25" t="s">
        <v>773</v>
      </c>
      <c r="R3525" s="25" t="s">
        <v>667</v>
      </c>
      <c r="S3525" s="25" t="s">
        <v>663</v>
      </c>
      <c r="T3525" s="25" t="s">
        <v>633</v>
      </c>
      <c r="U3525" s="25" t="s">
        <v>702</v>
      </c>
      <c r="V3525" s="25">
        <v>141.27000000000001</v>
      </c>
      <c r="W3525" s="25">
        <v>21.38</v>
      </c>
    </row>
    <row r="3526" spans="12:23" x14ac:dyDescent="0.25">
      <c r="L3526" s="25">
        <v>3525</v>
      </c>
      <c r="M3526" s="25">
        <v>25092</v>
      </c>
      <c r="N3526" s="25">
        <v>40513</v>
      </c>
      <c r="O3526" s="25" t="s">
        <v>641</v>
      </c>
      <c r="P3526" s="25" t="s">
        <v>1753</v>
      </c>
      <c r="Q3526" s="25" t="s">
        <v>773</v>
      </c>
      <c r="R3526" s="25" t="s">
        <v>667</v>
      </c>
      <c r="S3526" s="25" t="s">
        <v>663</v>
      </c>
      <c r="T3526" s="25" t="s">
        <v>633</v>
      </c>
      <c r="U3526" s="25" t="s">
        <v>668</v>
      </c>
      <c r="V3526" s="25">
        <v>16.02</v>
      </c>
      <c r="W3526" s="25">
        <v>1.81</v>
      </c>
    </row>
    <row r="3527" spans="12:23" x14ac:dyDescent="0.25">
      <c r="L3527" s="25">
        <v>3526</v>
      </c>
      <c r="M3527" s="25">
        <v>25092</v>
      </c>
      <c r="N3527" s="25">
        <v>40513</v>
      </c>
      <c r="O3527" s="25" t="s">
        <v>641</v>
      </c>
      <c r="P3527" s="25" t="s">
        <v>1127</v>
      </c>
      <c r="Q3527" s="25" t="s">
        <v>847</v>
      </c>
      <c r="R3527" s="25" t="s">
        <v>667</v>
      </c>
      <c r="S3527" s="25" t="s">
        <v>663</v>
      </c>
      <c r="T3527" s="25" t="s">
        <v>633</v>
      </c>
      <c r="U3527" s="25" t="s">
        <v>654</v>
      </c>
      <c r="V3527" s="25">
        <v>242.8</v>
      </c>
      <c r="W3527" s="25">
        <v>5.84</v>
      </c>
    </row>
    <row r="3528" spans="12:23" x14ac:dyDescent="0.25">
      <c r="L3528" s="25">
        <v>3527</v>
      </c>
      <c r="M3528" s="25">
        <v>25095</v>
      </c>
      <c r="N3528" s="25">
        <v>40568</v>
      </c>
      <c r="O3528" s="25" t="s">
        <v>628</v>
      </c>
      <c r="P3528" s="25" t="s">
        <v>1754</v>
      </c>
      <c r="Q3528" s="25" t="s">
        <v>660</v>
      </c>
      <c r="R3528" s="25" t="s">
        <v>631</v>
      </c>
      <c r="S3528" s="25" t="s">
        <v>663</v>
      </c>
      <c r="T3528" s="25" t="s">
        <v>633</v>
      </c>
      <c r="U3528" s="25" t="s">
        <v>716</v>
      </c>
      <c r="V3528" s="25">
        <v>693.06</v>
      </c>
      <c r="W3528" s="25">
        <v>39.979999999999997</v>
      </c>
    </row>
    <row r="3529" spans="12:23" x14ac:dyDescent="0.25">
      <c r="L3529" s="25">
        <v>3528</v>
      </c>
      <c r="M3529" s="25">
        <v>25095</v>
      </c>
      <c r="N3529" s="25">
        <v>40568</v>
      </c>
      <c r="O3529" s="25" t="s">
        <v>628</v>
      </c>
      <c r="P3529" s="25" t="s">
        <v>1754</v>
      </c>
      <c r="Q3529" s="25" t="s">
        <v>660</v>
      </c>
      <c r="R3529" s="25" t="s">
        <v>631</v>
      </c>
      <c r="S3529" s="25" t="s">
        <v>663</v>
      </c>
      <c r="T3529" s="25" t="s">
        <v>646</v>
      </c>
      <c r="U3529" s="25" t="s">
        <v>680</v>
      </c>
      <c r="V3529" s="25">
        <v>4475.03</v>
      </c>
      <c r="W3529" s="25">
        <v>115.99</v>
      </c>
    </row>
    <row r="3530" spans="12:23" x14ac:dyDescent="0.25">
      <c r="L3530" s="25">
        <v>3529</v>
      </c>
      <c r="M3530" s="25">
        <v>25120</v>
      </c>
      <c r="N3530" s="25">
        <v>39848</v>
      </c>
      <c r="O3530" s="25" t="s">
        <v>671</v>
      </c>
      <c r="P3530" s="25" t="s">
        <v>1561</v>
      </c>
      <c r="Q3530" s="25" t="s">
        <v>715</v>
      </c>
      <c r="R3530" s="25" t="s">
        <v>650</v>
      </c>
      <c r="S3530" s="25" t="s">
        <v>639</v>
      </c>
      <c r="T3530" s="25" t="s">
        <v>633</v>
      </c>
      <c r="U3530" s="25" t="s">
        <v>674</v>
      </c>
      <c r="V3530" s="25">
        <v>237.15</v>
      </c>
      <c r="W3530" s="25">
        <v>4.91</v>
      </c>
    </row>
    <row r="3531" spans="12:23" x14ac:dyDescent="0.25">
      <c r="L3531" s="25">
        <v>3530</v>
      </c>
      <c r="M3531" s="25">
        <v>25120</v>
      </c>
      <c r="N3531" s="25">
        <v>39848</v>
      </c>
      <c r="O3531" s="25" t="s">
        <v>671</v>
      </c>
      <c r="P3531" s="25" t="s">
        <v>1561</v>
      </c>
      <c r="Q3531" s="25" t="s">
        <v>715</v>
      </c>
      <c r="R3531" s="25" t="s">
        <v>650</v>
      </c>
      <c r="S3531" s="25" t="s">
        <v>639</v>
      </c>
      <c r="T3531" s="25" t="s">
        <v>633</v>
      </c>
      <c r="U3531" s="25" t="s">
        <v>677</v>
      </c>
      <c r="V3531" s="25">
        <v>179.22</v>
      </c>
      <c r="W3531" s="25">
        <v>7.28</v>
      </c>
    </row>
    <row r="3532" spans="12:23" x14ac:dyDescent="0.25">
      <c r="L3532" s="25">
        <v>3531</v>
      </c>
      <c r="M3532" s="25">
        <v>25120</v>
      </c>
      <c r="N3532" s="25">
        <v>39848</v>
      </c>
      <c r="O3532" s="25" t="s">
        <v>671</v>
      </c>
      <c r="P3532" s="25" t="s">
        <v>1561</v>
      </c>
      <c r="Q3532" s="25" t="s">
        <v>715</v>
      </c>
      <c r="R3532" s="25" t="s">
        <v>650</v>
      </c>
      <c r="S3532" s="25" t="s">
        <v>639</v>
      </c>
      <c r="T3532" s="25" t="s">
        <v>633</v>
      </c>
      <c r="U3532" s="25" t="s">
        <v>677</v>
      </c>
      <c r="V3532" s="25">
        <v>71.86</v>
      </c>
      <c r="W3532" s="25">
        <v>6.68</v>
      </c>
    </row>
    <row r="3533" spans="12:23" x14ac:dyDescent="0.25">
      <c r="L3533" s="25">
        <v>3532</v>
      </c>
      <c r="M3533" s="25">
        <v>25152</v>
      </c>
      <c r="N3533" s="25">
        <v>41197</v>
      </c>
      <c r="O3533" s="25" t="s">
        <v>655</v>
      </c>
      <c r="P3533" s="25" t="s">
        <v>1389</v>
      </c>
      <c r="Q3533" s="25" t="s">
        <v>734</v>
      </c>
      <c r="R3533" s="25" t="s">
        <v>667</v>
      </c>
      <c r="S3533" s="25" t="s">
        <v>639</v>
      </c>
      <c r="T3533" s="25" t="s">
        <v>633</v>
      </c>
      <c r="U3533" s="25" t="s">
        <v>654</v>
      </c>
      <c r="V3533" s="25">
        <v>195.21</v>
      </c>
      <c r="W3533" s="25">
        <v>7.08</v>
      </c>
    </row>
    <row r="3534" spans="12:23" x14ac:dyDescent="0.25">
      <c r="L3534" s="25">
        <v>3533</v>
      </c>
      <c r="M3534" s="25">
        <v>25154</v>
      </c>
      <c r="N3534" s="25">
        <v>40410</v>
      </c>
      <c r="O3534" s="25" t="s">
        <v>641</v>
      </c>
      <c r="P3534" s="25" t="s">
        <v>1013</v>
      </c>
      <c r="Q3534" s="25" t="s">
        <v>761</v>
      </c>
      <c r="R3534" s="25" t="s">
        <v>631</v>
      </c>
      <c r="S3534" s="25" t="s">
        <v>658</v>
      </c>
      <c r="T3534" s="25" t="s">
        <v>633</v>
      </c>
      <c r="U3534" s="25" t="s">
        <v>654</v>
      </c>
      <c r="V3534" s="25">
        <v>102.5</v>
      </c>
      <c r="W3534" s="25">
        <v>6.68</v>
      </c>
    </row>
    <row r="3535" spans="12:23" x14ac:dyDescent="0.25">
      <c r="L3535" s="25">
        <v>3534</v>
      </c>
      <c r="M3535" s="25">
        <v>25155</v>
      </c>
      <c r="N3535" s="25">
        <v>40198</v>
      </c>
      <c r="O3535" s="25" t="s">
        <v>628</v>
      </c>
      <c r="P3535" s="25" t="s">
        <v>1755</v>
      </c>
      <c r="Q3535" s="25" t="s">
        <v>701</v>
      </c>
      <c r="R3535" s="25" t="s">
        <v>650</v>
      </c>
      <c r="S3535" s="25" t="s">
        <v>639</v>
      </c>
      <c r="T3535" s="25" t="s">
        <v>643</v>
      </c>
      <c r="U3535" s="25" t="s">
        <v>644</v>
      </c>
      <c r="V3535" s="25">
        <v>1038.99</v>
      </c>
      <c r="W3535" s="25">
        <v>19.940000000000001</v>
      </c>
    </row>
    <row r="3536" spans="12:23" x14ac:dyDescent="0.25">
      <c r="L3536" s="25">
        <v>3535</v>
      </c>
      <c r="M3536" s="25">
        <v>25155</v>
      </c>
      <c r="N3536" s="25">
        <v>40198</v>
      </c>
      <c r="O3536" s="25" t="s">
        <v>628</v>
      </c>
      <c r="P3536" s="25" t="s">
        <v>1755</v>
      </c>
      <c r="Q3536" s="25" t="s">
        <v>701</v>
      </c>
      <c r="R3536" s="25" t="s">
        <v>650</v>
      </c>
      <c r="S3536" s="25" t="s">
        <v>639</v>
      </c>
      <c r="T3536" s="25" t="s">
        <v>633</v>
      </c>
      <c r="U3536" s="25" t="s">
        <v>677</v>
      </c>
      <c r="V3536" s="25">
        <v>114.01</v>
      </c>
      <c r="W3536" s="25">
        <v>6.69</v>
      </c>
    </row>
    <row r="3537" spans="12:23" x14ac:dyDescent="0.25">
      <c r="L3537" s="25">
        <v>3536</v>
      </c>
      <c r="M3537" s="25">
        <v>25155</v>
      </c>
      <c r="N3537" s="25">
        <v>40198</v>
      </c>
      <c r="O3537" s="25" t="s">
        <v>628</v>
      </c>
      <c r="P3537" s="25" t="s">
        <v>1755</v>
      </c>
      <c r="Q3537" s="25" t="s">
        <v>701</v>
      </c>
      <c r="R3537" s="25" t="s">
        <v>650</v>
      </c>
      <c r="S3537" s="25" t="s">
        <v>639</v>
      </c>
      <c r="T3537" s="25" t="s">
        <v>633</v>
      </c>
      <c r="U3537" s="25" t="s">
        <v>677</v>
      </c>
      <c r="V3537" s="25">
        <v>30.37</v>
      </c>
      <c r="W3537" s="25">
        <v>4.9800000000000004</v>
      </c>
    </row>
    <row r="3538" spans="12:23" x14ac:dyDescent="0.25">
      <c r="L3538" s="25">
        <v>3537</v>
      </c>
      <c r="M3538" s="25">
        <v>25157</v>
      </c>
      <c r="N3538" s="25">
        <v>40323</v>
      </c>
      <c r="O3538" s="25" t="s">
        <v>635</v>
      </c>
      <c r="P3538" s="25" t="s">
        <v>1358</v>
      </c>
      <c r="Q3538" s="25" t="s">
        <v>694</v>
      </c>
      <c r="R3538" s="25" t="s">
        <v>638</v>
      </c>
      <c r="S3538" s="25" t="s">
        <v>639</v>
      </c>
      <c r="T3538" s="25" t="s">
        <v>633</v>
      </c>
      <c r="U3538" s="25" t="s">
        <v>677</v>
      </c>
      <c r="V3538" s="25">
        <v>545.38</v>
      </c>
      <c r="W3538" s="25">
        <v>22.84</v>
      </c>
    </row>
    <row r="3539" spans="12:23" x14ac:dyDescent="0.25">
      <c r="L3539" s="25">
        <v>3538</v>
      </c>
      <c r="M3539" s="25">
        <v>25157</v>
      </c>
      <c r="N3539" s="25">
        <v>40323</v>
      </c>
      <c r="O3539" s="25" t="s">
        <v>635</v>
      </c>
      <c r="P3539" s="25" t="s">
        <v>1127</v>
      </c>
      <c r="Q3539" s="25" t="s">
        <v>847</v>
      </c>
      <c r="R3539" s="25" t="s">
        <v>667</v>
      </c>
      <c r="S3539" s="25" t="s">
        <v>639</v>
      </c>
      <c r="T3539" s="25" t="s">
        <v>633</v>
      </c>
      <c r="U3539" s="25" t="s">
        <v>654</v>
      </c>
      <c r="V3539" s="25">
        <v>271.77999999999997</v>
      </c>
      <c r="W3539" s="25">
        <v>5.84</v>
      </c>
    </row>
    <row r="3540" spans="12:23" x14ac:dyDescent="0.25">
      <c r="L3540" s="25">
        <v>3539</v>
      </c>
      <c r="M3540" s="25">
        <v>25188</v>
      </c>
      <c r="N3540" s="25">
        <v>40546</v>
      </c>
      <c r="O3540" s="25" t="s">
        <v>671</v>
      </c>
      <c r="P3540" s="25" t="s">
        <v>1336</v>
      </c>
      <c r="Q3540" s="25" t="s">
        <v>725</v>
      </c>
      <c r="R3540" s="25" t="s">
        <v>667</v>
      </c>
      <c r="S3540" s="25" t="s">
        <v>658</v>
      </c>
      <c r="T3540" s="25" t="s">
        <v>646</v>
      </c>
      <c r="U3540" s="25" t="s">
        <v>647</v>
      </c>
      <c r="V3540" s="25">
        <v>1564.1614999999999</v>
      </c>
      <c r="W3540" s="25">
        <v>85.99</v>
      </c>
    </row>
    <row r="3541" spans="12:23" x14ac:dyDescent="0.25">
      <c r="L3541" s="25">
        <v>3540</v>
      </c>
      <c r="M3541" s="25">
        <v>25191</v>
      </c>
      <c r="N3541" s="25">
        <v>40632</v>
      </c>
      <c r="O3541" s="25" t="s">
        <v>671</v>
      </c>
      <c r="P3541" s="25" t="s">
        <v>1756</v>
      </c>
      <c r="Q3541" s="25" t="s">
        <v>657</v>
      </c>
      <c r="R3541" s="25" t="s">
        <v>638</v>
      </c>
      <c r="S3541" s="25" t="s">
        <v>632</v>
      </c>
      <c r="T3541" s="25" t="s">
        <v>646</v>
      </c>
      <c r="U3541" s="25" t="s">
        <v>647</v>
      </c>
      <c r="V3541" s="25">
        <v>4091.1519999999996</v>
      </c>
      <c r="W3541" s="25">
        <v>115.99</v>
      </c>
    </row>
    <row r="3542" spans="12:23" x14ac:dyDescent="0.25">
      <c r="L3542" s="25">
        <v>3541</v>
      </c>
      <c r="M3542" s="25">
        <v>25248</v>
      </c>
      <c r="N3542" s="25">
        <v>40878</v>
      </c>
      <c r="O3542" s="25" t="s">
        <v>671</v>
      </c>
      <c r="P3542" s="25" t="s">
        <v>1250</v>
      </c>
      <c r="Q3542" s="25" t="s">
        <v>653</v>
      </c>
      <c r="R3542" s="25" t="s">
        <v>631</v>
      </c>
      <c r="S3542" s="25" t="s">
        <v>632</v>
      </c>
      <c r="T3542" s="25" t="s">
        <v>646</v>
      </c>
      <c r="U3542" s="25" t="s">
        <v>651</v>
      </c>
      <c r="V3542" s="25">
        <v>271.14</v>
      </c>
      <c r="W3542" s="25">
        <v>8.33</v>
      </c>
    </row>
    <row r="3543" spans="12:23" x14ac:dyDescent="0.25">
      <c r="L3543" s="25">
        <v>3542</v>
      </c>
      <c r="M3543" s="25">
        <v>25248</v>
      </c>
      <c r="N3543" s="25">
        <v>40878</v>
      </c>
      <c r="O3543" s="25" t="s">
        <v>671</v>
      </c>
      <c r="P3543" s="25" t="s">
        <v>1250</v>
      </c>
      <c r="Q3543" s="25" t="s">
        <v>653</v>
      </c>
      <c r="R3543" s="25" t="s">
        <v>631</v>
      </c>
      <c r="S3543" s="25" t="s">
        <v>632</v>
      </c>
      <c r="T3543" s="25" t="s">
        <v>633</v>
      </c>
      <c r="U3543" s="25" t="s">
        <v>677</v>
      </c>
      <c r="V3543" s="25">
        <v>1150.3</v>
      </c>
      <c r="W3543" s="25">
        <v>48.91</v>
      </c>
    </row>
    <row r="3544" spans="12:23" x14ac:dyDescent="0.25">
      <c r="L3544" s="25">
        <v>3543</v>
      </c>
      <c r="M3544" s="25">
        <v>25249</v>
      </c>
      <c r="N3544" s="25">
        <v>41219</v>
      </c>
      <c r="O3544" s="25" t="s">
        <v>671</v>
      </c>
      <c r="P3544" s="25" t="s">
        <v>1369</v>
      </c>
      <c r="Q3544" s="25" t="s">
        <v>725</v>
      </c>
      <c r="R3544" s="25" t="s">
        <v>667</v>
      </c>
      <c r="S3544" s="25" t="s">
        <v>663</v>
      </c>
      <c r="T3544" s="25" t="s">
        <v>633</v>
      </c>
      <c r="U3544" s="25" t="s">
        <v>702</v>
      </c>
      <c r="V3544" s="25">
        <v>926.85</v>
      </c>
      <c r="W3544" s="25">
        <v>28.53</v>
      </c>
    </row>
    <row r="3545" spans="12:23" x14ac:dyDescent="0.25">
      <c r="L3545" s="25">
        <v>3544</v>
      </c>
      <c r="M3545" s="25">
        <v>25254</v>
      </c>
      <c r="N3545" s="25">
        <v>40438</v>
      </c>
      <c r="O3545" s="25" t="s">
        <v>655</v>
      </c>
      <c r="P3545" s="25" t="s">
        <v>1265</v>
      </c>
      <c r="Q3545" s="25" t="s">
        <v>660</v>
      </c>
      <c r="R3545" s="25" t="s">
        <v>631</v>
      </c>
      <c r="S3545" s="25" t="s">
        <v>632</v>
      </c>
      <c r="T3545" s="25" t="s">
        <v>633</v>
      </c>
      <c r="U3545" s="25" t="s">
        <v>702</v>
      </c>
      <c r="V3545" s="25">
        <v>299.68</v>
      </c>
      <c r="W3545" s="25">
        <v>8.85</v>
      </c>
    </row>
    <row r="3546" spans="12:23" x14ac:dyDescent="0.25">
      <c r="L3546" s="25">
        <v>3545</v>
      </c>
      <c r="M3546" s="25">
        <v>25280</v>
      </c>
      <c r="N3546" s="25">
        <v>40684</v>
      </c>
      <c r="O3546" s="25" t="s">
        <v>635</v>
      </c>
      <c r="P3546" s="25" t="s">
        <v>1444</v>
      </c>
      <c r="Q3546" s="25" t="s">
        <v>847</v>
      </c>
      <c r="R3546" s="25" t="s">
        <v>667</v>
      </c>
      <c r="S3546" s="25" t="s">
        <v>639</v>
      </c>
      <c r="T3546" s="25" t="s">
        <v>633</v>
      </c>
      <c r="U3546" s="25" t="s">
        <v>702</v>
      </c>
      <c r="V3546" s="25">
        <v>179.26</v>
      </c>
      <c r="W3546" s="25">
        <v>10.91</v>
      </c>
    </row>
    <row r="3547" spans="12:23" x14ac:dyDescent="0.25">
      <c r="L3547" s="25">
        <v>3546</v>
      </c>
      <c r="M3547" s="25">
        <v>25280</v>
      </c>
      <c r="N3547" s="25">
        <v>40684</v>
      </c>
      <c r="O3547" s="25" t="s">
        <v>635</v>
      </c>
      <c r="P3547" s="25" t="s">
        <v>1757</v>
      </c>
      <c r="Q3547" s="25" t="s">
        <v>773</v>
      </c>
      <c r="R3547" s="25" t="s">
        <v>667</v>
      </c>
      <c r="S3547" s="25" t="s">
        <v>639</v>
      </c>
      <c r="T3547" s="25" t="s">
        <v>633</v>
      </c>
      <c r="U3547" s="25" t="s">
        <v>654</v>
      </c>
      <c r="V3547" s="25">
        <v>202.64</v>
      </c>
      <c r="W3547" s="25">
        <v>4.13</v>
      </c>
    </row>
    <row r="3548" spans="12:23" x14ac:dyDescent="0.25">
      <c r="L3548" s="25">
        <v>3547</v>
      </c>
      <c r="M3548" s="25">
        <v>25313</v>
      </c>
      <c r="N3548" s="25">
        <v>41142</v>
      </c>
      <c r="O3548" s="25" t="s">
        <v>655</v>
      </c>
      <c r="P3548" s="25" t="s">
        <v>1127</v>
      </c>
      <c r="Q3548" s="25" t="s">
        <v>847</v>
      </c>
      <c r="R3548" s="25" t="s">
        <v>667</v>
      </c>
      <c r="S3548" s="25" t="s">
        <v>639</v>
      </c>
      <c r="T3548" s="25" t="s">
        <v>633</v>
      </c>
      <c r="U3548" s="25" t="s">
        <v>654</v>
      </c>
      <c r="V3548" s="25">
        <v>418.7</v>
      </c>
      <c r="W3548" s="25">
        <v>22.01</v>
      </c>
    </row>
    <row r="3549" spans="12:23" x14ac:dyDescent="0.25">
      <c r="L3549" s="25">
        <v>3548</v>
      </c>
      <c r="M3549" s="25">
        <v>25314</v>
      </c>
      <c r="N3549" s="25">
        <v>40963</v>
      </c>
      <c r="O3549" s="25" t="s">
        <v>641</v>
      </c>
      <c r="P3549" s="25" t="s">
        <v>1758</v>
      </c>
      <c r="Q3549" s="25" t="s">
        <v>821</v>
      </c>
      <c r="R3549" s="25" t="s">
        <v>650</v>
      </c>
      <c r="S3549" s="25" t="s">
        <v>639</v>
      </c>
      <c r="T3549" s="25" t="s">
        <v>646</v>
      </c>
      <c r="U3549" s="25" t="s">
        <v>647</v>
      </c>
      <c r="V3549" s="25">
        <v>7679.5119999999988</v>
      </c>
      <c r="W3549" s="25">
        <v>205.99</v>
      </c>
    </row>
    <row r="3550" spans="12:23" x14ac:dyDescent="0.25">
      <c r="L3550" s="25">
        <v>3549</v>
      </c>
      <c r="M3550" s="25">
        <v>25315</v>
      </c>
      <c r="N3550" s="25">
        <v>40514</v>
      </c>
      <c r="O3550" s="25" t="s">
        <v>628</v>
      </c>
      <c r="P3550" s="25" t="s">
        <v>1567</v>
      </c>
      <c r="Q3550" s="25" t="s">
        <v>761</v>
      </c>
      <c r="R3550" s="25" t="s">
        <v>631</v>
      </c>
      <c r="S3550" s="25" t="s">
        <v>663</v>
      </c>
      <c r="T3550" s="25" t="s">
        <v>633</v>
      </c>
      <c r="U3550" s="25" t="s">
        <v>705</v>
      </c>
      <c r="V3550" s="25">
        <v>7783.36</v>
      </c>
      <c r="W3550" s="25">
        <v>225.04</v>
      </c>
    </row>
    <row r="3551" spans="12:23" x14ac:dyDescent="0.25">
      <c r="L3551" s="25">
        <v>3550</v>
      </c>
      <c r="M3551" s="25">
        <v>25315</v>
      </c>
      <c r="N3551" s="25">
        <v>40514</v>
      </c>
      <c r="O3551" s="25" t="s">
        <v>628</v>
      </c>
      <c r="P3551" s="25" t="s">
        <v>1567</v>
      </c>
      <c r="Q3551" s="25" t="s">
        <v>761</v>
      </c>
      <c r="R3551" s="25" t="s">
        <v>631</v>
      </c>
      <c r="S3551" s="25" t="s">
        <v>663</v>
      </c>
      <c r="T3551" s="25" t="s">
        <v>633</v>
      </c>
      <c r="U3551" s="25" t="s">
        <v>654</v>
      </c>
      <c r="V3551" s="25">
        <v>61.76</v>
      </c>
      <c r="W3551" s="25">
        <v>2.84</v>
      </c>
    </row>
    <row r="3552" spans="12:23" x14ac:dyDescent="0.25">
      <c r="L3552" s="25">
        <v>3551</v>
      </c>
      <c r="M3552" s="25">
        <v>25315</v>
      </c>
      <c r="N3552" s="25">
        <v>40514</v>
      </c>
      <c r="O3552" s="25" t="s">
        <v>628</v>
      </c>
      <c r="P3552" s="25" t="s">
        <v>1567</v>
      </c>
      <c r="Q3552" s="25" t="s">
        <v>761</v>
      </c>
      <c r="R3552" s="25" t="s">
        <v>631</v>
      </c>
      <c r="S3552" s="25" t="s">
        <v>663</v>
      </c>
      <c r="T3552" s="25" t="s">
        <v>643</v>
      </c>
      <c r="U3552" s="25" t="s">
        <v>645</v>
      </c>
      <c r="V3552" s="25">
        <v>1280.3399999999999</v>
      </c>
      <c r="W3552" s="25">
        <v>31.76</v>
      </c>
    </row>
    <row r="3553" spans="12:23" x14ac:dyDescent="0.25">
      <c r="L3553" s="25">
        <v>3552</v>
      </c>
      <c r="M3553" s="25">
        <v>25318</v>
      </c>
      <c r="N3553" s="25">
        <v>40866</v>
      </c>
      <c r="O3553" s="25" t="s">
        <v>655</v>
      </c>
      <c r="P3553" s="25" t="s">
        <v>1717</v>
      </c>
      <c r="Q3553" s="25" t="s">
        <v>630</v>
      </c>
      <c r="R3553" s="25" t="s">
        <v>631</v>
      </c>
      <c r="S3553" s="25" t="s">
        <v>632</v>
      </c>
      <c r="T3553" s="25" t="s">
        <v>643</v>
      </c>
      <c r="U3553" s="25" t="s">
        <v>644</v>
      </c>
      <c r="V3553" s="25">
        <v>440.92</v>
      </c>
      <c r="W3553" s="25">
        <v>19.98</v>
      </c>
    </row>
    <row r="3554" spans="12:23" x14ac:dyDescent="0.25">
      <c r="L3554" s="25">
        <v>3553</v>
      </c>
      <c r="M3554" s="25">
        <v>25318</v>
      </c>
      <c r="N3554" s="25">
        <v>40866</v>
      </c>
      <c r="O3554" s="25" t="s">
        <v>655</v>
      </c>
      <c r="P3554" s="25" t="s">
        <v>1184</v>
      </c>
      <c r="Q3554" s="25" t="s">
        <v>1185</v>
      </c>
      <c r="R3554" s="25" t="s">
        <v>638</v>
      </c>
      <c r="S3554" s="25" t="s">
        <v>632</v>
      </c>
      <c r="T3554" s="25" t="s">
        <v>633</v>
      </c>
      <c r="U3554" s="25" t="s">
        <v>702</v>
      </c>
      <c r="V3554" s="25">
        <v>3.2</v>
      </c>
      <c r="W3554" s="25">
        <v>1.88</v>
      </c>
    </row>
    <row r="3555" spans="12:23" x14ac:dyDescent="0.25">
      <c r="L3555" s="25">
        <v>3554</v>
      </c>
      <c r="M3555" s="25">
        <v>25347</v>
      </c>
      <c r="N3555" s="25">
        <v>39976</v>
      </c>
      <c r="O3555" s="25" t="s">
        <v>628</v>
      </c>
      <c r="P3555" s="25" t="s">
        <v>836</v>
      </c>
      <c r="Q3555" s="25" t="s">
        <v>699</v>
      </c>
      <c r="R3555" s="25" t="s">
        <v>631</v>
      </c>
      <c r="S3555" s="25" t="s">
        <v>639</v>
      </c>
      <c r="T3555" s="25" t="s">
        <v>633</v>
      </c>
      <c r="U3555" s="25" t="s">
        <v>677</v>
      </c>
      <c r="V3555" s="25">
        <v>967.27</v>
      </c>
      <c r="W3555" s="25">
        <v>35.44</v>
      </c>
    </row>
    <row r="3556" spans="12:23" x14ac:dyDescent="0.25">
      <c r="L3556" s="25">
        <v>3555</v>
      </c>
      <c r="M3556" s="25">
        <v>25348</v>
      </c>
      <c r="N3556" s="25">
        <v>41038</v>
      </c>
      <c r="O3556" s="25" t="s">
        <v>655</v>
      </c>
      <c r="P3556" s="25" t="s">
        <v>1070</v>
      </c>
      <c r="Q3556" s="25" t="s">
        <v>690</v>
      </c>
      <c r="R3556" s="25" t="s">
        <v>650</v>
      </c>
      <c r="S3556" s="25" t="s">
        <v>632</v>
      </c>
      <c r="T3556" s="25" t="s">
        <v>633</v>
      </c>
      <c r="U3556" s="25" t="s">
        <v>705</v>
      </c>
      <c r="V3556" s="25">
        <v>343.36</v>
      </c>
      <c r="W3556" s="25">
        <v>56.96</v>
      </c>
    </row>
    <row r="3557" spans="12:23" x14ac:dyDescent="0.25">
      <c r="L3557" s="25">
        <v>3556</v>
      </c>
      <c r="M3557" s="25">
        <v>25348</v>
      </c>
      <c r="N3557" s="25">
        <v>41038</v>
      </c>
      <c r="O3557" s="25" t="s">
        <v>655</v>
      </c>
      <c r="P3557" s="25" t="s">
        <v>1070</v>
      </c>
      <c r="Q3557" s="25" t="s">
        <v>690</v>
      </c>
      <c r="R3557" s="25" t="s">
        <v>650</v>
      </c>
      <c r="S3557" s="25" t="s">
        <v>632</v>
      </c>
      <c r="T3557" s="25" t="s">
        <v>646</v>
      </c>
      <c r="U3557" s="25" t="s">
        <v>647</v>
      </c>
      <c r="V3557" s="25">
        <v>309.22149999999999</v>
      </c>
      <c r="W3557" s="25">
        <v>55.99</v>
      </c>
    </row>
    <row r="3558" spans="12:23" x14ac:dyDescent="0.25">
      <c r="L3558" s="25">
        <v>3557</v>
      </c>
      <c r="M3558" s="25">
        <v>25350</v>
      </c>
      <c r="N3558" s="25">
        <v>40515</v>
      </c>
      <c r="O3558" s="25" t="s">
        <v>635</v>
      </c>
      <c r="P3558" s="25" t="s">
        <v>1759</v>
      </c>
      <c r="Q3558" s="25" t="s">
        <v>690</v>
      </c>
      <c r="R3558" s="25" t="s">
        <v>650</v>
      </c>
      <c r="S3558" s="25" t="s">
        <v>658</v>
      </c>
      <c r="T3558" s="25" t="s">
        <v>633</v>
      </c>
      <c r="U3558" s="25" t="s">
        <v>705</v>
      </c>
      <c r="V3558" s="25">
        <v>2477.9899999999998</v>
      </c>
      <c r="W3558" s="25">
        <v>80.98</v>
      </c>
    </row>
    <row r="3559" spans="12:23" x14ac:dyDescent="0.25">
      <c r="L3559" s="25">
        <v>3558</v>
      </c>
      <c r="M3559" s="25">
        <v>25350</v>
      </c>
      <c r="N3559" s="25">
        <v>40515</v>
      </c>
      <c r="O3559" s="25" t="s">
        <v>635</v>
      </c>
      <c r="P3559" s="25" t="s">
        <v>1759</v>
      </c>
      <c r="Q3559" s="25" t="s">
        <v>690</v>
      </c>
      <c r="R3559" s="25" t="s">
        <v>650</v>
      </c>
      <c r="S3559" s="25" t="s">
        <v>658</v>
      </c>
      <c r="T3559" s="25" t="s">
        <v>633</v>
      </c>
      <c r="U3559" s="25" t="s">
        <v>654</v>
      </c>
      <c r="V3559" s="25">
        <v>48.83</v>
      </c>
      <c r="W3559" s="25">
        <v>2.1</v>
      </c>
    </row>
    <row r="3560" spans="12:23" x14ac:dyDescent="0.25">
      <c r="L3560" s="25">
        <v>3559</v>
      </c>
      <c r="M3560" s="25">
        <v>25376</v>
      </c>
      <c r="N3560" s="25">
        <v>40628</v>
      </c>
      <c r="O3560" s="25" t="s">
        <v>655</v>
      </c>
      <c r="P3560" s="25" t="s">
        <v>1583</v>
      </c>
      <c r="Q3560" s="25" t="s">
        <v>761</v>
      </c>
      <c r="R3560" s="25" t="s">
        <v>631</v>
      </c>
      <c r="S3560" s="25" t="s">
        <v>639</v>
      </c>
      <c r="T3560" s="25" t="s">
        <v>643</v>
      </c>
      <c r="U3560" s="25" t="s">
        <v>644</v>
      </c>
      <c r="V3560" s="25">
        <v>76.61</v>
      </c>
      <c r="W3560" s="25">
        <v>6.28</v>
      </c>
    </row>
    <row r="3561" spans="12:23" x14ac:dyDescent="0.25">
      <c r="L3561" s="25">
        <v>3560</v>
      </c>
      <c r="M3561" s="25">
        <v>25377</v>
      </c>
      <c r="N3561" s="25">
        <v>41239</v>
      </c>
      <c r="O3561" s="25" t="s">
        <v>628</v>
      </c>
      <c r="P3561" s="25" t="s">
        <v>859</v>
      </c>
      <c r="Q3561" s="25" t="s">
        <v>630</v>
      </c>
      <c r="R3561" s="25" t="s">
        <v>631</v>
      </c>
      <c r="S3561" s="25" t="s">
        <v>639</v>
      </c>
      <c r="T3561" s="25" t="s">
        <v>646</v>
      </c>
      <c r="U3561" s="25" t="s">
        <v>680</v>
      </c>
      <c r="V3561" s="25">
        <v>4343.51</v>
      </c>
      <c r="W3561" s="25">
        <v>1500.97</v>
      </c>
    </row>
    <row r="3562" spans="12:23" x14ac:dyDescent="0.25">
      <c r="L3562" s="25">
        <v>3561</v>
      </c>
      <c r="M3562" s="25">
        <v>25378</v>
      </c>
      <c r="N3562" s="25">
        <v>40895</v>
      </c>
      <c r="O3562" s="25" t="s">
        <v>635</v>
      </c>
      <c r="P3562" s="25" t="s">
        <v>1488</v>
      </c>
      <c r="Q3562" s="25" t="s">
        <v>694</v>
      </c>
      <c r="R3562" s="25" t="s">
        <v>638</v>
      </c>
      <c r="S3562" s="25" t="s">
        <v>639</v>
      </c>
      <c r="T3562" s="25" t="s">
        <v>646</v>
      </c>
      <c r="U3562" s="25" t="s">
        <v>647</v>
      </c>
      <c r="V3562" s="25">
        <v>3713.0124999999998</v>
      </c>
      <c r="W3562" s="25">
        <v>95.99</v>
      </c>
    </row>
    <row r="3563" spans="12:23" x14ac:dyDescent="0.25">
      <c r="L3563" s="25">
        <v>3562</v>
      </c>
      <c r="M3563" s="25">
        <v>25412</v>
      </c>
      <c r="N3563" s="25">
        <v>40700</v>
      </c>
      <c r="O3563" s="25" t="s">
        <v>635</v>
      </c>
      <c r="P3563" s="25" t="s">
        <v>1107</v>
      </c>
      <c r="Q3563" s="25" t="s">
        <v>731</v>
      </c>
      <c r="R3563" s="25" t="s">
        <v>638</v>
      </c>
      <c r="S3563" s="25" t="s">
        <v>639</v>
      </c>
      <c r="T3563" s="25" t="s">
        <v>633</v>
      </c>
      <c r="U3563" s="25" t="s">
        <v>677</v>
      </c>
      <c r="V3563" s="25">
        <v>129.77000000000001</v>
      </c>
      <c r="W3563" s="25">
        <v>6.48</v>
      </c>
    </row>
    <row r="3564" spans="12:23" x14ac:dyDescent="0.25">
      <c r="L3564" s="25">
        <v>3563</v>
      </c>
      <c r="M3564" s="25">
        <v>25440</v>
      </c>
      <c r="N3564" s="25">
        <v>39850</v>
      </c>
      <c r="O3564" s="25" t="s">
        <v>641</v>
      </c>
      <c r="P3564" s="25" t="s">
        <v>1064</v>
      </c>
      <c r="Q3564" s="25" t="s">
        <v>715</v>
      </c>
      <c r="R3564" s="25" t="s">
        <v>650</v>
      </c>
      <c r="S3564" s="25" t="s">
        <v>658</v>
      </c>
      <c r="T3564" s="25" t="s">
        <v>643</v>
      </c>
      <c r="U3564" s="25" t="s">
        <v>645</v>
      </c>
      <c r="V3564" s="25">
        <v>6589.3040000000001</v>
      </c>
      <c r="W3564" s="25">
        <v>259.70999999999998</v>
      </c>
    </row>
    <row r="3565" spans="12:23" x14ac:dyDescent="0.25">
      <c r="L3565" s="25">
        <v>3564</v>
      </c>
      <c r="M3565" s="25">
        <v>25442</v>
      </c>
      <c r="N3565" s="25">
        <v>40913</v>
      </c>
      <c r="O3565" s="25" t="s">
        <v>641</v>
      </c>
      <c r="P3565" s="25" t="s">
        <v>848</v>
      </c>
      <c r="Q3565" s="25" t="s">
        <v>814</v>
      </c>
      <c r="R3565" s="25" t="s">
        <v>667</v>
      </c>
      <c r="S3565" s="25" t="s">
        <v>658</v>
      </c>
      <c r="T3565" s="25" t="s">
        <v>633</v>
      </c>
      <c r="U3565" s="25" t="s">
        <v>677</v>
      </c>
      <c r="V3565" s="25">
        <v>1666</v>
      </c>
      <c r="W3565" s="25">
        <v>55.48</v>
      </c>
    </row>
    <row r="3566" spans="12:23" x14ac:dyDescent="0.25">
      <c r="L3566" s="25">
        <v>3565</v>
      </c>
      <c r="M3566" s="25">
        <v>25442</v>
      </c>
      <c r="N3566" s="25">
        <v>40913</v>
      </c>
      <c r="O3566" s="25" t="s">
        <v>641</v>
      </c>
      <c r="P3566" s="25" t="s">
        <v>1760</v>
      </c>
      <c r="Q3566" s="25" t="s">
        <v>773</v>
      </c>
      <c r="R3566" s="25" t="s">
        <v>667</v>
      </c>
      <c r="S3566" s="25" t="s">
        <v>658</v>
      </c>
      <c r="T3566" s="25" t="s">
        <v>633</v>
      </c>
      <c r="U3566" s="25" t="s">
        <v>677</v>
      </c>
      <c r="V3566" s="25">
        <v>453.98</v>
      </c>
      <c r="W3566" s="25">
        <v>11.34</v>
      </c>
    </row>
    <row r="3567" spans="12:23" x14ac:dyDescent="0.25">
      <c r="L3567" s="25">
        <v>3566</v>
      </c>
      <c r="M3567" s="25">
        <v>25443</v>
      </c>
      <c r="N3567" s="25">
        <v>41174</v>
      </c>
      <c r="O3567" s="25" t="s">
        <v>671</v>
      </c>
      <c r="P3567" s="25" t="s">
        <v>1569</v>
      </c>
      <c r="Q3567" s="25" t="s">
        <v>649</v>
      </c>
      <c r="R3567" s="25" t="s">
        <v>650</v>
      </c>
      <c r="S3567" s="25" t="s">
        <v>639</v>
      </c>
      <c r="T3567" s="25" t="s">
        <v>646</v>
      </c>
      <c r="U3567" s="25" t="s">
        <v>680</v>
      </c>
      <c r="V3567" s="25">
        <v>570.24</v>
      </c>
      <c r="W3567" s="25">
        <v>15.99</v>
      </c>
    </row>
    <row r="3568" spans="12:23" x14ac:dyDescent="0.25">
      <c r="L3568" s="25">
        <v>3567</v>
      </c>
      <c r="M3568" s="25">
        <v>25445</v>
      </c>
      <c r="N3568" s="25">
        <v>39958</v>
      </c>
      <c r="O3568" s="25" t="s">
        <v>628</v>
      </c>
      <c r="P3568" s="25" t="s">
        <v>1655</v>
      </c>
      <c r="Q3568" s="25" t="s">
        <v>694</v>
      </c>
      <c r="R3568" s="25" t="s">
        <v>638</v>
      </c>
      <c r="S3568" s="25" t="s">
        <v>632</v>
      </c>
      <c r="T3568" s="25" t="s">
        <v>633</v>
      </c>
      <c r="U3568" s="25" t="s">
        <v>702</v>
      </c>
      <c r="V3568" s="25">
        <v>1444</v>
      </c>
      <c r="W3568" s="25">
        <v>30.56</v>
      </c>
    </row>
    <row r="3569" spans="12:23" x14ac:dyDescent="0.25">
      <c r="L3569" s="25">
        <v>3568</v>
      </c>
      <c r="M3569" s="25">
        <v>25447</v>
      </c>
      <c r="N3569" s="25">
        <v>41052</v>
      </c>
      <c r="O3569" s="25" t="s">
        <v>635</v>
      </c>
      <c r="P3569" s="25" t="s">
        <v>1161</v>
      </c>
      <c r="Q3569" s="25" t="s">
        <v>679</v>
      </c>
      <c r="R3569" s="25" t="s">
        <v>650</v>
      </c>
      <c r="S3569" s="25" t="s">
        <v>639</v>
      </c>
      <c r="T3569" s="25" t="s">
        <v>643</v>
      </c>
      <c r="U3569" s="25" t="s">
        <v>644</v>
      </c>
      <c r="V3569" s="25">
        <v>536.21</v>
      </c>
      <c r="W3569" s="25">
        <v>22.72</v>
      </c>
    </row>
    <row r="3570" spans="12:23" x14ac:dyDescent="0.25">
      <c r="L3570" s="25">
        <v>3569</v>
      </c>
      <c r="M3570" s="25">
        <v>25447</v>
      </c>
      <c r="N3570" s="25">
        <v>41052</v>
      </c>
      <c r="O3570" s="25" t="s">
        <v>635</v>
      </c>
      <c r="P3570" s="25" t="s">
        <v>1161</v>
      </c>
      <c r="Q3570" s="25" t="s">
        <v>679</v>
      </c>
      <c r="R3570" s="25" t="s">
        <v>650</v>
      </c>
      <c r="S3570" s="25" t="s">
        <v>639</v>
      </c>
      <c r="T3570" s="25" t="s">
        <v>643</v>
      </c>
      <c r="U3570" s="25" t="s">
        <v>645</v>
      </c>
      <c r="V3570" s="25">
        <v>4428.5600000000004</v>
      </c>
      <c r="W3570" s="25">
        <v>296.18</v>
      </c>
    </row>
    <row r="3571" spans="12:23" x14ac:dyDescent="0.25">
      <c r="L3571" s="25">
        <v>3570</v>
      </c>
      <c r="M3571" s="25">
        <v>25472</v>
      </c>
      <c r="N3571" s="25">
        <v>39954</v>
      </c>
      <c r="O3571" s="25" t="s">
        <v>641</v>
      </c>
      <c r="P3571" s="25" t="s">
        <v>1761</v>
      </c>
      <c r="Q3571" s="25" t="s">
        <v>682</v>
      </c>
      <c r="R3571" s="25" t="s">
        <v>667</v>
      </c>
      <c r="S3571" s="25" t="s">
        <v>632</v>
      </c>
      <c r="T3571" s="25" t="s">
        <v>633</v>
      </c>
      <c r="U3571" s="25" t="s">
        <v>677</v>
      </c>
      <c r="V3571" s="25">
        <v>194.02</v>
      </c>
      <c r="W3571" s="25">
        <v>4.9800000000000004</v>
      </c>
    </row>
    <row r="3572" spans="12:23" x14ac:dyDescent="0.25">
      <c r="L3572" s="25">
        <v>3571</v>
      </c>
      <c r="M3572" s="25">
        <v>25473</v>
      </c>
      <c r="N3572" s="25">
        <v>41196</v>
      </c>
      <c r="O3572" s="25" t="s">
        <v>641</v>
      </c>
      <c r="P3572" s="25" t="s">
        <v>1762</v>
      </c>
      <c r="Q3572" s="25" t="s">
        <v>791</v>
      </c>
      <c r="R3572" s="25" t="s">
        <v>631</v>
      </c>
      <c r="S3572" s="25" t="s">
        <v>639</v>
      </c>
      <c r="T3572" s="25" t="s">
        <v>646</v>
      </c>
      <c r="U3572" s="25" t="s">
        <v>680</v>
      </c>
      <c r="V3572" s="25">
        <v>17304.849999999999</v>
      </c>
      <c r="W3572" s="25">
        <v>500.98</v>
      </c>
    </row>
    <row r="3573" spans="12:23" x14ac:dyDescent="0.25">
      <c r="L3573" s="25">
        <v>3572</v>
      </c>
      <c r="M3573" s="25">
        <v>25473</v>
      </c>
      <c r="N3573" s="25">
        <v>41196</v>
      </c>
      <c r="O3573" s="25" t="s">
        <v>641</v>
      </c>
      <c r="P3573" s="25" t="s">
        <v>1762</v>
      </c>
      <c r="Q3573" s="25" t="s">
        <v>791</v>
      </c>
      <c r="R3573" s="25" t="s">
        <v>631</v>
      </c>
      <c r="S3573" s="25" t="s">
        <v>639</v>
      </c>
      <c r="T3573" s="25" t="s">
        <v>633</v>
      </c>
      <c r="U3573" s="25" t="s">
        <v>677</v>
      </c>
      <c r="V3573" s="25">
        <v>794.32</v>
      </c>
      <c r="W3573" s="25">
        <v>40.99</v>
      </c>
    </row>
    <row r="3574" spans="12:23" x14ac:dyDescent="0.25">
      <c r="L3574" s="25">
        <v>3573</v>
      </c>
      <c r="M3574" s="25">
        <v>25475</v>
      </c>
      <c r="N3574" s="25">
        <v>39907</v>
      </c>
      <c r="O3574" s="25" t="s">
        <v>655</v>
      </c>
      <c r="P3574" s="25" t="s">
        <v>1206</v>
      </c>
      <c r="Q3574" s="25" t="s">
        <v>653</v>
      </c>
      <c r="R3574" s="25" t="s">
        <v>631</v>
      </c>
      <c r="S3574" s="25" t="s">
        <v>658</v>
      </c>
      <c r="T3574" s="25" t="s">
        <v>633</v>
      </c>
      <c r="U3574" s="25" t="s">
        <v>677</v>
      </c>
      <c r="V3574" s="25">
        <v>305.95999999999998</v>
      </c>
      <c r="W3574" s="25">
        <v>6.48</v>
      </c>
    </row>
    <row r="3575" spans="12:23" x14ac:dyDescent="0.25">
      <c r="L3575" s="25">
        <v>3574</v>
      </c>
      <c r="M3575" s="25">
        <v>25476</v>
      </c>
      <c r="N3575" s="25">
        <v>41184</v>
      </c>
      <c r="O3575" s="25" t="s">
        <v>635</v>
      </c>
      <c r="P3575" s="25" t="s">
        <v>1299</v>
      </c>
      <c r="Q3575" s="25" t="s">
        <v>694</v>
      </c>
      <c r="R3575" s="25" t="s">
        <v>638</v>
      </c>
      <c r="S3575" s="25" t="s">
        <v>663</v>
      </c>
      <c r="T3575" s="25" t="s">
        <v>646</v>
      </c>
      <c r="U3575" s="25" t="s">
        <v>651</v>
      </c>
      <c r="V3575" s="25">
        <v>676.69</v>
      </c>
      <c r="W3575" s="25">
        <v>35.409999999999997</v>
      </c>
    </row>
    <row r="3576" spans="12:23" x14ac:dyDescent="0.25">
      <c r="L3576" s="25">
        <v>3575</v>
      </c>
      <c r="M3576" s="25">
        <v>25476</v>
      </c>
      <c r="N3576" s="25">
        <v>41184</v>
      </c>
      <c r="O3576" s="25" t="s">
        <v>635</v>
      </c>
      <c r="P3576" s="25" t="s">
        <v>1299</v>
      </c>
      <c r="Q3576" s="25" t="s">
        <v>694</v>
      </c>
      <c r="R3576" s="25" t="s">
        <v>638</v>
      </c>
      <c r="S3576" s="25" t="s">
        <v>663</v>
      </c>
      <c r="T3576" s="25" t="s">
        <v>646</v>
      </c>
      <c r="U3576" s="25" t="s">
        <v>845</v>
      </c>
      <c r="V3576" s="25">
        <v>13698.96</v>
      </c>
      <c r="W3576" s="25">
        <v>3499.99</v>
      </c>
    </row>
    <row r="3577" spans="12:23" x14ac:dyDescent="0.25">
      <c r="L3577" s="25">
        <v>3576</v>
      </c>
      <c r="M3577" s="25">
        <v>25478</v>
      </c>
      <c r="N3577" s="25">
        <v>41023</v>
      </c>
      <c r="O3577" s="25" t="s">
        <v>655</v>
      </c>
      <c r="P3577" s="25" t="s">
        <v>797</v>
      </c>
      <c r="Q3577" s="25" t="s">
        <v>734</v>
      </c>
      <c r="R3577" s="25" t="s">
        <v>667</v>
      </c>
      <c r="S3577" s="25" t="s">
        <v>663</v>
      </c>
      <c r="T3577" s="25" t="s">
        <v>646</v>
      </c>
      <c r="U3577" s="25" t="s">
        <v>647</v>
      </c>
      <c r="V3577" s="25">
        <v>4725.0905000000002</v>
      </c>
      <c r="W3577" s="25">
        <v>115.99</v>
      </c>
    </row>
    <row r="3578" spans="12:23" x14ac:dyDescent="0.25">
      <c r="L3578" s="25">
        <v>3577</v>
      </c>
      <c r="M3578" s="25">
        <v>25478</v>
      </c>
      <c r="N3578" s="25">
        <v>41023</v>
      </c>
      <c r="O3578" s="25" t="s">
        <v>655</v>
      </c>
      <c r="P3578" s="25" t="s">
        <v>1358</v>
      </c>
      <c r="Q3578" s="25" t="s">
        <v>734</v>
      </c>
      <c r="R3578" s="25" t="s">
        <v>667</v>
      </c>
      <c r="S3578" s="25" t="s">
        <v>663</v>
      </c>
      <c r="T3578" s="25" t="s">
        <v>633</v>
      </c>
      <c r="U3578" s="25" t="s">
        <v>668</v>
      </c>
      <c r="V3578" s="25">
        <v>286.76</v>
      </c>
      <c r="W3578" s="25">
        <v>6.08</v>
      </c>
    </row>
    <row r="3579" spans="12:23" x14ac:dyDescent="0.25">
      <c r="L3579" s="25">
        <v>3578</v>
      </c>
      <c r="M3579" s="25">
        <v>25479</v>
      </c>
      <c r="N3579" s="25">
        <v>40661</v>
      </c>
      <c r="O3579" s="25" t="s">
        <v>655</v>
      </c>
      <c r="P3579" s="25" t="s">
        <v>706</v>
      </c>
      <c r="Q3579" s="25" t="s">
        <v>666</v>
      </c>
      <c r="R3579" s="25" t="s">
        <v>667</v>
      </c>
      <c r="S3579" s="25" t="s">
        <v>639</v>
      </c>
      <c r="T3579" s="25" t="s">
        <v>646</v>
      </c>
      <c r="U3579" s="25" t="s">
        <v>647</v>
      </c>
      <c r="V3579" s="25">
        <v>210.5025</v>
      </c>
      <c r="W3579" s="25">
        <v>85.99</v>
      </c>
    </row>
    <row r="3580" spans="12:23" x14ac:dyDescent="0.25">
      <c r="L3580" s="25">
        <v>3579</v>
      </c>
      <c r="M3580" s="25">
        <v>25507</v>
      </c>
      <c r="N3580" s="25">
        <v>40030</v>
      </c>
      <c r="O3580" s="25" t="s">
        <v>635</v>
      </c>
      <c r="P3580" s="25" t="s">
        <v>1763</v>
      </c>
      <c r="Q3580" s="25" t="s">
        <v>673</v>
      </c>
      <c r="R3580" s="25" t="s">
        <v>638</v>
      </c>
      <c r="S3580" s="25" t="s">
        <v>658</v>
      </c>
      <c r="T3580" s="25" t="s">
        <v>633</v>
      </c>
      <c r="U3580" s="25" t="s">
        <v>634</v>
      </c>
      <c r="V3580" s="25">
        <v>555.20000000000005</v>
      </c>
      <c r="W3580" s="25">
        <v>64.650000000000006</v>
      </c>
    </row>
    <row r="3581" spans="12:23" x14ac:dyDescent="0.25">
      <c r="L3581" s="25">
        <v>3580</v>
      </c>
      <c r="M3581" s="25">
        <v>25509</v>
      </c>
      <c r="N3581" s="25">
        <v>39955</v>
      </c>
      <c r="O3581" s="25" t="s">
        <v>655</v>
      </c>
      <c r="P3581" s="25" t="s">
        <v>1560</v>
      </c>
      <c r="Q3581" s="25" t="s">
        <v>673</v>
      </c>
      <c r="R3581" s="25" t="s">
        <v>638</v>
      </c>
      <c r="S3581" s="25" t="s">
        <v>639</v>
      </c>
      <c r="T3581" s="25" t="s">
        <v>633</v>
      </c>
      <c r="U3581" s="25" t="s">
        <v>702</v>
      </c>
      <c r="V3581" s="25">
        <v>212.28</v>
      </c>
      <c r="W3581" s="25">
        <v>4.9800000000000004</v>
      </c>
    </row>
    <row r="3582" spans="12:23" x14ac:dyDescent="0.25">
      <c r="L3582" s="25">
        <v>3581</v>
      </c>
      <c r="M3582" s="25">
        <v>25536</v>
      </c>
      <c r="N3582" s="25">
        <v>40746</v>
      </c>
      <c r="O3582" s="25" t="s">
        <v>628</v>
      </c>
      <c r="P3582" s="25" t="s">
        <v>1444</v>
      </c>
      <c r="Q3582" s="25" t="s">
        <v>847</v>
      </c>
      <c r="R3582" s="25" t="s">
        <v>667</v>
      </c>
      <c r="S3582" s="25" t="s">
        <v>632</v>
      </c>
      <c r="T3582" s="25" t="s">
        <v>633</v>
      </c>
      <c r="U3582" s="25" t="s">
        <v>654</v>
      </c>
      <c r="V3582" s="25">
        <v>193.25</v>
      </c>
      <c r="W3582" s="25">
        <v>9.93</v>
      </c>
    </row>
    <row r="3583" spans="12:23" x14ac:dyDescent="0.25">
      <c r="L3583" s="25">
        <v>3582</v>
      </c>
      <c r="M3583" s="25">
        <v>25541</v>
      </c>
      <c r="N3583" s="25">
        <v>39826</v>
      </c>
      <c r="O3583" s="25" t="s">
        <v>628</v>
      </c>
      <c r="P3583" s="25" t="s">
        <v>1661</v>
      </c>
      <c r="Q3583" s="25" t="s">
        <v>690</v>
      </c>
      <c r="R3583" s="25" t="s">
        <v>650</v>
      </c>
      <c r="S3583" s="25" t="s">
        <v>663</v>
      </c>
      <c r="T3583" s="25" t="s">
        <v>633</v>
      </c>
      <c r="U3583" s="25" t="s">
        <v>677</v>
      </c>
      <c r="V3583" s="25">
        <v>297.76</v>
      </c>
      <c r="W3583" s="25">
        <v>5.98</v>
      </c>
    </row>
    <row r="3584" spans="12:23" x14ac:dyDescent="0.25">
      <c r="L3584" s="25">
        <v>3583</v>
      </c>
      <c r="M3584" s="25">
        <v>25542</v>
      </c>
      <c r="N3584" s="25">
        <v>41273</v>
      </c>
      <c r="O3584" s="25" t="s">
        <v>628</v>
      </c>
      <c r="P3584" s="25" t="s">
        <v>1350</v>
      </c>
      <c r="Q3584" s="25" t="s">
        <v>660</v>
      </c>
      <c r="R3584" s="25" t="s">
        <v>631</v>
      </c>
      <c r="S3584" s="25" t="s">
        <v>658</v>
      </c>
      <c r="T3584" s="25" t="s">
        <v>633</v>
      </c>
      <c r="U3584" s="25" t="s">
        <v>677</v>
      </c>
      <c r="V3584" s="25">
        <v>257.45999999999998</v>
      </c>
      <c r="W3584" s="25">
        <v>7.28</v>
      </c>
    </row>
    <row r="3585" spans="12:23" x14ac:dyDescent="0.25">
      <c r="L3585" s="25">
        <v>3584</v>
      </c>
      <c r="M3585" s="25">
        <v>25569</v>
      </c>
      <c r="N3585" s="25">
        <v>41099</v>
      </c>
      <c r="O3585" s="25" t="s">
        <v>641</v>
      </c>
      <c r="P3585" s="25" t="s">
        <v>1104</v>
      </c>
      <c r="Q3585" s="25" t="s">
        <v>660</v>
      </c>
      <c r="R3585" s="25" t="s">
        <v>631</v>
      </c>
      <c r="S3585" s="25" t="s">
        <v>632</v>
      </c>
      <c r="T3585" s="25" t="s">
        <v>633</v>
      </c>
      <c r="U3585" s="25" t="s">
        <v>677</v>
      </c>
      <c r="V3585" s="25">
        <v>311.20999999999998</v>
      </c>
      <c r="W3585" s="25">
        <v>12.28</v>
      </c>
    </row>
    <row r="3586" spans="12:23" x14ac:dyDescent="0.25">
      <c r="L3586" s="25">
        <v>3585</v>
      </c>
      <c r="M3586" s="25">
        <v>25571</v>
      </c>
      <c r="N3586" s="25">
        <v>41139</v>
      </c>
      <c r="O3586" s="25" t="s">
        <v>655</v>
      </c>
      <c r="P3586" s="25" t="s">
        <v>1001</v>
      </c>
      <c r="Q3586" s="25" t="s">
        <v>744</v>
      </c>
      <c r="R3586" s="25" t="s">
        <v>638</v>
      </c>
      <c r="S3586" s="25" t="s">
        <v>663</v>
      </c>
      <c r="T3586" s="25" t="s">
        <v>633</v>
      </c>
      <c r="U3586" s="25" t="s">
        <v>634</v>
      </c>
      <c r="V3586" s="25">
        <v>3749</v>
      </c>
      <c r="W3586" s="25">
        <v>89.83</v>
      </c>
    </row>
    <row r="3587" spans="12:23" x14ac:dyDescent="0.25">
      <c r="L3587" s="25">
        <v>3586</v>
      </c>
      <c r="M3587" s="25">
        <v>25574</v>
      </c>
      <c r="N3587" s="25">
        <v>39884</v>
      </c>
      <c r="O3587" s="25" t="s">
        <v>635</v>
      </c>
      <c r="P3587" s="25" t="s">
        <v>1764</v>
      </c>
      <c r="Q3587" s="25" t="s">
        <v>821</v>
      </c>
      <c r="R3587" s="25" t="s">
        <v>650</v>
      </c>
      <c r="S3587" s="25" t="s">
        <v>663</v>
      </c>
      <c r="T3587" s="25" t="s">
        <v>643</v>
      </c>
      <c r="U3587" s="25" t="s">
        <v>685</v>
      </c>
      <c r="V3587" s="25">
        <v>5074.07</v>
      </c>
      <c r="W3587" s="25">
        <v>100.98</v>
      </c>
    </row>
    <row r="3588" spans="12:23" x14ac:dyDescent="0.25">
      <c r="L3588" s="25">
        <v>3587</v>
      </c>
      <c r="M3588" s="25">
        <v>25574</v>
      </c>
      <c r="N3588" s="25">
        <v>39884</v>
      </c>
      <c r="O3588" s="25" t="s">
        <v>635</v>
      </c>
      <c r="P3588" s="25" t="s">
        <v>1764</v>
      </c>
      <c r="Q3588" s="25" t="s">
        <v>821</v>
      </c>
      <c r="R3588" s="25" t="s">
        <v>650</v>
      </c>
      <c r="S3588" s="25" t="s">
        <v>663</v>
      </c>
      <c r="T3588" s="25" t="s">
        <v>646</v>
      </c>
      <c r="U3588" s="25" t="s">
        <v>651</v>
      </c>
      <c r="V3588" s="25">
        <v>1526.67</v>
      </c>
      <c r="W3588" s="25">
        <v>47.98</v>
      </c>
    </row>
    <row r="3589" spans="12:23" x14ac:dyDescent="0.25">
      <c r="L3589" s="25">
        <v>3588</v>
      </c>
      <c r="M3589" s="25">
        <v>25601</v>
      </c>
      <c r="N3589" s="25">
        <v>39818</v>
      </c>
      <c r="O3589" s="25" t="s">
        <v>671</v>
      </c>
      <c r="P3589" s="25" t="s">
        <v>860</v>
      </c>
      <c r="Q3589" s="25" t="s">
        <v>690</v>
      </c>
      <c r="R3589" s="25" t="s">
        <v>650</v>
      </c>
      <c r="S3589" s="25" t="s">
        <v>639</v>
      </c>
      <c r="T3589" s="25" t="s">
        <v>633</v>
      </c>
      <c r="U3589" s="25" t="s">
        <v>634</v>
      </c>
      <c r="V3589" s="25">
        <v>257.41000000000003</v>
      </c>
      <c r="W3589" s="25">
        <v>5.98</v>
      </c>
    </row>
    <row r="3590" spans="12:23" x14ac:dyDescent="0.25">
      <c r="L3590" s="25">
        <v>3589</v>
      </c>
      <c r="M3590" s="25">
        <v>25603</v>
      </c>
      <c r="N3590" s="25">
        <v>40607</v>
      </c>
      <c r="O3590" s="25" t="s">
        <v>628</v>
      </c>
      <c r="P3590" s="25" t="s">
        <v>1622</v>
      </c>
      <c r="Q3590" s="25" t="s">
        <v>657</v>
      </c>
      <c r="R3590" s="25" t="s">
        <v>638</v>
      </c>
      <c r="S3590" s="25" t="s">
        <v>639</v>
      </c>
      <c r="T3590" s="25" t="s">
        <v>633</v>
      </c>
      <c r="U3590" s="25" t="s">
        <v>716</v>
      </c>
      <c r="V3590" s="25">
        <v>862.64</v>
      </c>
      <c r="W3590" s="25">
        <v>35.89</v>
      </c>
    </row>
    <row r="3591" spans="12:23" x14ac:dyDescent="0.25">
      <c r="L3591" s="25">
        <v>3590</v>
      </c>
      <c r="M3591" s="25">
        <v>25633</v>
      </c>
      <c r="N3591" s="25">
        <v>40756</v>
      </c>
      <c r="O3591" s="25" t="s">
        <v>628</v>
      </c>
      <c r="P3591" s="25" t="s">
        <v>1388</v>
      </c>
      <c r="Q3591" s="25" t="s">
        <v>720</v>
      </c>
      <c r="R3591" s="25" t="s">
        <v>631</v>
      </c>
      <c r="S3591" s="25" t="s">
        <v>658</v>
      </c>
      <c r="T3591" s="25" t="s">
        <v>643</v>
      </c>
      <c r="U3591" s="25" t="s">
        <v>645</v>
      </c>
      <c r="V3591" s="25">
        <v>5140.08</v>
      </c>
      <c r="W3591" s="25">
        <v>145.97999999999999</v>
      </c>
    </row>
    <row r="3592" spans="12:23" x14ac:dyDescent="0.25">
      <c r="L3592" s="25">
        <v>3591</v>
      </c>
      <c r="M3592" s="25">
        <v>25634</v>
      </c>
      <c r="N3592" s="25">
        <v>40388</v>
      </c>
      <c r="O3592" s="25" t="s">
        <v>635</v>
      </c>
      <c r="P3592" s="25" t="s">
        <v>1765</v>
      </c>
      <c r="Q3592" s="25" t="s">
        <v>630</v>
      </c>
      <c r="R3592" s="25" t="s">
        <v>631</v>
      </c>
      <c r="S3592" s="25" t="s">
        <v>639</v>
      </c>
      <c r="T3592" s="25" t="s">
        <v>646</v>
      </c>
      <c r="U3592" s="25" t="s">
        <v>651</v>
      </c>
      <c r="V3592" s="25">
        <v>593.32000000000005</v>
      </c>
      <c r="W3592" s="25">
        <v>20.95</v>
      </c>
    </row>
    <row r="3593" spans="12:23" x14ac:dyDescent="0.25">
      <c r="L3593" s="25">
        <v>3592</v>
      </c>
      <c r="M3593" s="25">
        <v>25634</v>
      </c>
      <c r="N3593" s="25">
        <v>40388</v>
      </c>
      <c r="O3593" s="25" t="s">
        <v>635</v>
      </c>
      <c r="P3593" s="25" t="s">
        <v>1765</v>
      </c>
      <c r="Q3593" s="25" t="s">
        <v>630</v>
      </c>
      <c r="R3593" s="25" t="s">
        <v>631</v>
      </c>
      <c r="S3593" s="25" t="s">
        <v>639</v>
      </c>
      <c r="T3593" s="25" t="s">
        <v>633</v>
      </c>
      <c r="U3593" s="25" t="s">
        <v>716</v>
      </c>
      <c r="V3593" s="25">
        <v>626.07000000000005</v>
      </c>
      <c r="W3593" s="25">
        <v>23.99</v>
      </c>
    </row>
    <row r="3594" spans="12:23" x14ac:dyDescent="0.25">
      <c r="L3594" s="25">
        <v>3593</v>
      </c>
      <c r="M3594" s="25">
        <v>25635</v>
      </c>
      <c r="N3594" s="25">
        <v>41058</v>
      </c>
      <c r="O3594" s="25" t="s">
        <v>655</v>
      </c>
      <c r="P3594" s="25" t="s">
        <v>1453</v>
      </c>
      <c r="Q3594" s="25" t="s">
        <v>720</v>
      </c>
      <c r="R3594" s="25" t="s">
        <v>631</v>
      </c>
      <c r="S3594" s="25" t="s">
        <v>639</v>
      </c>
      <c r="T3594" s="25" t="s">
        <v>633</v>
      </c>
      <c r="U3594" s="25" t="s">
        <v>705</v>
      </c>
      <c r="V3594" s="25">
        <v>633.08000000000004</v>
      </c>
      <c r="W3594" s="25">
        <v>42.98</v>
      </c>
    </row>
    <row r="3595" spans="12:23" x14ac:dyDescent="0.25">
      <c r="L3595" s="25">
        <v>3594</v>
      </c>
      <c r="M3595" s="25">
        <v>25635</v>
      </c>
      <c r="N3595" s="25">
        <v>41058</v>
      </c>
      <c r="O3595" s="25" t="s">
        <v>655</v>
      </c>
      <c r="P3595" s="25" t="s">
        <v>1388</v>
      </c>
      <c r="Q3595" s="25" t="s">
        <v>720</v>
      </c>
      <c r="R3595" s="25" t="s">
        <v>631</v>
      </c>
      <c r="S3595" s="25" t="s">
        <v>639</v>
      </c>
      <c r="T3595" s="25" t="s">
        <v>643</v>
      </c>
      <c r="U3595" s="25" t="s">
        <v>644</v>
      </c>
      <c r="V3595" s="25">
        <v>110.42</v>
      </c>
      <c r="W3595" s="25">
        <v>5.08</v>
      </c>
    </row>
    <row r="3596" spans="12:23" x14ac:dyDescent="0.25">
      <c r="L3596" s="25">
        <v>3595</v>
      </c>
      <c r="M3596" s="25">
        <v>25637</v>
      </c>
      <c r="N3596" s="25">
        <v>40964</v>
      </c>
      <c r="O3596" s="25" t="s">
        <v>635</v>
      </c>
      <c r="P3596" s="25" t="s">
        <v>815</v>
      </c>
      <c r="Q3596" s="25" t="s">
        <v>816</v>
      </c>
      <c r="R3596" s="25" t="s">
        <v>650</v>
      </c>
      <c r="S3596" s="25" t="s">
        <v>632</v>
      </c>
      <c r="T3596" s="25" t="s">
        <v>643</v>
      </c>
      <c r="U3596" s="25" t="s">
        <v>645</v>
      </c>
      <c r="V3596" s="25">
        <v>2409.4240000000004</v>
      </c>
      <c r="W3596" s="25">
        <v>259.70999999999998</v>
      </c>
    </row>
    <row r="3597" spans="12:23" x14ac:dyDescent="0.25">
      <c r="L3597" s="25">
        <v>3596</v>
      </c>
      <c r="M3597" s="25">
        <v>25638</v>
      </c>
      <c r="N3597" s="25">
        <v>40031</v>
      </c>
      <c r="O3597" s="25" t="s">
        <v>641</v>
      </c>
      <c r="P3597" s="25" t="s">
        <v>1284</v>
      </c>
      <c r="Q3597" s="25" t="s">
        <v>791</v>
      </c>
      <c r="R3597" s="25" t="s">
        <v>631</v>
      </c>
      <c r="S3597" s="25" t="s">
        <v>639</v>
      </c>
      <c r="T3597" s="25" t="s">
        <v>646</v>
      </c>
      <c r="U3597" s="25" t="s">
        <v>651</v>
      </c>
      <c r="V3597" s="25">
        <v>163.89</v>
      </c>
      <c r="W3597" s="25">
        <v>4.8899999999999997</v>
      </c>
    </row>
    <row r="3598" spans="12:23" x14ac:dyDescent="0.25">
      <c r="L3598" s="25">
        <v>3597</v>
      </c>
      <c r="M3598" s="25">
        <v>25638</v>
      </c>
      <c r="N3598" s="25">
        <v>40031</v>
      </c>
      <c r="O3598" s="25" t="s">
        <v>641</v>
      </c>
      <c r="P3598" s="25" t="s">
        <v>1284</v>
      </c>
      <c r="Q3598" s="25" t="s">
        <v>791</v>
      </c>
      <c r="R3598" s="25" t="s">
        <v>631</v>
      </c>
      <c r="S3598" s="25" t="s">
        <v>639</v>
      </c>
      <c r="T3598" s="25" t="s">
        <v>633</v>
      </c>
      <c r="U3598" s="25" t="s">
        <v>677</v>
      </c>
      <c r="V3598" s="25">
        <v>115.45</v>
      </c>
      <c r="W3598" s="25">
        <v>10.06</v>
      </c>
    </row>
    <row r="3599" spans="12:23" x14ac:dyDescent="0.25">
      <c r="L3599" s="25">
        <v>3598</v>
      </c>
      <c r="M3599" s="25">
        <v>25666</v>
      </c>
      <c r="N3599" s="25">
        <v>41154</v>
      </c>
      <c r="O3599" s="25" t="s">
        <v>655</v>
      </c>
      <c r="P3599" s="25" t="s">
        <v>1208</v>
      </c>
      <c r="Q3599" s="25" t="s">
        <v>847</v>
      </c>
      <c r="R3599" s="25" t="s">
        <v>667</v>
      </c>
      <c r="S3599" s="25" t="s">
        <v>663</v>
      </c>
      <c r="T3599" s="25" t="s">
        <v>633</v>
      </c>
      <c r="U3599" s="25" t="s">
        <v>634</v>
      </c>
      <c r="V3599" s="25">
        <v>260.08</v>
      </c>
      <c r="W3599" s="25">
        <v>12.21</v>
      </c>
    </row>
    <row r="3600" spans="12:23" x14ac:dyDescent="0.25">
      <c r="L3600" s="25">
        <v>3599</v>
      </c>
      <c r="M3600" s="25">
        <v>25666</v>
      </c>
      <c r="N3600" s="25">
        <v>41154</v>
      </c>
      <c r="O3600" s="25" t="s">
        <v>655</v>
      </c>
      <c r="P3600" s="25" t="s">
        <v>1766</v>
      </c>
      <c r="Q3600" s="25" t="s">
        <v>773</v>
      </c>
      <c r="R3600" s="25" t="s">
        <v>667</v>
      </c>
      <c r="S3600" s="25" t="s">
        <v>663</v>
      </c>
      <c r="T3600" s="25" t="s">
        <v>633</v>
      </c>
      <c r="U3600" s="25" t="s">
        <v>634</v>
      </c>
      <c r="V3600" s="25">
        <v>5072.34</v>
      </c>
      <c r="W3600" s="25">
        <v>140.85</v>
      </c>
    </row>
    <row r="3601" spans="12:23" x14ac:dyDescent="0.25">
      <c r="L3601" s="25">
        <v>3600</v>
      </c>
      <c r="M3601" s="25">
        <v>25669</v>
      </c>
      <c r="N3601" s="25">
        <v>40559</v>
      </c>
      <c r="O3601" s="25" t="s">
        <v>655</v>
      </c>
      <c r="P3601" s="25" t="s">
        <v>1767</v>
      </c>
      <c r="Q3601" s="25" t="s">
        <v>773</v>
      </c>
      <c r="R3601" s="25" t="s">
        <v>667</v>
      </c>
      <c r="S3601" s="25" t="s">
        <v>632</v>
      </c>
      <c r="T3601" s="25" t="s">
        <v>633</v>
      </c>
      <c r="U3601" s="25" t="s">
        <v>674</v>
      </c>
      <c r="V3601" s="25">
        <v>45.63</v>
      </c>
      <c r="W3601" s="25">
        <v>3.69</v>
      </c>
    </row>
    <row r="3602" spans="12:23" x14ac:dyDescent="0.25">
      <c r="L3602" s="25">
        <v>3601</v>
      </c>
      <c r="M3602" s="25">
        <v>25697</v>
      </c>
      <c r="N3602" s="25">
        <v>40659</v>
      </c>
      <c r="O3602" s="25" t="s">
        <v>628</v>
      </c>
      <c r="P3602" s="25" t="s">
        <v>1141</v>
      </c>
      <c r="Q3602" s="25" t="s">
        <v>676</v>
      </c>
      <c r="R3602" s="25" t="s">
        <v>631</v>
      </c>
      <c r="S3602" s="25" t="s">
        <v>663</v>
      </c>
      <c r="T3602" s="25" t="s">
        <v>646</v>
      </c>
      <c r="U3602" s="25" t="s">
        <v>651</v>
      </c>
      <c r="V3602" s="25">
        <v>400.25</v>
      </c>
      <c r="W3602" s="25">
        <v>8.4600000000000009</v>
      </c>
    </row>
    <row r="3603" spans="12:23" x14ac:dyDescent="0.25">
      <c r="L3603" s="25">
        <v>3602</v>
      </c>
      <c r="M3603" s="25">
        <v>25733</v>
      </c>
      <c r="N3603" s="25">
        <v>41041</v>
      </c>
      <c r="O3603" s="25" t="s">
        <v>628</v>
      </c>
      <c r="P3603" s="25" t="s">
        <v>1121</v>
      </c>
      <c r="Q3603" s="25" t="s">
        <v>630</v>
      </c>
      <c r="R3603" s="25" t="s">
        <v>631</v>
      </c>
      <c r="S3603" s="25" t="s">
        <v>658</v>
      </c>
      <c r="T3603" s="25" t="s">
        <v>633</v>
      </c>
      <c r="U3603" s="25" t="s">
        <v>702</v>
      </c>
      <c r="V3603" s="25">
        <v>557.23</v>
      </c>
      <c r="W3603" s="25">
        <v>24.92</v>
      </c>
    </row>
    <row r="3604" spans="12:23" x14ac:dyDescent="0.25">
      <c r="L3604" s="25">
        <v>3603</v>
      </c>
      <c r="M3604" s="25">
        <v>25735</v>
      </c>
      <c r="N3604" s="25">
        <v>40542</v>
      </c>
      <c r="O3604" s="25" t="s">
        <v>635</v>
      </c>
      <c r="P3604" s="25" t="s">
        <v>1417</v>
      </c>
      <c r="Q3604" s="25" t="s">
        <v>983</v>
      </c>
      <c r="R3604" s="25" t="s">
        <v>631</v>
      </c>
      <c r="S3604" s="25" t="s">
        <v>663</v>
      </c>
      <c r="T3604" s="25" t="s">
        <v>633</v>
      </c>
      <c r="U3604" s="25" t="s">
        <v>654</v>
      </c>
      <c r="V3604" s="25">
        <v>260.37</v>
      </c>
      <c r="W3604" s="25">
        <v>5.58</v>
      </c>
    </row>
    <row r="3605" spans="12:23" x14ac:dyDescent="0.25">
      <c r="L3605" s="25">
        <v>3604</v>
      </c>
      <c r="M3605" s="25">
        <v>25767</v>
      </c>
      <c r="N3605" s="25">
        <v>40971</v>
      </c>
      <c r="O3605" s="25" t="s">
        <v>641</v>
      </c>
      <c r="P3605" s="25" t="s">
        <v>781</v>
      </c>
      <c r="Q3605" s="25" t="s">
        <v>630</v>
      </c>
      <c r="R3605" s="25" t="s">
        <v>631</v>
      </c>
      <c r="S3605" s="25" t="s">
        <v>639</v>
      </c>
      <c r="T3605" s="25" t="s">
        <v>646</v>
      </c>
      <c r="U3605" s="25" t="s">
        <v>651</v>
      </c>
      <c r="V3605" s="25">
        <v>261.88</v>
      </c>
      <c r="W3605" s="25">
        <v>39.479999999999997</v>
      </c>
    </row>
    <row r="3606" spans="12:23" x14ac:dyDescent="0.25">
      <c r="L3606" s="25">
        <v>3605</v>
      </c>
      <c r="M3606" s="25">
        <v>25767</v>
      </c>
      <c r="N3606" s="25">
        <v>40971</v>
      </c>
      <c r="O3606" s="25" t="s">
        <v>641</v>
      </c>
      <c r="P3606" s="25" t="s">
        <v>781</v>
      </c>
      <c r="Q3606" s="25" t="s">
        <v>630</v>
      </c>
      <c r="R3606" s="25" t="s">
        <v>631</v>
      </c>
      <c r="S3606" s="25" t="s">
        <v>639</v>
      </c>
      <c r="T3606" s="25" t="s">
        <v>633</v>
      </c>
      <c r="U3606" s="25" t="s">
        <v>677</v>
      </c>
      <c r="V3606" s="25">
        <v>593.73</v>
      </c>
      <c r="W3606" s="25">
        <v>38.76</v>
      </c>
    </row>
    <row r="3607" spans="12:23" x14ac:dyDescent="0.25">
      <c r="L3607" s="25">
        <v>3606</v>
      </c>
      <c r="M3607" s="25">
        <v>25793</v>
      </c>
      <c r="N3607" s="25">
        <v>41006</v>
      </c>
      <c r="O3607" s="25" t="s">
        <v>628</v>
      </c>
      <c r="P3607" s="25" t="s">
        <v>1392</v>
      </c>
      <c r="Q3607" s="25" t="s">
        <v>795</v>
      </c>
      <c r="R3607" s="25" t="s">
        <v>650</v>
      </c>
      <c r="S3607" s="25" t="s">
        <v>663</v>
      </c>
      <c r="T3607" s="25" t="s">
        <v>646</v>
      </c>
      <c r="U3607" s="25" t="s">
        <v>647</v>
      </c>
      <c r="V3607" s="25">
        <v>3436.7710000000002</v>
      </c>
      <c r="W3607" s="25">
        <v>155.99</v>
      </c>
    </row>
    <row r="3608" spans="12:23" x14ac:dyDescent="0.25">
      <c r="L3608" s="25">
        <v>3607</v>
      </c>
      <c r="M3608" s="25">
        <v>25797</v>
      </c>
      <c r="N3608" s="25">
        <v>41153</v>
      </c>
      <c r="O3608" s="25" t="s">
        <v>635</v>
      </c>
      <c r="P3608" s="25" t="s">
        <v>938</v>
      </c>
      <c r="Q3608" s="25" t="s">
        <v>694</v>
      </c>
      <c r="R3608" s="25" t="s">
        <v>638</v>
      </c>
      <c r="S3608" s="25" t="s">
        <v>639</v>
      </c>
      <c r="T3608" s="25" t="s">
        <v>646</v>
      </c>
      <c r="U3608" s="25" t="s">
        <v>651</v>
      </c>
      <c r="V3608" s="25">
        <v>925.43</v>
      </c>
      <c r="W3608" s="25">
        <v>31.78</v>
      </c>
    </row>
    <row r="3609" spans="12:23" x14ac:dyDescent="0.25">
      <c r="L3609" s="25">
        <v>3608</v>
      </c>
      <c r="M3609" s="25">
        <v>25799</v>
      </c>
      <c r="N3609" s="25">
        <v>40598</v>
      </c>
      <c r="O3609" s="25" t="s">
        <v>628</v>
      </c>
      <c r="P3609" s="25" t="s">
        <v>1368</v>
      </c>
      <c r="Q3609" s="25" t="s">
        <v>715</v>
      </c>
      <c r="R3609" s="25" t="s">
        <v>650</v>
      </c>
      <c r="S3609" s="25" t="s">
        <v>639</v>
      </c>
      <c r="T3609" s="25" t="s">
        <v>633</v>
      </c>
      <c r="U3609" s="25" t="s">
        <v>654</v>
      </c>
      <c r="V3609" s="25">
        <v>136.5</v>
      </c>
      <c r="W3609" s="25">
        <v>3.34</v>
      </c>
    </row>
    <row r="3610" spans="12:23" x14ac:dyDescent="0.25">
      <c r="L3610" s="25">
        <v>3609</v>
      </c>
      <c r="M3610" s="25">
        <v>25824</v>
      </c>
      <c r="N3610" s="25">
        <v>40060</v>
      </c>
      <c r="O3610" s="25" t="s">
        <v>671</v>
      </c>
      <c r="P3610" s="25" t="s">
        <v>1379</v>
      </c>
      <c r="Q3610" s="25" t="s">
        <v>637</v>
      </c>
      <c r="R3610" s="25" t="s">
        <v>638</v>
      </c>
      <c r="S3610" s="25" t="s">
        <v>639</v>
      </c>
      <c r="T3610" s="25" t="s">
        <v>633</v>
      </c>
      <c r="U3610" s="25" t="s">
        <v>705</v>
      </c>
      <c r="V3610" s="25">
        <v>25.27</v>
      </c>
      <c r="W3610" s="25">
        <v>3.95</v>
      </c>
    </row>
    <row r="3611" spans="12:23" x14ac:dyDescent="0.25">
      <c r="L3611" s="25">
        <v>3610</v>
      </c>
      <c r="M3611" s="25">
        <v>25824</v>
      </c>
      <c r="N3611" s="25">
        <v>40060</v>
      </c>
      <c r="O3611" s="25" t="s">
        <v>671</v>
      </c>
      <c r="P3611" s="25" t="s">
        <v>1379</v>
      </c>
      <c r="Q3611" s="25" t="s">
        <v>637</v>
      </c>
      <c r="R3611" s="25" t="s">
        <v>638</v>
      </c>
      <c r="S3611" s="25" t="s">
        <v>639</v>
      </c>
      <c r="T3611" s="25" t="s">
        <v>633</v>
      </c>
      <c r="U3611" s="25" t="s">
        <v>702</v>
      </c>
      <c r="V3611" s="25">
        <v>14410.78</v>
      </c>
      <c r="W3611" s="25">
        <v>367.99</v>
      </c>
    </row>
    <row r="3612" spans="12:23" x14ac:dyDescent="0.25">
      <c r="L3612" s="25">
        <v>3611</v>
      </c>
      <c r="M3612" s="25">
        <v>25824</v>
      </c>
      <c r="N3612" s="25">
        <v>40060</v>
      </c>
      <c r="O3612" s="25" t="s">
        <v>671</v>
      </c>
      <c r="P3612" s="25" t="s">
        <v>1379</v>
      </c>
      <c r="Q3612" s="25" t="s">
        <v>637</v>
      </c>
      <c r="R3612" s="25" t="s">
        <v>638</v>
      </c>
      <c r="S3612" s="25" t="s">
        <v>639</v>
      </c>
      <c r="T3612" s="25" t="s">
        <v>643</v>
      </c>
      <c r="U3612" s="25" t="s">
        <v>645</v>
      </c>
      <c r="V3612" s="25">
        <v>15341.46</v>
      </c>
      <c r="W3612" s="25">
        <v>376.13</v>
      </c>
    </row>
    <row r="3613" spans="12:23" x14ac:dyDescent="0.25">
      <c r="L3613" s="25">
        <v>3612</v>
      </c>
      <c r="M3613" s="25">
        <v>25824</v>
      </c>
      <c r="N3613" s="25">
        <v>40060</v>
      </c>
      <c r="O3613" s="25" t="s">
        <v>671</v>
      </c>
      <c r="P3613" s="25" t="s">
        <v>1768</v>
      </c>
      <c r="Q3613" s="25" t="s">
        <v>637</v>
      </c>
      <c r="R3613" s="25" t="s">
        <v>638</v>
      </c>
      <c r="S3613" s="25" t="s">
        <v>639</v>
      </c>
      <c r="T3613" s="25" t="s">
        <v>646</v>
      </c>
      <c r="U3613" s="25" t="s">
        <v>647</v>
      </c>
      <c r="V3613" s="25">
        <v>507.56049999999999</v>
      </c>
      <c r="W3613" s="25">
        <v>95.99</v>
      </c>
    </row>
    <row r="3614" spans="12:23" x14ac:dyDescent="0.25">
      <c r="L3614" s="25">
        <v>3613</v>
      </c>
      <c r="M3614" s="25">
        <v>25825</v>
      </c>
      <c r="N3614" s="25">
        <v>41109</v>
      </c>
      <c r="O3614" s="25" t="s">
        <v>635</v>
      </c>
      <c r="P3614" s="25" t="s">
        <v>1482</v>
      </c>
      <c r="Q3614" s="25" t="s">
        <v>699</v>
      </c>
      <c r="R3614" s="25" t="s">
        <v>631</v>
      </c>
      <c r="S3614" s="25" t="s">
        <v>639</v>
      </c>
      <c r="T3614" s="25" t="s">
        <v>633</v>
      </c>
      <c r="U3614" s="25" t="s">
        <v>677</v>
      </c>
      <c r="V3614" s="25">
        <v>483.74</v>
      </c>
      <c r="W3614" s="25">
        <v>10.31</v>
      </c>
    </row>
    <row r="3615" spans="12:23" x14ac:dyDescent="0.25">
      <c r="L3615" s="25">
        <v>3614</v>
      </c>
      <c r="M3615" s="25">
        <v>25825</v>
      </c>
      <c r="N3615" s="25">
        <v>41109</v>
      </c>
      <c r="O3615" s="25" t="s">
        <v>635</v>
      </c>
      <c r="P3615" s="25" t="s">
        <v>1482</v>
      </c>
      <c r="Q3615" s="25" t="s">
        <v>699</v>
      </c>
      <c r="R3615" s="25" t="s">
        <v>631</v>
      </c>
      <c r="S3615" s="25" t="s">
        <v>639</v>
      </c>
      <c r="T3615" s="25" t="s">
        <v>633</v>
      </c>
      <c r="U3615" s="25" t="s">
        <v>654</v>
      </c>
      <c r="V3615" s="25">
        <v>159.65</v>
      </c>
      <c r="W3615" s="25">
        <v>5.85</v>
      </c>
    </row>
    <row r="3616" spans="12:23" x14ac:dyDescent="0.25">
      <c r="L3616" s="25">
        <v>3615</v>
      </c>
      <c r="M3616" s="25">
        <v>25828</v>
      </c>
      <c r="N3616" s="25">
        <v>40505</v>
      </c>
      <c r="O3616" s="25" t="s">
        <v>635</v>
      </c>
      <c r="P3616" s="25" t="s">
        <v>1769</v>
      </c>
      <c r="Q3616" s="25" t="s">
        <v>690</v>
      </c>
      <c r="R3616" s="25" t="s">
        <v>650</v>
      </c>
      <c r="S3616" s="25" t="s">
        <v>632</v>
      </c>
      <c r="T3616" s="25" t="s">
        <v>633</v>
      </c>
      <c r="U3616" s="25" t="s">
        <v>640</v>
      </c>
      <c r="V3616" s="25">
        <v>241.43</v>
      </c>
      <c r="W3616" s="25">
        <v>6.84</v>
      </c>
    </row>
    <row r="3617" spans="12:23" x14ac:dyDescent="0.25">
      <c r="L3617" s="25">
        <v>3616</v>
      </c>
      <c r="M3617" s="25">
        <v>25828</v>
      </c>
      <c r="N3617" s="25">
        <v>40505</v>
      </c>
      <c r="O3617" s="25" t="s">
        <v>635</v>
      </c>
      <c r="P3617" s="25" t="s">
        <v>693</v>
      </c>
      <c r="Q3617" s="25" t="s">
        <v>941</v>
      </c>
      <c r="R3617" s="25" t="s">
        <v>650</v>
      </c>
      <c r="S3617" s="25" t="s">
        <v>632</v>
      </c>
      <c r="T3617" s="25" t="s">
        <v>633</v>
      </c>
      <c r="U3617" s="25" t="s">
        <v>654</v>
      </c>
      <c r="V3617" s="25">
        <v>163.04</v>
      </c>
      <c r="W3617" s="25">
        <v>5.84</v>
      </c>
    </row>
    <row r="3618" spans="12:23" x14ac:dyDescent="0.25">
      <c r="L3618" s="25">
        <v>3617</v>
      </c>
      <c r="M3618" s="25">
        <v>25828</v>
      </c>
      <c r="N3618" s="25">
        <v>40505</v>
      </c>
      <c r="O3618" s="25" t="s">
        <v>635</v>
      </c>
      <c r="P3618" s="25" t="s">
        <v>693</v>
      </c>
      <c r="Q3618" s="25" t="s">
        <v>941</v>
      </c>
      <c r="R3618" s="25" t="s">
        <v>650</v>
      </c>
      <c r="S3618" s="25" t="s">
        <v>632</v>
      </c>
      <c r="T3618" s="25" t="s">
        <v>643</v>
      </c>
      <c r="U3618" s="25" t="s">
        <v>645</v>
      </c>
      <c r="V3618" s="25">
        <v>9041.26</v>
      </c>
      <c r="W3618" s="25">
        <v>286.85000000000002</v>
      </c>
    </row>
    <row r="3619" spans="12:23" x14ac:dyDescent="0.25">
      <c r="L3619" s="25">
        <v>3618</v>
      </c>
      <c r="M3619" s="25">
        <v>25830</v>
      </c>
      <c r="N3619" s="25">
        <v>40304</v>
      </c>
      <c r="O3619" s="25" t="s">
        <v>628</v>
      </c>
      <c r="P3619" s="25" t="s">
        <v>892</v>
      </c>
      <c r="Q3619" s="25" t="s">
        <v>720</v>
      </c>
      <c r="R3619" s="25" t="s">
        <v>631</v>
      </c>
      <c r="S3619" s="25" t="s">
        <v>663</v>
      </c>
      <c r="T3619" s="25" t="s">
        <v>633</v>
      </c>
      <c r="U3619" s="25" t="s">
        <v>705</v>
      </c>
      <c r="V3619" s="25">
        <v>25.34</v>
      </c>
      <c r="W3619" s="25">
        <v>4.0599999999999996</v>
      </c>
    </row>
    <row r="3620" spans="12:23" x14ac:dyDescent="0.25">
      <c r="L3620" s="25">
        <v>3619</v>
      </c>
      <c r="M3620" s="25">
        <v>25830</v>
      </c>
      <c r="N3620" s="25">
        <v>40304</v>
      </c>
      <c r="O3620" s="25" t="s">
        <v>628</v>
      </c>
      <c r="P3620" s="25" t="s">
        <v>892</v>
      </c>
      <c r="Q3620" s="25" t="s">
        <v>720</v>
      </c>
      <c r="R3620" s="25" t="s">
        <v>631</v>
      </c>
      <c r="S3620" s="25" t="s">
        <v>663</v>
      </c>
      <c r="T3620" s="25" t="s">
        <v>633</v>
      </c>
      <c r="U3620" s="25" t="s">
        <v>702</v>
      </c>
      <c r="V3620" s="25">
        <v>178.57</v>
      </c>
      <c r="W3620" s="25">
        <v>15.28</v>
      </c>
    </row>
    <row r="3621" spans="12:23" x14ac:dyDescent="0.25">
      <c r="L3621" s="25">
        <v>3620</v>
      </c>
      <c r="M3621" s="25">
        <v>25831</v>
      </c>
      <c r="N3621" s="25">
        <v>40070</v>
      </c>
      <c r="O3621" s="25" t="s">
        <v>671</v>
      </c>
      <c r="P3621" s="25" t="s">
        <v>724</v>
      </c>
      <c r="Q3621" s="25" t="s">
        <v>715</v>
      </c>
      <c r="R3621" s="25" t="s">
        <v>650</v>
      </c>
      <c r="S3621" s="25" t="s">
        <v>658</v>
      </c>
      <c r="T3621" s="25" t="s">
        <v>646</v>
      </c>
      <c r="U3621" s="25" t="s">
        <v>647</v>
      </c>
      <c r="V3621" s="25">
        <v>250.376</v>
      </c>
      <c r="W3621" s="25">
        <v>45.99</v>
      </c>
    </row>
    <row r="3622" spans="12:23" x14ac:dyDescent="0.25">
      <c r="L3622" s="25">
        <v>3621</v>
      </c>
      <c r="M3622" s="25">
        <v>25860</v>
      </c>
      <c r="N3622" s="25">
        <v>40180</v>
      </c>
      <c r="O3622" s="25" t="s">
        <v>628</v>
      </c>
      <c r="P3622" s="25" t="s">
        <v>865</v>
      </c>
      <c r="Q3622" s="25" t="s">
        <v>916</v>
      </c>
      <c r="R3622" s="25" t="s">
        <v>667</v>
      </c>
      <c r="S3622" s="25" t="s">
        <v>663</v>
      </c>
      <c r="T3622" s="25" t="s">
        <v>633</v>
      </c>
      <c r="U3622" s="25" t="s">
        <v>716</v>
      </c>
      <c r="V3622" s="25">
        <v>740.2</v>
      </c>
      <c r="W3622" s="25">
        <v>83.98</v>
      </c>
    </row>
    <row r="3623" spans="12:23" x14ac:dyDescent="0.25">
      <c r="L3623" s="25">
        <v>3622</v>
      </c>
      <c r="M3623" s="25">
        <v>25860</v>
      </c>
      <c r="N3623" s="25">
        <v>40180</v>
      </c>
      <c r="O3623" s="25" t="s">
        <v>628</v>
      </c>
      <c r="P3623" s="25" t="s">
        <v>865</v>
      </c>
      <c r="Q3623" s="25" t="s">
        <v>916</v>
      </c>
      <c r="R3623" s="25" t="s">
        <v>667</v>
      </c>
      <c r="S3623" s="25" t="s">
        <v>663</v>
      </c>
      <c r="T3623" s="25" t="s">
        <v>646</v>
      </c>
      <c r="U3623" s="25" t="s">
        <v>647</v>
      </c>
      <c r="V3623" s="25">
        <v>1288.7784999999999</v>
      </c>
      <c r="W3623" s="25">
        <v>65.989999999999995</v>
      </c>
    </row>
    <row r="3624" spans="12:23" x14ac:dyDescent="0.25">
      <c r="L3624" s="25">
        <v>3623</v>
      </c>
      <c r="M3624" s="25">
        <v>25861</v>
      </c>
      <c r="N3624" s="25">
        <v>41128</v>
      </c>
      <c r="O3624" s="25" t="s">
        <v>641</v>
      </c>
      <c r="P3624" s="25" t="s">
        <v>995</v>
      </c>
      <c r="Q3624" s="25" t="s">
        <v>657</v>
      </c>
      <c r="R3624" s="25" t="s">
        <v>638</v>
      </c>
      <c r="S3624" s="25" t="s">
        <v>632</v>
      </c>
      <c r="T3624" s="25" t="s">
        <v>646</v>
      </c>
      <c r="U3624" s="25" t="s">
        <v>680</v>
      </c>
      <c r="V3624" s="25">
        <v>23775.56</v>
      </c>
      <c r="W3624" s="25">
        <v>535.64</v>
      </c>
    </row>
    <row r="3625" spans="12:23" x14ac:dyDescent="0.25">
      <c r="L3625" s="25">
        <v>3624</v>
      </c>
      <c r="M3625" s="25">
        <v>25863</v>
      </c>
      <c r="N3625" s="25">
        <v>40655</v>
      </c>
      <c r="O3625" s="25" t="s">
        <v>635</v>
      </c>
      <c r="P3625" s="25" t="s">
        <v>1770</v>
      </c>
      <c r="Q3625" s="25" t="s">
        <v>660</v>
      </c>
      <c r="R3625" s="25" t="s">
        <v>631</v>
      </c>
      <c r="S3625" s="25" t="s">
        <v>639</v>
      </c>
      <c r="T3625" s="25" t="s">
        <v>646</v>
      </c>
      <c r="U3625" s="25" t="s">
        <v>647</v>
      </c>
      <c r="V3625" s="25">
        <v>340.68849999999998</v>
      </c>
      <c r="W3625" s="25">
        <v>20.99</v>
      </c>
    </row>
    <row r="3626" spans="12:23" x14ac:dyDescent="0.25">
      <c r="L3626" s="25">
        <v>3625</v>
      </c>
      <c r="M3626" s="25">
        <v>25889</v>
      </c>
      <c r="N3626" s="25">
        <v>40337</v>
      </c>
      <c r="O3626" s="25" t="s">
        <v>628</v>
      </c>
      <c r="P3626" s="25" t="s">
        <v>1572</v>
      </c>
      <c r="Q3626" s="25" t="s">
        <v>694</v>
      </c>
      <c r="R3626" s="25" t="s">
        <v>638</v>
      </c>
      <c r="S3626" s="25" t="s">
        <v>663</v>
      </c>
      <c r="T3626" s="25" t="s">
        <v>643</v>
      </c>
      <c r="U3626" s="25" t="s">
        <v>644</v>
      </c>
      <c r="V3626" s="25">
        <v>321.63</v>
      </c>
      <c r="W3626" s="25">
        <v>14.34</v>
      </c>
    </row>
    <row r="3627" spans="12:23" x14ac:dyDescent="0.25">
      <c r="L3627" s="25">
        <v>3626</v>
      </c>
      <c r="M3627" s="25">
        <v>25895</v>
      </c>
      <c r="N3627" s="25">
        <v>41016</v>
      </c>
      <c r="O3627" s="25" t="s">
        <v>671</v>
      </c>
      <c r="P3627" s="25" t="s">
        <v>739</v>
      </c>
      <c r="Q3627" s="25" t="s">
        <v>660</v>
      </c>
      <c r="R3627" s="25" t="s">
        <v>631</v>
      </c>
      <c r="S3627" s="25" t="s">
        <v>639</v>
      </c>
      <c r="T3627" s="25" t="s">
        <v>633</v>
      </c>
      <c r="U3627" s="25" t="s">
        <v>702</v>
      </c>
      <c r="V3627" s="25">
        <v>709.91</v>
      </c>
      <c r="W3627" s="25">
        <v>19.350000000000001</v>
      </c>
    </row>
    <row r="3628" spans="12:23" x14ac:dyDescent="0.25">
      <c r="L3628" s="25">
        <v>3627</v>
      </c>
      <c r="M3628" s="25">
        <v>25926</v>
      </c>
      <c r="N3628" s="25">
        <v>40137</v>
      </c>
      <c r="O3628" s="25" t="s">
        <v>641</v>
      </c>
      <c r="P3628" s="25" t="s">
        <v>1603</v>
      </c>
      <c r="Q3628" s="25" t="s">
        <v>752</v>
      </c>
      <c r="R3628" s="25" t="s">
        <v>650</v>
      </c>
      <c r="S3628" s="25" t="s">
        <v>639</v>
      </c>
      <c r="T3628" s="25" t="s">
        <v>643</v>
      </c>
      <c r="U3628" s="25" t="s">
        <v>645</v>
      </c>
      <c r="V3628" s="25">
        <v>3300.2160000000003</v>
      </c>
      <c r="W3628" s="25">
        <v>218.75</v>
      </c>
    </row>
    <row r="3629" spans="12:23" x14ac:dyDescent="0.25">
      <c r="L3629" s="25">
        <v>3628</v>
      </c>
      <c r="M3629" s="25">
        <v>25926</v>
      </c>
      <c r="N3629" s="25">
        <v>40137</v>
      </c>
      <c r="O3629" s="25" t="s">
        <v>641</v>
      </c>
      <c r="P3629" s="25" t="s">
        <v>927</v>
      </c>
      <c r="Q3629" s="25" t="s">
        <v>752</v>
      </c>
      <c r="R3629" s="25" t="s">
        <v>650</v>
      </c>
      <c r="S3629" s="25" t="s">
        <v>639</v>
      </c>
      <c r="T3629" s="25" t="s">
        <v>633</v>
      </c>
      <c r="U3629" s="25" t="s">
        <v>702</v>
      </c>
      <c r="V3629" s="25">
        <v>331.54</v>
      </c>
      <c r="W3629" s="25">
        <v>14.27</v>
      </c>
    </row>
    <row r="3630" spans="12:23" x14ac:dyDescent="0.25">
      <c r="L3630" s="25">
        <v>3629</v>
      </c>
      <c r="M3630" s="25">
        <v>25927</v>
      </c>
      <c r="N3630" s="25">
        <v>39925</v>
      </c>
      <c r="O3630" s="25" t="s">
        <v>671</v>
      </c>
      <c r="P3630" s="25" t="s">
        <v>1242</v>
      </c>
      <c r="Q3630" s="25" t="s">
        <v>682</v>
      </c>
      <c r="R3630" s="25" t="s">
        <v>667</v>
      </c>
      <c r="S3630" s="25" t="s">
        <v>639</v>
      </c>
      <c r="T3630" s="25" t="s">
        <v>633</v>
      </c>
      <c r="U3630" s="25" t="s">
        <v>634</v>
      </c>
      <c r="V3630" s="25">
        <v>422.83</v>
      </c>
      <c r="W3630" s="25">
        <v>29.74</v>
      </c>
    </row>
    <row r="3631" spans="12:23" x14ac:dyDescent="0.25">
      <c r="L3631" s="25">
        <v>3630</v>
      </c>
      <c r="M3631" s="25">
        <v>25927</v>
      </c>
      <c r="N3631" s="25">
        <v>39925</v>
      </c>
      <c r="O3631" s="25" t="s">
        <v>671</v>
      </c>
      <c r="P3631" s="25" t="s">
        <v>1314</v>
      </c>
      <c r="Q3631" s="25" t="s">
        <v>814</v>
      </c>
      <c r="R3631" s="25" t="s">
        <v>667</v>
      </c>
      <c r="S3631" s="25" t="s">
        <v>639</v>
      </c>
      <c r="T3631" s="25" t="s">
        <v>633</v>
      </c>
      <c r="U3631" s="25" t="s">
        <v>654</v>
      </c>
      <c r="V3631" s="25">
        <v>945.9</v>
      </c>
      <c r="W3631" s="25">
        <v>22.01</v>
      </c>
    </row>
    <row r="3632" spans="12:23" x14ac:dyDescent="0.25">
      <c r="L3632" s="25">
        <v>3631</v>
      </c>
      <c r="M3632" s="25">
        <v>25952</v>
      </c>
      <c r="N3632" s="25">
        <v>40425</v>
      </c>
      <c r="O3632" s="25" t="s">
        <v>641</v>
      </c>
      <c r="P3632" s="25" t="s">
        <v>1763</v>
      </c>
      <c r="Q3632" s="25" t="s">
        <v>673</v>
      </c>
      <c r="R3632" s="25" t="s">
        <v>638</v>
      </c>
      <c r="S3632" s="25" t="s">
        <v>658</v>
      </c>
      <c r="T3632" s="25" t="s">
        <v>646</v>
      </c>
      <c r="U3632" s="25" t="s">
        <v>647</v>
      </c>
      <c r="V3632" s="25">
        <v>2864.1005</v>
      </c>
      <c r="W3632" s="25">
        <v>65.989999999999995</v>
      </c>
    </row>
    <row r="3633" spans="12:23" x14ac:dyDescent="0.25">
      <c r="L3633" s="25">
        <v>3632</v>
      </c>
      <c r="M3633" s="25">
        <v>25953</v>
      </c>
      <c r="N3633" s="25">
        <v>40083</v>
      </c>
      <c r="O3633" s="25" t="s">
        <v>655</v>
      </c>
      <c r="P3633" s="25" t="s">
        <v>648</v>
      </c>
      <c r="Q3633" s="25" t="s">
        <v>649</v>
      </c>
      <c r="R3633" s="25" t="s">
        <v>650</v>
      </c>
      <c r="S3633" s="25" t="s">
        <v>639</v>
      </c>
      <c r="T3633" s="25" t="s">
        <v>633</v>
      </c>
      <c r="U3633" s="25" t="s">
        <v>654</v>
      </c>
      <c r="V3633" s="25">
        <v>258.54000000000002</v>
      </c>
      <c r="W3633" s="25">
        <v>9.85</v>
      </c>
    </row>
    <row r="3634" spans="12:23" x14ac:dyDescent="0.25">
      <c r="L3634" s="25">
        <v>3633</v>
      </c>
      <c r="M3634" s="25">
        <v>25953</v>
      </c>
      <c r="N3634" s="25">
        <v>40083</v>
      </c>
      <c r="O3634" s="25" t="s">
        <v>655</v>
      </c>
      <c r="P3634" s="25" t="s">
        <v>648</v>
      </c>
      <c r="Q3634" s="25" t="s">
        <v>649</v>
      </c>
      <c r="R3634" s="25" t="s">
        <v>650</v>
      </c>
      <c r="S3634" s="25" t="s">
        <v>639</v>
      </c>
      <c r="T3634" s="25" t="s">
        <v>646</v>
      </c>
      <c r="U3634" s="25" t="s">
        <v>647</v>
      </c>
      <c r="V3634" s="25">
        <v>1972.884</v>
      </c>
      <c r="W3634" s="25">
        <v>125.99</v>
      </c>
    </row>
    <row r="3635" spans="12:23" x14ac:dyDescent="0.25">
      <c r="L3635" s="25">
        <v>3634</v>
      </c>
      <c r="M3635" s="25">
        <v>25955</v>
      </c>
      <c r="N3635" s="25">
        <v>40667</v>
      </c>
      <c r="O3635" s="25" t="s">
        <v>635</v>
      </c>
      <c r="P3635" s="25" t="s">
        <v>1045</v>
      </c>
      <c r="Q3635" s="25" t="s">
        <v>682</v>
      </c>
      <c r="R3635" s="25" t="s">
        <v>667</v>
      </c>
      <c r="S3635" s="25" t="s">
        <v>639</v>
      </c>
      <c r="T3635" s="25" t="s">
        <v>633</v>
      </c>
      <c r="U3635" s="25" t="s">
        <v>634</v>
      </c>
      <c r="V3635" s="25">
        <v>170.35</v>
      </c>
      <c r="W3635" s="25">
        <v>16.059999999999999</v>
      </c>
    </row>
    <row r="3636" spans="12:23" x14ac:dyDescent="0.25">
      <c r="L3636" s="25">
        <v>3635</v>
      </c>
      <c r="M3636" s="25">
        <v>25985</v>
      </c>
      <c r="N3636" s="25">
        <v>41154</v>
      </c>
      <c r="O3636" s="25" t="s">
        <v>628</v>
      </c>
      <c r="P3636" s="25" t="s">
        <v>1771</v>
      </c>
      <c r="Q3636" s="25" t="s">
        <v>666</v>
      </c>
      <c r="R3636" s="25" t="s">
        <v>667</v>
      </c>
      <c r="S3636" s="25" t="s">
        <v>632</v>
      </c>
      <c r="T3636" s="25" t="s">
        <v>643</v>
      </c>
      <c r="U3636" s="25" t="s">
        <v>644</v>
      </c>
      <c r="V3636" s="25">
        <v>230.63</v>
      </c>
      <c r="W3636" s="25">
        <v>4.91</v>
      </c>
    </row>
    <row r="3637" spans="12:23" x14ac:dyDescent="0.25">
      <c r="L3637" s="25">
        <v>3636</v>
      </c>
      <c r="M3637" s="25">
        <v>25985</v>
      </c>
      <c r="N3637" s="25">
        <v>41154</v>
      </c>
      <c r="O3637" s="25" t="s">
        <v>628</v>
      </c>
      <c r="P3637" s="25" t="s">
        <v>1771</v>
      </c>
      <c r="Q3637" s="25" t="s">
        <v>666</v>
      </c>
      <c r="R3637" s="25" t="s">
        <v>667</v>
      </c>
      <c r="S3637" s="25" t="s">
        <v>632</v>
      </c>
      <c r="T3637" s="25" t="s">
        <v>633</v>
      </c>
      <c r="U3637" s="25" t="s">
        <v>668</v>
      </c>
      <c r="V3637" s="25">
        <v>80.790000000000006</v>
      </c>
      <c r="W3637" s="25">
        <v>3.78</v>
      </c>
    </row>
    <row r="3638" spans="12:23" x14ac:dyDescent="0.25">
      <c r="L3638" s="25">
        <v>3637</v>
      </c>
      <c r="M3638" s="25">
        <v>25986</v>
      </c>
      <c r="N3638" s="25">
        <v>41082</v>
      </c>
      <c r="O3638" s="25" t="s">
        <v>671</v>
      </c>
      <c r="P3638" s="25" t="s">
        <v>1285</v>
      </c>
      <c r="Q3638" s="25" t="s">
        <v>694</v>
      </c>
      <c r="R3638" s="25" t="s">
        <v>638</v>
      </c>
      <c r="S3638" s="25" t="s">
        <v>663</v>
      </c>
      <c r="T3638" s="25" t="s">
        <v>633</v>
      </c>
      <c r="U3638" s="25" t="s">
        <v>677</v>
      </c>
      <c r="V3638" s="25">
        <v>278.07</v>
      </c>
      <c r="W3638" s="25">
        <v>5.78</v>
      </c>
    </row>
    <row r="3639" spans="12:23" x14ac:dyDescent="0.25">
      <c r="L3639" s="25">
        <v>3638</v>
      </c>
      <c r="M3639" s="25">
        <v>26016</v>
      </c>
      <c r="N3639" s="25">
        <v>40093</v>
      </c>
      <c r="O3639" s="25" t="s">
        <v>641</v>
      </c>
      <c r="P3639" s="25" t="s">
        <v>1284</v>
      </c>
      <c r="Q3639" s="25" t="s">
        <v>791</v>
      </c>
      <c r="R3639" s="25" t="s">
        <v>631</v>
      </c>
      <c r="S3639" s="25" t="s">
        <v>663</v>
      </c>
      <c r="T3639" s="25" t="s">
        <v>646</v>
      </c>
      <c r="U3639" s="25" t="s">
        <v>651</v>
      </c>
      <c r="V3639" s="25">
        <v>154.94</v>
      </c>
      <c r="W3639" s="25">
        <v>77.510000000000005</v>
      </c>
    </row>
    <row r="3640" spans="12:23" x14ac:dyDescent="0.25">
      <c r="L3640" s="25">
        <v>3639</v>
      </c>
      <c r="M3640" s="25">
        <v>26016</v>
      </c>
      <c r="N3640" s="25">
        <v>40093</v>
      </c>
      <c r="O3640" s="25" t="s">
        <v>641</v>
      </c>
      <c r="P3640" s="25" t="s">
        <v>1284</v>
      </c>
      <c r="Q3640" s="25" t="s">
        <v>791</v>
      </c>
      <c r="R3640" s="25" t="s">
        <v>631</v>
      </c>
      <c r="S3640" s="25" t="s">
        <v>663</v>
      </c>
      <c r="T3640" s="25" t="s">
        <v>646</v>
      </c>
      <c r="U3640" s="25" t="s">
        <v>647</v>
      </c>
      <c r="V3640" s="25">
        <v>1642.6420000000001</v>
      </c>
      <c r="W3640" s="25">
        <v>45.99</v>
      </c>
    </row>
    <row r="3641" spans="12:23" x14ac:dyDescent="0.25">
      <c r="L3641" s="25">
        <v>3640</v>
      </c>
      <c r="M3641" s="25">
        <v>26021</v>
      </c>
      <c r="N3641" s="25">
        <v>41166</v>
      </c>
      <c r="O3641" s="25" t="s">
        <v>655</v>
      </c>
      <c r="P3641" s="25" t="s">
        <v>1729</v>
      </c>
      <c r="Q3641" s="25" t="s">
        <v>694</v>
      </c>
      <c r="R3641" s="25" t="s">
        <v>638</v>
      </c>
      <c r="S3641" s="25" t="s">
        <v>663</v>
      </c>
      <c r="T3641" s="25" t="s">
        <v>646</v>
      </c>
      <c r="U3641" s="25" t="s">
        <v>647</v>
      </c>
      <c r="V3641" s="25">
        <v>328.62700000000001</v>
      </c>
      <c r="W3641" s="25">
        <v>20.99</v>
      </c>
    </row>
    <row r="3642" spans="12:23" x14ac:dyDescent="0.25">
      <c r="L3642" s="25">
        <v>3641</v>
      </c>
      <c r="M3642" s="25">
        <v>26023</v>
      </c>
      <c r="N3642" s="25">
        <v>40410</v>
      </c>
      <c r="O3642" s="25" t="s">
        <v>641</v>
      </c>
      <c r="P3642" s="25" t="s">
        <v>1701</v>
      </c>
      <c r="Q3642" s="25" t="s">
        <v>630</v>
      </c>
      <c r="R3642" s="25" t="s">
        <v>631</v>
      </c>
      <c r="S3642" s="25" t="s">
        <v>639</v>
      </c>
      <c r="T3642" s="25" t="s">
        <v>633</v>
      </c>
      <c r="U3642" s="25" t="s">
        <v>668</v>
      </c>
      <c r="V3642" s="25">
        <v>120.77</v>
      </c>
      <c r="W3642" s="25">
        <v>2.4700000000000002</v>
      </c>
    </row>
    <row r="3643" spans="12:23" x14ac:dyDescent="0.25">
      <c r="L3643" s="25">
        <v>3642</v>
      </c>
      <c r="M3643" s="25">
        <v>26050</v>
      </c>
      <c r="N3643" s="25">
        <v>40710</v>
      </c>
      <c r="O3643" s="25" t="s">
        <v>641</v>
      </c>
      <c r="P3643" s="25" t="s">
        <v>1772</v>
      </c>
      <c r="Q3643" s="25" t="s">
        <v>660</v>
      </c>
      <c r="R3643" s="25" t="s">
        <v>631</v>
      </c>
      <c r="S3643" s="25" t="s">
        <v>658</v>
      </c>
      <c r="T3643" s="25" t="s">
        <v>633</v>
      </c>
      <c r="U3643" s="25" t="s">
        <v>716</v>
      </c>
      <c r="V3643" s="25">
        <v>365.24</v>
      </c>
      <c r="W3643" s="25">
        <v>8.74</v>
      </c>
    </row>
    <row r="3644" spans="12:23" x14ac:dyDescent="0.25">
      <c r="L3644" s="25">
        <v>3643</v>
      </c>
      <c r="M3644" s="25">
        <v>26051</v>
      </c>
      <c r="N3644" s="25">
        <v>40356</v>
      </c>
      <c r="O3644" s="25" t="s">
        <v>635</v>
      </c>
      <c r="P3644" s="25" t="s">
        <v>1079</v>
      </c>
      <c r="Q3644" s="25" t="s">
        <v>630</v>
      </c>
      <c r="R3644" s="25" t="s">
        <v>631</v>
      </c>
      <c r="S3644" s="25" t="s">
        <v>658</v>
      </c>
      <c r="T3644" s="25" t="s">
        <v>643</v>
      </c>
      <c r="U3644" s="25" t="s">
        <v>748</v>
      </c>
      <c r="V3644" s="25">
        <v>795.74</v>
      </c>
      <c r="W3644" s="25">
        <v>33.94</v>
      </c>
    </row>
    <row r="3645" spans="12:23" x14ac:dyDescent="0.25">
      <c r="L3645" s="25">
        <v>3644</v>
      </c>
      <c r="M3645" s="25">
        <v>26051</v>
      </c>
      <c r="N3645" s="25">
        <v>40356</v>
      </c>
      <c r="O3645" s="25" t="s">
        <v>635</v>
      </c>
      <c r="P3645" s="25" t="s">
        <v>1079</v>
      </c>
      <c r="Q3645" s="25" t="s">
        <v>630</v>
      </c>
      <c r="R3645" s="25" t="s">
        <v>631</v>
      </c>
      <c r="S3645" s="25" t="s">
        <v>658</v>
      </c>
      <c r="T3645" s="25" t="s">
        <v>646</v>
      </c>
      <c r="U3645" s="25" t="s">
        <v>651</v>
      </c>
      <c r="V3645" s="25">
        <v>251.75</v>
      </c>
      <c r="W3645" s="25">
        <v>8.33</v>
      </c>
    </row>
    <row r="3646" spans="12:23" x14ac:dyDescent="0.25">
      <c r="L3646" s="25">
        <v>3645</v>
      </c>
      <c r="M3646" s="25">
        <v>26053</v>
      </c>
      <c r="N3646" s="25">
        <v>40932</v>
      </c>
      <c r="O3646" s="25" t="s">
        <v>628</v>
      </c>
      <c r="P3646" s="25" t="s">
        <v>1376</v>
      </c>
      <c r="Q3646" s="25" t="s">
        <v>744</v>
      </c>
      <c r="R3646" s="25" t="s">
        <v>638</v>
      </c>
      <c r="S3646" s="25" t="s">
        <v>639</v>
      </c>
      <c r="T3646" s="25" t="s">
        <v>633</v>
      </c>
      <c r="U3646" s="25" t="s">
        <v>677</v>
      </c>
      <c r="V3646" s="25">
        <v>878.75</v>
      </c>
      <c r="W3646" s="25">
        <v>18.97</v>
      </c>
    </row>
    <row r="3647" spans="12:23" x14ac:dyDescent="0.25">
      <c r="L3647" s="25">
        <v>3646</v>
      </c>
      <c r="M3647" s="25">
        <v>26054</v>
      </c>
      <c r="N3647" s="25">
        <v>40221</v>
      </c>
      <c r="O3647" s="25" t="s">
        <v>655</v>
      </c>
      <c r="P3647" s="25" t="s">
        <v>1479</v>
      </c>
      <c r="Q3647" s="25" t="s">
        <v>729</v>
      </c>
      <c r="R3647" s="25" t="s">
        <v>638</v>
      </c>
      <c r="S3647" s="25" t="s">
        <v>632</v>
      </c>
      <c r="T3647" s="25" t="s">
        <v>643</v>
      </c>
      <c r="U3647" s="25" t="s">
        <v>644</v>
      </c>
      <c r="V3647" s="25">
        <v>396.78</v>
      </c>
      <c r="W3647" s="25">
        <v>8.3699999999999992</v>
      </c>
    </row>
    <row r="3648" spans="12:23" x14ac:dyDescent="0.25">
      <c r="L3648" s="25">
        <v>3647</v>
      </c>
      <c r="M3648" s="25">
        <v>26055</v>
      </c>
      <c r="N3648" s="25">
        <v>41238</v>
      </c>
      <c r="O3648" s="25" t="s">
        <v>635</v>
      </c>
      <c r="P3648" s="25" t="s">
        <v>1427</v>
      </c>
      <c r="Q3648" s="25" t="s">
        <v>694</v>
      </c>
      <c r="R3648" s="25" t="s">
        <v>638</v>
      </c>
      <c r="S3648" s="25" t="s">
        <v>658</v>
      </c>
      <c r="T3648" s="25" t="s">
        <v>646</v>
      </c>
      <c r="U3648" s="25" t="s">
        <v>651</v>
      </c>
      <c r="V3648" s="25">
        <v>6733.52</v>
      </c>
      <c r="W3648" s="25">
        <v>152.47999999999999</v>
      </c>
    </row>
    <row r="3649" spans="12:23" x14ac:dyDescent="0.25">
      <c r="L3649" s="25">
        <v>3648</v>
      </c>
      <c r="M3649" s="25">
        <v>26084</v>
      </c>
      <c r="N3649" s="25">
        <v>41198</v>
      </c>
      <c r="O3649" s="25" t="s">
        <v>628</v>
      </c>
      <c r="P3649" s="25" t="s">
        <v>1275</v>
      </c>
      <c r="Q3649" s="25" t="s">
        <v>701</v>
      </c>
      <c r="R3649" s="25" t="s">
        <v>650</v>
      </c>
      <c r="S3649" s="25" t="s">
        <v>639</v>
      </c>
      <c r="T3649" s="25" t="s">
        <v>633</v>
      </c>
      <c r="U3649" s="25" t="s">
        <v>677</v>
      </c>
      <c r="V3649" s="25">
        <v>228.82</v>
      </c>
      <c r="W3649" s="25">
        <v>6.68</v>
      </c>
    </row>
    <row r="3650" spans="12:23" x14ac:dyDescent="0.25">
      <c r="L3650" s="25">
        <v>3649</v>
      </c>
      <c r="M3650" s="25">
        <v>26116</v>
      </c>
      <c r="N3650" s="25">
        <v>41211</v>
      </c>
      <c r="O3650" s="25" t="s">
        <v>655</v>
      </c>
      <c r="P3650" s="25" t="s">
        <v>1431</v>
      </c>
      <c r="Q3650" s="25" t="s">
        <v>630</v>
      </c>
      <c r="R3650" s="25" t="s">
        <v>631</v>
      </c>
      <c r="S3650" s="25" t="s">
        <v>632</v>
      </c>
      <c r="T3650" s="25" t="s">
        <v>633</v>
      </c>
      <c r="U3650" s="25" t="s">
        <v>677</v>
      </c>
      <c r="V3650" s="25">
        <v>697.41</v>
      </c>
      <c r="W3650" s="25">
        <v>18.97</v>
      </c>
    </row>
    <row r="3651" spans="12:23" x14ac:dyDescent="0.25">
      <c r="L3651" s="25">
        <v>3650</v>
      </c>
      <c r="M3651" s="25">
        <v>26144</v>
      </c>
      <c r="N3651" s="25">
        <v>40842</v>
      </c>
      <c r="O3651" s="25" t="s">
        <v>641</v>
      </c>
      <c r="P3651" s="25" t="s">
        <v>1773</v>
      </c>
      <c r="Q3651" s="25" t="s">
        <v>649</v>
      </c>
      <c r="R3651" s="25" t="s">
        <v>650</v>
      </c>
      <c r="S3651" s="25" t="s">
        <v>632</v>
      </c>
      <c r="T3651" s="25" t="s">
        <v>633</v>
      </c>
      <c r="U3651" s="25" t="s">
        <v>674</v>
      </c>
      <c r="V3651" s="25">
        <v>75.739999999999995</v>
      </c>
      <c r="W3651" s="25">
        <v>2.88</v>
      </c>
    </row>
    <row r="3652" spans="12:23" x14ac:dyDescent="0.25">
      <c r="L3652" s="25">
        <v>3651</v>
      </c>
      <c r="M3652" s="25">
        <v>26145</v>
      </c>
      <c r="N3652" s="25">
        <v>40728</v>
      </c>
      <c r="O3652" s="25" t="s">
        <v>628</v>
      </c>
      <c r="P3652" s="25" t="s">
        <v>1770</v>
      </c>
      <c r="Q3652" s="25" t="s">
        <v>660</v>
      </c>
      <c r="R3652" s="25" t="s">
        <v>631</v>
      </c>
      <c r="S3652" s="25" t="s">
        <v>639</v>
      </c>
      <c r="T3652" s="25" t="s">
        <v>633</v>
      </c>
      <c r="U3652" s="25" t="s">
        <v>702</v>
      </c>
      <c r="V3652" s="25">
        <v>99.36</v>
      </c>
      <c r="W3652" s="25">
        <v>4.91</v>
      </c>
    </row>
    <row r="3653" spans="12:23" x14ac:dyDescent="0.25">
      <c r="L3653" s="25">
        <v>3652</v>
      </c>
      <c r="M3653" s="25">
        <v>26145</v>
      </c>
      <c r="N3653" s="25">
        <v>40728</v>
      </c>
      <c r="O3653" s="25" t="s">
        <v>628</v>
      </c>
      <c r="P3653" s="25" t="s">
        <v>1770</v>
      </c>
      <c r="Q3653" s="25" t="s">
        <v>660</v>
      </c>
      <c r="R3653" s="25" t="s">
        <v>631</v>
      </c>
      <c r="S3653" s="25" t="s">
        <v>639</v>
      </c>
      <c r="T3653" s="25" t="s">
        <v>643</v>
      </c>
      <c r="U3653" s="25" t="s">
        <v>644</v>
      </c>
      <c r="V3653" s="25">
        <v>510.15</v>
      </c>
      <c r="W3653" s="25">
        <v>9.98</v>
      </c>
    </row>
    <row r="3654" spans="12:23" x14ac:dyDescent="0.25">
      <c r="L3654" s="25">
        <v>3653</v>
      </c>
      <c r="M3654" s="25">
        <v>26145</v>
      </c>
      <c r="N3654" s="25">
        <v>40728</v>
      </c>
      <c r="O3654" s="25" t="s">
        <v>628</v>
      </c>
      <c r="P3654" s="25" t="s">
        <v>1770</v>
      </c>
      <c r="Q3654" s="25" t="s">
        <v>660</v>
      </c>
      <c r="R3654" s="25" t="s">
        <v>631</v>
      </c>
      <c r="S3654" s="25" t="s">
        <v>639</v>
      </c>
      <c r="T3654" s="25" t="s">
        <v>643</v>
      </c>
      <c r="U3654" s="25" t="s">
        <v>644</v>
      </c>
      <c r="V3654" s="25">
        <v>735.09</v>
      </c>
      <c r="W3654" s="25">
        <v>29.34</v>
      </c>
    </row>
    <row r="3655" spans="12:23" x14ac:dyDescent="0.25">
      <c r="L3655" s="25">
        <v>3654</v>
      </c>
      <c r="M3655" s="25">
        <v>26146</v>
      </c>
      <c r="N3655" s="25">
        <v>40097</v>
      </c>
      <c r="O3655" s="25" t="s">
        <v>628</v>
      </c>
      <c r="P3655" s="25" t="s">
        <v>1755</v>
      </c>
      <c r="Q3655" s="25" t="s">
        <v>701</v>
      </c>
      <c r="R3655" s="25" t="s">
        <v>650</v>
      </c>
      <c r="S3655" s="25" t="s">
        <v>639</v>
      </c>
      <c r="T3655" s="25" t="s">
        <v>633</v>
      </c>
      <c r="U3655" s="25" t="s">
        <v>705</v>
      </c>
      <c r="V3655" s="25">
        <v>1351.76</v>
      </c>
      <c r="W3655" s="25">
        <v>104.65</v>
      </c>
    </row>
    <row r="3656" spans="12:23" x14ac:dyDescent="0.25">
      <c r="L3656" s="25">
        <v>3655</v>
      </c>
      <c r="M3656" s="25">
        <v>26146</v>
      </c>
      <c r="N3656" s="25">
        <v>40097</v>
      </c>
      <c r="O3656" s="25" t="s">
        <v>628</v>
      </c>
      <c r="P3656" s="25" t="s">
        <v>1755</v>
      </c>
      <c r="Q3656" s="25" t="s">
        <v>701</v>
      </c>
      <c r="R3656" s="25" t="s">
        <v>650</v>
      </c>
      <c r="S3656" s="25" t="s">
        <v>639</v>
      </c>
      <c r="T3656" s="25" t="s">
        <v>633</v>
      </c>
      <c r="U3656" s="25" t="s">
        <v>654</v>
      </c>
      <c r="V3656" s="25">
        <v>595.4</v>
      </c>
      <c r="W3656" s="25">
        <v>11.66</v>
      </c>
    </row>
    <row r="3657" spans="12:23" x14ac:dyDescent="0.25">
      <c r="L3657" s="25">
        <v>3656</v>
      </c>
      <c r="M3657" s="25">
        <v>26176</v>
      </c>
      <c r="N3657" s="25">
        <v>40866</v>
      </c>
      <c r="O3657" s="25" t="s">
        <v>641</v>
      </c>
      <c r="P3657" s="25" t="s">
        <v>1241</v>
      </c>
      <c r="Q3657" s="25" t="s">
        <v>690</v>
      </c>
      <c r="R3657" s="25" t="s">
        <v>650</v>
      </c>
      <c r="S3657" s="25" t="s">
        <v>658</v>
      </c>
      <c r="T3657" s="25" t="s">
        <v>633</v>
      </c>
      <c r="U3657" s="25" t="s">
        <v>677</v>
      </c>
      <c r="V3657" s="25">
        <v>94.32</v>
      </c>
      <c r="W3657" s="25">
        <v>6.48</v>
      </c>
    </row>
    <row r="3658" spans="12:23" x14ac:dyDescent="0.25">
      <c r="L3658" s="25">
        <v>3657</v>
      </c>
      <c r="M3658" s="25">
        <v>26176</v>
      </c>
      <c r="N3658" s="25">
        <v>40866</v>
      </c>
      <c r="O3658" s="25" t="s">
        <v>641</v>
      </c>
      <c r="P3658" s="25" t="s">
        <v>1241</v>
      </c>
      <c r="Q3658" s="25" t="s">
        <v>690</v>
      </c>
      <c r="R3658" s="25" t="s">
        <v>650</v>
      </c>
      <c r="S3658" s="25" t="s">
        <v>658</v>
      </c>
      <c r="T3658" s="25" t="s">
        <v>646</v>
      </c>
      <c r="U3658" s="25" t="s">
        <v>647</v>
      </c>
      <c r="V3658" s="25">
        <v>554.42949999999996</v>
      </c>
      <c r="W3658" s="25">
        <v>20.99</v>
      </c>
    </row>
    <row r="3659" spans="12:23" x14ac:dyDescent="0.25">
      <c r="L3659" s="25">
        <v>3658</v>
      </c>
      <c r="M3659" s="25">
        <v>26182</v>
      </c>
      <c r="N3659" s="25">
        <v>40194</v>
      </c>
      <c r="O3659" s="25" t="s">
        <v>635</v>
      </c>
      <c r="P3659" s="25" t="s">
        <v>1042</v>
      </c>
      <c r="Q3659" s="25" t="s">
        <v>630</v>
      </c>
      <c r="R3659" s="25" t="s">
        <v>631</v>
      </c>
      <c r="S3659" s="25" t="s">
        <v>639</v>
      </c>
      <c r="T3659" s="25" t="s">
        <v>643</v>
      </c>
      <c r="U3659" s="25" t="s">
        <v>685</v>
      </c>
      <c r="V3659" s="25">
        <v>4684.8999999999996</v>
      </c>
      <c r="W3659" s="25">
        <v>150.97999999999999</v>
      </c>
    </row>
    <row r="3660" spans="12:23" x14ac:dyDescent="0.25">
      <c r="L3660" s="25">
        <v>3659</v>
      </c>
      <c r="M3660" s="25">
        <v>26182</v>
      </c>
      <c r="N3660" s="25">
        <v>40194</v>
      </c>
      <c r="O3660" s="25" t="s">
        <v>635</v>
      </c>
      <c r="P3660" s="25" t="s">
        <v>1139</v>
      </c>
      <c r="Q3660" s="25" t="s">
        <v>791</v>
      </c>
      <c r="R3660" s="25" t="s">
        <v>631</v>
      </c>
      <c r="S3660" s="25" t="s">
        <v>639</v>
      </c>
      <c r="T3660" s="25" t="s">
        <v>643</v>
      </c>
      <c r="U3660" s="25" t="s">
        <v>748</v>
      </c>
      <c r="V3660" s="25">
        <v>770.76</v>
      </c>
      <c r="W3660" s="25">
        <v>200.98</v>
      </c>
    </row>
    <row r="3661" spans="12:23" x14ac:dyDescent="0.25">
      <c r="L3661" s="25">
        <v>3660</v>
      </c>
      <c r="M3661" s="25">
        <v>26214</v>
      </c>
      <c r="N3661" s="25">
        <v>40867</v>
      </c>
      <c r="O3661" s="25" t="s">
        <v>671</v>
      </c>
      <c r="P3661" s="25" t="s">
        <v>1434</v>
      </c>
      <c r="Q3661" s="25" t="s">
        <v>679</v>
      </c>
      <c r="R3661" s="25" t="s">
        <v>650</v>
      </c>
      <c r="S3661" s="25" t="s">
        <v>632</v>
      </c>
      <c r="T3661" s="25" t="s">
        <v>633</v>
      </c>
      <c r="U3661" s="25" t="s">
        <v>716</v>
      </c>
      <c r="V3661" s="25">
        <v>305.68</v>
      </c>
      <c r="W3661" s="25">
        <v>15.74</v>
      </c>
    </row>
    <row r="3662" spans="12:23" x14ac:dyDescent="0.25">
      <c r="L3662" s="25">
        <v>3661</v>
      </c>
      <c r="M3662" s="25">
        <v>26214</v>
      </c>
      <c r="N3662" s="25">
        <v>40867</v>
      </c>
      <c r="O3662" s="25" t="s">
        <v>671</v>
      </c>
      <c r="P3662" s="25" t="s">
        <v>1434</v>
      </c>
      <c r="Q3662" s="25" t="s">
        <v>679</v>
      </c>
      <c r="R3662" s="25" t="s">
        <v>650</v>
      </c>
      <c r="S3662" s="25" t="s">
        <v>632</v>
      </c>
      <c r="T3662" s="25" t="s">
        <v>643</v>
      </c>
      <c r="U3662" s="25" t="s">
        <v>644</v>
      </c>
      <c r="V3662" s="25">
        <v>1901.29</v>
      </c>
      <c r="W3662" s="25">
        <v>46.94</v>
      </c>
    </row>
    <row r="3663" spans="12:23" x14ac:dyDescent="0.25">
      <c r="L3663" s="25">
        <v>3662</v>
      </c>
      <c r="M3663" s="25">
        <v>26240</v>
      </c>
      <c r="N3663" s="25">
        <v>40166</v>
      </c>
      <c r="O3663" s="25" t="s">
        <v>655</v>
      </c>
      <c r="P3663" s="25" t="s">
        <v>1774</v>
      </c>
      <c r="Q3663" s="25" t="s">
        <v>761</v>
      </c>
      <c r="R3663" s="25" t="s">
        <v>631</v>
      </c>
      <c r="S3663" s="25" t="s">
        <v>663</v>
      </c>
      <c r="T3663" s="25" t="s">
        <v>646</v>
      </c>
      <c r="U3663" s="25" t="s">
        <v>651</v>
      </c>
      <c r="V3663" s="25">
        <v>1483.44</v>
      </c>
      <c r="W3663" s="25">
        <v>39.479999999999997</v>
      </c>
    </row>
    <row r="3664" spans="12:23" x14ac:dyDescent="0.25">
      <c r="L3664" s="25">
        <v>3663</v>
      </c>
      <c r="M3664" s="25">
        <v>26240</v>
      </c>
      <c r="N3664" s="25">
        <v>40166</v>
      </c>
      <c r="O3664" s="25" t="s">
        <v>655</v>
      </c>
      <c r="P3664" s="25" t="s">
        <v>1774</v>
      </c>
      <c r="Q3664" s="25" t="s">
        <v>761</v>
      </c>
      <c r="R3664" s="25" t="s">
        <v>631</v>
      </c>
      <c r="S3664" s="25" t="s">
        <v>663</v>
      </c>
      <c r="T3664" s="25" t="s">
        <v>643</v>
      </c>
      <c r="U3664" s="25" t="s">
        <v>644</v>
      </c>
      <c r="V3664" s="25">
        <v>145.68</v>
      </c>
      <c r="W3664" s="25">
        <v>3.7</v>
      </c>
    </row>
    <row r="3665" spans="12:23" x14ac:dyDescent="0.25">
      <c r="L3665" s="25">
        <v>3664</v>
      </c>
      <c r="M3665" s="25">
        <v>26243</v>
      </c>
      <c r="N3665" s="25">
        <v>40740</v>
      </c>
      <c r="O3665" s="25" t="s">
        <v>628</v>
      </c>
      <c r="P3665" s="25" t="s">
        <v>1775</v>
      </c>
      <c r="Q3665" s="25" t="s">
        <v>814</v>
      </c>
      <c r="R3665" s="25" t="s">
        <v>667</v>
      </c>
      <c r="S3665" s="25" t="s">
        <v>639</v>
      </c>
      <c r="T3665" s="25" t="s">
        <v>633</v>
      </c>
      <c r="U3665" s="25" t="s">
        <v>654</v>
      </c>
      <c r="V3665" s="25">
        <v>71.319999999999993</v>
      </c>
      <c r="W3665" s="25">
        <v>1.82</v>
      </c>
    </row>
    <row r="3666" spans="12:23" x14ac:dyDescent="0.25">
      <c r="L3666" s="25">
        <v>3665</v>
      </c>
      <c r="M3666" s="25">
        <v>26244</v>
      </c>
      <c r="N3666" s="25">
        <v>40393</v>
      </c>
      <c r="O3666" s="25" t="s">
        <v>641</v>
      </c>
      <c r="P3666" s="25" t="s">
        <v>1634</v>
      </c>
      <c r="Q3666" s="25" t="s">
        <v>687</v>
      </c>
      <c r="R3666" s="25" t="s">
        <v>631</v>
      </c>
      <c r="S3666" s="25" t="s">
        <v>658</v>
      </c>
      <c r="T3666" s="25" t="s">
        <v>646</v>
      </c>
      <c r="U3666" s="25" t="s">
        <v>651</v>
      </c>
      <c r="V3666" s="25">
        <v>131.72</v>
      </c>
      <c r="W3666" s="25">
        <v>8.4600000000000009</v>
      </c>
    </row>
    <row r="3667" spans="12:23" x14ac:dyDescent="0.25">
      <c r="L3667" s="25">
        <v>3666</v>
      </c>
      <c r="M3667" s="25">
        <v>26272</v>
      </c>
      <c r="N3667" s="25">
        <v>41089</v>
      </c>
      <c r="O3667" s="25" t="s">
        <v>628</v>
      </c>
      <c r="P3667" s="25" t="s">
        <v>785</v>
      </c>
      <c r="Q3667" s="25" t="s">
        <v>630</v>
      </c>
      <c r="R3667" s="25" t="s">
        <v>631</v>
      </c>
      <c r="S3667" s="25" t="s">
        <v>658</v>
      </c>
      <c r="T3667" s="25" t="s">
        <v>643</v>
      </c>
      <c r="U3667" s="25" t="s">
        <v>748</v>
      </c>
      <c r="V3667" s="25">
        <v>905.94</v>
      </c>
      <c r="W3667" s="25">
        <v>140.81</v>
      </c>
    </row>
    <row r="3668" spans="12:23" x14ac:dyDescent="0.25">
      <c r="L3668" s="25">
        <v>3667</v>
      </c>
      <c r="M3668" s="25">
        <v>26274</v>
      </c>
      <c r="N3668" s="25">
        <v>41072</v>
      </c>
      <c r="O3668" s="25" t="s">
        <v>635</v>
      </c>
      <c r="P3668" s="25" t="s">
        <v>970</v>
      </c>
      <c r="Q3668" s="25" t="s">
        <v>694</v>
      </c>
      <c r="R3668" s="25" t="s">
        <v>638</v>
      </c>
      <c r="S3668" s="25" t="s">
        <v>639</v>
      </c>
      <c r="T3668" s="25" t="s">
        <v>633</v>
      </c>
      <c r="U3668" s="25" t="s">
        <v>677</v>
      </c>
      <c r="V3668" s="25">
        <v>377.83</v>
      </c>
      <c r="W3668" s="25">
        <v>9.11</v>
      </c>
    </row>
    <row r="3669" spans="12:23" x14ac:dyDescent="0.25">
      <c r="L3669" s="25">
        <v>3668</v>
      </c>
      <c r="M3669" s="25">
        <v>26276</v>
      </c>
      <c r="N3669" s="25">
        <v>40433</v>
      </c>
      <c r="O3669" s="25" t="s">
        <v>628</v>
      </c>
      <c r="P3669" s="25" t="s">
        <v>1776</v>
      </c>
      <c r="Q3669" s="25" t="s">
        <v>682</v>
      </c>
      <c r="R3669" s="25" t="s">
        <v>667</v>
      </c>
      <c r="S3669" s="25" t="s">
        <v>639</v>
      </c>
      <c r="T3669" s="25" t="s">
        <v>646</v>
      </c>
      <c r="U3669" s="25" t="s">
        <v>680</v>
      </c>
      <c r="V3669" s="25">
        <v>20329.8</v>
      </c>
      <c r="W3669" s="25">
        <v>999.99</v>
      </c>
    </row>
    <row r="3670" spans="12:23" x14ac:dyDescent="0.25">
      <c r="L3670" s="25">
        <v>3669</v>
      </c>
      <c r="M3670" s="25">
        <v>26276</v>
      </c>
      <c r="N3670" s="25">
        <v>40433</v>
      </c>
      <c r="O3670" s="25" t="s">
        <v>628</v>
      </c>
      <c r="P3670" s="25" t="s">
        <v>774</v>
      </c>
      <c r="Q3670" s="25" t="s">
        <v>773</v>
      </c>
      <c r="R3670" s="25" t="s">
        <v>667</v>
      </c>
      <c r="S3670" s="25" t="s">
        <v>639</v>
      </c>
      <c r="T3670" s="25" t="s">
        <v>643</v>
      </c>
      <c r="U3670" s="25" t="s">
        <v>644</v>
      </c>
      <c r="V3670" s="25">
        <v>3685.38</v>
      </c>
      <c r="W3670" s="25">
        <v>170.98</v>
      </c>
    </row>
    <row r="3671" spans="12:23" x14ac:dyDescent="0.25">
      <c r="L3671" s="25">
        <v>3670</v>
      </c>
      <c r="M3671" s="25">
        <v>26277</v>
      </c>
      <c r="N3671" s="25">
        <v>40721</v>
      </c>
      <c r="O3671" s="25" t="s">
        <v>671</v>
      </c>
      <c r="P3671" s="25" t="s">
        <v>944</v>
      </c>
      <c r="Q3671" s="25" t="s">
        <v>744</v>
      </c>
      <c r="R3671" s="25" t="s">
        <v>638</v>
      </c>
      <c r="S3671" s="25" t="s">
        <v>639</v>
      </c>
      <c r="T3671" s="25" t="s">
        <v>646</v>
      </c>
      <c r="U3671" s="25" t="s">
        <v>651</v>
      </c>
      <c r="V3671" s="25">
        <v>877.81</v>
      </c>
      <c r="W3671" s="25">
        <v>49.99</v>
      </c>
    </row>
    <row r="3672" spans="12:23" x14ac:dyDescent="0.25">
      <c r="L3672" s="25">
        <v>3671</v>
      </c>
      <c r="M3672" s="25">
        <v>26279</v>
      </c>
      <c r="N3672" s="25">
        <v>40024</v>
      </c>
      <c r="O3672" s="25" t="s">
        <v>635</v>
      </c>
      <c r="P3672" s="25" t="s">
        <v>1772</v>
      </c>
      <c r="Q3672" s="25" t="s">
        <v>660</v>
      </c>
      <c r="R3672" s="25" t="s">
        <v>631</v>
      </c>
      <c r="S3672" s="25" t="s">
        <v>658</v>
      </c>
      <c r="T3672" s="25" t="s">
        <v>646</v>
      </c>
      <c r="U3672" s="25" t="s">
        <v>647</v>
      </c>
      <c r="V3672" s="25">
        <v>211.74350000000001</v>
      </c>
      <c r="W3672" s="25">
        <v>35.99</v>
      </c>
    </row>
    <row r="3673" spans="12:23" x14ac:dyDescent="0.25">
      <c r="L3673" s="25">
        <v>3672</v>
      </c>
      <c r="M3673" s="25">
        <v>26304</v>
      </c>
      <c r="N3673" s="25">
        <v>40621</v>
      </c>
      <c r="O3673" s="25" t="s">
        <v>671</v>
      </c>
      <c r="P3673" s="25" t="s">
        <v>1047</v>
      </c>
      <c r="Q3673" s="25" t="s">
        <v>699</v>
      </c>
      <c r="R3673" s="25" t="s">
        <v>631</v>
      </c>
      <c r="S3673" s="25" t="s">
        <v>639</v>
      </c>
      <c r="T3673" s="25" t="s">
        <v>646</v>
      </c>
      <c r="U3673" s="25" t="s">
        <v>647</v>
      </c>
      <c r="V3673" s="25">
        <v>7452.1369999999988</v>
      </c>
      <c r="W3673" s="25">
        <v>205.99</v>
      </c>
    </row>
    <row r="3674" spans="12:23" x14ac:dyDescent="0.25">
      <c r="L3674" s="25">
        <v>3673</v>
      </c>
      <c r="M3674" s="25">
        <v>26305</v>
      </c>
      <c r="N3674" s="25">
        <v>40514</v>
      </c>
      <c r="O3674" s="25" t="s">
        <v>671</v>
      </c>
      <c r="P3674" s="25" t="s">
        <v>1410</v>
      </c>
      <c r="Q3674" s="25" t="s">
        <v>742</v>
      </c>
      <c r="R3674" s="25" t="s">
        <v>667</v>
      </c>
      <c r="S3674" s="25" t="s">
        <v>658</v>
      </c>
      <c r="T3674" s="25" t="s">
        <v>633</v>
      </c>
      <c r="U3674" s="25" t="s">
        <v>702</v>
      </c>
      <c r="V3674" s="25">
        <v>1118.21</v>
      </c>
      <c r="W3674" s="25">
        <v>22.38</v>
      </c>
    </row>
    <row r="3675" spans="12:23" x14ac:dyDescent="0.25">
      <c r="L3675" s="25">
        <v>3674</v>
      </c>
      <c r="M3675" s="25">
        <v>26305</v>
      </c>
      <c r="N3675" s="25">
        <v>40514</v>
      </c>
      <c r="O3675" s="25" t="s">
        <v>671</v>
      </c>
      <c r="P3675" s="25" t="s">
        <v>1410</v>
      </c>
      <c r="Q3675" s="25" t="s">
        <v>742</v>
      </c>
      <c r="R3675" s="25" t="s">
        <v>667</v>
      </c>
      <c r="S3675" s="25" t="s">
        <v>658</v>
      </c>
      <c r="T3675" s="25" t="s">
        <v>643</v>
      </c>
      <c r="U3675" s="25" t="s">
        <v>645</v>
      </c>
      <c r="V3675" s="25">
        <v>3503.56</v>
      </c>
      <c r="W3675" s="25">
        <v>262.11</v>
      </c>
    </row>
    <row r="3676" spans="12:23" x14ac:dyDescent="0.25">
      <c r="L3676" s="25">
        <v>3675</v>
      </c>
      <c r="M3676" s="25">
        <v>26306</v>
      </c>
      <c r="N3676" s="25">
        <v>41212</v>
      </c>
      <c r="O3676" s="25" t="s">
        <v>628</v>
      </c>
      <c r="P3676" s="25" t="s">
        <v>1608</v>
      </c>
      <c r="Q3676" s="25" t="s">
        <v>694</v>
      </c>
      <c r="R3676" s="25" t="s">
        <v>638</v>
      </c>
      <c r="S3676" s="25" t="s">
        <v>639</v>
      </c>
      <c r="T3676" s="25" t="s">
        <v>643</v>
      </c>
      <c r="U3676" s="25" t="s">
        <v>685</v>
      </c>
      <c r="V3676" s="25">
        <v>7725.66</v>
      </c>
      <c r="W3676" s="25">
        <v>200.98</v>
      </c>
    </row>
    <row r="3677" spans="12:23" x14ac:dyDescent="0.25">
      <c r="L3677" s="25">
        <v>3676</v>
      </c>
      <c r="M3677" s="25">
        <v>26306</v>
      </c>
      <c r="N3677" s="25">
        <v>41212</v>
      </c>
      <c r="O3677" s="25" t="s">
        <v>628</v>
      </c>
      <c r="P3677" s="25" t="s">
        <v>1045</v>
      </c>
      <c r="Q3677" s="25" t="s">
        <v>682</v>
      </c>
      <c r="R3677" s="25" t="s">
        <v>667</v>
      </c>
      <c r="S3677" s="25" t="s">
        <v>639</v>
      </c>
      <c r="T3677" s="25" t="s">
        <v>643</v>
      </c>
      <c r="U3677" s="25" t="s">
        <v>645</v>
      </c>
      <c r="V3677" s="25">
        <v>2567.64</v>
      </c>
      <c r="W3677" s="25">
        <v>209.37</v>
      </c>
    </row>
    <row r="3678" spans="12:23" x14ac:dyDescent="0.25">
      <c r="L3678" s="25">
        <v>3677</v>
      </c>
      <c r="M3678" s="25">
        <v>26309</v>
      </c>
      <c r="N3678" s="25">
        <v>40958</v>
      </c>
      <c r="O3678" s="25" t="s">
        <v>628</v>
      </c>
      <c r="P3678" s="25" t="s">
        <v>1034</v>
      </c>
      <c r="Q3678" s="25" t="s">
        <v>637</v>
      </c>
      <c r="R3678" s="25" t="s">
        <v>638</v>
      </c>
      <c r="S3678" s="25" t="s">
        <v>639</v>
      </c>
      <c r="T3678" s="25" t="s">
        <v>633</v>
      </c>
      <c r="U3678" s="25" t="s">
        <v>674</v>
      </c>
      <c r="V3678" s="25">
        <v>128.13</v>
      </c>
      <c r="W3678" s="25">
        <v>3.08</v>
      </c>
    </row>
    <row r="3679" spans="12:23" x14ac:dyDescent="0.25">
      <c r="L3679" s="25">
        <v>3678</v>
      </c>
      <c r="M3679" s="25">
        <v>26310</v>
      </c>
      <c r="N3679" s="25">
        <v>41119</v>
      </c>
      <c r="O3679" s="25" t="s">
        <v>635</v>
      </c>
      <c r="P3679" s="25" t="s">
        <v>1316</v>
      </c>
      <c r="Q3679" s="25" t="s">
        <v>821</v>
      </c>
      <c r="R3679" s="25" t="s">
        <v>650</v>
      </c>
      <c r="S3679" s="25" t="s">
        <v>639</v>
      </c>
      <c r="T3679" s="25" t="s">
        <v>633</v>
      </c>
      <c r="U3679" s="25" t="s">
        <v>716</v>
      </c>
      <c r="V3679" s="25">
        <v>77.41</v>
      </c>
      <c r="W3679" s="25">
        <v>15.67</v>
      </c>
    </row>
    <row r="3680" spans="12:23" x14ac:dyDescent="0.25">
      <c r="L3680" s="25">
        <v>3679</v>
      </c>
      <c r="M3680" s="25">
        <v>26310</v>
      </c>
      <c r="N3680" s="25">
        <v>41119</v>
      </c>
      <c r="O3680" s="25" t="s">
        <v>635</v>
      </c>
      <c r="P3680" s="25" t="s">
        <v>1316</v>
      </c>
      <c r="Q3680" s="25" t="s">
        <v>821</v>
      </c>
      <c r="R3680" s="25" t="s">
        <v>650</v>
      </c>
      <c r="S3680" s="25" t="s">
        <v>639</v>
      </c>
      <c r="T3680" s="25" t="s">
        <v>633</v>
      </c>
      <c r="U3680" s="25" t="s">
        <v>677</v>
      </c>
      <c r="V3680" s="25">
        <v>112.67</v>
      </c>
      <c r="W3680" s="25">
        <v>5.98</v>
      </c>
    </row>
    <row r="3681" spans="12:23" x14ac:dyDescent="0.25">
      <c r="L3681" s="25">
        <v>3680</v>
      </c>
      <c r="M3681" s="25">
        <v>26336</v>
      </c>
      <c r="N3681" s="25">
        <v>41055</v>
      </c>
      <c r="O3681" s="25" t="s">
        <v>641</v>
      </c>
      <c r="P3681" s="25" t="s">
        <v>1654</v>
      </c>
      <c r="Q3681" s="25" t="s">
        <v>673</v>
      </c>
      <c r="R3681" s="25" t="s">
        <v>638</v>
      </c>
      <c r="S3681" s="25" t="s">
        <v>658</v>
      </c>
      <c r="T3681" s="25" t="s">
        <v>646</v>
      </c>
      <c r="U3681" s="25" t="s">
        <v>651</v>
      </c>
      <c r="V3681" s="25">
        <v>1516.82</v>
      </c>
      <c r="W3681" s="25">
        <v>40.98</v>
      </c>
    </row>
    <row r="3682" spans="12:23" x14ac:dyDescent="0.25">
      <c r="L3682" s="25">
        <v>3681</v>
      </c>
      <c r="M3682" s="25">
        <v>26336</v>
      </c>
      <c r="N3682" s="25">
        <v>41055</v>
      </c>
      <c r="O3682" s="25" t="s">
        <v>641</v>
      </c>
      <c r="P3682" s="25" t="s">
        <v>1654</v>
      </c>
      <c r="Q3682" s="25" t="s">
        <v>673</v>
      </c>
      <c r="R3682" s="25" t="s">
        <v>638</v>
      </c>
      <c r="S3682" s="25" t="s">
        <v>658</v>
      </c>
      <c r="T3682" s="25" t="s">
        <v>633</v>
      </c>
      <c r="U3682" s="25" t="s">
        <v>634</v>
      </c>
      <c r="V3682" s="25">
        <v>2752.68</v>
      </c>
      <c r="W3682" s="25">
        <v>62.18</v>
      </c>
    </row>
    <row r="3683" spans="12:23" x14ac:dyDescent="0.25">
      <c r="L3683" s="25">
        <v>3682</v>
      </c>
      <c r="M3683" s="25">
        <v>26337</v>
      </c>
      <c r="N3683" s="25">
        <v>40124</v>
      </c>
      <c r="O3683" s="25" t="s">
        <v>655</v>
      </c>
      <c r="P3683" s="25" t="s">
        <v>1160</v>
      </c>
      <c r="Q3683" s="25" t="s">
        <v>690</v>
      </c>
      <c r="R3683" s="25" t="s">
        <v>650</v>
      </c>
      <c r="S3683" s="25" t="s">
        <v>632</v>
      </c>
      <c r="T3683" s="25" t="s">
        <v>633</v>
      </c>
      <c r="U3683" s="25" t="s">
        <v>674</v>
      </c>
      <c r="V3683" s="25">
        <v>153.27000000000001</v>
      </c>
      <c r="W3683" s="25">
        <v>3.69</v>
      </c>
    </row>
    <row r="3684" spans="12:23" x14ac:dyDescent="0.25">
      <c r="L3684" s="25">
        <v>3683</v>
      </c>
      <c r="M3684" s="25">
        <v>26341</v>
      </c>
      <c r="N3684" s="25">
        <v>40387</v>
      </c>
      <c r="O3684" s="25" t="s">
        <v>655</v>
      </c>
      <c r="P3684" s="25" t="s">
        <v>697</v>
      </c>
      <c r="Q3684" s="25" t="s">
        <v>666</v>
      </c>
      <c r="R3684" s="25" t="s">
        <v>667</v>
      </c>
      <c r="S3684" s="25" t="s">
        <v>639</v>
      </c>
      <c r="T3684" s="25" t="s">
        <v>643</v>
      </c>
      <c r="U3684" s="25" t="s">
        <v>645</v>
      </c>
      <c r="V3684" s="25">
        <v>1095.27</v>
      </c>
      <c r="W3684" s="25">
        <v>124.49</v>
      </c>
    </row>
    <row r="3685" spans="12:23" x14ac:dyDescent="0.25">
      <c r="L3685" s="25">
        <v>3684</v>
      </c>
      <c r="M3685" s="25">
        <v>26342</v>
      </c>
      <c r="N3685" s="25">
        <v>40104</v>
      </c>
      <c r="O3685" s="25" t="s">
        <v>628</v>
      </c>
      <c r="P3685" s="25" t="s">
        <v>1464</v>
      </c>
      <c r="Q3685" s="25" t="s">
        <v>720</v>
      </c>
      <c r="R3685" s="25" t="s">
        <v>631</v>
      </c>
      <c r="S3685" s="25" t="s">
        <v>658</v>
      </c>
      <c r="T3685" s="25" t="s">
        <v>633</v>
      </c>
      <c r="U3685" s="25" t="s">
        <v>677</v>
      </c>
      <c r="V3685" s="25">
        <v>265.35000000000002</v>
      </c>
      <c r="W3685" s="25">
        <v>9.99</v>
      </c>
    </row>
    <row r="3686" spans="12:23" x14ac:dyDescent="0.25">
      <c r="L3686" s="25">
        <v>3685</v>
      </c>
      <c r="M3686" s="25">
        <v>26342</v>
      </c>
      <c r="N3686" s="25">
        <v>40104</v>
      </c>
      <c r="O3686" s="25" t="s">
        <v>628</v>
      </c>
      <c r="P3686" s="25" t="s">
        <v>1464</v>
      </c>
      <c r="Q3686" s="25" t="s">
        <v>720</v>
      </c>
      <c r="R3686" s="25" t="s">
        <v>631</v>
      </c>
      <c r="S3686" s="25" t="s">
        <v>658</v>
      </c>
      <c r="T3686" s="25" t="s">
        <v>633</v>
      </c>
      <c r="U3686" s="25" t="s">
        <v>677</v>
      </c>
      <c r="V3686" s="25">
        <v>1993.94</v>
      </c>
      <c r="W3686" s="25">
        <v>48.04</v>
      </c>
    </row>
    <row r="3687" spans="12:23" x14ac:dyDescent="0.25">
      <c r="L3687" s="25">
        <v>3686</v>
      </c>
      <c r="M3687" s="25">
        <v>26342</v>
      </c>
      <c r="N3687" s="25">
        <v>40104</v>
      </c>
      <c r="O3687" s="25" t="s">
        <v>628</v>
      </c>
      <c r="P3687" s="25" t="s">
        <v>1464</v>
      </c>
      <c r="Q3687" s="25" t="s">
        <v>720</v>
      </c>
      <c r="R3687" s="25" t="s">
        <v>631</v>
      </c>
      <c r="S3687" s="25" t="s">
        <v>658</v>
      </c>
      <c r="T3687" s="25" t="s">
        <v>633</v>
      </c>
      <c r="U3687" s="25" t="s">
        <v>677</v>
      </c>
      <c r="V3687" s="25">
        <v>24.73</v>
      </c>
      <c r="W3687" s="25">
        <v>6.68</v>
      </c>
    </row>
    <row r="3688" spans="12:23" x14ac:dyDescent="0.25">
      <c r="L3688" s="25">
        <v>3687</v>
      </c>
      <c r="M3688" s="25">
        <v>26368</v>
      </c>
      <c r="N3688" s="25">
        <v>40374</v>
      </c>
      <c r="O3688" s="25" t="s">
        <v>671</v>
      </c>
      <c r="P3688" s="25" t="s">
        <v>1749</v>
      </c>
      <c r="Q3688" s="25" t="s">
        <v>720</v>
      </c>
      <c r="R3688" s="25" t="s">
        <v>631</v>
      </c>
      <c r="S3688" s="25" t="s">
        <v>639</v>
      </c>
      <c r="T3688" s="25" t="s">
        <v>646</v>
      </c>
      <c r="U3688" s="25" t="s">
        <v>647</v>
      </c>
      <c r="V3688" s="25">
        <v>1809.0125</v>
      </c>
      <c r="W3688" s="25">
        <v>85.99</v>
      </c>
    </row>
    <row r="3689" spans="12:23" x14ac:dyDescent="0.25">
      <c r="L3689" s="25">
        <v>3688</v>
      </c>
      <c r="M3689" s="25">
        <v>26370</v>
      </c>
      <c r="N3689" s="25">
        <v>40763</v>
      </c>
      <c r="O3689" s="25" t="s">
        <v>635</v>
      </c>
      <c r="P3689" s="25" t="s">
        <v>1777</v>
      </c>
      <c r="Q3689" s="25" t="s">
        <v>630</v>
      </c>
      <c r="R3689" s="25" t="s">
        <v>631</v>
      </c>
      <c r="S3689" s="25" t="s">
        <v>658</v>
      </c>
      <c r="T3689" s="25" t="s">
        <v>633</v>
      </c>
      <c r="U3689" s="25" t="s">
        <v>677</v>
      </c>
      <c r="V3689" s="25">
        <v>270.23</v>
      </c>
      <c r="W3689" s="25">
        <v>22.84</v>
      </c>
    </row>
    <row r="3690" spans="12:23" x14ac:dyDescent="0.25">
      <c r="L3690" s="25">
        <v>3689</v>
      </c>
      <c r="M3690" s="25">
        <v>26370</v>
      </c>
      <c r="N3690" s="25">
        <v>40763</v>
      </c>
      <c r="O3690" s="25" t="s">
        <v>635</v>
      </c>
      <c r="P3690" s="25" t="s">
        <v>1777</v>
      </c>
      <c r="Q3690" s="25" t="s">
        <v>630</v>
      </c>
      <c r="R3690" s="25" t="s">
        <v>631</v>
      </c>
      <c r="S3690" s="25" t="s">
        <v>658</v>
      </c>
      <c r="T3690" s="25" t="s">
        <v>633</v>
      </c>
      <c r="U3690" s="25" t="s">
        <v>634</v>
      </c>
      <c r="V3690" s="25">
        <v>660.27</v>
      </c>
      <c r="W3690" s="25">
        <v>34.76</v>
      </c>
    </row>
    <row r="3691" spans="12:23" x14ac:dyDescent="0.25">
      <c r="L3691" s="25">
        <v>3690</v>
      </c>
      <c r="M3691" s="25">
        <v>26372</v>
      </c>
      <c r="N3691" s="25">
        <v>40006</v>
      </c>
      <c r="O3691" s="25" t="s">
        <v>628</v>
      </c>
      <c r="P3691" s="25" t="s">
        <v>1148</v>
      </c>
      <c r="Q3691" s="25" t="s">
        <v>720</v>
      </c>
      <c r="R3691" s="25" t="s">
        <v>631</v>
      </c>
      <c r="S3691" s="25" t="s">
        <v>639</v>
      </c>
      <c r="T3691" s="25" t="s">
        <v>646</v>
      </c>
      <c r="U3691" s="25" t="s">
        <v>651</v>
      </c>
      <c r="V3691" s="25">
        <v>31.96</v>
      </c>
      <c r="W3691" s="25">
        <v>29.89</v>
      </c>
    </row>
    <row r="3692" spans="12:23" x14ac:dyDescent="0.25">
      <c r="L3692" s="25">
        <v>3691</v>
      </c>
      <c r="M3692" s="25">
        <v>26373</v>
      </c>
      <c r="N3692" s="25">
        <v>40381</v>
      </c>
      <c r="O3692" s="25" t="s">
        <v>671</v>
      </c>
      <c r="P3692" s="25" t="s">
        <v>792</v>
      </c>
      <c r="Q3692" s="25" t="s">
        <v>711</v>
      </c>
      <c r="R3692" s="25" t="s">
        <v>631</v>
      </c>
      <c r="S3692" s="25" t="s">
        <v>632</v>
      </c>
      <c r="T3692" s="25" t="s">
        <v>633</v>
      </c>
      <c r="U3692" s="25" t="s">
        <v>705</v>
      </c>
      <c r="V3692" s="25">
        <v>285.08</v>
      </c>
      <c r="W3692" s="25">
        <v>40.98</v>
      </c>
    </row>
    <row r="3693" spans="12:23" x14ac:dyDescent="0.25">
      <c r="L3693" s="25">
        <v>3692</v>
      </c>
      <c r="M3693" s="25">
        <v>26374</v>
      </c>
      <c r="N3693" s="25">
        <v>40122</v>
      </c>
      <c r="O3693" s="25" t="s">
        <v>635</v>
      </c>
      <c r="P3693" s="25" t="s">
        <v>944</v>
      </c>
      <c r="Q3693" s="25" t="s">
        <v>744</v>
      </c>
      <c r="R3693" s="25" t="s">
        <v>638</v>
      </c>
      <c r="S3693" s="25" t="s">
        <v>639</v>
      </c>
      <c r="T3693" s="25" t="s">
        <v>646</v>
      </c>
      <c r="U3693" s="25" t="s">
        <v>647</v>
      </c>
      <c r="V3693" s="25">
        <v>90.941499999999991</v>
      </c>
      <c r="W3693" s="25">
        <v>20.99</v>
      </c>
    </row>
    <row r="3694" spans="12:23" x14ac:dyDescent="0.25">
      <c r="L3694" s="25">
        <v>3693</v>
      </c>
      <c r="M3694" s="25">
        <v>26401</v>
      </c>
      <c r="N3694" s="25">
        <v>40464</v>
      </c>
      <c r="O3694" s="25" t="s">
        <v>671</v>
      </c>
      <c r="P3694" s="25" t="s">
        <v>1474</v>
      </c>
      <c r="Q3694" s="25" t="s">
        <v>684</v>
      </c>
      <c r="R3694" s="25" t="s">
        <v>667</v>
      </c>
      <c r="S3694" s="25" t="s">
        <v>632</v>
      </c>
      <c r="T3694" s="25" t="s">
        <v>633</v>
      </c>
      <c r="U3694" s="25" t="s">
        <v>702</v>
      </c>
      <c r="V3694" s="25">
        <v>415</v>
      </c>
      <c r="W3694" s="25">
        <v>420.98</v>
      </c>
    </row>
    <row r="3695" spans="12:23" x14ac:dyDescent="0.25">
      <c r="L3695" s="25">
        <v>3694</v>
      </c>
      <c r="M3695" s="25">
        <v>26406</v>
      </c>
      <c r="N3695" s="25">
        <v>40645</v>
      </c>
      <c r="O3695" s="25" t="s">
        <v>635</v>
      </c>
      <c r="P3695" s="25" t="s">
        <v>1343</v>
      </c>
      <c r="Q3695" s="25" t="s">
        <v>660</v>
      </c>
      <c r="R3695" s="25" t="s">
        <v>631</v>
      </c>
      <c r="S3695" s="25" t="s">
        <v>658</v>
      </c>
      <c r="T3695" s="25" t="s">
        <v>633</v>
      </c>
      <c r="U3695" s="25" t="s">
        <v>702</v>
      </c>
      <c r="V3695" s="25">
        <v>167.46</v>
      </c>
      <c r="W3695" s="25">
        <v>4.24</v>
      </c>
    </row>
    <row r="3696" spans="12:23" x14ac:dyDescent="0.25">
      <c r="L3696" s="25">
        <v>3695</v>
      </c>
      <c r="M3696" s="25">
        <v>26407</v>
      </c>
      <c r="N3696" s="25">
        <v>41079</v>
      </c>
      <c r="O3696" s="25" t="s">
        <v>655</v>
      </c>
      <c r="P3696" s="25" t="s">
        <v>697</v>
      </c>
      <c r="Q3696" s="25" t="s">
        <v>666</v>
      </c>
      <c r="R3696" s="25" t="s">
        <v>667</v>
      </c>
      <c r="S3696" s="25" t="s">
        <v>658</v>
      </c>
      <c r="T3696" s="25" t="s">
        <v>633</v>
      </c>
      <c r="U3696" s="25" t="s">
        <v>634</v>
      </c>
      <c r="V3696" s="25">
        <v>9522.1200000000008</v>
      </c>
      <c r="W3696" s="25">
        <v>279.48</v>
      </c>
    </row>
    <row r="3697" spans="12:23" x14ac:dyDescent="0.25">
      <c r="L3697" s="25">
        <v>3696</v>
      </c>
      <c r="M3697" s="25">
        <v>26407</v>
      </c>
      <c r="N3697" s="25">
        <v>41079</v>
      </c>
      <c r="O3697" s="25" t="s">
        <v>655</v>
      </c>
      <c r="P3697" s="25" t="s">
        <v>697</v>
      </c>
      <c r="Q3697" s="25" t="s">
        <v>666</v>
      </c>
      <c r="R3697" s="25" t="s">
        <v>667</v>
      </c>
      <c r="S3697" s="25" t="s">
        <v>658</v>
      </c>
      <c r="T3697" s="25" t="s">
        <v>646</v>
      </c>
      <c r="U3697" s="25" t="s">
        <v>647</v>
      </c>
      <c r="V3697" s="25">
        <v>1985.6935000000001</v>
      </c>
      <c r="W3697" s="25">
        <v>155.99</v>
      </c>
    </row>
    <row r="3698" spans="12:23" x14ac:dyDescent="0.25">
      <c r="L3698" s="25">
        <v>3697</v>
      </c>
      <c r="M3698" s="25">
        <v>26432</v>
      </c>
      <c r="N3698" s="25">
        <v>40177</v>
      </c>
      <c r="O3698" s="25" t="s">
        <v>628</v>
      </c>
      <c r="P3698" s="25" t="s">
        <v>1647</v>
      </c>
      <c r="Q3698" s="25" t="s">
        <v>666</v>
      </c>
      <c r="R3698" s="25" t="s">
        <v>667</v>
      </c>
      <c r="S3698" s="25" t="s">
        <v>639</v>
      </c>
      <c r="T3698" s="25" t="s">
        <v>633</v>
      </c>
      <c r="U3698" s="25" t="s">
        <v>705</v>
      </c>
      <c r="V3698" s="25">
        <v>1420.89</v>
      </c>
      <c r="W3698" s="25">
        <v>38.06</v>
      </c>
    </row>
    <row r="3699" spans="12:23" x14ac:dyDescent="0.25">
      <c r="L3699" s="25">
        <v>3698</v>
      </c>
      <c r="M3699" s="25">
        <v>26432</v>
      </c>
      <c r="N3699" s="25">
        <v>40177</v>
      </c>
      <c r="O3699" s="25" t="s">
        <v>628</v>
      </c>
      <c r="P3699" s="25" t="s">
        <v>1647</v>
      </c>
      <c r="Q3699" s="25" t="s">
        <v>666</v>
      </c>
      <c r="R3699" s="25" t="s">
        <v>667</v>
      </c>
      <c r="S3699" s="25" t="s">
        <v>639</v>
      </c>
      <c r="T3699" s="25" t="s">
        <v>646</v>
      </c>
      <c r="U3699" s="25" t="s">
        <v>845</v>
      </c>
      <c r="V3699" s="25">
        <v>27820.34</v>
      </c>
      <c r="W3699" s="25">
        <v>599.99</v>
      </c>
    </row>
    <row r="3700" spans="12:23" x14ac:dyDescent="0.25">
      <c r="L3700" s="25">
        <v>3699</v>
      </c>
      <c r="M3700" s="25">
        <v>26432</v>
      </c>
      <c r="N3700" s="25">
        <v>40177</v>
      </c>
      <c r="O3700" s="25" t="s">
        <v>628</v>
      </c>
      <c r="P3700" s="25" t="s">
        <v>1647</v>
      </c>
      <c r="Q3700" s="25" t="s">
        <v>666</v>
      </c>
      <c r="R3700" s="25" t="s">
        <v>667</v>
      </c>
      <c r="S3700" s="25" t="s">
        <v>639</v>
      </c>
      <c r="T3700" s="25" t="s">
        <v>633</v>
      </c>
      <c r="U3700" s="25" t="s">
        <v>677</v>
      </c>
      <c r="V3700" s="25">
        <v>45.18</v>
      </c>
      <c r="W3700" s="25">
        <v>3.98</v>
      </c>
    </row>
    <row r="3701" spans="12:23" x14ac:dyDescent="0.25">
      <c r="L3701" s="25">
        <v>3700</v>
      </c>
      <c r="M3701" s="25">
        <v>26437</v>
      </c>
      <c r="N3701" s="25">
        <v>40875</v>
      </c>
      <c r="O3701" s="25" t="s">
        <v>655</v>
      </c>
      <c r="P3701" s="25" t="s">
        <v>1646</v>
      </c>
      <c r="Q3701" s="25" t="s">
        <v>694</v>
      </c>
      <c r="R3701" s="25" t="s">
        <v>638</v>
      </c>
      <c r="S3701" s="25" t="s">
        <v>639</v>
      </c>
      <c r="T3701" s="25" t="s">
        <v>643</v>
      </c>
      <c r="U3701" s="25" t="s">
        <v>644</v>
      </c>
      <c r="V3701" s="25">
        <v>52.43</v>
      </c>
      <c r="W3701" s="25">
        <v>9.65</v>
      </c>
    </row>
    <row r="3702" spans="12:23" x14ac:dyDescent="0.25">
      <c r="L3702" s="25">
        <v>3701</v>
      </c>
      <c r="M3702" s="25">
        <v>26437</v>
      </c>
      <c r="N3702" s="25">
        <v>40875</v>
      </c>
      <c r="O3702" s="25" t="s">
        <v>655</v>
      </c>
      <c r="P3702" s="25" t="s">
        <v>1646</v>
      </c>
      <c r="Q3702" s="25" t="s">
        <v>694</v>
      </c>
      <c r="R3702" s="25" t="s">
        <v>638</v>
      </c>
      <c r="S3702" s="25" t="s">
        <v>639</v>
      </c>
      <c r="T3702" s="25" t="s">
        <v>633</v>
      </c>
      <c r="U3702" s="25" t="s">
        <v>654</v>
      </c>
      <c r="V3702" s="25">
        <v>254.51</v>
      </c>
      <c r="W3702" s="25">
        <v>5.58</v>
      </c>
    </row>
    <row r="3703" spans="12:23" x14ac:dyDescent="0.25">
      <c r="L3703" s="25">
        <v>3702</v>
      </c>
      <c r="M3703" s="25">
        <v>26439</v>
      </c>
      <c r="N3703" s="25">
        <v>40801</v>
      </c>
      <c r="O3703" s="25" t="s">
        <v>671</v>
      </c>
      <c r="P3703" s="25" t="s">
        <v>1778</v>
      </c>
      <c r="Q3703" s="25" t="s">
        <v>649</v>
      </c>
      <c r="R3703" s="25" t="s">
        <v>650</v>
      </c>
      <c r="S3703" s="25" t="s">
        <v>639</v>
      </c>
      <c r="T3703" s="25" t="s">
        <v>646</v>
      </c>
      <c r="U3703" s="25" t="s">
        <v>651</v>
      </c>
      <c r="V3703" s="25">
        <v>1230.83</v>
      </c>
      <c r="W3703" s="25">
        <v>30.98</v>
      </c>
    </row>
    <row r="3704" spans="12:23" x14ac:dyDescent="0.25">
      <c r="L3704" s="25">
        <v>3703</v>
      </c>
      <c r="M3704" s="25">
        <v>26439</v>
      </c>
      <c r="N3704" s="25">
        <v>40801</v>
      </c>
      <c r="O3704" s="25" t="s">
        <v>671</v>
      </c>
      <c r="P3704" s="25" t="s">
        <v>1778</v>
      </c>
      <c r="Q3704" s="25" t="s">
        <v>649</v>
      </c>
      <c r="R3704" s="25" t="s">
        <v>650</v>
      </c>
      <c r="S3704" s="25" t="s">
        <v>639</v>
      </c>
      <c r="T3704" s="25" t="s">
        <v>633</v>
      </c>
      <c r="U3704" s="25" t="s">
        <v>677</v>
      </c>
      <c r="V3704" s="25">
        <v>169.93</v>
      </c>
      <c r="W3704" s="25">
        <v>4.28</v>
      </c>
    </row>
    <row r="3705" spans="12:23" x14ac:dyDescent="0.25">
      <c r="L3705" s="25">
        <v>3704</v>
      </c>
      <c r="M3705" s="25">
        <v>26439</v>
      </c>
      <c r="N3705" s="25">
        <v>40801</v>
      </c>
      <c r="O3705" s="25" t="s">
        <v>671</v>
      </c>
      <c r="P3705" s="25" t="s">
        <v>1778</v>
      </c>
      <c r="Q3705" s="25" t="s">
        <v>649</v>
      </c>
      <c r="R3705" s="25" t="s">
        <v>650</v>
      </c>
      <c r="S3705" s="25" t="s">
        <v>639</v>
      </c>
      <c r="T3705" s="25" t="s">
        <v>646</v>
      </c>
      <c r="U3705" s="25" t="s">
        <v>647</v>
      </c>
      <c r="V3705" s="25">
        <v>1176.944</v>
      </c>
      <c r="W3705" s="25">
        <v>65.989999999999995</v>
      </c>
    </row>
    <row r="3706" spans="12:23" x14ac:dyDescent="0.25">
      <c r="L3706" s="25">
        <v>3705</v>
      </c>
      <c r="M3706" s="25">
        <v>26464</v>
      </c>
      <c r="N3706" s="25">
        <v>40888</v>
      </c>
      <c r="O3706" s="25" t="s">
        <v>641</v>
      </c>
      <c r="P3706" s="25" t="s">
        <v>1060</v>
      </c>
      <c r="Q3706" s="25" t="s">
        <v>694</v>
      </c>
      <c r="R3706" s="25" t="s">
        <v>638</v>
      </c>
      <c r="S3706" s="25" t="s">
        <v>639</v>
      </c>
      <c r="T3706" s="25" t="s">
        <v>633</v>
      </c>
      <c r="U3706" s="25" t="s">
        <v>705</v>
      </c>
      <c r="V3706" s="25">
        <v>268.58</v>
      </c>
      <c r="W3706" s="25">
        <v>10.89</v>
      </c>
    </row>
    <row r="3707" spans="12:23" x14ac:dyDescent="0.25">
      <c r="L3707" s="25">
        <v>3706</v>
      </c>
      <c r="M3707" s="25">
        <v>26464</v>
      </c>
      <c r="N3707" s="25">
        <v>40888</v>
      </c>
      <c r="O3707" s="25" t="s">
        <v>641</v>
      </c>
      <c r="P3707" s="25" t="s">
        <v>1060</v>
      </c>
      <c r="Q3707" s="25" t="s">
        <v>694</v>
      </c>
      <c r="R3707" s="25" t="s">
        <v>638</v>
      </c>
      <c r="S3707" s="25" t="s">
        <v>639</v>
      </c>
      <c r="T3707" s="25" t="s">
        <v>643</v>
      </c>
      <c r="U3707" s="25" t="s">
        <v>644</v>
      </c>
      <c r="V3707" s="25">
        <v>1280.6500000000001</v>
      </c>
      <c r="W3707" s="25">
        <v>50.98</v>
      </c>
    </row>
    <row r="3708" spans="12:23" x14ac:dyDescent="0.25">
      <c r="L3708" s="25">
        <v>3707</v>
      </c>
      <c r="M3708" s="25">
        <v>26466</v>
      </c>
      <c r="N3708" s="25">
        <v>39975</v>
      </c>
      <c r="O3708" s="25" t="s">
        <v>655</v>
      </c>
      <c r="P3708" s="25" t="s">
        <v>1569</v>
      </c>
      <c r="Q3708" s="25" t="s">
        <v>649</v>
      </c>
      <c r="R3708" s="25" t="s">
        <v>650</v>
      </c>
      <c r="S3708" s="25" t="s">
        <v>639</v>
      </c>
      <c r="T3708" s="25" t="s">
        <v>646</v>
      </c>
      <c r="U3708" s="25" t="s">
        <v>647</v>
      </c>
      <c r="V3708" s="25">
        <v>909.721</v>
      </c>
      <c r="W3708" s="25">
        <v>35.99</v>
      </c>
    </row>
    <row r="3709" spans="12:23" x14ac:dyDescent="0.25">
      <c r="L3709" s="25">
        <v>3708</v>
      </c>
      <c r="M3709" s="25">
        <v>26469</v>
      </c>
      <c r="N3709" s="25">
        <v>41120</v>
      </c>
      <c r="O3709" s="25" t="s">
        <v>671</v>
      </c>
      <c r="P3709" s="25" t="s">
        <v>1779</v>
      </c>
      <c r="Q3709" s="25" t="s">
        <v>734</v>
      </c>
      <c r="R3709" s="25" t="s">
        <v>667</v>
      </c>
      <c r="S3709" s="25" t="s">
        <v>658</v>
      </c>
      <c r="T3709" s="25" t="s">
        <v>633</v>
      </c>
      <c r="U3709" s="25" t="s">
        <v>702</v>
      </c>
      <c r="V3709" s="25">
        <v>7406.49</v>
      </c>
      <c r="W3709" s="25">
        <v>1889.99</v>
      </c>
    </row>
    <row r="3710" spans="12:23" x14ac:dyDescent="0.25">
      <c r="L3710" s="25">
        <v>3709</v>
      </c>
      <c r="M3710" s="25">
        <v>26469</v>
      </c>
      <c r="N3710" s="25">
        <v>41120</v>
      </c>
      <c r="O3710" s="25" t="s">
        <v>671</v>
      </c>
      <c r="P3710" s="25" t="s">
        <v>1779</v>
      </c>
      <c r="Q3710" s="25" t="s">
        <v>734</v>
      </c>
      <c r="R3710" s="25" t="s">
        <v>667</v>
      </c>
      <c r="S3710" s="25" t="s">
        <v>658</v>
      </c>
      <c r="T3710" s="25" t="s">
        <v>633</v>
      </c>
      <c r="U3710" s="25" t="s">
        <v>677</v>
      </c>
      <c r="V3710" s="25">
        <v>350.01</v>
      </c>
      <c r="W3710" s="25">
        <v>6.68</v>
      </c>
    </row>
    <row r="3711" spans="12:23" x14ac:dyDescent="0.25">
      <c r="L3711" s="25">
        <v>3710</v>
      </c>
      <c r="M3711" s="25">
        <v>26470</v>
      </c>
      <c r="N3711" s="25">
        <v>39893</v>
      </c>
      <c r="O3711" s="25" t="s">
        <v>641</v>
      </c>
      <c r="P3711" s="25" t="s">
        <v>855</v>
      </c>
      <c r="Q3711" s="25" t="s">
        <v>734</v>
      </c>
      <c r="R3711" s="25" t="s">
        <v>667</v>
      </c>
      <c r="S3711" s="25" t="s">
        <v>658</v>
      </c>
      <c r="T3711" s="25" t="s">
        <v>633</v>
      </c>
      <c r="U3711" s="25" t="s">
        <v>702</v>
      </c>
      <c r="V3711" s="25">
        <v>18081.759999999998</v>
      </c>
      <c r="W3711" s="25">
        <v>420.98</v>
      </c>
    </row>
    <row r="3712" spans="12:23" x14ac:dyDescent="0.25">
      <c r="L3712" s="25">
        <v>3711</v>
      </c>
      <c r="M3712" s="25">
        <v>26499</v>
      </c>
      <c r="N3712" s="25">
        <v>40230</v>
      </c>
      <c r="O3712" s="25" t="s">
        <v>671</v>
      </c>
      <c r="P3712" s="25" t="s">
        <v>1262</v>
      </c>
      <c r="Q3712" s="25" t="s">
        <v>630</v>
      </c>
      <c r="R3712" s="25" t="s">
        <v>631</v>
      </c>
      <c r="S3712" s="25" t="s">
        <v>639</v>
      </c>
      <c r="T3712" s="25" t="s">
        <v>633</v>
      </c>
      <c r="U3712" s="25" t="s">
        <v>674</v>
      </c>
      <c r="V3712" s="25">
        <v>32.4</v>
      </c>
      <c r="W3712" s="25">
        <v>2.88</v>
      </c>
    </row>
    <row r="3713" spans="12:23" x14ac:dyDescent="0.25">
      <c r="L3713" s="25">
        <v>3712</v>
      </c>
      <c r="M3713" s="25">
        <v>26503</v>
      </c>
      <c r="N3713" s="25">
        <v>40654</v>
      </c>
      <c r="O3713" s="25" t="s">
        <v>671</v>
      </c>
      <c r="P3713" s="25" t="s">
        <v>1635</v>
      </c>
      <c r="Q3713" s="25" t="s">
        <v>690</v>
      </c>
      <c r="R3713" s="25" t="s">
        <v>650</v>
      </c>
      <c r="S3713" s="25" t="s">
        <v>632</v>
      </c>
      <c r="T3713" s="25" t="s">
        <v>633</v>
      </c>
      <c r="U3713" s="25" t="s">
        <v>716</v>
      </c>
      <c r="V3713" s="25">
        <v>671.78</v>
      </c>
      <c r="W3713" s="25">
        <v>15.57</v>
      </c>
    </row>
    <row r="3714" spans="12:23" x14ac:dyDescent="0.25">
      <c r="L3714" s="25">
        <v>3713</v>
      </c>
      <c r="M3714" s="25">
        <v>26503</v>
      </c>
      <c r="N3714" s="25">
        <v>40654</v>
      </c>
      <c r="O3714" s="25" t="s">
        <v>671</v>
      </c>
      <c r="P3714" s="25" t="s">
        <v>1635</v>
      </c>
      <c r="Q3714" s="25" t="s">
        <v>690</v>
      </c>
      <c r="R3714" s="25" t="s">
        <v>650</v>
      </c>
      <c r="S3714" s="25" t="s">
        <v>632</v>
      </c>
      <c r="T3714" s="25" t="s">
        <v>643</v>
      </c>
      <c r="U3714" s="25" t="s">
        <v>644</v>
      </c>
      <c r="V3714" s="25">
        <v>262.08999999999997</v>
      </c>
      <c r="W3714" s="25">
        <v>19.98</v>
      </c>
    </row>
    <row r="3715" spans="12:23" x14ac:dyDescent="0.25">
      <c r="L3715" s="25">
        <v>3714</v>
      </c>
      <c r="M3715" s="25">
        <v>26529</v>
      </c>
      <c r="N3715" s="25">
        <v>40571</v>
      </c>
      <c r="O3715" s="25" t="s">
        <v>628</v>
      </c>
      <c r="P3715" s="25" t="s">
        <v>832</v>
      </c>
      <c r="Q3715" s="25" t="s">
        <v>662</v>
      </c>
      <c r="R3715" s="25" t="s">
        <v>638</v>
      </c>
      <c r="S3715" s="25" t="s">
        <v>663</v>
      </c>
      <c r="T3715" s="25" t="s">
        <v>633</v>
      </c>
      <c r="U3715" s="25" t="s">
        <v>677</v>
      </c>
      <c r="V3715" s="25">
        <v>201.72</v>
      </c>
      <c r="W3715" s="25">
        <v>11.34</v>
      </c>
    </row>
    <row r="3716" spans="12:23" x14ac:dyDescent="0.25">
      <c r="L3716" s="25">
        <v>3715</v>
      </c>
      <c r="M3716" s="25">
        <v>26529</v>
      </c>
      <c r="N3716" s="25">
        <v>40571</v>
      </c>
      <c r="O3716" s="25" t="s">
        <v>628</v>
      </c>
      <c r="P3716" s="25" t="s">
        <v>1780</v>
      </c>
      <c r="Q3716" s="25" t="s">
        <v>701</v>
      </c>
      <c r="R3716" s="25" t="s">
        <v>650</v>
      </c>
      <c r="S3716" s="25" t="s">
        <v>663</v>
      </c>
      <c r="T3716" s="25" t="s">
        <v>646</v>
      </c>
      <c r="U3716" s="25" t="s">
        <v>680</v>
      </c>
      <c r="V3716" s="25">
        <v>12125.14</v>
      </c>
      <c r="W3716" s="25">
        <v>297.64</v>
      </c>
    </row>
    <row r="3717" spans="12:23" x14ac:dyDescent="0.25">
      <c r="L3717" s="25">
        <v>3716</v>
      </c>
      <c r="M3717" s="25">
        <v>26531</v>
      </c>
      <c r="N3717" s="25">
        <v>40714</v>
      </c>
      <c r="O3717" s="25" t="s">
        <v>671</v>
      </c>
      <c r="P3717" s="25" t="s">
        <v>1412</v>
      </c>
      <c r="Q3717" s="25" t="s">
        <v>630</v>
      </c>
      <c r="R3717" s="25" t="s">
        <v>631</v>
      </c>
      <c r="S3717" s="25" t="s">
        <v>639</v>
      </c>
      <c r="T3717" s="25" t="s">
        <v>646</v>
      </c>
      <c r="U3717" s="25" t="s">
        <v>647</v>
      </c>
      <c r="V3717" s="25">
        <v>4688.9484999999995</v>
      </c>
      <c r="W3717" s="25">
        <v>205.99</v>
      </c>
    </row>
    <row r="3718" spans="12:23" x14ac:dyDescent="0.25">
      <c r="L3718" s="25">
        <v>3717</v>
      </c>
      <c r="M3718" s="25">
        <v>26535</v>
      </c>
      <c r="N3718" s="25">
        <v>40988</v>
      </c>
      <c r="O3718" s="25" t="s">
        <v>635</v>
      </c>
      <c r="P3718" s="25" t="s">
        <v>739</v>
      </c>
      <c r="Q3718" s="25" t="s">
        <v>660</v>
      </c>
      <c r="R3718" s="25" t="s">
        <v>631</v>
      </c>
      <c r="S3718" s="25" t="s">
        <v>639</v>
      </c>
      <c r="T3718" s="25" t="s">
        <v>633</v>
      </c>
      <c r="U3718" s="25" t="s">
        <v>702</v>
      </c>
      <c r="V3718" s="25">
        <v>141.69999999999999</v>
      </c>
      <c r="W3718" s="25">
        <v>3.98</v>
      </c>
    </row>
    <row r="3719" spans="12:23" x14ac:dyDescent="0.25">
      <c r="L3719" s="25">
        <v>3718</v>
      </c>
      <c r="M3719" s="25">
        <v>26565</v>
      </c>
      <c r="N3719" s="25">
        <v>40107</v>
      </c>
      <c r="O3719" s="25" t="s">
        <v>671</v>
      </c>
      <c r="P3719" s="25" t="s">
        <v>1552</v>
      </c>
      <c r="Q3719" s="25" t="s">
        <v>734</v>
      </c>
      <c r="R3719" s="25" t="s">
        <v>667</v>
      </c>
      <c r="S3719" s="25" t="s">
        <v>639</v>
      </c>
      <c r="T3719" s="25" t="s">
        <v>633</v>
      </c>
      <c r="U3719" s="25" t="s">
        <v>634</v>
      </c>
      <c r="V3719" s="25">
        <v>21337.27</v>
      </c>
      <c r="W3719" s="25">
        <v>419.19</v>
      </c>
    </row>
    <row r="3720" spans="12:23" x14ac:dyDescent="0.25">
      <c r="L3720" s="25">
        <v>3719</v>
      </c>
      <c r="M3720" s="25">
        <v>26567</v>
      </c>
      <c r="N3720" s="25">
        <v>40060</v>
      </c>
      <c r="O3720" s="25" t="s">
        <v>655</v>
      </c>
      <c r="P3720" s="25" t="s">
        <v>1781</v>
      </c>
      <c r="Q3720" s="25" t="s">
        <v>630</v>
      </c>
      <c r="R3720" s="25" t="s">
        <v>631</v>
      </c>
      <c r="S3720" s="25" t="s">
        <v>639</v>
      </c>
      <c r="T3720" s="25" t="s">
        <v>633</v>
      </c>
      <c r="U3720" s="25" t="s">
        <v>702</v>
      </c>
      <c r="V3720" s="25">
        <v>50.7</v>
      </c>
      <c r="W3720" s="25">
        <v>5.4</v>
      </c>
    </row>
    <row r="3721" spans="12:23" x14ac:dyDescent="0.25">
      <c r="L3721" s="25">
        <v>3720</v>
      </c>
      <c r="M3721" s="25">
        <v>26567</v>
      </c>
      <c r="N3721" s="25">
        <v>40060</v>
      </c>
      <c r="O3721" s="25" t="s">
        <v>655</v>
      </c>
      <c r="P3721" s="25" t="s">
        <v>1781</v>
      </c>
      <c r="Q3721" s="25" t="s">
        <v>630</v>
      </c>
      <c r="R3721" s="25" t="s">
        <v>631</v>
      </c>
      <c r="S3721" s="25" t="s">
        <v>639</v>
      </c>
      <c r="T3721" s="25" t="s">
        <v>646</v>
      </c>
      <c r="U3721" s="25" t="s">
        <v>651</v>
      </c>
      <c r="V3721" s="25">
        <v>90.06</v>
      </c>
      <c r="W3721" s="25">
        <v>8.4600000000000009</v>
      </c>
    </row>
    <row r="3722" spans="12:23" x14ac:dyDescent="0.25">
      <c r="L3722" s="25">
        <v>3721</v>
      </c>
      <c r="M3722" s="25">
        <v>26567</v>
      </c>
      <c r="N3722" s="25">
        <v>40060</v>
      </c>
      <c r="O3722" s="25" t="s">
        <v>655</v>
      </c>
      <c r="P3722" s="25" t="s">
        <v>1781</v>
      </c>
      <c r="Q3722" s="25" t="s">
        <v>630</v>
      </c>
      <c r="R3722" s="25" t="s">
        <v>631</v>
      </c>
      <c r="S3722" s="25" t="s">
        <v>639</v>
      </c>
      <c r="T3722" s="25" t="s">
        <v>643</v>
      </c>
      <c r="U3722" s="25" t="s">
        <v>644</v>
      </c>
      <c r="V3722" s="25">
        <v>338.52</v>
      </c>
      <c r="W3722" s="25">
        <v>14.98</v>
      </c>
    </row>
    <row r="3723" spans="12:23" x14ac:dyDescent="0.25">
      <c r="L3723" s="25">
        <v>3722</v>
      </c>
      <c r="M3723" s="25">
        <v>26567</v>
      </c>
      <c r="N3723" s="25">
        <v>40060</v>
      </c>
      <c r="O3723" s="25" t="s">
        <v>655</v>
      </c>
      <c r="P3723" s="25" t="s">
        <v>1781</v>
      </c>
      <c r="Q3723" s="25" t="s">
        <v>630</v>
      </c>
      <c r="R3723" s="25" t="s">
        <v>631</v>
      </c>
      <c r="S3723" s="25" t="s">
        <v>639</v>
      </c>
      <c r="T3723" s="25" t="s">
        <v>646</v>
      </c>
      <c r="U3723" s="25" t="s">
        <v>647</v>
      </c>
      <c r="V3723" s="25">
        <v>6109.817</v>
      </c>
      <c r="W3723" s="25">
        <v>155.99</v>
      </c>
    </row>
    <row r="3724" spans="12:23" x14ac:dyDescent="0.25">
      <c r="L3724" s="25">
        <v>3723</v>
      </c>
      <c r="M3724" s="25">
        <v>26627</v>
      </c>
      <c r="N3724" s="25">
        <v>40116</v>
      </c>
      <c r="O3724" s="25" t="s">
        <v>671</v>
      </c>
      <c r="P3724" s="25" t="s">
        <v>1589</v>
      </c>
      <c r="Q3724" s="25" t="s">
        <v>731</v>
      </c>
      <c r="R3724" s="25" t="s">
        <v>638</v>
      </c>
      <c r="S3724" s="25" t="s">
        <v>658</v>
      </c>
      <c r="T3724" s="25" t="s">
        <v>633</v>
      </c>
      <c r="U3724" s="25" t="s">
        <v>654</v>
      </c>
      <c r="V3724" s="25">
        <v>38.369999999999997</v>
      </c>
      <c r="W3724" s="25">
        <v>1.6</v>
      </c>
    </row>
    <row r="3725" spans="12:23" x14ac:dyDescent="0.25">
      <c r="L3725" s="25">
        <v>3724</v>
      </c>
      <c r="M3725" s="25">
        <v>26629</v>
      </c>
      <c r="N3725" s="25">
        <v>40004</v>
      </c>
      <c r="O3725" s="25" t="s">
        <v>641</v>
      </c>
      <c r="P3725" s="25" t="s">
        <v>1416</v>
      </c>
      <c r="Q3725" s="25" t="s">
        <v>795</v>
      </c>
      <c r="R3725" s="25" t="s">
        <v>650</v>
      </c>
      <c r="S3725" s="25" t="s">
        <v>663</v>
      </c>
      <c r="T3725" s="25" t="s">
        <v>646</v>
      </c>
      <c r="U3725" s="25" t="s">
        <v>845</v>
      </c>
      <c r="V3725" s="25">
        <v>21956.03</v>
      </c>
      <c r="W3725" s="25">
        <v>599.99</v>
      </c>
    </row>
    <row r="3726" spans="12:23" x14ac:dyDescent="0.25">
      <c r="L3726" s="25">
        <v>3725</v>
      </c>
      <c r="M3726" s="25">
        <v>26629</v>
      </c>
      <c r="N3726" s="25">
        <v>40004</v>
      </c>
      <c r="O3726" s="25" t="s">
        <v>641</v>
      </c>
      <c r="P3726" s="25" t="s">
        <v>1416</v>
      </c>
      <c r="Q3726" s="25" t="s">
        <v>795</v>
      </c>
      <c r="R3726" s="25" t="s">
        <v>650</v>
      </c>
      <c r="S3726" s="25" t="s">
        <v>663</v>
      </c>
      <c r="T3726" s="25" t="s">
        <v>633</v>
      </c>
      <c r="U3726" s="25" t="s">
        <v>654</v>
      </c>
      <c r="V3726" s="25">
        <v>89.89</v>
      </c>
      <c r="W3726" s="25">
        <v>2.78</v>
      </c>
    </row>
    <row r="3727" spans="12:23" x14ac:dyDescent="0.25">
      <c r="L3727" s="25">
        <v>3726</v>
      </c>
      <c r="M3727" s="25">
        <v>26630</v>
      </c>
      <c r="N3727" s="25">
        <v>40509</v>
      </c>
      <c r="O3727" s="25" t="s">
        <v>641</v>
      </c>
      <c r="P3727" s="25" t="s">
        <v>1647</v>
      </c>
      <c r="Q3727" s="25" t="s">
        <v>666</v>
      </c>
      <c r="R3727" s="25" t="s">
        <v>667</v>
      </c>
      <c r="S3727" s="25" t="s">
        <v>639</v>
      </c>
      <c r="T3727" s="25" t="s">
        <v>633</v>
      </c>
      <c r="U3727" s="25" t="s">
        <v>677</v>
      </c>
      <c r="V3727" s="25">
        <v>65.67</v>
      </c>
      <c r="W3727" s="25">
        <v>6.48</v>
      </c>
    </row>
    <row r="3728" spans="12:23" x14ac:dyDescent="0.25">
      <c r="L3728" s="25">
        <v>3727</v>
      </c>
      <c r="M3728" s="25">
        <v>26631</v>
      </c>
      <c r="N3728" s="25">
        <v>40483</v>
      </c>
      <c r="O3728" s="25" t="s">
        <v>655</v>
      </c>
      <c r="P3728" s="25" t="s">
        <v>1298</v>
      </c>
      <c r="Q3728" s="25" t="s">
        <v>694</v>
      </c>
      <c r="R3728" s="25" t="s">
        <v>638</v>
      </c>
      <c r="S3728" s="25" t="s">
        <v>639</v>
      </c>
      <c r="T3728" s="25" t="s">
        <v>633</v>
      </c>
      <c r="U3728" s="25" t="s">
        <v>677</v>
      </c>
      <c r="V3728" s="25">
        <v>231.65</v>
      </c>
      <c r="W3728" s="25">
        <v>5.98</v>
      </c>
    </row>
    <row r="3729" spans="12:23" x14ac:dyDescent="0.25">
      <c r="L3729" s="25">
        <v>3728</v>
      </c>
      <c r="M3729" s="25">
        <v>26657</v>
      </c>
      <c r="N3729" s="25">
        <v>41181</v>
      </c>
      <c r="O3729" s="25" t="s">
        <v>671</v>
      </c>
      <c r="P3729" s="25" t="s">
        <v>1759</v>
      </c>
      <c r="Q3729" s="25" t="s">
        <v>690</v>
      </c>
      <c r="R3729" s="25" t="s">
        <v>650</v>
      </c>
      <c r="S3729" s="25" t="s">
        <v>658</v>
      </c>
      <c r="T3729" s="25" t="s">
        <v>633</v>
      </c>
      <c r="U3729" s="25" t="s">
        <v>702</v>
      </c>
      <c r="V3729" s="25">
        <v>1107.6400000000001</v>
      </c>
      <c r="W3729" s="25">
        <v>40.98</v>
      </c>
    </row>
    <row r="3730" spans="12:23" x14ac:dyDescent="0.25">
      <c r="L3730" s="25">
        <v>3729</v>
      </c>
      <c r="M3730" s="25">
        <v>26658</v>
      </c>
      <c r="N3730" s="25">
        <v>40899</v>
      </c>
      <c r="O3730" s="25" t="s">
        <v>641</v>
      </c>
      <c r="P3730" s="25" t="s">
        <v>1292</v>
      </c>
      <c r="Q3730" s="25" t="s">
        <v>709</v>
      </c>
      <c r="R3730" s="25" t="s">
        <v>667</v>
      </c>
      <c r="S3730" s="25" t="s">
        <v>632</v>
      </c>
      <c r="T3730" s="25" t="s">
        <v>633</v>
      </c>
      <c r="U3730" s="25" t="s">
        <v>702</v>
      </c>
      <c r="V3730" s="25">
        <v>72.75</v>
      </c>
      <c r="W3730" s="25">
        <v>3.98</v>
      </c>
    </row>
    <row r="3731" spans="12:23" x14ac:dyDescent="0.25">
      <c r="L3731" s="25">
        <v>3730</v>
      </c>
      <c r="M3731" s="25">
        <v>26660</v>
      </c>
      <c r="N3731" s="25">
        <v>40986</v>
      </c>
      <c r="O3731" s="25" t="s">
        <v>671</v>
      </c>
      <c r="P3731" s="25" t="s">
        <v>1633</v>
      </c>
      <c r="Q3731" s="25" t="s">
        <v>666</v>
      </c>
      <c r="R3731" s="25" t="s">
        <v>667</v>
      </c>
      <c r="S3731" s="25" t="s">
        <v>658</v>
      </c>
      <c r="T3731" s="25" t="s">
        <v>633</v>
      </c>
      <c r="U3731" s="25" t="s">
        <v>677</v>
      </c>
      <c r="V3731" s="25">
        <v>10.23</v>
      </c>
      <c r="W3731" s="25">
        <v>8.9499999999999993</v>
      </c>
    </row>
    <row r="3732" spans="12:23" x14ac:dyDescent="0.25">
      <c r="L3732" s="25">
        <v>3731</v>
      </c>
      <c r="M3732" s="25">
        <v>26661</v>
      </c>
      <c r="N3732" s="25">
        <v>41262</v>
      </c>
      <c r="O3732" s="25" t="s">
        <v>671</v>
      </c>
      <c r="P3732" s="25" t="s">
        <v>1541</v>
      </c>
      <c r="Q3732" s="25" t="s">
        <v>660</v>
      </c>
      <c r="R3732" s="25" t="s">
        <v>631</v>
      </c>
      <c r="S3732" s="25" t="s">
        <v>639</v>
      </c>
      <c r="T3732" s="25" t="s">
        <v>646</v>
      </c>
      <c r="U3732" s="25" t="s">
        <v>647</v>
      </c>
      <c r="V3732" s="25">
        <v>1772.2244999999998</v>
      </c>
      <c r="W3732" s="25">
        <v>65.989999999999995</v>
      </c>
    </row>
    <row r="3733" spans="12:23" x14ac:dyDescent="0.25">
      <c r="L3733" s="25">
        <v>3732</v>
      </c>
      <c r="M3733" s="25">
        <v>26688</v>
      </c>
      <c r="N3733" s="25">
        <v>40408</v>
      </c>
      <c r="O3733" s="25" t="s">
        <v>671</v>
      </c>
      <c r="P3733" s="25" t="s">
        <v>1184</v>
      </c>
      <c r="Q3733" s="25" t="s">
        <v>1185</v>
      </c>
      <c r="R3733" s="25" t="s">
        <v>638</v>
      </c>
      <c r="S3733" s="25" t="s">
        <v>658</v>
      </c>
      <c r="T3733" s="25" t="s">
        <v>633</v>
      </c>
      <c r="U3733" s="25" t="s">
        <v>705</v>
      </c>
      <c r="V3733" s="25">
        <v>424.13</v>
      </c>
      <c r="W3733" s="25">
        <v>20.27</v>
      </c>
    </row>
    <row r="3734" spans="12:23" x14ac:dyDescent="0.25">
      <c r="L3734" s="25">
        <v>3733</v>
      </c>
      <c r="M3734" s="25">
        <v>26688</v>
      </c>
      <c r="N3734" s="25">
        <v>40408</v>
      </c>
      <c r="O3734" s="25" t="s">
        <v>671</v>
      </c>
      <c r="P3734" s="25" t="s">
        <v>1184</v>
      </c>
      <c r="Q3734" s="25" t="s">
        <v>1185</v>
      </c>
      <c r="R3734" s="25" t="s">
        <v>638</v>
      </c>
      <c r="S3734" s="25" t="s">
        <v>658</v>
      </c>
      <c r="T3734" s="25" t="s">
        <v>633</v>
      </c>
      <c r="U3734" s="25" t="s">
        <v>654</v>
      </c>
      <c r="V3734" s="25">
        <v>69.400000000000006</v>
      </c>
      <c r="W3734" s="25">
        <v>9.93</v>
      </c>
    </row>
    <row r="3735" spans="12:23" x14ac:dyDescent="0.25">
      <c r="L3735" s="25">
        <v>3734</v>
      </c>
      <c r="M3735" s="25">
        <v>26689</v>
      </c>
      <c r="N3735" s="25">
        <v>40085</v>
      </c>
      <c r="O3735" s="25" t="s">
        <v>641</v>
      </c>
      <c r="P3735" s="25" t="s">
        <v>1060</v>
      </c>
      <c r="Q3735" s="25" t="s">
        <v>694</v>
      </c>
      <c r="R3735" s="25" t="s">
        <v>638</v>
      </c>
      <c r="S3735" s="25" t="s">
        <v>639</v>
      </c>
      <c r="T3735" s="25" t="s">
        <v>643</v>
      </c>
      <c r="U3735" s="25" t="s">
        <v>644</v>
      </c>
      <c r="V3735" s="25">
        <v>198.44</v>
      </c>
      <c r="W3735" s="25">
        <v>99.23</v>
      </c>
    </row>
    <row r="3736" spans="12:23" x14ac:dyDescent="0.25">
      <c r="L3736" s="25">
        <v>3735</v>
      </c>
      <c r="M3736" s="25">
        <v>26691</v>
      </c>
      <c r="N3736" s="25">
        <v>41124</v>
      </c>
      <c r="O3736" s="25" t="s">
        <v>635</v>
      </c>
      <c r="P3736" s="25" t="s">
        <v>724</v>
      </c>
      <c r="Q3736" s="25" t="s">
        <v>791</v>
      </c>
      <c r="R3736" s="25" t="s">
        <v>631</v>
      </c>
      <c r="S3736" s="25" t="s">
        <v>639</v>
      </c>
      <c r="T3736" s="25" t="s">
        <v>633</v>
      </c>
      <c r="U3736" s="25" t="s">
        <v>702</v>
      </c>
      <c r="V3736" s="25">
        <v>270.43</v>
      </c>
      <c r="W3736" s="25">
        <v>7.68</v>
      </c>
    </row>
    <row r="3737" spans="12:23" x14ac:dyDescent="0.25">
      <c r="L3737" s="25">
        <v>3736</v>
      </c>
      <c r="M3737" s="25">
        <v>26693</v>
      </c>
      <c r="N3737" s="25">
        <v>40411</v>
      </c>
      <c r="O3737" s="25" t="s">
        <v>671</v>
      </c>
      <c r="P3737" s="25" t="s">
        <v>1281</v>
      </c>
      <c r="Q3737" s="25" t="s">
        <v>701</v>
      </c>
      <c r="R3737" s="25" t="s">
        <v>650</v>
      </c>
      <c r="S3737" s="25" t="s">
        <v>639</v>
      </c>
      <c r="T3737" s="25" t="s">
        <v>646</v>
      </c>
      <c r="U3737" s="25" t="s">
        <v>647</v>
      </c>
      <c r="V3737" s="25">
        <v>2094.9779999999996</v>
      </c>
      <c r="W3737" s="25">
        <v>55.99</v>
      </c>
    </row>
    <row r="3738" spans="12:23" x14ac:dyDescent="0.25">
      <c r="L3738" s="25">
        <v>3737</v>
      </c>
      <c r="M3738" s="25">
        <v>26695</v>
      </c>
      <c r="N3738" s="25">
        <v>40335</v>
      </c>
      <c r="O3738" s="25" t="s">
        <v>635</v>
      </c>
      <c r="P3738" s="25" t="s">
        <v>1257</v>
      </c>
      <c r="Q3738" s="25" t="s">
        <v>816</v>
      </c>
      <c r="R3738" s="25" t="s">
        <v>650</v>
      </c>
      <c r="S3738" s="25" t="s">
        <v>639</v>
      </c>
      <c r="T3738" s="25" t="s">
        <v>633</v>
      </c>
      <c r="U3738" s="25" t="s">
        <v>677</v>
      </c>
      <c r="V3738" s="25">
        <v>367.11</v>
      </c>
      <c r="W3738" s="25">
        <v>8.34</v>
      </c>
    </row>
    <row r="3739" spans="12:23" x14ac:dyDescent="0.25">
      <c r="L3739" s="25">
        <v>3738</v>
      </c>
      <c r="M3739" s="25">
        <v>26723</v>
      </c>
      <c r="N3739" s="25">
        <v>40605</v>
      </c>
      <c r="O3739" s="25" t="s">
        <v>628</v>
      </c>
      <c r="P3739" s="25" t="s">
        <v>1448</v>
      </c>
      <c r="Q3739" s="25" t="s">
        <v>637</v>
      </c>
      <c r="R3739" s="25" t="s">
        <v>638</v>
      </c>
      <c r="S3739" s="25" t="s">
        <v>663</v>
      </c>
      <c r="T3739" s="25" t="s">
        <v>646</v>
      </c>
      <c r="U3739" s="25" t="s">
        <v>647</v>
      </c>
      <c r="V3739" s="25">
        <v>441.80449999999996</v>
      </c>
      <c r="W3739" s="25">
        <v>65.989999999999995</v>
      </c>
    </row>
    <row r="3740" spans="12:23" x14ac:dyDescent="0.25">
      <c r="L3740" s="25">
        <v>3739</v>
      </c>
      <c r="M3740" s="25">
        <v>26724</v>
      </c>
      <c r="N3740" s="25">
        <v>39850</v>
      </c>
      <c r="O3740" s="25" t="s">
        <v>655</v>
      </c>
      <c r="P3740" s="25" t="s">
        <v>1782</v>
      </c>
      <c r="Q3740" s="25" t="s">
        <v>682</v>
      </c>
      <c r="R3740" s="25" t="s">
        <v>667</v>
      </c>
      <c r="S3740" s="25" t="s">
        <v>632</v>
      </c>
      <c r="T3740" s="25" t="s">
        <v>646</v>
      </c>
      <c r="U3740" s="25" t="s">
        <v>680</v>
      </c>
      <c r="V3740" s="25">
        <v>1838.18</v>
      </c>
      <c r="W3740" s="25">
        <v>999.99</v>
      </c>
    </row>
    <row r="3741" spans="12:23" x14ac:dyDescent="0.25">
      <c r="L3741" s="25">
        <v>3740</v>
      </c>
      <c r="M3741" s="25">
        <v>26726</v>
      </c>
      <c r="N3741" s="25">
        <v>41270</v>
      </c>
      <c r="O3741" s="25" t="s">
        <v>641</v>
      </c>
      <c r="P3741" s="25" t="s">
        <v>1642</v>
      </c>
      <c r="Q3741" s="25" t="s">
        <v>699</v>
      </c>
      <c r="R3741" s="25" t="s">
        <v>631</v>
      </c>
      <c r="S3741" s="25" t="s">
        <v>632</v>
      </c>
      <c r="T3741" s="25" t="s">
        <v>633</v>
      </c>
      <c r="U3741" s="25" t="s">
        <v>705</v>
      </c>
      <c r="V3741" s="25">
        <v>173.11</v>
      </c>
      <c r="W3741" s="25">
        <v>4.37</v>
      </c>
    </row>
    <row r="3742" spans="12:23" x14ac:dyDescent="0.25">
      <c r="L3742" s="25">
        <v>3741</v>
      </c>
      <c r="M3742" s="25">
        <v>26726</v>
      </c>
      <c r="N3742" s="25">
        <v>41270</v>
      </c>
      <c r="O3742" s="25" t="s">
        <v>641</v>
      </c>
      <c r="P3742" s="25" t="s">
        <v>1642</v>
      </c>
      <c r="Q3742" s="25" t="s">
        <v>699</v>
      </c>
      <c r="R3742" s="25" t="s">
        <v>631</v>
      </c>
      <c r="S3742" s="25" t="s">
        <v>632</v>
      </c>
      <c r="T3742" s="25" t="s">
        <v>633</v>
      </c>
      <c r="U3742" s="25" t="s">
        <v>705</v>
      </c>
      <c r="V3742" s="25">
        <v>86.68</v>
      </c>
      <c r="W3742" s="25">
        <v>3.48</v>
      </c>
    </row>
    <row r="3743" spans="12:23" x14ac:dyDescent="0.25">
      <c r="L3743" s="25">
        <v>3742</v>
      </c>
      <c r="M3743" s="25">
        <v>26726</v>
      </c>
      <c r="N3743" s="25">
        <v>41270</v>
      </c>
      <c r="O3743" s="25" t="s">
        <v>641</v>
      </c>
      <c r="P3743" s="25" t="s">
        <v>1642</v>
      </c>
      <c r="Q3743" s="25" t="s">
        <v>699</v>
      </c>
      <c r="R3743" s="25" t="s">
        <v>631</v>
      </c>
      <c r="S3743" s="25" t="s">
        <v>632</v>
      </c>
      <c r="T3743" s="25" t="s">
        <v>633</v>
      </c>
      <c r="U3743" s="25" t="s">
        <v>702</v>
      </c>
      <c r="V3743" s="25">
        <v>833.51</v>
      </c>
      <c r="W3743" s="25">
        <v>20.98</v>
      </c>
    </row>
    <row r="3744" spans="12:23" x14ac:dyDescent="0.25">
      <c r="L3744" s="25">
        <v>3743</v>
      </c>
      <c r="M3744" s="25">
        <v>26756</v>
      </c>
      <c r="N3744" s="25">
        <v>41039</v>
      </c>
      <c r="O3744" s="25" t="s">
        <v>671</v>
      </c>
      <c r="P3744" s="25" t="s">
        <v>721</v>
      </c>
      <c r="Q3744" s="25" t="s">
        <v>720</v>
      </c>
      <c r="R3744" s="25" t="s">
        <v>631</v>
      </c>
      <c r="S3744" s="25" t="s">
        <v>658</v>
      </c>
      <c r="T3744" s="25" t="s">
        <v>646</v>
      </c>
      <c r="U3744" s="25" t="s">
        <v>651</v>
      </c>
      <c r="V3744" s="25">
        <v>767.26</v>
      </c>
      <c r="W3744" s="25">
        <v>30.97</v>
      </c>
    </row>
    <row r="3745" spans="12:23" x14ac:dyDescent="0.25">
      <c r="L3745" s="25">
        <v>3744</v>
      </c>
      <c r="M3745" s="25">
        <v>26756</v>
      </c>
      <c r="N3745" s="25">
        <v>41039</v>
      </c>
      <c r="O3745" s="25" t="s">
        <v>671</v>
      </c>
      <c r="P3745" s="25" t="s">
        <v>721</v>
      </c>
      <c r="Q3745" s="25" t="s">
        <v>720</v>
      </c>
      <c r="R3745" s="25" t="s">
        <v>631</v>
      </c>
      <c r="S3745" s="25" t="s">
        <v>658</v>
      </c>
      <c r="T3745" s="25" t="s">
        <v>633</v>
      </c>
      <c r="U3745" s="25" t="s">
        <v>677</v>
      </c>
      <c r="V3745" s="25">
        <v>253.89</v>
      </c>
      <c r="W3745" s="25">
        <v>6.48</v>
      </c>
    </row>
    <row r="3746" spans="12:23" x14ac:dyDescent="0.25">
      <c r="L3746" s="25">
        <v>3745</v>
      </c>
      <c r="M3746" s="25">
        <v>26756</v>
      </c>
      <c r="N3746" s="25">
        <v>41039</v>
      </c>
      <c r="O3746" s="25" t="s">
        <v>671</v>
      </c>
      <c r="P3746" s="25" t="s">
        <v>721</v>
      </c>
      <c r="Q3746" s="25" t="s">
        <v>720</v>
      </c>
      <c r="R3746" s="25" t="s">
        <v>631</v>
      </c>
      <c r="S3746" s="25" t="s">
        <v>658</v>
      </c>
      <c r="T3746" s="25" t="s">
        <v>633</v>
      </c>
      <c r="U3746" s="25" t="s">
        <v>677</v>
      </c>
      <c r="V3746" s="25">
        <v>127.9</v>
      </c>
      <c r="W3746" s="25">
        <v>6.48</v>
      </c>
    </row>
    <row r="3747" spans="12:23" x14ac:dyDescent="0.25">
      <c r="L3747" s="25">
        <v>3746</v>
      </c>
      <c r="M3747" s="25">
        <v>26758</v>
      </c>
      <c r="N3747" s="25">
        <v>39956</v>
      </c>
      <c r="O3747" s="25" t="s">
        <v>635</v>
      </c>
      <c r="P3747" s="25" t="s">
        <v>1656</v>
      </c>
      <c r="Q3747" s="25" t="s">
        <v>941</v>
      </c>
      <c r="R3747" s="25" t="s">
        <v>650</v>
      </c>
      <c r="S3747" s="25" t="s">
        <v>658</v>
      </c>
      <c r="T3747" s="25" t="s">
        <v>646</v>
      </c>
      <c r="U3747" s="25" t="s">
        <v>651</v>
      </c>
      <c r="V3747" s="25">
        <v>3519.12</v>
      </c>
      <c r="W3747" s="25">
        <v>77.510000000000005</v>
      </c>
    </row>
    <row r="3748" spans="12:23" x14ac:dyDescent="0.25">
      <c r="L3748" s="25">
        <v>3747</v>
      </c>
      <c r="M3748" s="25">
        <v>26758</v>
      </c>
      <c r="N3748" s="25">
        <v>39956</v>
      </c>
      <c r="O3748" s="25" t="s">
        <v>635</v>
      </c>
      <c r="P3748" s="25" t="s">
        <v>1656</v>
      </c>
      <c r="Q3748" s="25" t="s">
        <v>941</v>
      </c>
      <c r="R3748" s="25" t="s">
        <v>650</v>
      </c>
      <c r="S3748" s="25" t="s">
        <v>658</v>
      </c>
      <c r="T3748" s="25" t="s">
        <v>633</v>
      </c>
      <c r="U3748" s="25" t="s">
        <v>654</v>
      </c>
      <c r="V3748" s="25">
        <v>108.33</v>
      </c>
      <c r="W3748" s="25">
        <v>2.88</v>
      </c>
    </row>
    <row r="3749" spans="12:23" x14ac:dyDescent="0.25">
      <c r="L3749" s="25">
        <v>3748</v>
      </c>
      <c r="M3749" s="25">
        <v>26759</v>
      </c>
      <c r="N3749" s="25">
        <v>40933</v>
      </c>
      <c r="O3749" s="25" t="s">
        <v>635</v>
      </c>
      <c r="P3749" s="25" t="s">
        <v>1092</v>
      </c>
      <c r="Q3749" s="25" t="s">
        <v>823</v>
      </c>
      <c r="R3749" s="25" t="s">
        <v>631</v>
      </c>
      <c r="S3749" s="25" t="s">
        <v>663</v>
      </c>
      <c r="T3749" s="25" t="s">
        <v>633</v>
      </c>
      <c r="U3749" s="25" t="s">
        <v>702</v>
      </c>
      <c r="V3749" s="25">
        <v>251.11</v>
      </c>
      <c r="W3749" s="25">
        <v>7.84</v>
      </c>
    </row>
    <row r="3750" spans="12:23" x14ac:dyDescent="0.25">
      <c r="L3750" s="25">
        <v>3749</v>
      </c>
      <c r="M3750" s="25">
        <v>26784</v>
      </c>
      <c r="N3750" s="25">
        <v>40382</v>
      </c>
      <c r="O3750" s="25" t="s">
        <v>655</v>
      </c>
      <c r="P3750" s="25" t="s">
        <v>1783</v>
      </c>
      <c r="Q3750" s="25" t="s">
        <v>682</v>
      </c>
      <c r="R3750" s="25" t="s">
        <v>667</v>
      </c>
      <c r="S3750" s="25" t="s">
        <v>663</v>
      </c>
      <c r="T3750" s="25" t="s">
        <v>643</v>
      </c>
      <c r="U3750" s="25" t="s">
        <v>748</v>
      </c>
      <c r="V3750" s="25">
        <v>1466.95</v>
      </c>
      <c r="W3750" s="25">
        <v>120.98</v>
      </c>
    </row>
    <row r="3751" spans="12:23" x14ac:dyDescent="0.25">
      <c r="L3751" s="25">
        <v>3750</v>
      </c>
      <c r="M3751" s="25">
        <v>26784</v>
      </c>
      <c r="N3751" s="25">
        <v>40382</v>
      </c>
      <c r="O3751" s="25" t="s">
        <v>655</v>
      </c>
      <c r="P3751" s="25" t="s">
        <v>923</v>
      </c>
      <c r="Q3751" s="25" t="s">
        <v>682</v>
      </c>
      <c r="R3751" s="25" t="s">
        <v>667</v>
      </c>
      <c r="S3751" s="25" t="s">
        <v>663</v>
      </c>
      <c r="T3751" s="25" t="s">
        <v>646</v>
      </c>
      <c r="U3751" s="25" t="s">
        <v>680</v>
      </c>
      <c r="V3751" s="25">
        <v>440.23</v>
      </c>
      <c r="W3751" s="25">
        <v>13.99</v>
      </c>
    </row>
    <row r="3752" spans="12:23" x14ac:dyDescent="0.25">
      <c r="L3752" s="25">
        <v>3751</v>
      </c>
      <c r="M3752" s="25">
        <v>26786</v>
      </c>
      <c r="N3752" s="25">
        <v>40275</v>
      </c>
      <c r="O3752" s="25" t="s">
        <v>671</v>
      </c>
      <c r="P3752" s="25" t="s">
        <v>1101</v>
      </c>
      <c r="Q3752" s="25" t="s">
        <v>694</v>
      </c>
      <c r="R3752" s="25" t="s">
        <v>638</v>
      </c>
      <c r="S3752" s="25" t="s">
        <v>639</v>
      </c>
      <c r="T3752" s="25" t="s">
        <v>633</v>
      </c>
      <c r="U3752" s="25" t="s">
        <v>705</v>
      </c>
      <c r="V3752" s="25">
        <v>296.94</v>
      </c>
      <c r="W3752" s="25">
        <v>10.98</v>
      </c>
    </row>
    <row r="3753" spans="12:23" x14ac:dyDescent="0.25">
      <c r="L3753" s="25">
        <v>3752</v>
      </c>
      <c r="M3753" s="25">
        <v>26787</v>
      </c>
      <c r="N3753" s="25">
        <v>40805</v>
      </c>
      <c r="O3753" s="25" t="s">
        <v>641</v>
      </c>
      <c r="P3753" s="25" t="s">
        <v>1690</v>
      </c>
      <c r="Q3753" s="25" t="s">
        <v>690</v>
      </c>
      <c r="R3753" s="25" t="s">
        <v>650</v>
      </c>
      <c r="S3753" s="25" t="s">
        <v>632</v>
      </c>
      <c r="T3753" s="25" t="s">
        <v>633</v>
      </c>
      <c r="U3753" s="25" t="s">
        <v>677</v>
      </c>
      <c r="V3753" s="25">
        <v>1119.9100000000001</v>
      </c>
      <c r="W3753" s="25">
        <v>48.04</v>
      </c>
    </row>
    <row r="3754" spans="12:23" x14ac:dyDescent="0.25">
      <c r="L3754" s="25">
        <v>3753</v>
      </c>
      <c r="M3754" s="25">
        <v>26791</v>
      </c>
      <c r="N3754" s="25">
        <v>40662</v>
      </c>
      <c r="O3754" s="25" t="s">
        <v>628</v>
      </c>
      <c r="P3754" s="25" t="s">
        <v>1384</v>
      </c>
      <c r="Q3754" s="25" t="s">
        <v>761</v>
      </c>
      <c r="R3754" s="25" t="s">
        <v>631</v>
      </c>
      <c r="S3754" s="25" t="s">
        <v>658</v>
      </c>
      <c r="T3754" s="25" t="s">
        <v>633</v>
      </c>
      <c r="U3754" s="25" t="s">
        <v>634</v>
      </c>
      <c r="V3754" s="25">
        <v>500.48</v>
      </c>
      <c r="W3754" s="25">
        <v>11.29</v>
      </c>
    </row>
    <row r="3755" spans="12:23" x14ac:dyDescent="0.25">
      <c r="L3755" s="25">
        <v>3754</v>
      </c>
      <c r="M3755" s="25">
        <v>26818</v>
      </c>
      <c r="N3755" s="25">
        <v>40916</v>
      </c>
      <c r="O3755" s="25" t="s">
        <v>635</v>
      </c>
      <c r="P3755" s="25" t="s">
        <v>1784</v>
      </c>
      <c r="Q3755" s="25" t="s">
        <v>666</v>
      </c>
      <c r="R3755" s="25" t="s">
        <v>667</v>
      </c>
      <c r="S3755" s="25" t="s">
        <v>632</v>
      </c>
      <c r="T3755" s="25" t="s">
        <v>633</v>
      </c>
      <c r="U3755" s="25" t="s">
        <v>702</v>
      </c>
      <c r="V3755" s="25">
        <v>202.84</v>
      </c>
      <c r="W3755" s="25">
        <v>8.85</v>
      </c>
    </row>
    <row r="3756" spans="12:23" x14ac:dyDescent="0.25">
      <c r="L3756" s="25">
        <v>3755</v>
      </c>
      <c r="M3756" s="25">
        <v>26818</v>
      </c>
      <c r="N3756" s="25">
        <v>40916</v>
      </c>
      <c r="O3756" s="25" t="s">
        <v>635</v>
      </c>
      <c r="P3756" s="25" t="s">
        <v>1458</v>
      </c>
      <c r="Q3756" s="25" t="s">
        <v>666</v>
      </c>
      <c r="R3756" s="25" t="s">
        <v>667</v>
      </c>
      <c r="S3756" s="25" t="s">
        <v>632</v>
      </c>
      <c r="T3756" s="25" t="s">
        <v>633</v>
      </c>
      <c r="U3756" s="25" t="s">
        <v>705</v>
      </c>
      <c r="V3756" s="25">
        <v>78.39</v>
      </c>
      <c r="W3756" s="25">
        <v>11.97</v>
      </c>
    </row>
    <row r="3757" spans="12:23" x14ac:dyDescent="0.25">
      <c r="L3757" s="25">
        <v>3756</v>
      </c>
      <c r="M3757" s="25">
        <v>26818</v>
      </c>
      <c r="N3757" s="25">
        <v>40916</v>
      </c>
      <c r="O3757" s="25" t="s">
        <v>635</v>
      </c>
      <c r="P3757" s="25" t="s">
        <v>1458</v>
      </c>
      <c r="Q3757" s="25" t="s">
        <v>666</v>
      </c>
      <c r="R3757" s="25" t="s">
        <v>667</v>
      </c>
      <c r="S3757" s="25" t="s">
        <v>632</v>
      </c>
      <c r="T3757" s="25" t="s">
        <v>633</v>
      </c>
      <c r="U3757" s="25" t="s">
        <v>702</v>
      </c>
      <c r="V3757" s="25">
        <v>251.34</v>
      </c>
      <c r="W3757" s="25">
        <v>7.3</v>
      </c>
    </row>
    <row r="3758" spans="12:23" x14ac:dyDescent="0.25">
      <c r="L3758" s="25">
        <v>3757</v>
      </c>
      <c r="M3758" s="25">
        <v>26851</v>
      </c>
      <c r="N3758" s="25">
        <v>40748</v>
      </c>
      <c r="O3758" s="25" t="s">
        <v>641</v>
      </c>
      <c r="P3758" s="25" t="s">
        <v>1548</v>
      </c>
      <c r="Q3758" s="25" t="s">
        <v>720</v>
      </c>
      <c r="R3758" s="25" t="s">
        <v>631</v>
      </c>
      <c r="S3758" s="25" t="s">
        <v>639</v>
      </c>
      <c r="T3758" s="25" t="s">
        <v>646</v>
      </c>
      <c r="U3758" s="25" t="s">
        <v>651</v>
      </c>
      <c r="V3758" s="25">
        <v>73.64</v>
      </c>
      <c r="W3758" s="25">
        <v>1.7</v>
      </c>
    </row>
    <row r="3759" spans="12:23" x14ac:dyDescent="0.25">
      <c r="L3759" s="25">
        <v>3758</v>
      </c>
      <c r="M3759" s="25">
        <v>26852</v>
      </c>
      <c r="N3759" s="25">
        <v>40243</v>
      </c>
      <c r="O3759" s="25" t="s">
        <v>655</v>
      </c>
      <c r="P3759" s="25" t="s">
        <v>1358</v>
      </c>
      <c r="Q3759" s="25" t="s">
        <v>734</v>
      </c>
      <c r="R3759" s="25" t="s">
        <v>667</v>
      </c>
      <c r="S3759" s="25" t="s">
        <v>663</v>
      </c>
      <c r="T3759" s="25" t="s">
        <v>633</v>
      </c>
      <c r="U3759" s="25" t="s">
        <v>677</v>
      </c>
      <c r="V3759" s="25">
        <v>15.81</v>
      </c>
      <c r="W3759" s="25">
        <v>4.9800000000000004</v>
      </c>
    </row>
    <row r="3760" spans="12:23" x14ac:dyDescent="0.25">
      <c r="L3760" s="25">
        <v>3759</v>
      </c>
      <c r="M3760" s="25">
        <v>26853</v>
      </c>
      <c r="N3760" s="25">
        <v>41072</v>
      </c>
      <c r="O3760" s="25" t="s">
        <v>628</v>
      </c>
      <c r="P3760" s="25" t="s">
        <v>1296</v>
      </c>
      <c r="Q3760" s="25" t="s">
        <v>823</v>
      </c>
      <c r="R3760" s="25" t="s">
        <v>631</v>
      </c>
      <c r="S3760" s="25" t="s">
        <v>632</v>
      </c>
      <c r="T3760" s="25" t="s">
        <v>633</v>
      </c>
      <c r="U3760" s="25" t="s">
        <v>716</v>
      </c>
      <c r="V3760" s="25">
        <v>64.44</v>
      </c>
      <c r="W3760" s="25">
        <v>2.66</v>
      </c>
    </row>
    <row r="3761" spans="12:23" x14ac:dyDescent="0.25">
      <c r="L3761" s="25">
        <v>3760</v>
      </c>
      <c r="M3761" s="25">
        <v>26854</v>
      </c>
      <c r="N3761" s="25">
        <v>39985</v>
      </c>
      <c r="O3761" s="25" t="s">
        <v>635</v>
      </c>
      <c r="P3761" s="25" t="s">
        <v>1785</v>
      </c>
      <c r="Q3761" s="25" t="s">
        <v>630</v>
      </c>
      <c r="R3761" s="25" t="s">
        <v>631</v>
      </c>
      <c r="S3761" s="25" t="s">
        <v>658</v>
      </c>
      <c r="T3761" s="25" t="s">
        <v>643</v>
      </c>
      <c r="U3761" s="25" t="s">
        <v>644</v>
      </c>
      <c r="V3761" s="25">
        <v>34.11</v>
      </c>
      <c r="W3761" s="25">
        <v>25.38</v>
      </c>
    </row>
    <row r="3762" spans="12:23" x14ac:dyDescent="0.25">
      <c r="L3762" s="25">
        <v>3761</v>
      </c>
      <c r="M3762" s="25">
        <v>26855</v>
      </c>
      <c r="N3762" s="25">
        <v>39887</v>
      </c>
      <c r="O3762" s="25" t="s">
        <v>641</v>
      </c>
      <c r="P3762" s="25" t="s">
        <v>1535</v>
      </c>
      <c r="Q3762" s="25" t="s">
        <v>660</v>
      </c>
      <c r="R3762" s="25" t="s">
        <v>631</v>
      </c>
      <c r="S3762" s="25" t="s">
        <v>632</v>
      </c>
      <c r="T3762" s="25" t="s">
        <v>643</v>
      </c>
      <c r="U3762" s="25" t="s">
        <v>644</v>
      </c>
      <c r="V3762" s="25">
        <v>396.04</v>
      </c>
      <c r="W3762" s="25">
        <v>30.93</v>
      </c>
    </row>
    <row r="3763" spans="12:23" x14ac:dyDescent="0.25">
      <c r="L3763" s="25">
        <v>3762</v>
      </c>
      <c r="M3763" s="25">
        <v>26881</v>
      </c>
      <c r="N3763" s="25">
        <v>40026</v>
      </c>
      <c r="O3763" s="25" t="s">
        <v>628</v>
      </c>
      <c r="P3763" s="25" t="s">
        <v>1184</v>
      </c>
      <c r="Q3763" s="25" t="s">
        <v>1185</v>
      </c>
      <c r="R3763" s="25" t="s">
        <v>638</v>
      </c>
      <c r="S3763" s="25" t="s">
        <v>632</v>
      </c>
      <c r="T3763" s="25" t="s">
        <v>643</v>
      </c>
      <c r="U3763" s="25" t="s">
        <v>645</v>
      </c>
      <c r="V3763" s="25">
        <v>10692.97</v>
      </c>
      <c r="W3763" s="25">
        <v>424.21</v>
      </c>
    </row>
    <row r="3764" spans="12:23" x14ac:dyDescent="0.25">
      <c r="L3764" s="25">
        <v>3763</v>
      </c>
      <c r="M3764" s="25">
        <v>26887</v>
      </c>
      <c r="N3764" s="25">
        <v>40678</v>
      </c>
      <c r="O3764" s="25" t="s">
        <v>655</v>
      </c>
      <c r="P3764" s="25" t="s">
        <v>1593</v>
      </c>
      <c r="Q3764" s="25" t="s">
        <v>1185</v>
      </c>
      <c r="R3764" s="25" t="s">
        <v>638</v>
      </c>
      <c r="S3764" s="25" t="s">
        <v>632</v>
      </c>
      <c r="T3764" s="25" t="s">
        <v>633</v>
      </c>
      <c r="U3764" s="25" t="s">
        <v>705</v>
      </c>
      <c r="V3764" s="25">
        <v>1637.78</v>
      </c>
      <c r="W3764" s="25">
        <v>42.98</v>
      </c>
    </row>
    <row r="3765" spans="12:23" x14ac:dyDescent="0.25">
      <c r="L3765" s="25">
        <v>3764</v>
      </c>
      <c r="M3765" s="25">
        <v>26887</v>
      </c>
      <c r="N3765" s="25">
        <v>40678</v>
      </c>
      <c r="O3765" s="25" t="s">
        <v>655</v>
      </c>
      <c r="P3765" s="25" t="s">
        <v>1593</v>
      </c>
      <c r="Q3765" s="25" t="s">
        <v>1185</v>
      </c>
      <c r="R3765" s="25" t="s">
        <v>638</v>
      </c>
      <c r="S3765" s="25" t="s">
        <v>632</v>
      </c>
      <c r="T3765" s="25" t="s">
        <v>633</v>
      </c>
      <c r="U3765" s="25" t="s">
        <v>702</v>
      </c>
      <c r="V3765" s="25">
        <v>193.84</v>
      </c>
      <c r="W3765" s="25">
        <v>8.0399999999999991</v>
      </c>
    </row>
    <row r="3766" spans="12:23" x14ac:dyDescent="0.25">
      <c r="L3766" s="25">
        <v>3765</v>
      </c>
      <c r="M3766" s="25">
        <v>26912</v>
      </c>
      <c r="N3766" s="25">
        <v>41026</v>
      </c>
      <c r="O3766" s="25" t="s">
        <v>628</v>
      </c>
      <c r="P3766" s="25" t="s">
        <v>1786</v>
      </c>
      <c r="Q3766" s="25" t="s">
        <v>682</v>
      </c>
      <c r="R3766" s="25" t="s">
        <v>667</v>
      </c>
      <c r="S3766" s="25" t="s">
        <v>658</v>
      </c>
      <c r="T3766" s="25" t="s">
        <v>646</v>
      </c>
      <c r="U3766" s="25" t="s">
        <v>647</v>
      </c>
      <c r="V3766" s="25">
        <v>3136.2024999999999</v>
      </c>
      <c r="W3766" s="25">
        <v>205.99</v>
      </c>
    </row>
    <row r="3767" spans="12:23" x14ac:dyDescent="0.25">
      <c r="L3767" s="25">
        <v>3766</v>
      </c>
      <c r="M3767" s="25">
        <v>26912</v>
      </c>
      <c r="N3767" s="25">
        <v>41026</v>
      </c>
      <c r="O3767" s="25" t="s">
        <v>628</v>
      </c>
      <c r="P3767" s="25" t="s">
        <v>1787</v>
      </c>
      <c r="Q3767" s="25" t="s">
        <v>773</v>
      </c>
      <c r="R3767" s="25" t="s">
        <v>667</v>
      </c>
      <c r="S3767" s="25" t="s">
        <v>658</v>
      </c>
      <c r="T3767" s="25" t="s">
        <v>646</v>
      </c>
      <c r="U3767" s="25" t="s">
        <v>651</v>
      </c>
      <c r="V3767" s="25">
        <v>1090.1099999999999</v>
      </c>
      <c r="W3767" s="25">
        <v>53.98</v>
      </c>
    </row>
    <row r="3768" spans="12:23" x14ac:dyDescent="0.25">
      <c r="L3768" s="25">
        <v>3767</v>
      </c>
      <c r="M3768" s="25">
        <v>26913</v>
      </c>
      <c r="N3768" s="25">
        <v>40085</v>
      </c>
      <c r="O3768" s="25" t="s">
        <v>641</v>
      </c>
      <c r="P3768" s="25" t="s">
        <v>1696</v>
      </c>
      <c r="Q3768" s="25" t="s">
        <v>679</v>
      </c>
      <c r="R3768" s="25" t="s">
        <v>650</v>
      </c>
      <c r="S3768" s="25" t="s">
        <v>663</v>
      </c>
      <c r="T3768" s="25" t="s">
        <v>646</v>
      </c>
      <c r="U3768" s="25" t="s">
        <v>647</v>
      </c>
      <c r="V3768" s="25">
        <v>642.91449999999998</v>
      </c>
      <c r="W3768" s="25">
        <v>65.989999999999995</v>
      </c>
    </row>
    <row r="3769" spans="12:23" x14ac:dyDescent="0.25">
      <c r="L3769" s="25">
        <v>3768</v>
      </c>
      <c r="M3769" s="25">
        <v>26918</v>
      </c>
      <c r="N3769" s="25">
        <v>39909</v>
      </c>
      <c r="O3769" s="25" t="s">
        <v>628</v>
      </c>
      <c r="P3769" s="25" t="s">
        <v>1296</v>
      </c>
      <c r="Q3769" s="25" t="s">
        <v>823</v>
      </c>
      <c r="R3769" s="25" t="s">
        <v>631</v>
      </c>
      <c r="S3769" s="25" t="s">
        <v>658</v>
      </c>
      <c r="T3769" s="25" t="s">
        <v>633</v>
      </c>
      <c r="U3769" s="25" t="s">
        <v>654</v>
      </c>
      <c r="V3769" s="25">
        <v>77.959999999999994</v>
      </c>
      <c r="W3769" s="25">
        <v>4.84</v>
      </c>
    </row>
    <row r="3770" spans="12:23" x14ac:dyDescent="0.25">
      <c r="L3770" s="25">
        <v>3769</v>
      </c>
      <c r="M3770" s="25">
        <v>26919</v>
      </c>
      <c r="N3770" s="25">
        <v>41253</v>
      </c>
      <c r="O3770" s="25" t="s">
        <v>628</v>
      </c>
      <c r="P3770" s="25" t="s">
        <v>1788</v>
      </c>
      <c r="Q3770" s="25" t="s">
        <v>690</v>
      </c>
      <c r="R3770" s="25" t="s">
        <v>650</v>
      </c>
      <c r="S3770" s="25" t="s">
        <v>658</v>
      </c>
      <c r="T3770" s="25" t="s">
        <v>633</v>
      </c>
      <c r="U3770" s="25" t="s">
        <v>705</v>
      </c>
      <c r="V3770" s="25">
        <v>3534.56</v>
      </c>
      <c r="W3770" s="25">
        <v>300.64999999999998</v>
      </c>
    </row>
    <row r="3771" spans="12:23" x14ac:dyDescent="0.25">
      <c r="L3771" s="25">
        <v>3770</v>
      </c>
      <c r="M3771" s="25">
        <v>26919</v>
      </c>
      <c r="N3771" s="25">
        <v>41253</v>
      </c>
      <c r="O3771" s="25" t="s">
        <v>628</v>
      </c>
      <c r="P3771" s="25" t="s">
        <v>1788</v>
      </c>
      <c r="Q3771" s="25" t="s">
        <v>690</v>
      </c>
      <c r="R3771" s="25" t="s">
        <v>650</v>
      </c>
      <c r="S3771" s="25" t="s">
        <v>658</v>
      </c>
      <c r="T3771" s="25" t="s">
        <v>633</v>
      </c>
      <c r="U3771" s="25" t="s">
        <v>677</v>
      </c>
      <c r="V3771" s="25">
        <v>155.27000000000001</v>
      </c>
      <c r="W3771" s="25">
        <v>4.9800000000000004</v>
      </c>
    </row>
    <row r="3772" spans="12:23" x14ac:dyDescent="0.25">
      <c r="L3772" s="25">
        <v>3771</v>
      </c>
      <c r="M3772" s="25">
        <v>26944</v>
      </c>
      <c r="N3772" s="25">
        <v>40124</v>
      </c>
      <c r="O3772" s="25" t="s">
        <v>655</v>
      </c>
      <c r="P3772" s="25" t="s">
        <v>1545</v>
      </c>
      <c r="Q3772" s="25" t="s">
        <v>744</v>
      </c>
      <c r="R3772" s="25" t="s">
        <v>638</v>
      </c>
      <c r="S3772" s="25" t="s">
        <v>658</v>
      </c>
      <c r="T3772" s="25" t="s">
        <v>646</v>
      </c>
      <c r="U3772" s="25" t="s">
        <v>651</v>
      </c>
      <c r="V3772" s="25">
        <v>453.87</v>
      </c>
      <c r="W3772" s="25">
        <v>73.98</v>
      </c>
    </row>
    <row r="3773" spans="12:23" x14ac:dyDescent="0.25">
      <c r="L3773" s="25">
        <v>3772</v>
      </c>
      <c r="M3773" s="25">
        <v>26945</v>
      </c>
      <c r="N3773" s="25">
        <v>39849</v>
      </c>
      <c r="O3773" s="25" t="s">
        <v>655</v>
      </c>
      <c r="P3773" s="25" t="s">
        <v>1788</v>
      </c>
      <c r="Q3773" s="25" t="s">
        <v>690</v>
      </c>
      <c r="R3773" s="25" t="s">
        <v>650</v>
      </c>
      <c r="S3773" s="25" t="s">
        <v>658</v>
      </c>
      <c r="T3773" s="25" t="s">
        <v>633</v>
      </c>
      <c r="U3773" s="25" t="s">
        <v>677</v>
      </c>
      <c r="V3773" s="25">
        <v>221.33</v>
      </c>
      <c r="W3773" s="25">
        <v>7.28</v>
      </c>
    </row>
    <row r="3774" spans="12:23" x14ac:dyDescent="0.25">
      <c r="L3774" s="25">
        <v>3773</v>
      </c>
      <c r="M3774" s="25">
        <v>26947</v>
      </c>
      <c r="N3774" s="25">
        <v>40333</v>
      </c>
      <c r="O3774" s="25" t="s">
        <v>641</v>
      </c>
      <c r="P3774" s="25" t="s">
        <v>1059</v>
      </c>
      <c r="Q3774" s="25" t="s">
        <v>731</v>
      </c>
      <c r="R3774" s="25" t="s">
        <v>638</v>
      </c>
      <c r="S3774" s="25" t="s">
        <v>639</v>
      </c>
      <c r="T3774" s="25" t="s">
        <v>643</v>
      </c>
      <c r="U3774" s="25" t="s">
        <v>645</v>
      </c>
      <c r="V3774" s="25">
        <v>467.15</v>
      </c>
      <c r="W3774" s="25">
        <v>100.8</v>
      </c>
    </row>
    <row r="3775" spans="12:23" x14ac:dyDescent="0.25">
      <c r="L3775" s="25">
        <v>3774</v>
      </c>
      <c r="M3775" s="25">
        <v>26948</v>
      </c>
      <c r="N3775" s="25">
        <v>40869</v>
      </c>
      <c r="O3775" s="25" t="s">
        <v>641</v>
      </c>
      <c r="P3775" s="25" t="s">
        <v>1361</v>
      </c>
      <c r="Q3775" s="25" t="s">
        <v>725</v>
      </c>
      <c r="R3775" s="25" t="s">
        <v>667</v>
      </c>
      <c r="S3775" s="25" t="s">
        <v>658</v>
      </c>
      <c r="T3775" s="25" t="s">
        <v>633</v>
      </c>
      <c r="U3775" s="25" t="s">
        <v>654</v>
      </c>
      <c r="V3775" s="25">
        <v>203.55</v>
      </c>
      <c r="W3775" s="25">
        <v>9.11</v>
      </c>
    </row>
    <row r="3776" spans="12:23" x14ac:dyDescent="0.25">
      <c r="L3776" s="25">
        <v>3775</v>
      </c>
      <c r="M3776" s="25">
        <v>26948</v>
      </c>
      <c r="N3776" s="25">
        <v>40869</v>
      </c>
      <c r="O3776" s="25" t="s">
        <v>641</v>
      </c>
      <c r="P3776" s="25" t="s">
        <v>1789</v>
      </c>
      <c r="Q3776" s="25" t="s">
        <v>701</v>
      </c>
      <c r="R3776" s="25" t="s">
        <v>650</v>
      </c>
      <c r="S3776" s="25" t="s">
        <v>658</v>
      </c>
      <c r="T3776" s="25" t="s">
        <v>633</v>
      </c>
      <c r="U3776" s="25" t="s">
        <v>702</v>
      </c>
      <c r="V3776" s="25">
        <v>273.89</v>
      </c>
      <c r="W3776" s="25">
        <v>7.3</v>
      </c>
    </row>
    <row r="3777" spans="12:23" x14ac:dyDescent="0.25">
      <c r="L3777" s="25">
        <v>3776</v>
      </c>
      <c r="M3777" s="25">
        <v>26949</v>
      </c>
      <c r="N3777" s="25">
        <v>40040</v>
      </c>
      <c r="O3777" s="25" t="s">
        <v>655</v>
      </c>
      <c r="P3777" s="25" t="s">
        <v>1294</v>
      </c>
      <c r="Q3777" s="25" t="s">
        <v>682</v>
      </c>
      <c r="R3777" s="25" t="s">
        <v>667</v>
      </c>
      <c r="S3777" s="25" t="s">
        <v>658</v>
      </c>
      <c r="T3777" s="25" t="s">
        <v>643</v>
      </c>
      <c r="U3777" s="25" t="s">
        <v>644</v>
      </c>
      <c r="V3777" s="25">
        <v>460.69</v>
      </c>
      <c r="W3777" s="25">
        <v>9.48</v>
      </c>
    </row>
    <row r="3778" spans="12:23" x14ac:dyDescent="0.25">
      <c r="L3778" s="25">
        <v>3777</v>
      </c>
      <c r="M3778" s="25">
        <v>26951</v>
      </c>
      <c r="N3778" s="25">
        <v>40276</v>
      </c>
      <c r="O3778" s="25" t="s">
        <v>635</v>
      </c>
      <c r="P3778" s="25" t="s">
        <v>1017</v>
      </c>
      <c r="Q3778" s="25" t="s">
        <v>701</v>
      </c>
      <c r="R3778" s="25" t="s">
        <v>650</v>
      </c>
      <c r="S3778" s="25" t="s">
        <v>658</v>
      </c>
      <c r="T3778" s="25" t="s">
        <v>646</v>
      </c>
      <c r="U3778" s="25" t="s">
        <v>680</v>
      </c>
      <c r="V3778" s="25">
        <v>451.81</v>
      </c>
      <c r="W3778" s="25">
        <v>150.97999999999999</v>
      </c>
    </row>
    <row r="3779" spans="12:23" x14ac:dyDescent="0.25">
      <c r="L3779" s="25">
        <v>3778</v>
      </c>
      <c r="M3779" s="25">
        <v>26976</v>
      </c>
      <c r="N3779" s="25">
        <v>40683</v>
      </c>
      <c r="O3779" s="25" t="s">
        <v>635</v>
      </c>
      <c r="P3779" s="25" t="s">
        <v>1060</v>
      </c>
      <c r="Q3779" s="25" t="s">
        <v>694</v>
      </c>
      <c r="R3779" s="25" t="s">
        <v>638</v>
      </c>
      <c r="S3779" s="25" t="s">
        <v>658</v>
      </c>
      <c r="T3779" s="25" t="s">
        <v>633</v>
      </c>
      <c r="U3779" s="25" t="s">
        <v>716</v>
      </c>
      <c r="V3779" s="25">
        <v>729.75</v>
      </c>
      <c r="W3779" s="25">
        <v>15.67</v>
      </c>
    </row>
    <row r="3780" spans="12:23" x14ac:dyDescent="0.25">
      <c r="L3780" s="25">
        <v>3779</v>
      </c>
      <c r="M3780" s="25">
        <v>26976</v>
      </c>
      <c r="N3780" s="25">
        <v>40683</v>
      </c>
      <c r="O3780" s="25" t="s">
        <v>635</v>
      </c>
      <c r="P3780" s="25" t="s">
        <v>1060</v>
      </c>
      <c r="Q3780" s="25" t="s">
        <v>694</v>
      </c>
      <c r="R3780" s="25" t="s">
        <v>638</v>
      </c>
      <c r="S3780" s="25" t="s">
        <v>658</v>
      </c>
      <c r="T3780" s="25" t="s">
        <v>643</v>
      </c>
      <c r="U3780" s="25" t="s">
        <v>644</v>
      </c>
      <c r="V3780" s="25">
        <v>1417.21</v>
      </c>
      <c r="W3780" s="25">
        <v>51.65</v>
      </c>
    </row>
    <row r="3781" spans="12:23" x14ac:dyDescent="0.25">
      <c r="L3781" s="25">
        <v>3780</v>
      </c>
      <c r="M3781" s="25">
        <v>26976</v>
      </c>
      <c r="N3781" s="25">
        <v>40683</v>
      </c>
      <c r="O3781" s="25" t="s">
        <v>635</v>
      </c>
      <c r="P3781" s="25" t="s">
        <v>1060</v>
      </c>
      <c r="Q3781" s="25" t="s">
        <v>694</v>
      </c>
      <c r="R3781" s="25" t="s">
        <v>638</v>
      </c>
      <c r="S3781" s="25" t="s">
        <v>658</v>
      </c>
      <c r="T3781" s="25" t="s">
        <v>646</v>
      </c>
      <c r="U3781" s="25" t="s">
        <v>647</v>
      </c>
      <c r="V3781" s="25">
        <v>1154.9375</v>
      </c>
      <c r="W3781" s="25">
        <v>125.99</v>
      </c>
    </row>
    <row r="3782" spans="12:23" x14ac:dyDescent="0.25">
      <c r="L3782" s="25">
        <v>3781</v>
      </c>
      <c r="M3782" s="25">
        <v>26978</v>
      </c>
      <c r="N3782" s="25">
        <v>40354</v>
      </c>
      <c r="O3782" s="25" t="s">
        <v>671</v>
      </c>
      <c r="P3782" s="25" t="s">
        <v>1790</v>
      </c>
      <c r="Q3782" s="25" t="s">
        <v>711</v>
      </c>
      <c r="R3782" s="25" t="s">
        <v>631</v>
      </c>
      <c r="S3782" s="25" t="s">
        <v>658</v>
      </c>
      <c r="T3782" s="25" t="s">
        <v>646</v>
      </c>
      <c r="U3782" s="25" t="s">
        <v>845</v>
      </c>
      <c r="V3782" s="25">
        <v>27875.54</v>
      </c>
      <c r="W3782" s="25">
        <v>599.99</v>
      </c>
    </row>
    <row r="3783" spans="12:23" x14ac:dyDescent="0.25">
      <c r="L3783" s="25">
        <v>3782</v>
      </c>
      <c r="M3783" s="25">
        <v>26978</v>
      </c>
      <c r="N3783" s="25">
        <v>40354</v>
      </c>
      <c r="O3783" s="25" t="s">
        <v>671</v>
      </c>
      <c r="P3783" s="25" t="s">
        <v>1790</v>
      </c>
      <c r="Q3783" s="25" t="s">
        <v>711</v>
      </c>
      <c r="R3783" s="25" t="s">
        <v>631</v>
      </c>
      <c r="S3783" s="25" t="s">
        <v>658</v>
      </c>
      <c r="T3783" s="25" t="s">
        <v>633</v>
      </c>
      <c r="U3783" s="25" t="s">
        <v>677</v>
      </c>
      <c r="V3783" s="25">
        <v>2030.44</v>
      </c>
      <c r="W3783" s="25">
        <v>40.99</v>
      </c>
    </row>
    <row r="3784" spans="12:23" x14ac:dyDescent="0.25">
      <c r="L3784" s="25">
        <v>3783</v>
      </c>
      <c r="M3784" s="25">
        <v>26978</v>
      </c>
      <c r="N3784" s="25">
        <v>40354</v>
      </c>
      <c r="O3784" s="25" t="s">
        <v>671</v>
      </c>
      <c r="P3784" s="25" t="s">
        <v>1790</v>
      </c>
      <c r="Q3784" s="25" t="s">
        <v>711</v>
      </c>
      <c r="R3784" s="25" t="s">
        <v>631</v>
      </c>
      <c r="S3784" s="25" t="s">
        <v>658</v>
      </c>
      <c r="T3784" s="25" t="s">
        <v>633</v>
      </c>
      <c r="U3784" s="25" t="s">
        <v>634</v>
      </c>
      <c r="V3784" s="25">
        <v>695.99</v>
      </c>
      <c r="W3784" s="25">
        <v>15.31</v>
      </c>
    </row>
    <row r="3785" spans="12:23" x14ac:dyDescent="0.25">
      <c r="L3785" s="25">
        <v>3784</v>
      </c>
      <c r="M3785" s="25">
        <v>26978</v>
      </c>
      <c r="N3785" s="25">
        <v>40354</v>
      </c>
      <c r="O3785" s="25" t="s">
        <v>671</v>
      </c>
      <c r="P3785" s="25" t="s">
        <v>1645</v>
      </c>
      <c r="Q3785" s="25" t="s">
        <v>653</v>
      </c>
      <c r="R3785" s="25" t="s">
        <v>631</v>
      </c>
      <c r="S3785" s="25" t="s">
        <v>658</v>
      </c>
      <c r="T3785" s="25" t="s">
        <v>633</v>
      </c>
      <c r="U3785" s="25" t="s">
        <v>677</v>
      </c>
      <c r="V3785" s="25">
        <v>48.84</v>
      </c>
      <c r="W3785" s="25">
        <v>18.97</v>
      </c>
    </row>
    <row r="3786" spans="12:23" x14ac:dyDescent="0.25">
      <c r="L3786" s="25">
        <v>3785</v>
      </c>
      <c r="M3786" s="25">
        <v>26979</v>
      </c>
      <c r="N3786" s="25">
        <v>40996</v>
      </c>
      <c r="O3786" s="25" t="s">
        <v>671</v>
      </c>
      <c r="P3786" s="25" t="s">
        <v>1162</v>
      </c>
      <c r="Q3786" s="25" t="s">
        <v>657</v>
      </c>
      <c r="R3786" s="25" t="s">
        <v>638</v>
      </c>
      <c r="S3786" s="25" t="s">
        <v>639</v>
      </c>
      <c r="T3786" s="25" t="s">
        <v>633</v>
      </c>
      <c r="U3786" s="25" t="s">
        <v>677</v>
      </c>
      <c r="V3786" s="25">
        <v>337.01</v>
      </c>
      <c r="W3786" s="25">
        <v>7.98</v>
      </c>
    </row>
    <row r="3787" spans="12:23" x14ac:dyDescent="0.25">
      <c r="L3787" s="25">
        <v>3786</v>
      </c>
      <c r="M3787" s="25">
        <v>26979</v>
      </c>
      <c r="N3787" s="25">
        <v>40996</v>
      </c>
      <c r="O3787" s="25" t="s">
        <v>671</v>
      </c>
      <c r="P3787" s="25" t="s">
        <v>1162</v>
      </c>
      <c r="Q3787" s="25" t="s">
        <v>657</v>
      </c>
      <c r="R3787" s="25" t="s">
        <v>638</v>
      </c>
      <c r="S3787" s="25" t="s">
        <v>639</v>
      </c>
      <c r="T3787" s="25" t="s">
        <v>646</v>
      </c>
      <c r="U3787" s="25" t="s">
        <v>647</v>
      </c>
      <c r="V3787" s="25">
        <v>6093.2420000000002</v>
      </c>
      <c r="W3787" s="25">
        <v>155.99</v>
      </c>
    </row>
    <row r="3788" spans="12:23" x14ac:dyDescent="0.25">
      <c r="L3788" s="25">
        <v>3787</v>
      </c>
      <c r="M3788" s="25">
        <v>26981</v>
      </c>
      <c r="N3788" s="25">
        <v>41151</v>
      </c>
      <c r="O3788" s="25" t="s">
        <v>671</v>
      </c>
      <c r="P3788" s="25" t="s">
        <v>1559</v>
      </c>
      <c r="Q3788" s="25" t="s">
        <v>720</v>
      </c>
      <c r="R3788" s="25" t="s">
        <v>631</v>
      </c>
      <c r="S3788" s="25" t="s">
        <v>658</v>
      </c>
      <c r="T3788" s="25" t="s">
        <v>646</v>
      </c>
      <c r="U3788" s="25" t="s">
        <v>647</v>
      </c>
      <c r="V3788" s="25">
        <v>603.34699999999998</v>
      </c>
      <c r="W3788" s="25">
        <v>55.99</v>
      </c>
    </row>
    <row r="3789" spans="12:23" x14ac:dyDescent="0.25">
      <c r="L3789" s="25">
        <v>3788</v>
      </c>
      <c r="M3789" s="25">
        <v>26981</v>
      </c>
      <c r="N3789" s="25">
        <v>41151</v>
      </c>
      <c r="O3789" s="25" t="s">
        <v>671</v>
      </c>
      <c r="P3789" s="25" t="s">
        <v>841</v>
      </c>
      <c r="Q3789" s="25" t="s">
        <v>720</v>
      </c>
      <c r="R3789" s="25" t="s">
        <v>631</v>
      </c>
      <c r="S3789" s="25" t="s">
        <v>658</v>
      </c>
      <c r="T3789" s="25" t="s">
        <v>633</v>
      </c>
      <c r="U3789" s="25" t="s">
        <v>634</v>
      </c>
      <c r="V3789" s="25">
        <v>770.53</v>
      </c>
      <c r="W3789" s="25">
        <v>16.91</v>
      </c>
    </row>
    <row r="3790" spans="12:23" x14ac:dyDescent="0.25">
      <c r="L3790" s="25">
        <v>3789</v>
      </c>
      <c r="M3790" s="25">
        <v>26982</v>
      </c>
      <c r="N3790" s="25">
        <v>41027</v>
      </c>
      <c r="O3790" s="25" t="s">
        <v>635</v>
      </c>
      <c r="P3790" s="25" t="s">
        <v>1571</v>
      </c>
      <c r="Q3790" s="25" t="s">
        <v>742</v>
      </c>
      <c r="R3790" s="25" t="s">
        <v>667</v>
      </c>
      <c r="S3790" s="25" t="s">
        <v>632</v>
      </c>
      <c r="T3790" s="25" t="s">
        <v>633</v>
      </c>
      <c r="U3790" s="25" t="s">
        <v>677</v>
      </c>
      <c r="V3790" s="25">
        <v>1984.61</v>
      </c>
      <c r="W3790" s="25">
        <v>55.48</v>
      </c>
    </row>
    <row r="3791" spans="12:23" x14ac:dyDescent="0.25">
      <c r="L3791" s="25">
        <v>3790</v>
      </c>
      <c r="M3791" s="25">
        <v>27011</v>
      </c>
      <c r="N3791" s="25">
        <v>40542</v>
      </c>
      <c r="O3791" s="25" t="s">
        <v>671</v>
      </c>
      <c r="P3791" s="25" t="s">
        <v>688</v>
      </c>
      <c r="Q3791" s="25" t="s">
        <v>666</v>
      </c>
      <c r="R3791" s="25" t="s">
        <v>667</v>
      </c>
      <c r="S3791" s="25" t="s">
        <v>658</v>
      </c>
      <c r="T3791" s="25" t="s">
        <v>633</v>
      </c>
      <c r="U3791" s="25" t="s">
        <v>716</v>
      </c>
      <c r="V3791" s="25">
        <v>53.66</v>
      </c>
      <c r="W3791" s="25">
        <v>10.94</v>
      </c>
    </row>
    <row r="3792" spans="12:23" x14ac:dyDescent="0.25">
      <c r="L3792" s="25">
        <v>3791</v>
      </c>
      <c r="M3792" s="25">
        <v>27013</v>
      </c>
      <c r="N3792" s="25">
        <v>39999</v>
      </c>
      <c r="O3792" s="25" t="s">
        <v>628</v>
      </c>
      <c r="P3792" s="25" t="s">
        <v>1704</v>
      </c>
      <c r="Q3792" s="25" t="s">
        <v>744</v>
      </c>
      <c r="R3792" s="25" t="s">
        <v>638</v>
      </c>
      <c r="S3792" s="25" t="s">
        <v>658</v>
      </c>
      <c r="T3792" s="25" t="s">
        <v>633</v>
      </c>
      <c r="U3792" s="25" t="s">
        <v>634</v>
      </c>
      <c r="V3792" s="25">
        <v>2232.15</v>
      </c>
      <c r="W3792" s="25">
        <v>80.98</v>
      </c>
    </row>
    <row r="3793" spans="12:23" x14ac:dyDescent="0.25">
      <c r="L3793" s="25">
        <v>3792</v>
      </c>
      <c r="M3793" s="25">
        <v>27013</v>
      </c>
      <c r="N3793" s="25">
        <v>39999</v>
      </c>
      <c r="O3793" s="25" t="s">
        <v>628</v>
      </c>
      <c r="P3793" s="25" t="s">
        <v>1704</v>
      </c>
      <c r="Q3793" s="25" t="s">
        <v>744</v>
      </c>
      <c r="R3793" s="25" t="s">
        <v>638</v>
      </c>
      <c r="S3793" s="25" t="s">
        <v>658</v>
      </c>
      <c r="T3793" s="25" t="s">
        <v>633</v>
      </c>
      <c r="U3793" s="25" t="s">
        <v>634</v>
      </c>
      <c r="V3793" s="25">
        <v>7007.19</v>
      </c>
      <c r="W3793" s="25">
        <v>279.48</v>
      </c>
    </row>
    <row r="3794" spans="12:23" x14ac:dyDescent="0.25">
      <c r="L3794" s="25">
        <v>3793</v>
      </c>
      <c r="M3794" s="25">
        <v>27015</v>
      </c>
      <c r="N3794" s="25">
        <v>40908</v>
      </c>
      <c r="O3794" s="25" t="s">
        <v>628</v>
      </c>
      <c r="P3794" s="25" t="s">
        <v>1517</v>
      </c>
      <c r="Q3794" s="25" t="s">
        <v>791</v>
      </c>
      <c r="R3794" s="25" t="s">
        <v>631</v>
      </c>
      <c r="S3794" s="25" t="s">
        <v>658</v>
      </c>
      <c r="T3794" s="25" t="s">
        <v>633</v>
      </c>
      <c r="U3794" s="25" t="s">
        <v>705</v>
      </c>
      <c r="V3794" s="25">
        <v>1339.25</v>
      </c>
      <c r="W3794" s="25">
        <v>56.96</v>
      </c>
    </row>
    <row r="3795" spans="12:23" x14ac:dyDescent="0.25">
      <c r="L3795" s="25">
        <v>3794</v>
      </c>
      <c r="M3795" s="25">
        <v>27047</v>
      </c>
      <c r="N3795" s="25">
        <v>40504</v>
      </c>
      <c r="O3795" s="25" t="s">
        <v>641</v>
      </c>
      <c r="P3795" s="25" t="s">
        <v>1391</v>
      </c>
      <c r="Q3795" s="25" t="s">
        <v>660</v>
      </c>
      <c r="R3795" s="25" t="s">
        <v>631</v>
      </c>
      <c r="S3795" s="25" t="s">
        <v>663</v>
      </c>
      <c r="T3795" s="25" t="s">
        <v>646</v>
      </c>
      <c r="U3795" s="25" t="s">
        <v>845</v>
      </c>
      <c r="V3795" s="25">
        <v>14240.76</v>
      </c>
      <c r="W3795" s="25">
        <v>599.99</v>
      </c>
    </row>
    <row r="3796" spans="12:23" x14ac:dyDescent="0.25">
      <c r="L3796" s="25">
        <v>3795</v>
      </c>
      <c r="M3796" s="25">
        <v>27047</v>
      </c>
      <c r="N3796" s="25">
        <v>40504</v>
      </c>
      <c r="O3796" s="25" t="s">
        <v>641</v>
      </c>
      <c r="P3796" s="25" t="s">
        <v>1391</v>
      </c>
      <c r="Q3796" s="25" t="s">
        <v>660</v>
      </c>
      <c r="R3796" s="25" t="s">
        <v>631</v>
      </c>
      <c r="S3796" s="25" t="s">
        <v>663</v>
      </c>
      <c r="T3796" s="25" t="s">
        <v>633</v>
      </c>
      <c r="U3796" s="25" t="s">
        <v>677</v>
      </c>
      <c r="V3796" s="25">
        <v>167.41</v>
      </c>
      <c r="W3796" s="25">
        <v>4.28</v>
      </c>
    </row>
    <row r="3797" spans="12:23" x14ac:dyDescent="0.25">
      <c r="L3797" s="25">
        <v>3796</v>
      </c>
      <c r="M3797" s="25">
        <v>27077</v>
      </c>
      <c r="N3797" s="25">
        <v>40252</v>
      </c>
      <c r="O3797" s="25" t="s">
        <v>655</v>
      </c>
      <c r="P3797" s="25" t="s">
        <v>1104</v>
      </c>
      <c r="Q3797" s="25" t="s">
        <v>660</v>
      </c>
      <c r="R3797" s="25" t="s">
        <v>631</v>
      </c>
      <c r="S3797" s="25" t="s">
        <v>632</v>
      </c>
      <c r="T3797" s="25" t="s">
        <v>646</v>
      </c>
      <c r="U3797" s="25" t="s">
        <v>680</v>
      </c>
      <c r="V3797" s="25">
        <v>1612.93</v>
      </c>
      <c r="W3797" s="25">
        <v>140.99</v>
      </c>
    </row>
    <row r="3798" spans="12:23" x14ac:dyDescent="0.25">
      <c r="L3798" s="25">
        <v>3797</v>
      </c>
      <c r="M3798" s="25">
        <v>27078</v>
      </c>
      <c r="N3798" s="25">
        <v>41133</v>
      </c>
      <c r="O3798" s="25" t="s">
        <v>635</v>
      </c>
      <c r="P3798" s="25" t="s">
        <v>1708</v>
      </c>
      <c r="Q3798" s="25" t="s">
        <v>816</v>
      </c>
      <c r="R3798" s="25" t="s">
        <v>650</v>
      </c>
      <c r="S3798" s="25" t="s">
        <v>639</v>
      </c>
      <c r="T3798" s="25" t="s">
        <v>633</v>
      </c>
      <c r="U3798" s="25" t="s">
        <v>677</v>
      </c>
      <c r="V3798" s="25">
        <v>152.44</v>
      </c>
      <c r="W3798" s="25">
        <v>6.48</v>
      </c>
    </row>
    <row r="3799" spans="12:23" x14ac:dyDescent="0.25">
      <c r="L3799" s="25">
        <v>3798</v>
      </c>
      <c r="M3799" s="25">
        <v>27105</v>
      </c>
      <c r="N3799" s="25">
        <v>40590</v>
      </c>
      <c r="O3799" s="25" t="s">
        <v>635</v>
      </c>
      <c r="P3799" s="25" t="s">
        <v>718</v>
      </c>
      <c r="Q3799" s="25" t="s">
        <v>653</v>
      </c>
      <c r="R3799" s="25" t="s">
        <v>631</v>
      </c>
      <c r="S3799" s="25" t="s">
        <v>658</v>
      </c>
      <c r="T3799" s="25" t="s">
        <v>633</v>
      </c>
      <c r="U3799" s="25" t="s">
        <v>716</v>
      </c>
      <c r="V3799" s="25">
        <v>223.74</v>
      </c>
      <c r="W3799" s="25">
        <v>5.98</v>
      </c>
    </row>
    <row r="3800" spans="12:23" x14ac:dyDescent="0.25">
      <c r="L3800" s="25">
        <v>3799</v>
      </c>
      <c r="M3800" s="25">
        <v>27105</v>
      </c>
      <c r="N3800" s="25">
        <v>40590</v>
      </c>
      <c r="O3800" s="25" t="s">
        <v>635</v>
      </c>
      <c r="P3800" s="25" t="s">
        <v>718</v>
      </c>
      <c r="Q3800" s="25" t="s">
        <v>653</v>
      </c>
      <c r="R3800" s="25" t="s">
        <v>631</v>
      </c>
      <c r="S3800" s="25" t="s">
        <v>658</v>
      </c>
      <c r="T3800" s="25" t="s">
        <v>643</v>
      </c>
      <c r="U3800" s="25" t="s">
        <v>644</v>
      </c>
      <c r="V3800" s="25">
        <v>26.82</v>
      </c>
      <c r="W3800" s="25">
        <v>10.4</v>
      </c>
    </row>
    <row r="3801" spans="12:23" x14ac:dyDescent="0.25">
      <c r="L3801" s="25">
        <v>3800</v>
      </c>
      <c r="M3801" s="25">
        <v>27106</v>
      </c>
      <c r="N3801" s="25">
        <v>40878</v>
      </c>
      <c r="O3801" s="25" t="s">
        <v>641</v>
      </c>
      <c r="P3801" s="25" t="s">
        <v>1513</v>
      </c>
      <c r="Q3801" s="25" t="s">
        <v>742</v>
      </c>
      <c r="R3801" s="25" t="s">
        <v>667</v>
      </c>
      <c r="S3801" s="25" t="s">
        <v>658</v>
      </c>
      <c r="T3801" s="25" t="s">
        <v>633</v>
      </c>
      <c r="U3801" s="25" t="s">
        <v>702</v>
      </c>
      <c r="V3801" s="25">
        <v>13.96</v>
      </c>
      <c r="W3801" s="25">
        <v>10.91</v>
      </c>
    </row>
    <row r="3802" spans="12:23" x14ac:dyDescent="0.25">
      <c r="L3802" s="25">
        <v>3801</v>
      </c>
      <c r="M3802" s="25">
        <v>27106</v>
      </c>
      <c r="N3802" s="25">
        <v>40878</v>
      </c>
      <c r="O3802" s="25" t="s">
        <v>641</v>
      </c>
      <c r="P3802" s="25" t="s">
        <v>1513</v>
      </c>
      <c r="Q3802" s="25" t="s">
        <v>742</v>
      </c>
      <c r="R3802" s="25" t="s">
        <v>667</v>
      </c>
      <c r="S3802" s="25" t="s">
        <v>658</v>
      </c>
      <c r="T3802" s="25" t="s">
        <v>633</v>
      </c>
      <c r="U3802" s="25" t="s">
        <v>716</v>
      </c>
      <c r="V3802" s="25">
        <v>531.48</v>
      </c>
      <c r="W3802" s="25">
        <v>10.67</v>
      </c>
    </row>
    <row r="3803" spans="12:23" x14ac:dyDescent="0.25">
      <c r="L3803" s="25">
        <v>3802</v>
      </c>
      <c r="M3803" s="25">
        <v>27106</v>
      </c>
      <c r="N3803" s="25">
        <v>40878</v>
      </c>
      <c r="O3803" s="25" t="s">
        <v>641</v>
      </c>
      <c r="P3803" s="25" t="s">
        <v>1791</v>
      </c>
      <c r="Q3803" s="25" t="s">
        <v>742</v>
      </c>
      <c r="R3803" s="25" t="s">
        <v>667</v>
      </c>
      <c r="S3803" s="25" t="s">
        <v>658</v>
      </c>
      <c r="T3803" s="25" t="s">
        <v>643</v>
      </c>
      <c r="U3803" s="25" t="s">
        <v>748</v>
      </c>
      <c r="V3803" s="25">
        <v>3524.55</v>
      </c>
      <c r="W3803" s="25">
        <v>130.97999999999999</v>
      </c>
    </row>
    <row r="3804" spans="12:23" x14ac:dyDescent="0.25">
      <c r="L3804" s="25">
        <v>3803</v>
      </c>
      <c r="M3804" s="25">
        <v>27106</v>
      </c>
      <c r="N3804" s="25">
        <v>40878</v>
      </c>
      <c r="O3804" s="25" t="s">
        <v>641</v>
      </c>
      <c r="P3804" s="25" t="s">
        <v>1791</v>
      </c>
      <c r="Q3804" s="25" t="s">
        <v>742</v>
      </c>
      <c r="R3804" s="25" t="s">
        <v>667</v>
      </c>
      <c r="S3804" s="25" t="s">
        <v>658</v>
      </c>
      <c r="T3804" s="25" t="s">
        <v>643</v>
      </c>
      <c r="U3804" s="25" t="s">
        <v>644</v>
      </c>
      <c r="V3804" s="25">
        <v>890.61</v>
      </c>
      <c r="W3804" s="25">
        <v>22.23</v>
      </c>
    </row>
    <row r="3805" spans="12:23" x14ac:dyDescent="0.25">
      <c r="L3805" s="25">
        <v>3804</v>
      </c>
      <c r="M3805" s="25">
        <v>27106</v>
      </c>
      <c r="N3805" s="25">
        <v>40878</v>
      </c>
      <c r="O3805" s="25" t="s">
        <v>641</v>
      </c>
      <c r="P3805" s="25" t="s">
        <v>1791</v>
      </c>
      <c r="Q3805" s="25" t="s">
        <v>742</v>
      </c>
      <c r="R3805" s="25" t="s">
        <v>667</v>
      </c>
      <c r="S3805" s="25" t="s">
        <v>658</v>
      </c>
      <c r="T3805" s="25" t="s">
        <v>633</v>
      </c>
      <c r="U3805" s="25" t="s">
        <v>654</v>
      </c>
      <c r="V3805" s="25">
        <v>64.19</v>
      </c>
      <c r="W3805" s="25">
        <v>6.68</v>
      </c>
    </row>
    <row r="3806" spans="12:23" x14ac:dyDescent="0.25">
      <c r="L3806" s="25">
        <v>3805</v>
      </c>
      <c r="M3806" s="25">
        <v>27109</v>
      </c>
      <c r="N3806" s="25">
        <v>40947</v>
      </c>
      <c r="O3806" s="25" t="s">
        <v>655</v>
      </c>
      <c r="P3806" s="25" t="s">
        <v>717</v>
      </c>
      <c r="Q3806" s="25" t="s">
        <v>630</v>
      </c>
      <c r="R3806" s="25" t="s">
        <v>631</v>
      </c>
      <c r="S3806" s="25" t="s">
        <v>663</v>
      </c>
      <c r="T3806" s="25" t="s">
        <v>646</v>
      </c>
      <c r="U3806" s="25" t="s">
        <v>651</v>
      </c>
      <c r="V3806" s="25">
        <v>538.22</v>
      </c>
      <c r="W3806" s="25">
        <v>10.97</v>
      </c>
    </row>
    <row r="3807" spans="12:23" x14ac:dyDescent="0.25">
      <c r="L3807" s="25">
        <v>3806</v>
      </c>
      <c r="M3807" s="25">
        <v>27111</v>
      </c>
      <c r="N3807" s="25">
        <v>39883</v>
      </c>
      <c r="O3807" s="25" t="s">
        <v>641</v>
      </c>
      <c r="P3807" s="25" t="s">
        <v>1677</v>
      </c>
      <c r="Q3807" s="25" t="s">
        <v>630</v>
      </c>
      <c r="R3807" s="25" t="s">
        <v>631</v>
      </c>
      <c r="S3807" s="25" t="s">
        <v>658</v>
      </c>
      <c r="T3807" s="25" t="s">
        <v>646</v>
      </c>
      <c r="U3807" s="25" t="s">
        <v>651</v>
      </c>
      <c r="V3807" s="25">
        <v>1064.23</v>
      </c>
      <c r="W3807" s="25">
        <v>99.99</v>
      </c>
    </row>
    <row r="3808" spans="12:23" x14ac:dyDescent="0.25">
      <c r="L3808" s="25">
        <v>3807</v>
      </c>
      <c r="M3808" s="25">
        <v>27111</v>
      </c>
      <c r="N3808" s="25">
        <v>39883</v>
      </c>
      <c r="O3808" s="25" t="s">
        <v>641</v>
      </c>
      <c r="P3808" s="25" t="s">
        <v>1677</v>
      </c>
      <c r="Q3808" s="25" t="s">
        <v>630</v>
      </c>
      <c r="R3808" s="25" t="s">
        <v>631</v>
      </c>
      <c r="S3808" s="25" t="s">
        <v>658</v>
      </c>
      <c r="T3808" s="25" t="s">
        <v>633</v>
      </c>
      <c r="U3808" s="25" t="s">
        <v>634</v>
      </c>
      <c r="V3808" s="25">
        <v>3497.05</v>
      </c>
      <c r="W3808" s="25">
        <v>193.17</v>
      </c>
    </row>
    <row r="3809" spans="12:23" x14ac:dyDescent="0.25">
      <c r="L3809" s="25">
        <v>3808</v>
      </c>
      <c r="M3809" s="25">
        <v>27111</v>
      </c>
      <c r="N3809" s="25">
        <v>39883</v>
      </c>
      <c r="O3809" s="25" t="s">
        <v>641</v>
      </c>
      <c r="P3809" s="25" t="s">
        <v>1677</v>
      </c>
      <c r="Q3809" s="25" t="s">
        <v>630</v>
      </c>
      <c r="R3809" s="25" t="s">
        <v>631</v>
      </c>
      <c r="S3809" s="25" t="s">
        <v>658</v>
      </c>
      <c r="T3809" s="25" t="s">
        <v>646</v>
      </c>
      <c r="U3809" s="25" t="s">
        <v>647</v>
      </c>
      <c r="V3809" s="25">
        <v>774.05250000000001</v>
      </c>
      <c r="W3809" s="25">
        <v>20.99</v>
      </c>
    </row>
    <row r="3810" spans="12:23" x14ac:dyDescent="0.25">
      <c r="L3810" s="25">
        <v>3809</v>
      </c>
      <c r="M3810" s="25">
        <v>27137</v>
      </c>
      <c r="N3810" s="25">
        <v>40908</v>
      </c>
      <c r="O3810" s="25" t="s">
        <v>641</v>
      </c>
      <c r="P3810" s="25" t="s">
        <v>1792</v>
      </c>
      <c r="Q3810" s="25" t="s">
        <v>773</v>
      </c>
      <c r="R3810" s="25" t="s">
        <v>667</v>
      </c>
      <c r="S3810" s="25" t="s">
        <v>632</v>
      </c>
      <c r="T3810" s="25" t="s">
        <v>646</v>
      </c>
      <c r="U3810" s="25" t="s">
        <v>647</v>
      </c>
      <c r="V3810" s="25">
        <v>60.5625</v>
      </c>
      <c r="W3810" s="25">
        <v>35.99</v>
      </c>
    </row>
    <row r="3811" spans="12:23" x14ac:dyDescent="0.25">
      <c r="L3811" s="25">
        <v>3810</v>
      </c>
      <c r="M3811" s="25">
        <v>27138</v>
      </c>
      <c r="N3811" s="25">
        <v>41059</v>
      </c>
      <c r="O3811" s="25" t="s">
        <v>641</v>
      </c>
      <c r="P3811" s="25" t="s">
        <v>1516</v>
      </c>
      <c r="Q3811" s="25" t="s">
        <v>731</v>
      </c>
      <c r="R3811" s="25" t="s">
        <v>638</v>
      </c>
      <c r="S3811" s="25" t="s">
        <v>658</v>
      </c>
      <c r="T3811" s="25" t="s">
        <v>643</v>
      </c>
      <c r="U3811" s="25" t="s">
        <v>685</v>
      </c>
      <c r="V3811" s="25">
        <v>2976.21</v>
      </c>
      <c r="W3811" s="25">
        <v>100.98</v>
      </c>
    </row>
    <row r="3812" spans="12:23" x14ac:dyDescent="0.25">
      <c r="L3812" s="25">
        <v>3811</v>
      </c>
      <c r="M3812" s="25">
        <v>27138</v>
      </c>
      <c r="N3812" s="25">
        <v>41059</v>
      </c>
      <c r="O3812" s="25" t="s">
        <v>641</v>
      </c>
      <c r="P3812" s="25" t="s">
        <v>1516</v>
      </c>
      <c r="Q3812" s="25" t="s">
        <v>731</v>
      </c>
      <c r="R3812" s="25" t="s">
        <v>638</v>
      </c>
      <c r="S3812" s="25" t="s">
        <v>658</v>
      </c>
      <c r="T3812" s="25" t="s">
        <v>646</v>
      </c>
      <c r="U3812" s="25" t="s">
        <v>647</v>
      </c>
      <c r="V3812" s="25">
        <v>1894.1654999999998</v>
      </c>
      <c r="W3812" s="25">
        <v>65.989999999999995</v>
      </c>
    </row>
    <row r="3813" spans="12:23" x14ac:dyDescent="0.25">
      <c r="L3813" s="25">
        <v>3812</v>
      </c>
      <c r="M3813" s="25">
        <v>27141</v>
      </c>
      <c r="N3813" s="25">
        <v>40213</v>
      </c>
      <c r="O3813" s="25" t="s">
        <v>635</v>
      </c>
      <c r="P3813" s="25" t="s">
        <v>1275</v>
      </c>
      <c r="Q3813" s="25" t="s">
        <v>701</v>
      </c>
      <c r="R3813" s="25" t="s">
        <v>650</v>
      </c>
      <c r="S3813" s="25" t="s">
        <v>639</v>
      </c>
      <c r="T3813" s="25" t="s">
        <v>643</v>
      </c>
      <c r="U3813" s="25" t="s">
        <v>644</v>
      </c>
      <c r="V3813" s="25">
        <v>495.8</v>
      </c>
      <c r="W3813" s="25">
        <v>19.04</v>
      </c>
    </row>
    <row r="3814" spans="12:23" x14ac:dyDescent="0.25">
      <c r="L3814" s="25">
        <v>3813</v>
      </c>
      <c r="M3814" s="25">
        <v>27141</v>
      </c>
      <c r="N3814" s="25">
        <v>40213</v>
      </c>
      <c r="O3814" s="25" t="s">
        <v>635</v>
      </c>
      <c r="P3814" s="25" t="s">
        <v>1275</v>
      </c>
      <c r="Q3814" s="25" t="s">
        <v>701</v>
      </c>
      <c r="R3814" s="25" t="s">
        <v>650</v>
      </c>
      <c r="S3814" s="25" t="s">
        <v>639</v>
      </c>
      <c r="T3814" s="25" t="s">
        <v>633</v>
      </c>
      <c r="U3814" s="25" t="s">
        <v>634</v>
      </c>
      <c r="V3814" s="25">
        <v>1645.51</v>
      </c>
      <c r="W3814" s="25">
        <v>59.76</v>
      </c>
    </row>
    <row r="3815" spans="12:23" x14ac:dyDescent="0.25">
      <c r="L3815" s="25">
        <v>3814</v>
      </c>
      <c r="M3815" s="25">
        <v>27169</v>
      </c>
      <c r="N3815" s="25">
        <v>40797</v>
      </c>
      <c r="O3815" s="25" t="s">
        <v>635</v>
      </c>
      <c r="P3815" s="25" t="s">
        <v>1584</v>
      </c>
      <c r="Q3815" s="25" t="s">
        <v>694</v>
      </c>
      <c r="R3815" s="25" t="s">
        <v>638</v>
      </c>
      <c r="S3815" s="25" t="s">
        <v>639</v>
      </c>
      <c r="T3815" s="25" t="s">
        <v>633</v>
      </c>
      <c r="U3815" s="25" t="s">
        <v>702</v>
      </c>
      <c r="V3815" s="25">
        <v>109.9</v>
      </c>
      <c r="W3815" s="25">
        <v>6.54</v>
      </c>
    </row>
    <row r="3816" spans="12:23" x14ac:dyDescent="0.25">
      <c r="L3816" s="25">
        <v>3815</v>
      </c>
      <c r="M3816" s="25">
        <v>27174</v>
      </c>
      <c r="N3816" s="25">
        <v>40824</v>
      </c>
      <c r="O3816" s="25" t="s">
        <v>655</v>
      </c>
      <c r="P3816" s="25" t="s">
        <v>882</v>
      </c>
      <c r="Q3816" s="25" t="s">
        <v>711</v>
      </c>
      <c r="R3816" s="25" t="s">
        <v>631</v>
      </c>
      <c r="S3816" s="25" t="s">
        <v>639</v>
      </c>
      <c r="T3816" s="25" t="s">
        <v>646</v>
      </c>
      <c r="U3816" s="25" t="s">
        <v>647</v>
      </c>
      <c r="V3816" s="25">
        <v>477.50449999999995</v>
      </c>
      <c r="W3816" s="25">
        <v>35.99</v>
      </c>
    </row>
    <row r="3817" spans="12:23" x14ac:dyDescent="0.25">
      <c r="L3817" s="25">
        <v>3816</v>
      </c>
      <c r="M3817" s="25">
        <v>27201</v>
      </c>
      <c r="N3817" s="25">
        <v>41115</v>
      </c>
      <c r="O3817" s="25" t="s">
        <v>641</v>
      </c>
      <c r="P3817" s="25" t="s">
        <v>1375</v>
      </c>
      <c r="Q3817" s="25" t="s">
        <v>687</v>
      </c>
      <c r="R3817" s="25" t="s">
        <v>631</v>
      </c>
      <c r="S3817" s="25" t="s">
        <v>639</v>
      </c>
      <c r="T3817" s="25" t="s">
        <v>643</v>
      </c>
      <c r="U3817" s="25" t="s">
        <v>748</v>
      </c>
      <c r="V3817" s="25">
        <v>5056.8900000000003</v>
      </c>
      <c r="W3817" s="25">
        <v>500.98</v>
      </c>
    </row>
    <row r="3818" spans="12:23" x14ac:dyDescent="0.25">
      <c r="L3818" s="25">
        <v>3817</v>
      </c>
      <c r="M3818" s="25">
        <v>27201</v>
      </c>
      <c r="N3818" s="25">
        <v>41115</v>
      </c>
      <c r="O3818" s="25" t="s">
        <v>641</v>
      </c>
      <c r="P3818" s="25" t="s">
        <v>1375</v>
      </c>
      <c r="Q3818" s="25" t="s">
        <v>687</v>
      </c>
      <c r="R3818" s="25" t="s">
        <v>631</v>
      </c>
      <c r="S3818" s="25" t="s">
        <v>639</v>
      </c>
      <c r="T3818" s="25" t="s">
        <v>643</v>
      </c>
      <c r="U3818" s="25" t="s">
        <v>645</v>
      </c>
      <c r="V3818" s="25">
        <v>3500.1</v>
      </c>
      <c r="W3818" s="25">
        <v>70.89</v>
      </c>
    </row>
    <row r="3819" spans="12:23" x14ac:dyDescent="0.25">
      <c r="L3819" s="25">
        <v>3818</v>
      </c>
      <c r="M3819" s="25">
        <v>27205</v>
      </c>
      <c r="N3819" s="25">
        <v>40319</v>
      </c>
      <c r="O3819" s="25" t="s">
        <v>635</v>
      </c>
      <c r="P3819" s="25" t="s">
        <v>1686</v>
      </c>
      <c r="Q3819" s="25" t="s">
        <v>919</v>
      </c>
      <c r="R3819" s="25" t="s">
        <v>667</v>
      </c>
      <c r="S3819" s="25" t="s">
        <v>639</v>
      </c>
      <c r="T3819" s="25" t="s">
        <v>646</v>
      </c>
      <c r="U3819" s="25" t="s">
        <v>651</v>
      </c>
      <c r="V3819" s="25">
        <v>87.11</v>
      </c>
      <c r="W3819" s="25">
        <v>7.28</v>
      </c>
    </row>
    <row r="3820" spans="12:23" x14ac:dyDescent="0.25">
      <c r="L3820" s="25">
        <v>3819</v>
      </c>
      <c r="M3820" s="25">
        <v>27232</v>
      </c>
      <c r="N3820" s="25">
        <v>40408</v>
      </c>
      <c r="O3820" s="25" t="s">
        <v>635</v>
      </c>
      <c r="P3820" s="25" t="s">
        <v>1248</v>
      </c>
      <c r="Q3820" s="25" t="s">
        <v>725</v>
      </c>
      <c r="R3820" s="25" t="s">
        <v>667</v>
      </c>
      <c r="S3820" s="25" t="s">
        <v>663</v>
      </c>
      <c r="T3820" s="25" t="s">
        <v>633</v>
      </c>
      <c r="U3820" s="25" t="s">
        <v>654</v>
      </c>
      <c r="V3820" s="25">
        <v>639.29999999999995</v>
      </c>
      <c r="W3820" s="25">
        <v>34.99</v>
      </c>
    </row>
    <row r="3821" spans="12:23" x14ac:dyDescent="0.25">
      <c r="L3821" s="25">
        <v>3820</v>
      </c>
      <c r="M3821" s="25">
        <v>27236</v>
      </c>
      <c r="N3821" s="25">
        <v>40239</v>
      </c>
      <c r="O3821" s="25" t="s">
        <v>641</v>
      </c>
      <c r="P3821" s="25" t="s">
        <v>1693</v>
      </c>
      <c r="Q3821" s="25" t="s">
        <v>660</v>
      </c>
      <c r="R3821" s="25" t="s">
        <v>631</v>
      </c>
      <c r="S3821" s="25" t="s">
        <v>632</v>
      </c>
      <c r="T3821" s="25" t="s">
        <v>633</v>
      </c>
      <c r="U3821" s="25" t="s">
        <v>677</v>
      </c>
      <c r="V3821" s="25">
        <v>393.31</v>
      </c>
      <c r="W3821" s="25">
        <v>19.98</v>
      </c>
    </row>
    <row r="3822" spans="12:23" x14ac:dyDescent="0.25">
      <c r="L3822" s="25">
        <v>3821</v>
      </c>
      <c r="M3822" s="25">
        <v>27264</v>
      </c>
      <c r="N3822" s="25">
        <v>40698</v>
      </c>
      <c r="O3822" s="25" t="s">
        <v>628</v>
      </c>
      <c r="P3822" s="25" t="s">
        <v>947</v>
      </c>
      <c r="Q3822" s="25" t="s">
        <v>630</v>
      </c>
      <c r="R3822" s="25" t="s">
        <v>631</v>
      </c>
      <c r="S3822" s="25" t="s">
        <v>632</v>
      </c>
      <c r="T3822" s="25" t="s">
        <v>643</v>
      </c>
      <c r="U3822" s="25" t="s">
        <v>644</v>
      </c>
      <c r="V3822" s="25">
        <v>74.05</v>
      </c>
      <c r="W3822" s="25">
        <v>19.989999999999998</v>
      </c>
    </row>
    <row r="3823" spans="12:23" x14ac:dyDescent="0.25">
      <c r="L3823" s="25">
        <v>3822</v>
      </c>
      <c r="M3823" s="25">
        <v>27265</v>
      </c>
      <c r="N3823" s="25">
        <v>41035</v>
      </c>
      <c r="O3823" s="25" t="s">
        <v>655</v>
      </c>
      <c r="P3823" s="25" t="s">
        <v>1078</v>
      </c>
      <c r="Q3823" s="25" t="s">
        <v>679</v>
      </c>
      <c r="R3823" s="25" t="s">
        <v>650</v>
      </c>
      <c r="S3823" s="25" t="s">
        <v>639</v>
      </c>
      <c r="T3823" s="25" t="s">
        <v>646</v>
      </c>
      <c r="U3823" s="25" t="s">
        <v>845</v>
      </c>
      <c r="V3823" s="25">
        <v>14981.74</v>
      </c>
      <c r="W3823" s="25">
        <v>299.99</v>
      </c>
    </row>
    <row r="3824" spans="12:23" x14ac:dyDescent="0.25">
      <c r="L3824" s="25">
        <v>3823</v>
      </c>
      <c r="M3824" s="25">
        <v>27265</v>
      </c>
      <c r="N3824" s="25">
        <v>41035</v>
      </c>
      <c r="O3824" s="25" t="s">
        <v>655</v>
      </c>
      <c r="P3824" s="25" t="s">
        <v>1335</v>
      </c>
      <c r="Q3824" s="25" t="s">
        <v>679</v>
      </c>
      <c r="R3824" s="25" t="s">
        <v>650</v>
      </c>
      <c r="S3824" s="25" t="s">
        <v>639</v>
      </c>
      <c r="T3824" s="25" t="s">
        <v>633</v>
      </c>
      <c r="U3824" s="25" t="s">
        <v>716</v>
      </c>
      <c r="V3824" s="25">
        <v>5587.2</v>
      </c>
      <c r="W3824" s="25">
        <v>162.93</v>
      </c>
    </row>
    <row r="3825" spans="12:23" x14ac:dyDescent="0.25">
      <c r="L3825" s="25">
        <v>3824</v>
      </c>
      <c r="M3825" s="25">
        <v>27265</v>
      </c>
      <c r="N3825" s="25">
        <v>41035</v>
      </c>
      <c r="O3825" s="25" t="s">
        <v>655</v>
      </c>
      <c r="P3825" s="25" t="s">
        <v>1335</v>
      </c>
      <c r="Q3825" s="25" t="s">
        <v>679</v>
      </c>
      <c r="R3825" s="25" t="s">
        <v>650</v>
      </c>
      <c r="S3825" s="25" t="s">
        <v>639</v>
      </c>
      <c r="T3825" s="25" t="s">
        <v>643</v>
      </c>
      <c r="U3825" s="25" t="s">
        <v>644</v>
      </c>
      <c r="V3825" s="25">
        <v>401.39</v>
      </c>
      <c r="W3825" s="25">
        <v>8.34</v>
      </c>
    </row>
    <row r="3826" spans="12:23" x14ac:dyDescent="0.25">
      <c r="L3826" s="25">
        <v>3825</v>
      </c>
      <c r="M3826" s="25">
        <v>27266</v>
      </c>
      <c r="N3826" s="25">
        <v>40794</v>
      </c>
      <c r="O3826" s="25" t="s">
        <v>655</v>
      </c>
      <c r="P3826" s="25" t="s">
        <v>1047</v>
      </c>
      <c r="Q3826" s="25" t="s">
        <v>699</v>
      </c>
      <c r="R3826" s="25" t="s">
        <v>631</v>
      </c>
      <c r="S3826" s="25" t="s">
        <v>639</v>
      </c>
      <c r="T3826" s="25" t="s">
        <v>646</v>
      </c>
      <c r="U3826" s="25" t="s">
        <v>651</v>
      </c>
      <c r="V3826" s="25">
        <v>1031.06</v>
      </c>
      <c r="W3826" s="25">
        <v>115.79</v>
      </c>
    </row>
    <row r="3827" spans="12:23" x14ac:dyDescent="0.25">
      <c r="L3827" s="25">
        <v>3826</v>
      </c>
      <c r="M3827" s="25">
        <v>27271</v>
      </c>
      <c r="N3827" s="25">
        <v>40800</v>
      </c>
      <c r="O3827" s="25" t="s">
        <v>635</v>
      </c>
      <c r="P3827" s="25" t="s">
        <v>1338</v>
      </c>
      <c r="Q3827" s="25" t="s">
        <v>709</v>
      </c>
      <c r="R3827" s="25" t="s">
        <v>667</v>
      </c>
      <c r="S3827" s="25" t="s">
        <v>639</v>
      </c>
      <c r="T3827" s="25" t="s">
        <v>643</v>
      </c>
      <c r="U3827" s="25" t="s">
        <v>748</v>
      </c>
      <c r="V3827" s="25">
        <v>301.57</v>
      </c>
      <c r="W3827" s="25">
        <v>33.94</v>
      </c>
    </row>
    <row r="3828" spans="12:23" x14ac:dyDescent="0.25">
      <c r="L3828" s="25">
        <v>3827</v>
      </c>
      <c r="M3828" s="25">
        <v>27298</v>
      </c>
      <c r="N3828" s="25">
        <v>40866</v>
      </c>
      <c r="O3828" s="25" t="s">
        <v>628</v>
      </c>
      <c r="P3828" s="25" t="s">
        <v>1087</v>
      </c>
      <c r="Q3828" s="25" t="s">
        <v>720</v>
      </c>
      <c r="R3828" s="25" t="s">
        <v>631</v>
      </c>
      <c r="S3828" s="25" t="s">
        <v>632</v>
      </c>
      <c r="T3828" s="25" t="s">
        <v>646</v>
      </c>
      <c r="U3828" s="25" t="s">
        <v>845</v>
      </c>
      <c r="V3828" s="25">
        <v>7813.7</v>
      </c>
      <c r="W3828" s="25">
        <v>199.99</v>
      </c>
    </row>
    <row r="3829" spans="12:23" x14ac:dyDescent="0.25">
      <c r="L3829" s="25">
        <v>3828</v>
      </c>
      <c r="M3829" s="25">
        <v>27298</v>
      </c>
      <c r="N3829" s="25">
        <v>40866</v>
      </c>
      <c r="O3829" s="25" t="s">
        <v>628</v>
      </c>
      <c r="P3829" s="25" t="s">
        <v>1087</v>
      </c>
      <c r="Q3829" s="25" t="s">
        <v>720</v>
      </c>
      <c r="R3829" s="25" t="s">
        <v>631</v>
      </c>
      <c r="S3829" s="25" t="s">
        <v>632</v>
      </c>
      <c r="T3829" s="25" t="s">
        <v>633</v>
      </c>
      <c r="U3829" s="25" t="s">
        <v>677</v>
      </c>
      <c r="V3829" s="25">
        <v>164.92</v>
      </c>
      <c r="W3829" s="25">
        <v>4.9800000000000004</v>
      </c>
    </row>
    <row r="3830" spans="12:23" x14ac:dyDescent="0.25">
      <c r="L3830" s="25">
        <v>3829</v>
      </c>
      <c r="M3830" s="25">
        <v>27299</v>
      </c>
      <c r="N3830" s="25">
        <v>41126</v>
      </c>
      <c r="O3830" s="25" t="s">
        <v>655</v>
      </c>
      <c r="P3830" s="25" t="s">
        <v>708</v>
      </c>
      <c r="Q3830" s="25" t="s">
        <v>734</v>
      </c>
      <c r="R3830" s="25" t="s">
        <v>667</v>
      </c>
      <c r="S3830" s="25" t="s">
        <v>639</v>
      </c>
      <c r="T3830" s="25" t="s">
        <v>643</v>
      </c>
      <c r="U3830" s="25" t="s">
        <v>644</v>
      </c>
      <c r="V3830" s="25">
        <v>802.16</v>
      </c>
      <c r="W3830" s="25">
        <v>19.940000000000001</v>
      </c>
    </row>
    <row r="3831" spans="12:23" x14ac:dyDescent="0.25">
      <c r="L3831" s="25">
        <v>3830</v>
      </c>
      <c r="M3831" s="25">
        <v>27300</v>
      </c>
      <c r="N3831" s="25">
        <v>41182</v>
      </c>
      <c r="O3831" s="25" t="s">
        <v>635</v>
      </c>
      <c r="P3831" s="25" t="s">
        <v>1793</v>
      </c>
      <c r="Q3831" s="25" t="s">
        <v>734</v>
      </c>
      <c r="R3831" s="25" t="s">
        <v>667</v>
      </c>
      <c r="S3831" s="25" t="s">
        <v>663</v>
      </c>
      <c r="T3831" s="25" t="s">
        <v>646</v>
      </c>
      <c r="U3831" s="25" t="s">
        <v>651</v>
      </c>
      <c r="V3831" s="25">
        <v>3333.1</v>
      </c>
      <c r="W3831" s="25">
        <v>73.98</v>
      </c>
    </row>
    <row r="3832" spans="12:23" x14ac:dyDescent="0.25">
      <c r="L3832" s="25">
        <v>3831</v>
      </c>
      <c r="M3832" s="25">
        <v>27300</v>
      </c>
      <c r="N3832" s="25">
        <v>41182</v>
      </c>
      <c r="O3832" s="25" t="s">
        <v>635</v>
      </c>
      <c r="P3832" s="25" t="s">
        <v>1793</v>
      </c>
      <c r="Q3832" s="25" t="s">
        <v>734</v>
      </c>
      <c r="R3832" s="25" t="s">
        <v>667</v>
      </c>
      <c r="S3832" s="25" t="s">
        <v>663</v>
      </c>
      <c r="T3832" s="25" t="s">
        <v>633</v>
      </c>
      <c r="U3832" s="25" t="s">
        <v>654</v>
      </c>
      <c r="V3832" s="25">
        <v>55.68</v>
      </c>
      <c r="W3832" s="25">
        <v>2.1</v>
      </c>
    </row>
    <row r="3833" spans="12:23" x14ac:dyDescent="0.25">
      <c r="L3833" s="25">
        <v>3832</v>
      </c>
      <c r="M3833" s="25">
        <v>27302</v>
      </c>
      <c r="N3833" s="25">
        <v>41164</v>
      </c>
      <c r="O3833" s="25" t="s">
        <v>628</v>
      </c>
      <c r="P3833" s="25" t="s">
        <v>1237</v>
      </c>
      <c r="Q3833" s="25" t="s">
        <v>701</v>
      </c>
      <c r="R3833" s="25" t="s">
        <v>650</v>
      </c>
      <c r="S3833" s="25" t="s">
        <v>639</v>
      </c>
      <c r="T3833" s="25" t="s">
        <v>643</v>
      </c>
      <c r="U3833" s="25" t="s">
        <v>644</v>
      </c>
      <c r="V3833" s="25">
        <v>237.54</v>
      </c>
      <c r="W3833" s="25">
        <v>13.79</v>
      </c>
    </row>
    <row r="3834" spans="12:23" x14ac:dyDescent="0.25">
      <c r="L3834" s="25">
        <v>3833</v>
      </c>
      <c r="M3834" s="25">
        <v>27302</v>
      </c>
      <c r="N3834" s="25">
        <v>41164</v>
      </c>
      <c r="O3834" s="25" t="s">
        <v>628</v>
      </c>
      <c r="P3834" s="25" t="s">
        <v>1237</v>
      </c>
      <c r="Q3834" s="25" t="s">
        <v>701</v>
      </c>
      <c r="R3834" s="25" t="s">
        <v>650</v>
      </c>
      <c r="S3834" s="25" t="s">
        <v>639</v>
      </c>
      <c r="T3834" s="25" t="s">
        <v>633</v>
      </c>
      <c r="U3834" s="25" t="s">
        <v>677</v>
      </c>
      <c r="V3834" s="25">
        <v>143.5</v>
      </c>
      <c r="W3834" s="25">
        <v>48.91</v>
      </c>
    </row>
    <row r="3835" spans="12:23" x14ac:dyDescent="0.25">
      <c r="L3835" s="25">
        <v>3834</v>
      </c>
      <c r="M3835" s="25">
        <v>27330</v>
      </c>
      <c r="N3835" s="25">
        <v>40072</v>
      </c>
      <c r="O3835" s="25" t="s">
        <v>628</v>
      </c>
      <c r="P3835" s="25" t="s">
        <v>1742</v>
      </c>
      <c r="Q3835" s="25" t="s">
        <v>720</v>
      </c>
      <c r="R3835" s="25" t="s">
        <v>631</v>
      </c>
      <c r="S3835" s="25" t="s">
        <v>658</v>
      </c>
      <c r="T3835" s="25" t="s">
        <v>643</v>
      </c>
      <c r="U3835" s="25" t="s">
        <v>644</v>
      </c>
      <c r="V3835" s="25">
        <v>507.74</v>
      </c>
      <c r="W3835" s="25">
        <v>55.5</v>
      </c>
    </row>
    <row r="3836" spans="12:23" x14ac:dyDescent="0.25">
      <c r="L3836" s="25">
        <v>3835</v>
      </c>
      <c r="M3836" s="25">
        <v>27330</v>
      </c>
      <c r="N3836" s="25">
        <v>40072</v>
      </c>
      <c r="O3836" s="25" t="s">
        <v>628</v>
      </c>
      <c r="P3836" s="25" t="s">
        <v>1742</v>
      </c>
      <c r="Q3836" s="25" t="s">
        <v>720</v>
      </c>
      <c r="R3836" s="25" t="s">
        <v>631</v>
      </c>
      <c r="S3836" s="25" t="s">
        <v>658</v>
      </c>
      <c r="T3836" s="25" t="s">
        <v>646</v>
      </c>
      <c r="U3836" s="25" t="s">
        <v>680</v>
      </c>
      <c r="V3836" s="25">
        <v>12600.99</v>
      </c>
      <c r="W3836" s="25">
        <v>442.14</v>
      </c>
    </row>
    <row r="3837" spans="12:23" x14ac:dyDescent="0.25">
      <c r="L3837" s="25">
        <v>3836</v>
      </c>
      <c r="M3837" s="25">
        <v>27335</v>
      </c>
      <c r="N3837" s="25">
        <v>40488</v>
      </c>
      <c r="O3837" s="25" t="s">
        <v>628</v>
      </c>
      <c r="P3837" s="25" t="s">
        <v>1411</v>
      </c>
      <c r="Q3837" s="25" t="s">
        <v>773</v>
      </c>
      <c r="R3837" s="25" t="s">
        <v>667</v>
      </c>
      <c r="S3837" s="25" t="s">
        <v>639</v>
      </c>
      <c r="T3837" s="25" t="s">
        <v>633</v>
      </c>
      <c r="U3837" s="25" t="s">
        <v>716</v>
      </c>
      <c r="V3837" s="25">
        <v>67.47</v>
      </c>
      <c r="W3837" s="25">
        <v>2.66</v>
      </c>
    </row>
    <row r="3838" spans="12:23" x14ac:dyDescent="0.25">
      <c r="L3838" s="25">
        <v>3837</v>
      </c>
      <c r="M3838" s="25">
        <v>27363</v>
      </c>
      <c r="N3838" s="25">
        <v>40834</v>
      </c>
      <c r="O3838" s="25" t="s">
        <v>671</v>
      </c>
      <c r="P3838" s="25" t="s">
        <v>1794</v>
      </c>
      <c r="Q3838" s="25" t="s">
        <v>694</v>
      </c>
      <c r="R3838" s="25" t="s">
        <v>638</v>
      </c>
      <c r="S3838" s="25" t="s">
        <v>632</v>
      </c>
      <c r="T3838" s="25" t="s">
        <v>633</v>
      </c>
      <c r="U3838" s="25" t="s">
        <v>634</v>
      </c>
      <c r="V3838" s="25">
        <v>646.14</v>
      </c>
      <c r="W3838" s="25">
        <v>101.41</v>
      </c>
    </row>
    <row r="3839" spans="12:23" x14ac:dyDescent="0.25">
      <c r="L3839" s="25">
        <v>3838</v>
      </c>
      <c r="M3839" s="25">
        <v>27363</v>
      </c>
      <c r="N3839" s="25">
        <v>40834</v>
      </c>
      <c r="O3839" s="25" t="s">
        <v>671</v>
      </c>
      <c r="P3839" s="25" t="s">
        <v>1367</v>
      </c>
      <c r="Q3839" s="25" t="s">
        <v>670</v>
      </c>
      <c r="R3839" s="25" t="s">
        <v>650</v>
      </c>
      <c r="S3839" s="25" t="s">
        <v>632</v>
      </c>
      <c r="T3839" s="25" t="s">
        <v>643</v>
      </c>
      <c r="U3839" s="25" t="s">
        <v>644</v>
      </c>
      <c r="V3839" s="25">
        <v>323.26</v>
      </c>
      <c r="W3839" s="25">
        <v>20.239999999999998</v>
      </c>
    </row>
    <row r="3840" spans="12:23" x14ac:dyDescent="0.25">
      <c r="L3840" s="25">
        <v>3839</v>
      </c>
      <c r="M3840" s="25">
        <v>27364</v>
      </c>
      <c r="N3840" s="25">
        <v>40683</v>
      </c>
      <c r="O3840" s="25" t="s">
        <v>671</v>
      </c>
      <c r="P3840" s="25" t="s">
        <v>1274</v>
      </c>
      <c r="Q3840" s="25" t="s">
        <v>690</v>
      </c>
      <c r="R3840" s="25" t="s">
        <v>650</v>
      </c>
      <c r="S3840" s="25" t="s">
        <v>639</v>
      </c>
      <c r="T3840" s="25" t="s">
        <v>633</v>
      </c>
      <c r="U3840" s="25" t="s">
        <v>702</v>
      </c>
      <c r="V3840" s="25">
        <v>74.069999999999993</v>
      </c>
      <c r="W3840" s="25">
        <v>2.88</v>
      </c>
    </row>
    <row r="3841" spans="12:23" x14ac:dyDescent="0.25">
      <c r="L3841" s="25">
        <v>3840</v>
      </c>
      <c r="M3841" s="25">
        <v>27364</v>
      </c>
      <c r="N3841" s="25">
        <v>40683</v>
      </c>
      <c r="O3841" s="25" t="s">
        <v>671</v>
      </c>
      <c r="P3841" s="25" t="s">
        <v>1274</v>
      </c>
      <c r="Q3841" s="25" t="s">
        <v>690</v>
      </c>
      <c r="R3841" s="25" t="s">
        <v>650</v>
      </c>
      <c r="S3841" s="25" t="s">
        <v>639</v>
      </c>
      <c r="T3841" s="25" t="s">
        <v>646</v>
      </c>
      <c r="U3841" s="25" t="s">
        <v>647</v>
      </c>
      <c r="V3841" s="25">
        <v>1529.0565000000001</v>
      </c>
      <c r="W3841" s="25">
        <v>65.989999999999995</v>
      </c>
    </row>
    <row r="3842" spans="12:23" x14ac:dyDescent="0.25">
      <c r="L3842" s="25">
        <v>3841</v>
      </c>
      <c r="M3842" s="25">
        <v>27392</v>
      </c>
      <c r="N3842" s="25">
        <v>40970</v>
      </c>
      <c r="O3842" s="25" t="s">
        <v>628</v>
      </c>
      <c r="P3842" s="25" t="s">
        <v>1546</v>
      </c>
      <c r="Q3842" s="25" t="s">
        <v>630</v>
      </c>
      <c r="R3842" s="25" t="s">
        <v>631</v>
      </c>
      <c r="S3842" s="25" t="s">
        <v>639</v>
      </c>
      <c r="T3842" s="25" t="s">
        <v>646</v>
      </c>
      <c r="U3842" s="25" t="s">
        <v>680</v>
      </c>
      <c r="V3842" s="25">
        <v>5753.85</v>
      </c>
      <c r="W3842" s="25">
        <v>150.97999999999999</v>
      </c>
    </row>
    <row r="3843" spans="12:23" x14ac:dyDescent="0.25">
      <c r="L3843" s="25">
        <v>3842</v>
      </c>
      <c r="M3843" s="25">
        <v>27396</v>
      </c>
      <c r="N3843" s="25">
        <v>40520</v>
      </c>
      <c r="O3843" s="25" t="s">
        <v>655</v>
      </c>
      <c r="P3843" s="25" t="s">
        <v>1689</v>
      </c>
      <c r="Q3843" s="25" t="s">
        <v>699</v>
      </c>
      <c r="R3843" s="25" t="s">
        <v>631</v>
      </c>
      <c r="S3843" s="25" t="s">
        <v>639</v>
      </c>
      <c r="T3843" s="25" t="s">
        <v>643</v>
      </c>
      <c r="U3843" s="25" t="s">
        <v>644</v>
      </c>
      <c r="V3843" s="25">
        <v>138.31</v>
      </c>
      <c r="W3843" s="25">
        <v>9.77</v>
      </c>
    </row>
    <row r="3844" spans="12:23" x14ac:dyDescent="0.25">
      <c r="L3844" s="25">
        <v>3843</v>
      </c>
      <c r="M3844" s="25">
        <v>27426</v>
      </c>
      <c r="N3844" s="25">
        <v>40232</v>
      </c>
      <c r="O3844" s="25" t="s">
        <v>628</v>
      </c>
      <c r="P3844" s="25" t="s">
        <v>1281</v>
      </c>
      <c r="Q3844" s="25" t="s">
        <v>701</v>
      </c>
      <c r="R3844" s="25" t="s">
        <v>650</v>
      </c>
      <c r="S3844" s="25" t="s">
        <v>658</v>
      </c>
      <c r="T3844" s="25" t="s">
        <v>633</v>
      </c>
      <c r="U3844" s="25" t="s">
        <v>677</v>
      </c>
      <c r="V3844" s="25">
        <v>438.66</v>
      </c>
      <c r="W3844" s="25">
        <v>9.99</v>
      </c>
    </row>
    <row r="3845" spans="12:23" x14ac:dyDescent="0.25">
      <c r="L3845" s="25">
        <v>3844</v>
      </c>
      <c r="M3845" s="25">
        <v>27426</v>
      </c>
      <c r="N3845" s="25">
        <v>40232</v>
      </c>
      <c r="O3845" s="25" t="s">
        <v>628</v>
      </c>
      <c r="P3845" s="25" t="s">
        <v>1281</v>
      </c>
      <c r="Q3845" s="25" t="s">
        <v>701</v>
      </c>
      <c r="R3845" s="25" t="s">
        <v>650</v>
      </c>
      <c r="S3845" s="25" t="s">
        <v>658</v>
      </c>
      <c r="T3845" s="25" t="s">
        <v>633</v>
      </c>
      <c r="U3845" s="25" t="s">
        <v>640</v>
      </c>
      <c r="V3845" s="25">
        <v>416.99</v>
      </c>
      <c r="W3845" s="25">
        <v>12.88</v>
      </c>
    </row>
    <row r="3846" spans="12:23" x14ac:dyDescent="0.25">
      <c r="L3846" s="25">
        <v>3845</v>
      </c>
      <c r="M3846" s="25">
        <v>27430</v>
      </c>
      <c r="N3846" s="25">
        <v>40574</v>
      </c>
      <c r="O3846" s="25" t="s">
        <v>641</v>
      </c>
      <c r="P3846" s="25" t="s">
        <v>915</v>
      </c>
      <c r="Q3846" s="25" t="s">
        <v>682</v>
      </c>
      <c r="R3846" s="25" t="s">
        <v>667</v>
      </c>
      <c r="S3846" s="25" t="s">
        <v>632</v>
      </c>
      <c r="T3846" s="25" t="s">
        <v>633</v>
      </c>
      <c r="U3846" s="25" t="s">
        <v>654</v>
      </c>
      <c r="V3846" s="25">
        <v>82.64</v>
      </c>
      <c r="W3846" s="25">
        <v>7.08</v>
      </c>
    </row>
    <row r="3847" spans="12:23" x14ac:dyDescent="0.25">
      <c r="L3847" s="25">
        <v>3846</v>
      </c>
      <c r="M3847" s="25">
        <v>27430</v>
      </c>
      <c r="N3847" s="25">
        <v>40574</v>
      </c>
      <c r="O3847" s="25" t="s">
        <v>641</v>
      </c>
      <c r="P3847" s="25" t="s">
        <v>1795</v>
      </c>
      <c r="Q3847" s="25" t="s">
        <v>773</v>
      </c>
      <c r="R3847" s="25" t="s">
        <v>667</v>
      </c>
      <c r="S3847" s="25" t="s">
        <v>632</v>
      </c>
      <c r="T3847" s="25" t="s">
        <v>643</v>
      </c>
      <c r="U3847" s="25" t="s">
        <v>644</v>
      </c>
      <c r="V3847" s="25">
        <v>315.27</v>
      </c>
      <c r="W3847" s="25">
        <v>105.98</v>
      </c>
    </row>
    <row r="3848" spans="12:23" x14ac:dyDescent="0.25">
      <c r="L3848" s="25">
        <v>3847</v>
      </c>
      <c r="M3848" s="25">
        <v>27456</v>
      </c>
      <c r="N3848" s="25">
        <v>39913</v>
      </c>
      <c r="O3848" s="25" t="s">
        <v>635</v>
      </c>
      <c r="P3848" s="25" t="s">
        <v>1092</v>
      </c>
      <c r="Q3848" s="25" t="s">
        <v>823</v>
      </c>
      <c r="R3848" s="25" t="s">
        <v>631</v>
      </c>
      <c r="S3848" s="25" t="s">
        <v>658</v>
      </c>
      <c r="T3848" s="25" t="s">
        <v>633</v>
      </c>
      <c r="U3848" s="25" t="s">
        <v>705</v>
      </c>
      <c r="V3848" s="25">
        <v>9492.92</v>
      </c>
      <c r="W3848" s="25">
        <v>328.14</v>
      </c>
    </row>
    <row r="3849" spans="12:23" x14ac:dyDescent="0.25">
      <c r="L3849" s="25">
        <v>3848</v>
      </c>
      <c r="M3849" s="25">
        <v>27460</v>
      </c>
      <c r="N3849" s="25">
        <v>39945</v>
      </c>
      <c r="O3849" s="25" t="s">
        <v>635</v>
      </c>
      <c r="P3849" s="25" t="s">
        <v>1224</v>
      </c>
      <c r="Q3849" s="25" t="s">
        <v>690</v>
      </c>
      <c r="R3849" s="25" t="s">
        <v>650</v>
      </c>
      <c r="S3849" s="25" t="s">
        <v>639</v>
      </c>
      <c r="T3849" s="25" t="s">
        <v>643</v>
      </c>
      <c r="U3849" s="25" t="s">
        <v>748</v>
      </c>
      <c r="V3849" s="25">
        <v>855.03</v>
      </c>
      <c r="W3849" s="25">
        <v>128.24</v>
      </c>
    </row>
    <row r="3850" spans="12:23" x14ac:dyDescent="0.25">
      <c r="L3850" s="25">
        <v>3849</v>
      </c>
      <c r="M3850" s="25">
        <v>27460</v>
      </c>
      <c r="N3850" s="25">
        <v>39945</v>
      </c>
      <c r="O3850" s="25" t="s">
        <v>635</v>
      </c>
      <c r="P3850" s="25" t="s">
        <v>1224</v>
      </c>
      <c r="Q3850" s="25" t="s">
        <v>690</v>
      </c>
      <c r="R3850" s="25" t="s">
        <v>650</v>
      </c>
      <c r="S3850" s="25" t="s">
        <v>639</v>
      </c>
      <c r="T3850" s="25" t="s">
        <v>646</v>
      </c>
      <c r="U3850" s="25" t="s">
        <v>651</v>
      </c>
      <c r="V3850" s="25">
        <v>196.58</v>
      </c>
      <c r="W3850" s="25">
        <v>5.98</v>
      </c>
    </row>
    <row r="3851" spans="12:23" x14ac:dyDescent="0.25">
      <c r="L3851" s="25">
        <v>3850</v>
      </c>
      <c r="M3851" s="25">
        <v>27461</v>
      </c>
      <c r="N3851" s="25">
        <v>40235</v>
      </c>
      <c r="O3851" s="25" t="s">
        <v>655</v>
      </c>
      <c r="P3851" s="25" t="s">
        <v>1549</v>
      </c>
      <c r="Q3851" s="25" t="s">
        <v>919</v>
      </c>
      <c r="R3851" s="25" t="s">
        <v>667</v>
      </c>
      <c r="S3851" s="25" t="s">
        <v>639</v>
      </c>
      <c r="T3851" s="25" t="s">
        <v>633</v>
      </c>
      <c r="U3851" s="25" t="s">
        <v>674</v>
      </c>
      <c r="V3851" s="25">
        <v>121.92</v>
      </c>
      <c r="W3851" s="25">
        <v>2.88</v>
      </c>
    </row>
    <row r="3852" spans="12:23" x14ac:dyDescent="0.25">
      <c r="L3852" s="25">
        <v>3851</v>
      </c>
      <c r="M3852" s="25">
        <v>27461</v>
      </c>
      <c r="N3852" s="25">
        <v>40235</v>
      </c>
      <c r="O3852" s="25" t="s">
        <v>655</v>
      </c>
      <c r="P3852" s="25" t="s">
        <v>1549</v>
      </c>
      <c r="Q3852" s="25" t="s">
        <v>919</v>
      </c>
      <c r="R3852" s="25" t="s">
        <v>667</v>
      </c>
      <c r="S3852" s="25" t="s">
        <v>639</v>
      </c>
      <c r="T3852" s="25" t="s">
        <v>633</v>
      </c>
      <c r="U3852" s="25" t="s">
        <v>677</v>
      </c>
      <c r="V3852" s="25">
        <v>1096.17</v>
      </c>
      <c r="W3852" s="25">
        <v>40.99</v>
      </c>
    </row>
    <row r="3853" spans="12:23" x14ac:dyDescent="0.25">
      <c r="L3853" s="25">
        <v>3852</v>
      </c>
      <c r="M3853" s="25">
        <v>27463</v>
      </c>
      <c r="N3853" s="25">
        <v>40130</v>
      </c>
      <c r="O3853" s="25" t="s">
        <v>671</v>
      </c>
      <c r="P3853" s="25" t="s">
        <v>1104</v>
      </c>
      <c r="Q3853" s="25" t="s">
        <v>637</v>
      </c>
      <c r="R3853" s="25" t="s">
        <v>638</v>
      </c>
      <c r="S3853" s="25" t="s">
        <v>663</v>
      </c>
      <c r="T3853" s="25" t="s">
        <v>643</v>
      </c>
      <c r="U3853" s="25" t="s">
        <v>644</v>
      </c>
      <c r="V3853" s="25">
        <v>835.11</v>
      </c>
      <c r="W3853" s="25">
        <v>25.38</v>
      </c>
    </row>
    <row r="3854" spans="12:23" x14ac:dyDescent="0.25">
      <c r="L3854" s="25">
        <v>3853</v>
      </c>
      <c r="M3854" s="25">
        <v>27463</v>
      </c>
      <c r="N3854" s="25">
        <v>40130</v>
      </c>
      <c r="O3854" s="25" t="s">
        <v>671</v>
      </c>
      <c r="P3854" s="25" t="s">
        <v>1104</v>
      </c>
      <c r="Q3854" s="25" t="s">
        <v>637</v>
      </c>
      <c r="R3854" s="25" t="s">
        <v>638</v>
      </c>
      <c r="S3854" s="25" t="s">
        <v>663</v>
      </c>
      <c r="T3854" s="25" t="s">
        <v>633</v>
      </c>
      <c r="U3854" s="25" t="s">
        <v>677</v>
      </c>
      <c r="V3854" s="25">
        <v>54.52</v>
      </c>
      <c r="W3854" s="25">
        <v>4.9800000000000004</v>
      </c>
    </row>
    <row r="3855" spans="12:23" x14ac:dyDescent="0.25">
      <c r="L3855" s="25">
        <v>3854</v>
      </c>
      <c r="M3855" s="25">
        <v>27490</v>
      </c>
      <c r="N3855" s="25">
        <v>40982</v>
      </c>
      <c r="O3855" s="25" t="s">
        <v>635</v>
      </c>
      <c r="P3855" s="25" t="s">
        <v>1796</v>
      </c>
      <c r="Q3855" s="25" t="s">
        <v>676</v>
      </c>
      <c r="R3855" s="25" t="s">
        <v>631</v>
      </c>
      <c r="S3855" s="25" t="s">
        <v>639</v>
      </c>
      <c r="T3855" s="25" t="s">
        <v>633</v>
      </c>
      <c r="U3855" s="25" t="s">
        <v>702</v>
      </c>
      <c r="V3855" s="25">
        <v>611.71</v>
      </c>
      <c r="W3855" s="25">
        <v>31.74</v>
      </c>
    </row>
    <row r="3856" spans="12:23" x14ac:dyDescent="0.25">
      <c r="L3856" s="25">
        <v>3855</v>
      </c>
      <c r="M3856" s="25">
        <v>27491</v>
      </c>
      <c r="N3856" s="25">
        <v>39912</v>
      </c>
      <c r="O3856" s="25" t="s">
        <v>635</v>
      </c>
      <c r="P3856" s="25" t="s">
        <v>1582</v>
      </c>
      <c r="Q3856" s="25" t="s">
        <v>679</v>
      </c>
      <c r="R3856" s="25" t="s">
        <v>650</v>
      </c>
      <c r="S3856" s="25" t="s">
        <v>639</v>
      </c>
      <c r="T3856" s="25" t="s">
        <v>633</v>
      </c>
      <c r="U3856" s="25" t="s">
        <v>716</v>
      </c>
      <c r="V3856" s="25">
        <v>985.01</v>
      </c>
      <c r="W3856" s="25">
        <v>90.48</v>
      </c>
    </row>
    <row r="3857" spans="12:23" x14ac:dyDescent="0.25">
      <c r="L3857" s="25">
        <v>3856</v>
      </c>
      <c r="M3857" s="25">
        <v>27491</v>
      </c>
      <c r="N3857" s="25">
        <v>39912</v>
      </c>
      <c r="O3857" s="25" t="s">
        <v>635</v>
      </c>
      <c r="P3857" s="25" t="s">
        <v>1582</v>
      </c>
      <c r="Q3857" s="25" t="s">
        <v>679</v>
      </c>
      <c r="R3857" s="25" t="s">
        <v>650</v>
      </c>
      <c r="S3857" s="25" t="s">
        <v>639</v>
      </c>
      <c r="T3857" s="25" t="s">
        <v>643</v>
      </c>
      <c r="U3857" s="25" t="s">
        <v>644</v>
      </c>
      <c r="V3857" s="25">
        <v>350.71</v>
      </c>
      <c r="W3857" s="25">
        <v>9.77</v>
      </c>
    </row>
    <row r="3858" spans="12:23" x14ac:dyDescent="0.25">
      <c r="L3858" s="25">
        <v>3857</v>
      </c>
      <c r="M3858" s="25">
        <v>27491</v>
      </c>
      <c r="N3858" s="25">
        <v>39912</v>
      </c>
      <c r="O3858" s="25" t="s">
        <v>635</v>
      </c>
      <c r="P3858" s="25" t="s">
        <v>1582</v>
      </c>
      <c r="Q3858" s="25" t="s">
        <v>679</v>
      </c>
      <c r="R3858" s="25" t="s">
        <v>650</v>
      </c>
      <c r="S3858" s="25" t="s">
        <v>639</v>
      </c>
      <c r="T3858" s="25" t="s">
        <v>633</v>
      </c>
      <c r="U3858" s="25" t="s">
        <v>654</v>
      </c>
      <c r="V3858" s="25">
        <v>75.23</v>
      </c>
      <c r="W3858" s="25">
        <v>34.99</v>
      </c>
    </row>
    <row r="3859" spans="12:23" x14ac:dyDescent="0.25">
      <c r="L3859" s="25">
        <v>3858</v>
      </c>
      <c r="M3859" s="25">
        <v>27524</v>
      </c>
      <c r="N3859" s="25">
        <v>40210</v>
      </c>
      <c r="O3859" s="25" t="s">
        <v>635</v>
      </c>
      <c r="P3859" s="25" t="s">
        <v>1797</v>
      </c>
      <c r="Q3859" s="25" t="s">
        <v>694</v>
      </c>
      <c r="R3859" s="25" t="s">
        <v>638</v>
      </c>
      <c r="S3859" s="25" t="s">
        <v>663</v>
      </c>
      <c r="T3859" s="25" t="s">
        <v>633</v>
      </c>
      <c r="U3859" s="25" t="s">
        <v>677</v>
      </c>
      <c r="V3859" s="25">
        <v>343.94</v>
      </c>
      <c r="W3859" s="25">
        <v>6.48</v>
      </c>
    </row>
    <row r="3860" spans="12:23" x14ac:dyDescent="0.25">
      <c r="L3860" s="25">
        <v>3859</v>
      </c>
      <c r="M3860" s="25">
        <v>27527</v>
      </c>
      <c r="N3860" s="25">
        <v>40512</v>
      </c>
      <c r="O3860" s="25" t="s">
        <v>671</v>
      </c>
      <c r="P3860" s="25" t="s">
        <v>1710</v>
      </c>
      <c r="Q3860" s="25" t="s">
        <v>742</v>
      </c>
      <c r="R3860" s="25" t="s">
        <v>667</v>
      </c>
      <c r="S3860" s="25" t="s">
        <v>663</v>
      </c>
      <c r="T3860" s="25" t="s">
        <v>643</v>
      </c>
      <c r="U3860" s="25" t="s">
        <v>644</v>
      </c>
      <c r="V3860" s="25">
        <v>376.58</v>
      </c>
      <c r="W3860" s="25">
        <v>10.4</v>
      </c>
    </row>
    <row r="3861" spans="12:23" x14ac:dyDescent="0.25">
      <c r="L3861" s="25">
        <v>3860</v>
      </c>
      <c r="M3861" s="25">
        <v>27553</v>
      </c>
      <c r="N3861" s="25">
        <v>40767</v>
      </c>
      <c r="O3861" s="25" t="s">
        <v>671</v>
      </c>
      <c r="P3861" s="25" t="s">
        <v>1437</v>
      </c>
      <c r="Q3861" s="25" t="s">
        <v>630</v>
      </c>
      <c r="R3861" s="25" t="s">
        <v>631</v>
      </c>
      <c r="S3861" s="25" t="s">
        <v>639</v>
      </c>
      <c r="T3861" s="25" t="s">
        <v>633</v>
      </c>
      <c r="U3861" s="25" t="s">
        <v>634</v>
      </c>
      <c r="V3861" s="25">
        <v>18235.47</v>
      </c>
      <c r="W3861" s="25">
        <v>370.98</v>
      </c>
    </row>
    <row r="3862" spans="12:23" x14ac:dyDescent="0.25">
      <c r="L3862" s="25">
        <v>3861</v>
      </c>
      <c r="M3862" s="25">
        <v>27553</v>
      </c>
      <c r="N3862" s="25">
        <v>40767</v>
      </c>
      <c r="O3862" s="25" t="s">
        <v>671</v>
      </c>
      <c r="P3862" s="25" t="s">
        <v>1437</v>
      </c>
      <c r="Q3862" s="25" t="s">
        <v>630</v>
      </c>
      <c r="R3862" s="25" t="s">
        <v>631</v>
      </c>
      <c r="S3862" s="25" t="s">
        <v>639</v>
      </c>
      <c r="T3862" s="25" t="s">
        <v>646</v>
      </c>
      <c r="U3862" s="25" t="s">
        <v>647</v>
      </c>
      <c r="V3862" s="25">
        <v>2631.107</v>
      </c>
      <c r="W3862" s="25">
        <v>179.99</v>
      </c>
    </row>
    <row r="3863" spans="12:23" x14ac:dyDescent="0.25">
      <c r="L3863" s="25">
        <v>3862</v>
      </c>
      <c r="M3863" s="25">
        <v>27554</v>
      </c>
      <c r="N3863" s="25">
        <v>40612</v>
      </c>
      <c r="O3863" s="25" t="s">
        <v>655</v>
      </c>
      <c r="P3863" s="25" t="s">
        <v>1608</v>
      </c>
      <c r="Q3863" s="25" t="s">
        <v>694</v>
      </c>
      <c r="R3863" s="25" t="s">
        <v>638</v>
      </c>
      <c r="S3863" s="25" t="s">
        <v>632</v>
      </c>
      <c r="T3863" s="25" t="s">
        <v>643</v>
      </c>
      <c r="U3863" s="25" t="s">
        <v>645</v>
      </c>
      <c r="V3863" s="25">
        <v>12685.544000000002</v>
      </c>
      <c r="W3863" s="25">
        <v>348.21</v>
      </c>
    </row>
    <row r="3864" spans="12:23" x14ac:dyDescent="0.25">
      <c r="L3864" s="25">
        <v>3863</v>
      </c>
      <c r="M3864" s="25">
        <v>27555</v>
      </c>
      <c r="N3864" s="25">
        <v>40057</v>
      </c>
      <c r="O3864" s="25" t="s">
        <v>655</v>
      </c>
      <c r="P3864" s="25" t="s">
        <v>1148</v>
      </c>
      <c r="Q3864" s="25" t="s">
        <v>630</v>
      </c>
      <c r="R3864" s="25" t="s">
        <v>631</v>
      </c>
      <c r="S3864" s="25" t="s">
        <v>663</v>
      </c>
      <c r="T3864" s="25" t="s">
        <v>633</v>
      </c>
      <c r="U3864" s="25" t="s">
        <v>677</v>
      </c>
      <c r="V3864" s="25">
        <v>209.42</v>
      </c>
      <c r="W3864" s="25">
        <v>6.74</v>
      </c>
    </row>
    <row r="3865" spans="12:23" x14ac:dyDescent="0.25">
      <c r="L3865" s="25">
        <v>3864</v>
      </c>
      <c r="M3865" s="25">
        <v>27557</v>
      </c>
      <c r="N3865" s="25">
        <v>40947</v>
      </c>
      <c r="O3865" s="25" t="s">
        <v>628</v>
      </c>
      <c r="P3865" s="25" t="s">
        <v>1500</v>
      </c>
      <c r="Q3865" s="25" t="s">
        <v>734</v>
      </c>
      <c r="R3865" s="25" t="s">
        <v>667</v>
      </c>
      <c r="S3865" s="25" t="s">
        <v>639</v>
      </c>
      <c r="T3865" s="25" t="s">
        <v>633</v>
      </c>
      <c r="U3865" s="25" t="s">
        <v>674</v>
      </c>
      <c r="V3865" s="25">
        <v>56.13</v>
      </c>
      <c r="W3865" s="25">
        <v>2.88</v>
      </c>
    </row>
    <row r="3866" spans="12:23" x14ac:dyDescent="0.25">
      <c r="L3866" s="25">
        <v>3865</v>
      </c>
      <c r="M3866" s="25">
        <v>27558</v>
      </c>
      <c r="N3866" s="25">
        <v>40731</v>
      </c>
      <c r="O3866" s="25" t="s">
        <v>635</v>
      </c>
      <c r="P3866" s="25" t="s">
        <v>1404</v>
      </c>
      <c r="Q3866" s="25" t="s">
        <v>673</v>
      </c>
      <c r="R3866" s="25" t="s">
        <v>638</v>
      </c>
      <c r="S3866" s="25" t="s">
        <v>663</v>
      </c>
      <c r="T3866" s="25" t="s">
        <v>633</v>
      </c>
      <c r="U3866" s="25" t="s">
        <v>702</v>
      </c>
      <c r="V3866" s="25">
        <v>423.24</v>
      </c>
      <c r="W3866" s="25">
        <v>21.38</v>
      </c>
    </row>
    <row r="3867" spans="12:23" x14ac:dyDescent="0.25">
      <c r="L3867" s="25">
        <v>3866</v>
      </c>
      <c r="M3867" s="25">
        <v>27559</v>
      </c>
      <c r="N3867" s="25">
        <v>40846</v>
      </c>
      <c r="O3867" s="25" t="s">
        <v>641</v>
      </c>
      <c r="P3867" s="25" t="s">
        <v>1798</v>
      </c>
      <c r="Q3867" s="25" t="s">
        <v>773</v>
      </c>
      <c r="R3867" s="25" t="s">
        <v>667</v>
      </c>
      <c r="S3867" s="25" t="s">
        <v>658</v>
      </c>
      <c r="T3867" s="25" t="s">
        <v>633</v>
      </c>
      <c r="U3867" s="25" t="s">
        <v>677</v>
      </c>
      <c r="V3867" s="25">
        <v>465.9</v>
      </c>
      <c r="W3867" s="25">
        <v>12.28</v>
      </c>
    </row>
    <row r="3868" spans="12:23" x14ac:dyDescent="0.25">
      <c r="L3868" s="25">
        <v>3867</v>
      </c>
      <c r="M3868" s="25">
        <v>27589</v>
      </c>
      <c r="N3868" s="25">
        <v>40801</v>
      </c>
      <c r="O3868" s="25" t="s">
        <v>671</v>
      </c>
      <c r="P3868" s="25" t="s">
        <v>1728</v>
      </c>
      <c r="Q3868" s="25" t="s">
        <v>660</v>
      </c>
      <c r="R3868" s="25" t="s">
        <v>631</v>
      </c>
      <c r="S3868" s="25" t="s">
        <v>639</v>
      </c>
      <c r="T3868" s="25" t="s">
        <v>646</v>
      </c>
      <c r="U3868" s="25" t="s">
        <v>651</v>
      </c>
      <c r="V3868" s="25">
        <v>845.7</v>
      </c>
      <c r="W3868" s="25">
        <v>39.479999999999997</v>
      </c>
    </row>
    <row r="3869" spans="12:23" x14ac:dyDescent="0.25">
      <c r="L3869" s="25">
        <v>3868</v>
      </c>
      <c r="M3869" s="25">
        <v>27589</v>
      </c>
      <c r="N3869" s="25">
        <v>40801</v>
      </c>
      <c r="O3869" s="25" t="s">
        <v>671</v>
      </c>
      <c r="P3869" s="25" t="s">
        <v>1728</v>
      </c>
      <c r="Q3869" s="25" t="s">
        <v>660</v>
      </c>
      <c r="R3869" s="25" t="s">
        <v>631</v>
      </c>
      <c r="S3869" s="25" t="s">
        <v>639</v>
      </c>
      <c r="T3869" s="25" t="s">
        <v>643</v>
      </c>
      <c r="U3869" s="25" t="s">
        <v>644</v>
      </c>
      <c r="V3869" s="25">
        <v>467</v>
      </c>
      <c r="W3869" s="25">
        <v>17.670000000000002</v>
      </c>
    </row>
    <row r="3870" spans="12:23" x14ac:dyDescent="0.25">
      <c r="L3870" s="25">
        <v>3869</v>
      </c>
      <c r="M3870" s="25">
        <v>27589</v>
      </c>
      <c r="N3870" s="25">
        <v>40801</v>
      </c>
      <c r="O3870" s="25" t="s">
        <v>671</v>
      </c>
      <c r="P3870" s="25" t="s">
        <v>1728</v>
      </c>
      <c r="Q3870" s="25" t="s">
        <v>660</v>
      </c>
      <c r="R3870" s="25" t="s">
        <v>631</v>
      </c>
      <c r="S3870" s="25" t="s">
        <v>639</v>
      </c>
      <c r="T3870" s="25" t="s">
        <v>643</v>
      </c>
      <c r="U3870" s="25" t="s">
        <v>645</v>
      </c>
      <c r="V3870" s="25">
        <v>64.430000000000007</v>
      </c>
      <c r="W3870" s="25">
        <v>1.88</v>
      </c>
    </row>
    <row r="3871" spans="12:23" x14ac:dyDescent="0.25">
      <c r="L3871" s="25">
        <v>3870</v>
      </c>
      <c r="M3871" s="25">
        <v>27616</v>
      </c>
      <c r="N3871" s="25">
        <v>41120</v>
      </c>
      <c r="O3871" s="25" t="s">
        <v>628</v>
      </c>
      <c r="P3871" s="25" t="s">
        <v>1359</v>
      </c>
      <c r="Q3871" s="25" t="s">
        <v>821</v>
      </c>
      <c r="R3871" s="25" t="s">
        <v>650</v>
      </c>
      <c r="S3871" s="25" t="s">
        <v>658</v>
      </c>
      <c r="T3871" s="25" t="s">
        <v>646</v>
      </c>
      <c r="U3871" s="25" t="s">
        <v>845</v>
      </c>
      <c r="V3871" s="25">
        <v>614.14</v>
      </c>
      <c r="W3871" s="25">
        <v>199.99</v>
      </c>
    </row>
    <row r="3872" spans="12:23" x14ac:dyDescent="0.25">
      <c r="L3872" s="25">
        <v>3871</v>
      </c>
      <c r="M3872" s="25">
        <v>27622</v>
      </c>
      <c r="N3872" s="25">
        <v>40580</v>
      </c>
      <c r="O3872" s="25" t="s">
        <v>671</v>
      </c>
      <c r="P3872" s="25" t="s">
        <v>1304</v>
      </c>
      <c r="Q3872" s="25" t="s">
        <v>725</v>
      </c>
      <c r="R3872" s="25" t="s">
        <v>667</v>
      </c>
      <c r="S3872" s="25" t="s">
        <v>663</v>
      </c>
      <c r="T3872" s="25" t="s">
        <v>643</v>
      </c>
      <c r="U3872" s="25" t="s">
        <v>645</v>
      </c>
      <c r="V3872" s="25">
        <v>1280.73</v>
      </c>
      <c r="W3872" s="25">
        <v>320.64</v>
      </c>
    </row>
    <row r="3873" spans="12:23" x14ac:dyDescent="0.25">
      <c r="L3873" s="25">
        <v>3872</v>
      </c>
      <c r="M3873" s="25">
        <v>27654</v>
      </c>
      <c r="N3873" s="25">
        <v>40445</v>
      </c>
      <c r="O3873" s="25" t="s">
        <v>641</v>
      </c>
      <c r="P3873" s="25" t="s">
        <v>1678</v>
      </c>
      <c r="Q3873" s="25" t="s">
        <v>734</v>
      </c>
      <c r="R3873" s="25" t="s">
        <v>667</v>
      </c>
      <c r="S3873" s="25" t="s">
        <v>658</v>
      </c>
      <c r="T3873" s="25" t="s">
        <v>633</v>
      </c>
      <c r="U3873" s="25" t="s">
        <v>716</v>
      </c>
      <c r="V3873" s="25">
        <v>94.83</v>
      </c>
      <c r="W3873" s="25">
        <v>7.64</v>
      </c>
    </row>
    <row r="3874" spans="12:23" x14ac:dyDescent="0.25">
      <c r="L3874" s="25">
        <v>3873</v>
      </c>
      <c r="M3874" s="25">
        <v>27680</v>
      </c>
      <c r="N3874" s="25">
        <v>40204</v>
      </c>
      <c r="O3874" s="25" t="s">
        <v>655</v>
      </c>
      <c r="P3874" s="25" t="s">
        <v>1111</v>
      </c>
      <c r="Q3874" s="25" t="s">
        <v>630</v>
      </c>
      <c r="R3874" s="25" t="s">
        <v>631</v>
      </c>
      <c r="S3874" s="25" t="s">
        <v>632</v>
      </c>
      <c r="T3874" s="25" t="s">
        <v>633</v>
      </c>
      <c r="U3874" s="25" t="s">
        <v>705</v>
      </c>
      <c r="V3874" s="25">
        <v>324.39999999999998</v>
      </c>
      <c r="W3874" s="25">
        <v>10.89</v>
      </c>
    </row>
    <row r="3875" spans="12:23" x14ac:dyDescent="0.25">
      <c r="L3875" s="25">
        <v>3874</v>
      </c>
      <c r="M3875" s="25">
        <v>27680</v>
      </c>
      <c r="N3875" s="25">
        <v>40204</v>
      </c>
      <c r="O3875" s="25" t="s">
        <v>655</v>
      </c>
      <c r="P3875" s="25" t="s">
        <v>1111</v>
      </c>
      <c r="Q3875" s="25" t="s">
        <v>630</v>
      </c>
      <c r="R3875" s="25" t="s">
        <v>631</v>
      </c>
      <c r="S3875" s="25" t="s">
        <v>632</v>
      </c>
      <c r="T3875" s="25" t="s">
        <v>633</v>
      </c>
      <c r="U3875" s="25" t="s">
        <v>677</v>
      </c>
      <c r="V3875" s="25">
        <v>137.02000000000001</v>
      </c>
      <c r="W3875" s="25">
        <v>6.48</v>
      </c>
    </row>
    <row r="3876" spans="12:23" x14ac:dyDescent="0.25">
      <c r="L3876" s="25">
        <v>3875</v>
      </c>
      <c r="M3876" s="25">
        <v>27681</v>
      </c>
      <c r="N3876" s="25">
        <v>40506</v>
      </c>
      <c r="O3876" s="25" t="s">
        <v>671</v>
      </c>
      <c r="P3876" s="25" t="s">
        <v>1433</v>
      </c>
      <c r="Q3876" s="25" t="s">
        <v>660</v>
      </c>
      <c r="R3876" s="25" t="s">
        <v>631</v>
      </c>
      <c r="S3876" s="25" t="s">
        <v>658</v>
      </c>
      <c r="T3876" s="25" t="s">
        <v>633</v>
      </c>
      <c r="U3876" s="25" t="s">
        <v>677</v>
      </c>
      <c r="V3876" s="25">
        <v>37.799999999999997</v>
      </c>
      <c r="W3876" s="25">
        <v>4.9800000000000004</v>
      </c>
    </row>
    <row r="3877" spans="12:23" x14ac:dyDescent="0.25">
      <c r="L3877" s="25">
        <v>3876</v>
      </c>
      <c r="M3877" s="25">
        <v>27681</v>
      </c>
      <c r="N3877" s="25">
        <v>40506</v>
      </c>
      <c r="O3877" s="25" t="s">
        <v>671</v>
      </c>
      <c r="P3877" s="25" t="s">
        <v>1433</v>
      </c>
      <c r="Q3877" s="25" t="s">
        <v>660</v>
      </c>
      <c r="R3877" s="25" t="s">
        <v>631</v>
      </c>
      <c r="S3877" s="25" t="s">
        <v>658</v>
      </c>
      <c r="T3877" s="25" t="s">
        <v>633</v>
      </c>
      <c r="U3877" s="25" t="s">
        <v>654</v>
      </c>
      <c r="V3877" s="25">
        <v>183.28</v>
      </c>
      <c r="W3877" s="25">
        <v>6.08</v>
      </c>
    </row>
    <row r="3878" spans="12:23" x14ac:dyDescent="0.25">
      <c r="L3878" s="25">
        <v>3877</v>
      </c>
      <c r="M3878" s="25">
        <v>27684</v>
      </c>
      <c r="N3878" s="25">
        <v>40791</v>
      </c>
      <c r="O3878" s="25" t="s">
        <v>628</v>
      </c>
      <c r="P3878" s="25" t="s">
        <v>1309</v>
      </c>
      <c r="Q3878" s="25" t="s">
        <v>734</v>
      </c>
      <c r="R3878" s="25" t="s">
        <v>667</v>
      </c>
      <c r="S3878" s="25" t="s">
        <v>639</v>
      </c>
      <c r="T3878" s="25" t="s">
        <v>633</v>
      </c>
      <c r="U3878" s="25" t="s">
        <v>654</v>
      </c>
      <c r="V3878" s="25">
        <v>13.04</v>
      </c>
      <c r="W3878" s="25">
        <v>10.48</v>
      </c>
    </row>
    <row r="3879" spans="12:23" x14ac:dyDescent="0.25">
      <c r="L3879" s="25">
        <v>3878</v>
      </c>
      <c r="M3879" s="25">
        <v>27687</v>
      </c>
      <c r="N3879" s="25">
        <v>40290</v>
      </c>
      <c r="O3879" s="25" t="s">
        <v>671</v>
      </c>
      <c r="P3879" s="25" t="s">
        <v>1067</v>
      </c>
      <c r="Q3879" s="25" t="s">
        <v>752</v>
      </c>
      <c r="R3879" s="25" t="s">
        <v>650</v>
      </c>
      <c r="S3879" s="25" t="s">
        <v>658</v>
      </c>
      <c r="T3879" s="25" t="s">
        <v>633</v>
      </c>
      <c r="U3879" s="25" t="s">
        <v>702</v>
      </c>
      <c r="V3879" s="25">
        <v>251.3</v>
      </c>
      <c r="W3879" s="25">
        <v>7.1</v>
      </c>
    </row>
    <row r="3880" spans="12:23" x14ac:dyDescent="0.25">
      <c r="L3880" s="25">
        <v>3879</v>
      </c>
      <c r="M3880" s="25">
        <v>27712</v>
      </c>
      <c r="N3880" s="25">
        <v>40241</v>
      </c>
      <c r="O3880" s="25" t="s">
        <v>628</v>
      </c>
      <c r="P3880" s="25" t="s">
        <v>1488</v>
      </c>
      <c r="Q3880" s="25" t="s">
        <v>694</v>
      </c>
      <c r="R3880" s="25" t="s">
        <v>638</v>
      </c>
      <c r="S3880" s="25" t="s">
        <v>639</v>
      </c>
      <c r="T3880" s="25" t="s">
        <v>633</v>
      </c>
      <c r="U3880" s="25" t="s">
        <v>677</v>
      </c>
      <c r="V3880" s="25">
        <v>246.63</v>
      </c>
      <c r="W3880" s="25">
        <v>12.28</v>
      </c>
    </row>
    <row r="3881" spans="12:23" x14ac:dyDescent="0.25">
      <c r="L3881" s="25">
        <v>3880</v>
      </c>
      <c r="M3881" s="25">
        <v>27715</v>
      </c>
      <c r="N3881" s="25">
        <v>40805</v>
      </c>
      <c r="O3881" s="25" t="s">
        <v>641</v>
      </c>
      <c r="P3881" s="25" t="s">
        <v>1510</v>
      </c>
      <c r="Q3881" s="25" t="s">
        <v>694</v>
      </c>
      <c r="R3881" s="25" t="s">
        <v>638</v>
      </c>
      <c r="S3881" s="25" t="s">
        <v>663</v>
      </c>
      <c r="T3881" s="25" t="s">
        <v>633</v>
      </c>
      <c r="U3881" s="25" t="s">
        <v>702</v>
      </c>
      <c r="V3881" s="25">
        <v>94.52</v>
      </c>
      <c r="W3881" s="25">
        <v>7.45</v>
      </c>
    </row>
    <row r="3882" spans="12:23" x14ac:dyDescent="0.25">
      <c r="L3882" s="25">
        <v>3881</v>
      </c>
      <c r="M3882" s="25">
        <v>27717</v>
      </c>
      <c r="N3882" s="25">
        <v>40842</v>
      </c>
      <c r="O3882" s="25" t="s">
        <v>655</v>
      </c>
      <c r="P3882" s="25" t="s">
        <v>1799</v>
      </c>
      <c r="Q3882" s="25" t="s">
        <v>690</v>
      </c>
      <c r="R3882" s="25" t="s">
        <v>650</v>
      </c>
      <c r="S3882" s="25" t="s">
        <v>639</v>
      </c>
      <c r="T3882" s="25" t="s">
        <v>633</v>
      </c>
      <c r="U3882" s="25" t="s">
        <v>674</v>
      </c>
      <c r="V3882" s="25">
        <v>75.19</v>
      </c>
      <c r="W3882" s="25">
        <v>3.75</v>
      </c>
    </row>
    <row r="3883" spans="12:23" x14ac:dyDescent="0.25">
      <c r="L3883" s="25">
        <v>3882</v>
      </c>
      <c r="M3883" s="25">
        <v>27744</v>
      </c>
      <c r="N3883" s="25">
        <v>40393</v>
      </c>
      <c r="O3883" s="25" t="s">
        <v>655</v>
      </c>
      <c r="P3883" s="25" t="s">
        <v>1190</v>
      </c>
      <c r="Q3883" s="25" t="s">
        <v>694</v>
      </c>
      <c r="R3883" s="25" t="s">
        <v>638</v>
      </c>
      <c r="S3883" s="25" t="s">
        <v>639</v>
      </c>
      <c r="T3883" s="25" t="s">
        <v>633</v>
      </c>
      <c r="U3883" s="25" t="s">
        <v>702</v>
      </c>
      <c r="V3883" s="25">
        <v>106.69</v>
      </c>
      <c r="W3883" s="25">
        <v>4.54</v>
      </c>
    </row>
    <row r="3884" spans="12:23" x14ac:dyDescent="0.25">
      <c r="L3884" s="25">
        <v>3883</v>
      </c>
      <c r="M3884" s="25">
        <v>27745</v>
      </c>
      <c r="N3884" s="25">
        <v>40441</v>
      </c>
      <c r="O3884" s="25" t="s">
        <v>628</v>
      </c>
      <c r="P3884" s="25" t="s">
        <v>1698</v>
      </c>
      <c r="Q3884" s="25" t="s">
        <v>694</v>
      </c>
      <c r="R3884" s="25" t="s">
        <v>638</v>
      </c>
      <c r="S3884" s="25" t="s">
        <v>658</v>
      </c>
      <c r="T3884" s="25" t="s">
        <v>643</v>
      </c>
      <c r="U3884" s="25" t="s">
        <v>645</v>
      </c>
      <c r="V3884" s="25">
        <v>6126.93</v>
      </c>
      <c r="W3884" s="25">
        <v>146.05000000000001</v>
      </c>
    </row>
    <row r="3885" spans="12:23" x14ac:dyDescent="0.25">
      <c r="L3885" s="25">
        <v>3884</v>
      </c>
      <c r="M3885" s="25">
        <v>27746</v>
      </c>
      <c r="N3885" s="25">
        <v>40516</v>
      </c>
      <c r="O3885" s="25" t="s">
        <v>655</v>
      </c>
      <c r="P3885" s="25" t="s">
        <v>1800</v>
      </c>
      <c r="Q3885" s="25" t="s">
        <v>657</v>
      </c>
      <c r="R3885" s="25" t="s">
        <v>638</v>
      </c>
      <c r="S3885" s="25" t="s">
        <v>663</v>
      </c>
      <c r="T3885" s="25" t="s">
        <v>643</v>
      </c>
      <c r="U3885" s="25" t="s">
        <v>644</v>
      </c>
      <c r="V3885" s="25">
        <v>87.09</v>
      </c>
      <c r="W3885" s="25">
        <v>29.34</v>
      </c>
    </row>
    <row r="3886" spans="12:23" x14ac:dyDescent="0.25">
      <c r="L3886" s="25">
        <v>3885</v>
      </c>
      <c r="M3886" s="25">
        <v>27746</v>
      </c>
      <c r="N3886" s="25">
        <v>40516</v>
      </c>
      <c r="O3886" s="25" t="s">
        <v>655</v>
      </c>
      <c r="P3886" s="25" t="s">
        <v>1800</v>
      </c>
      <c r="Q3886" s="25" t="s">
        <v>657</v>
      </c>
      <c r="R3886" s="25" t="s">
        <v>638</v>
      </c>
      <c r="S3886" s="25" t="s">
        <v>663</v>
      </c>
      <c r="T3886" s="25" t="s">
        <v>633</v>
      </c>
      <c r="U3886" s="25" t="s">
        <v>677</v>
      </c>
      <c r="V3886" s="25">
        <v>196.1</v>
      </c>
      <c r="W3886" s="25">
        <v>4.76</v>
      </c>
    </row>
    <row r="3887" spans="12:23" x14ac:dyDescent="0.25">
      <c r="L3887" s="25">
        <v>3886</v>
      </c>
      <c r="M3887" s="25">
        <v>27746</v>
      </c>
      <c r="N3887" s="25">
        <v>40516</v>
      </c>
      <c r="O3887" s="25" t="s">
        <v>655</v>
      </c>
      <c r="P3887" s="25" t="s">
        <v>782</v>
      </c>
      <c r="Q3887" s="25" t="s">
        <v>742</v>
      </c>
      <c r="R3887" s="25" t="s">
        <v>667</v>
      </c>
      <c r="S3887" s="25" t="s">
        <v>663</v>
      </c>
      <c r="T3887" s="25" t="s">
        <v>646</v>
      </c>
      <c r="U3887" s="25" t="s">
        <v>845</v>
      </c>
      <c r="V3887" s="25">
        <v>1540.77</v>
      </c>
      <c r="W3887" s="25">
        <v>499.99</v>
      </c>
    </row>
    <row r="3888" spans="12:23" x14ac:dyDescent="0.25">
      <c r="L3888" s="25">
        <v>3887</v>
      </c>
      <c r="M3888" s="25">
        <v>27750</v>
      </c>
      <c r="N3888" s="25">
        <v>41201</v>
      </c>
      <c r="O3888" s="25" t="s">
        <v>628</v>
      </c>
      <c r="P3888" s="25" t="s">
        <v>1801</v>
      </c>
      <c r="Q3888" s="25" t="s">
        <v>729</v>
      </c>
      <c r="R3888" s="25" t="s">
        <v>638</v>
      </c>
      <c r="S3888" s="25" t="s">
        <v>632</v>
      </c>
      <c r="T3888" s="25" t="s">
        <v>643</v>
      </c>
      <c r="U3888" s="25" t="s">
        <v>685</v>
      </c>
      <c r="V3888" s="25">
        <v>769.17</v>
      </c>
      <c r="W3888" s="25">
        <v>58.14</v>
      </c>
    </row>
    <row r="3889" spans="12:23" x14ac:dyDescent="0.25">
      <c r="L3889" s="25">
        <v>3888</v>
      </c>
      <c r="M3889" s="25">
        <v>27750</v>
      </c>
      <c r="N3889" s="25">
        <v>41201</v>
      </c>
      <c r="O3889" s="25" t="s">
        <v>628</v>
      </c>
      <c r="P3889" s="25" t="s">
        <v>1801</v>
      </c>
      <c r="Q3889" s="25" t="s">
        <v>729</v>
      </c>
      <c r="R3889" s="25" t="s">
        <v>638</v>
      </c>
      <c r="S3889" s="25" t="s">
        <v>632</v>
      </c>
      <c r="T3889" s="25" t="s">
        <v>646</v>
      </c>
      <c r="U3889" s="25" t="s">
        <v>845</v>
      </c>
      <c r="V3889" s="25">
        <v>7370.84</v>
      </c>
      <c r="W3889" s="25">
        <v>449.99</v>
      </c>
    </row>
    <row r="3890" spans="12:23" x14ac:dyDescent="0.25">
      <c r="L3890" s="25">
        <v>3889</v>
      </c>
      <c r="M3890" s="25">
        <v>27776</v>
      </c>
      <c r="N3890" s="25">
        <v>40302</v>
      </c>
      <c r="O3890" s="25" t="s">
        <v>628</v>
      </c>
      <c r="P3890" s="25" t="s">
        <v>1802</v>
      </c>
      <c r="Q3890" s="25" t="s">
        <v>752</v>
      </c>
      <c r="R3890" s="25" t="s">
        <v>650</v>
      </c>
      <c r="S3890" s="25" t="s">
        <v>639</v>
      </c>
      <c r="T3890" s="25" t="s">
        <v>633</v>
      </c>
      <c r="U3890" s="25" t="s">
        <v>677</v>
      </c>
      <c r="V3890" s="25">
        <v>226.68</v>
      </c>
      <c r="W3890" s="25">
        <v>4.9800000000000004</v>
      </c>
    </row>
    <row r="3891" spans="12:23" x14ac:dyDescent="0.25">
      <c r="L3891" s="25">
        <v>3890</v>
      </c>
      <c r="M3891" s="25">
        <v>27778</v>
      </c>
      <c r="N3891" s="25">
        <v>40788</v>
      </c>
      <c r="O3891" s="25" t="s">
        <v>655</v>
      </c>
      <c r="P3891" s="25" t="s">
        <v>1008</v>
      </c>
      <c r="Q3891" s="25" t="s">
        <v>690</v>
      </c>
      <c r="R3891" s="25" t="s">
        <v>650</v>
      </c>
      <c r="S3891" s="25" t="s">
        <v>639</v>
      </c>
      <c r="T3891" s="25" t="s">
        <v>646</v>
      </c>
      <c r="U3891" s="25" t="s">
        <v>845</v>
      </c>
      <c r="V3891" s="25">
        <v>6350.29</v>
      </c>
      <c r="W3891" s="25">
        <v>599.99</v>
      </c>
    </row>
    <row r="3892" spans="12:23" x14ac:dyDescent="0.25">
      <c r="L3892" s="25">
        <v>3891</v>
      </c>
      <c r="M3892" s="25">
        <v>27778</v>
      </c>
      <c r="N3892" s="25">
        <v>40788</v>
      </c>
      <c r="O3892" s="25" t="s">
        <v>655</v>
      </c>
      <c r="P3892" s="25" t="s">
        <v>1803</v>
      </c>
      <c r="Q3892" s="25" t="s">
        <v>630</v>
      </c>
      <c r="R3892" s="25" t="s">
        <v>631</v>
      </c>
      <c r="S3892" s="25" t="s">
        <v>639</v>
      </c>
      <c r="T3892" s="25" t="s">
        <v>633</v>
      </c>
      <c r="U3892" s="25" t="s">
        <v>702</v>
      </c>
      <c r="V3892" s="25">
        <v>232.67</v>
      </c>
      <c r="W3892" s="25">
        <v>223.98</v>
      </c>
    </row>
    <row r="3893" spans="12:23" x14ac:dyDescent="0.25">
      <c r="L3893" s="25">
        <v>3892</v>
      </c>
      <c r="M3893" s="25">
        <v>27778</v>
      </c>
      <c r="N3893" s="25">
        <v>40788</v>
      </c>
      <c r="O3893" s="25" t="s">
        <v>655</v>
      </c>
      <c r="P3893" s="25" t="s">
        <v>1803</v>
      </c>
      <c r="Q3893" s="25" t="s">
        <v>630</v>
      </c>
      <c r="R3893" s="25" t="s">
        <v>631</v>
      </c>
      <c r="S3893" s="25" t="s">
        <v>639</v>
      </c>
      <c r="T3893" s="25" t="s">
        <v>643</v>
      </c>
      <c r="U3893" s="25" t="s">
        <v>685</v>
      </c>
      <c r="V3893" s="25">
        <v>4805.92</v>
      </c>
      <c r="W3893" s="25">
        <v>140.97999999999999</v>
      </c>
    </row>
    <row r="3894" spans="12:23" x14ac:dyDescent="0.25">
      <c r="L3894" s="25">
        <v>3893</v>
      </c>
      <c r="M3894" s="25">
        <v>27780</v>
      </c>
      <c r="N3894" s="25">
        <v>41202</v>
      </c>
      <c r="O3894" s="25" t="s">
        <v>655</v>
      </c>
      <c r="P3894" s="25" t="s">
        <v>1044</v>
      </c>
      <c r="Q3894" s="25" t="s">
        <v>662</v>
      </c>
      <c r="R3894" s="25" t="s">
        <v>638</v>
      </c>
      <c r="S3894" s="25" t="s">
        <v>632</v>
      </c>
      <c r="T3894" s="25" t="s">
        <v>633</v>
      </c>
      <c r="U3894" s="25" t="s">
        <v>674</v>
      </c>
      <c r="V3894" s="25">
        <v>56.41</v>
      </c>
      <c r="W3894" s="25">
        <v>3.08</v>
      </c>
    </row>
    <row r="3895" spans="12:23" x14ac:dyDescent="0.25">
      <c r="L3895" s="25">
        <v>3894</v>
      </c>
      <c r="M3895" s="25">
        <v>27780</v>
      </c>
      <c r="N3895" s="25">
        <v>41202</v>
      </c>
      <c r="O3895" s="25" t="s">
        <v>655</v>
      </c>
      <c r="P3895" s="25" t="s">
        <v>1044</v>
      </c>
      <c r="Q3895" s="25" t="s">
        <v>662</v>
      </c>
      <c r="R3895" s="25" t="s">
        <v>638</v>
      </c>
      <c r="S3895" s="25" t="s">
        <v>632</v>
      </c>
      <c r="T3895" s="25" t="s">
        <v>633</v>
      </c>
      <c r="U3895" s="25" t="s">
        <v>640</v>
      </c>
      <c r="V3895" s="25">
        <v>147.71</v>
      </c>
      <c r="W3895" s="25">
        <v>3.68</v>
      </c>
    </row>
    <row r="3896" spans="12:23" x14ac:dyDescent="0.25">
      <c r="L3896" s="25">
        <v>3895</v>
      </c>
      <c r="M3896" s="25">
        <v>27780</v>
      </c>
      <c r="N3896" s="25">
        <v>41202</v>
      </c>
      <c r="O3896" s="25" t="s">
        <v>655</v>
      </c>
      <c r="P3896" s="25" t="s">
        <v>1157</v>
      </c>
      <c r="Q3896" s="25" t="s">
        <v>662</v>
      </c>
      <c r="R3896" s="25" t="s">
        <v>638</v>
      </c>
      <c r="S3896" s="25" t="s">
        <v>632</v>
      </c>
      <c r="T3896" s="25" t="s">
        <v>646</v>
      </c>
      <c r="U3896" s="25" t="s">
        <v>651</v>
      </c>
      <c r="V3896" s="25">
        <v>1678.34</v>
      </c>
      <c r="W3896" s="25">
        <v>43.98</v>
      </c>
    </row>
    <row r="3897" spans="12:23" x14ac:dyDescent="0.25">
      <c r="L3897" s="25">
        <v>3896</v>
      </c>
      <c r="M3897" s="25">
        <v>27781</v>
      </c>
      <c r="N3897" s="25">
        <v>40801</v>
      </c>
      <c r="O3897" s="25" t="s">
        <v>641</v>
      </c>
      <c r="P3897" s="25" t="s">
        <v>1503</v>
      </c>
      <c r="Q3897" s="25" t="s">
        <v>720</v>
      </c>
      <c r="R3897" s="25" t="s">
        <v>631</v>
      </c>
      <c r="S3897" s="25" t="s">
        <v>632</v>
      </c>
      <c r="T3897" s="25" t="s">
        <v>633</v>
      </c>
      <c r="U3897" s="25" t="s">
        <v>716</v>
      </c>
      <c r="V3897" s="25">
        <v>181.13</v>
      </c>
      <c r="W3897" s="25">
        <v>3.69</v>
      </c>
    </row>
    <row r="3898" spans="12:23" x14ac:dyDescent="0.25">
      <c r="L3898" s="25">
        <v>3897</v>
      </c>
      <c r="M3898" s="25">
        <v>27808</v>
      </c>
      <c r="N3898" s="25">
        <v>40204</v>
      </c>
      <c r="O3898" s="25" t="s">
        <v>628</v>
      </c>
      <c r="P3898" s="25" t="s">
        <v>1352</v>
      </c>
      <c r="Q3898" s="25" t="s">
        <v>687</v>
      </c>
      <c r="R3898" s="25" t="s">
        <v>631</v>
      </c>
      <c r="S3898" s="25" t="s">
        <v>663</v>
      </c>
      <c r="T3898" s="25" t="s">
        <v>646</v>
      </c>
      <c r="U3898" s="25" t="s">
        <v>651</v>
      </c>
      <c r="V3898" s="25">
        <v>196.12</v>
      </c>
      <c r="W3898" s="25">
        <v>20.89</v>
      </c>
    </row>
    <row r="3899" spans="12:23" x14ac:dyDescent="0.25">
      <c r="L3899" s="25">
        <v>3898</v>
      </c>
      <c r="M3899" s="25">
        <v>27810</v>
      </c>
      <c r="N3899" s="25">
        <v>40206</v>
      </c>
      <c r="O3899" s="25" t="s">
        <v>641</v>
      </c>
      <c r="P3899" s="25" t="s">
        <v>1804</v>
      </c>
      <c r="Q3899" s="25" t="s">
        <v>701</v>
      </c>
      <c r="R3899" s="25" t="s">
        <v>650</v>
      </c>
      <c r="S3899" s="25" t="s">
        <v>663</v>
      </c>
      <c r="T3899" s="25" t="s">
        <v>633</v>
      </c>
      <c r="U3899" s="25" t="s">
        <v>674</v>
      </c>
      <c r="V3899" s="25">
        <v>216.51</v>
      </c>
      <c r="W3899" s="25">
        <v>6.3</v>
      </c>
    </row>
    <row r="3900" spans="12:23" x14ac:dyDescent="0.25">
      <c r="L3900" s="25">
        <v>3899</v>
      </c>
      <c r="M3900" s="25">
        <v>27811</v>
      </c>
      <c r="N3900" s="25">
        <v>40606</v>
      </c>
      <c r="O3900" s="25" t="s">
        <v>635</v>
      </c>
      <c r="P3900" s="25" t="s">
        <v>1805</v>
      </c>
      <c r="Q3900" s="25" t="s">
        <v>734</v>
      </c>
      <c r="R3900" s="25" t="s">
        <v>667</v>
      </c>
      <c r="S3900" s="25" t="s">
        <v>632</v>
      </c>
      <c r="T3900" s="25" t="s">
        <v>633</v>
      </c>
      <c r="U3900" s="25" t="s">
        <v>702</v>
      </c>
      <c r="V3900" s="25">
        <v>197.59</v>
      </c>
      <c r="W3900" s="25">
        <v>6.81</v>
      </c>
    </row>
    <row r="3901" spans="12:23" x14ac:dyDescent="0.25">
      <c r="L3901" s="25">
        <v>3900</v>
      </c>
      <c r="M3901" s="25">
        <v>27811</v>
      </c>
      <c r="N3901" s="25">
        <v>40606</v>
      </c>
      <c r="O3901" s="25" t="s">
        <v>635</v>
      </c>
      <c r="P3901" s="25" t="s">
        <v>1073</v>
      </c>
      <c r="Q3901" s="25" t="s">
        <v>742</v>
      </c>
      <c r="R3901" s="25" t="s">
        <v>667</v>
      </c>
      <c r="S3901" s="25" t="s">
        <v>632</v>
      </c>
      <c r="T3901" s="25" t="s">
        <v>633</v>
      </c>
      <c r="U3901" s="25" t="s">
        <v>702</v>
      </c>
      <c r="V3901" s="25">
        <v>73.900000000000006</v>
      </c>
      <c r="W3901" s="25">
        <v>15.99</v>
      </c>
    </row>
    <row r="3902" spans="12:23" x14ac:dyDescent="0.25">
      <c r="L3902" s="25">
        <v>3901</v>
      </c>
      <c r="M3902" s="25">
        <v>27813</v>
      </c>
      <c r="N3902" s="25">
        <v>39825</v>
      </c>
      <c r="O3902" s="25" t="s">
        <v>671</v>
      </c>
      <c r="P3902" s="25" t="s">
        <v>1802</v>
      </c>
      <c r="Q3902" s="25" t="s">
        <v>752</v>
      </c>
      <c r="R3902" s="25" t="s">
        <v>650</v>
      </c>
      <c r="S3902" s="25" t="s">
        <v>663</v>
      </c>
      <c r="T3902" s="25" t="s">
        <v>646</v>
      </c>
      <c r="U3902" s="25" t="s">
        <v>651</v>
      </c>
      <c r="V3902" s="25">
        <v>401.14</v>
      </c>
      <c r="W3902" s="25">
        <v>40.98</v>
      </c>
    </row>
    <row r="3903" spans="12:23" x14ac:dyDescent="0.25">
      <c r="L3903" s="25">
        <v>3902</v>
      </c>
      <c r="M3903" s="25">
        <v>27840</v>
      </c>
      <c r="N3903" s="25">
        <v>39997</v>
      </c>
      <c r="O3903" s="25" t="s">
        <v>641</v>
      </c>
      <c r="P3903" s="25" t="s">
        <v>1517</v>
      </c>
      <c r="Q3903" s="25" t="s">
        <v>791</v>
      </c>
      <c r="R3903" s="25" t="s">
        <v>631</v>
      </c>
      <c r="S3903" s="25" t="s">
        <v>658</v>
      </c>
      <c r="T3903" s="25" t="s">
        <v>643</v>
      </c>
      <c r="U3903" s="25" t="s">
        <v>685</v>
      </c>
      <c r="V3903" s="25">
        <v>1209.3699999999999</v>
      </c>
      <c r="W3903" s="25">
        <v>150.97999999999999</v>
      </c>
    </row>
    <row r="3904" spans="12:23" x14ac:dyDescent="0.25">
      <c r="L3904" s="25">
        <v>3903</v>
      </c>
      <c r="M3904" s="25">
        <v>27841</v>
      </c>
      <c r="N3904" s="25">
        <v>41168</v>
      </c>
      <c r="O3904" s="25" t="s">
        <v>641</v>
      </c>
      <c r="P3904" s="25" t="s">
        <v>766</v>
      </c>
      <c r="Q3904" s="25" t="s">
        <v>666</v>
      </c>
      <c r="R3904" s="25" t="s">
        <v>667</v>
      </c>
      <c r="S3904" s="25" t="s">
        <v>639</v>
      </c>
      <c r="T3904" s="25" t="s">
        <v>633</v>
      </c>
      <c r="U3904" s="25" t="s">
        <v>654</v>
      </c>
      <c r="V3904" s="25">
        <v>67.849999999999994</v>
      </c>
      <c r="W3904" s="25">
        <v>2.1</v>
      </c>
    </row>
    <row r="3905" spans="12:23" x14ac:dyDescent="0.25">
      <c r="L3905" s="25">
        <v>3904</v>
      </c>
      <c r="M3905" s="25">
        <v>27843</v>
      </c>
      <c r="N3905" s="25">
        <v>40426</v>
      </c>
      <c r="O3905" s="25" t="s">
        <v>671</v>
      </c>
      <c r="P3905" s="25" t="s">
        <v>1027</v>
      </c>
      <c r="Q3905" s="25" t="s">
        <v>662</v>
      </c>
      <c r="R3905" s="25" t="s">
        <v>638</v>
      </c>
      <c r="S3905" s="25" t="s">
        <v>658</v>
      </c>
      <c r="T3905" s="25" t="s">
        <v>646</v>
      </c>
      <c r="U3905" s="25" t="s">
        <v>651</v>
      </c>
      <c r="V3905" s="25">
        <v>139.61000000000001</v>
      </c>
      <c r="W3905" s="25">
        <v>4.8899999999999997</v>
      </c>
    </row>
    <row r="3906" spans="12:23" x14ac:dyDescent="0.25">
      <c r="L3906" s="25">
        <v>3905</v>
      </c>
      <c r="M3906" s="25">
        <v>27844</v>
      </c>
      <c r="N3906" s="25">
        <v>40723</v>
      </c>
      <c r="O3906" s="25" t="s">
        <v>628</v>
      </c>
      <c r="P3906" s="25" t="s">
        <v>656</v>
      </c>
      <c r="Q3906" s="25" t="s">
        <v>657</v>
      </c>
      <c r="R3906" s="25" t="s">
        <v>638</v>
      </c>
      <c r="S3906" s="25" t="s">
        <v>658</v>
      </c>
      <c r="T3906" s="25" t="s">
        <v>633</v>
      </c>
      <c r="U3906" s="25" t="s">
        <v>702</v>
      </c>
      <c r="V3906" s="25">
        <v>11.08</v>
      </c>
      <c r="W3906" s="25">
        <v>5.8</v>
      </c>
    </row>
    <row r="3907" spans="12:23" x14ac:dyDescent="0.25">
      <c r="L3907" s="25">
        <v>3906</v>
      </c>
      <c r="M3907" s="25">
        <v>27844</v>
      </c>
      <c r="N3907" s="25">
        <v>40723</v>
      </c>
      <c r="O3907" s="25" t="s">
        <v>628</v>
      </c>
      <c r="P3907" s="25" t="s">
        <v>1278</v>
      </c>
      <c r="Q3907" s="25" t="s">
        <v>676</v>
      </c>
      <c r="R3907" s="25" t="s">
        <v>631</v>
      </c>
      <c r="S3907" s="25" t="s">
        <v>658</v>
      </c>
      <c r="T3907" s="25" t="s">
        <v>633</v>
      </c>
      <c r="U3907" s="25" t="s">
        <v>677</v>
      </c>
      <c r="V3907" s="25">
        <v>135.86000000000001</v>
      </c>
      <c r="W3907" s="25">
        <v>4.9800000000000004</v>
      </c>
    </row>
    <row r="3908" spans="12:23" x14ac:dyDescent="0.25">
      <c r="L3908" s="25">
        <v>3907</v>
      </c>
      <c r="M3908" s="25">
        <v>27845</v>
      </c>
      <c r="N3908" s="25">
        <v>40737</v>
      </c>
      <c r="O3908" s="25" t="s">
        <v>635</v>
      </c>
      <c r="P3908" s="25" t="s">
        <v>1335</v>
      </c>
      <c r="Q3908" s="25" t="s">
        <v>679</v>
      </c>
      <c r="R3908" s="25" t="s">
        <v>650</v>
      </c>
      <c r="S3908" s="25" t="s">
        <v>632</v>
      </c>
      <c r="T3908" s="25" t="s">
        <v>633</v>
      </c>
      <c r="U3908" s="25" t="s">
        <v>674</v>
      </c>
      <c r="V3908" s="25">
        <v>220.45</v>
      </c>
      <c r="W3908" s="25">
        <v>6.3</v>
      </c>
    </row>
    <row r="3909" spans="12:23" x14ac:dyDescent="0.25">
      <c r="L3909" s="25">
        <v>3908</v>
      </c>
      <c r="M3909" s="25">
        <v>27872</v>
      </c>
      <c r="N3909" s="25">
        <v>40829</v>
      </c>
      <c r="O3909" s="25" t="s">
        <v>635</v>
      </c>
      <c r="P3909" s="25" t="s">
        <v>1806</v>
      </c>
      <c r="Q3909" s="25" t="s">
        <v>729</v>
      </c>
      <c r="R3909" s="25" t="s">
        <v>638</v>
      </c>
      <c r="S3909" s="25" t="s">
        <v>639</v>
      </c>
      <c r="T3909" s="25" t="s">
        <v>633</v>
      </c>
      <c r="U3909" s="25" t="s">
        <v>702</v>
      </c>
      <c r="V3909" s="25">
        <v>388.71</v>
      </c>
      <c r="W3909" s="25">
        <v>14.27</v>
      </c>
    </row>
    <row r="3910" spans="12:23" x14ac:dyDescent="0.25">
      <c r="L3910" s="25">
        <v>3909</v>
      </c>
      <c r="M3910" s="25">
        <v>27875</v>
      </c>
      <c r="N3910" s="25">
        <v>40263</v>
      </c>
      <c r="O3910" s="25" t="s">
        <v>628</v>
      </c>
      <c r="P3910" s="25" t="s">
        <v>1463</v>
      </c>
      <c r="Q3910" s="25" t="s">
        <v>795</v>
      </c>
      <c r="R3910" s="25" t="s">
        <v>650</v>
      </c>
      <c r="S3910" s="25" t="s">
        <v>663</v>
      </c>
      <c r="T3910" s="25" t="s">
        <v>633</v>
      </c>
      <c r="U3910" s="25" t="s">
        <v>705</v>
      </c>
      <c r="V3910" s="25">
        <v>64.97</v>
      </c>
      <c r="W3910" s="25">
        <v>3.48</v>
      </c>
    </row>
    <row r="3911" spans="12:23" x14ac:dyDescent="0.25">
      <c r="L3911" s="25">
        <v>3910</v>
      </c>
      <c r="M3911" s="25">
        <v>27876</v>
      </c>
      <c r="N3911" s="25">
        <v>40428</v>
      </c>
      <c r="O3911" s="25" t="s">
        <v>628</v>
      </c>
      <c r="P3911" s="25" t="s">
        <v>1807</v>
      </c>
      <c r="Q3911" s="25" t="s">
        <v>711</v>
      </c>
      <c r="R3911" s="25" t="s">
        <v>631</v>
      </c>
      <c r="S3911" s="25" t="s">
        <v>639</v>
      </c>
      <c r="T3911" s="25" t="s">
        <v>633</v>
      </c>
      <c r="U3911" s="25" t="s">
        <v>654</v>
      </c>
      <c r="V3911" s="25">
        <v>777.63</v>
      </c>
      <c r="W3911" s="25">
        <v>16.989999999999998</v>
      </c>
    </row>
    <row r="3912" spans="12:23" x14ac:dyDescent="0.25">
      <c r="L3912" s="25">
        <v>3911</v>
      </c>
      <c r="M3912" s="25">
        <v>27879</v>
      </c>
      <c r="N3912" s="25">
        <v>40235</v>
      </c>
      <c r="O3912" s="25" t="s">
        <v>671</v>
      </c>
      <c r="P3912" s="25" t="s">
        <v>1524</v>
      </c>
      <c r="Q3912" s="25" t="s">
        <v>795</v>
      </c>
      <c r="R3912" s="25" t="s">
        <v>650</v>
      </c>
      <c r="S3912" s="25" t="s">
        <v>632</v>
      </c>
      <c r="T3912" s="25" t="s">
        <v>633</v>
      </c>
      <c r="U3912" s="25" t="s">
        <v>716</v>
      </c>
      <c r="V3912" s="25">
        <v>669.01</v>
      </c>
      <c r="W3912" s="25">
        <v>15.74</v>
      </c>
    </row>
    <row r="3913" spans="12:23" x14ac:dyDescent="0.25">
      <c r="L3913" s="25">
        <v>3912</v>
      </c>
      <c r="M3913" s="25">
        <v>27879</v>
      </c>
      <c r="N3913" s="25">
        <v>40235</v>
      </c>
      <c r="O3913" s="25" t="s">
        <v>671</v>
      </c>
      <c r="P3913" s="25" t="s">
        <v>1524</v>
      </c>
      <c r="Q3913" s="25" t="s">
        <v>795</v>
      </c>
      <c r="R3913" s="25" t="s">
        <v>650</v>
      </c>
      <c r="S3913" s="25" t="s">
        <v>632</v>
      </c>
      <c r="T3913" s="25" t="s">
        <v>643</v>
      </c>
      <c r="U3913" s="25" t="s">
        <v>644</v>
      </c>
      <c r="V3913" s="25">
        <v>301.60000000000002</v>
      </c>
      <c r="W3913" s="25">
        <v>9.65</v>
      </c>
    </row>
    <row r="3914" spans="12:23" x14ac:dyDescent="0.25">
      <c r="L3914" s="25">
        <v>3913</v>
      </c>
      <c r="M3914" s="25">
        <v>27904</v>
      </c>
      <c r="N3914" s="25">
        <v>40789</v>
      </c>
      <c r="O3914" s="25" t="s">
        <v>641</v>
      </c>
      <c r="P3914" s="25" t="s">
        <v>1067</v>
      </c>
      <c r="Q3914" s="25" t="s">
        <v>744</v>
      </c>
      <c r="R3914" s="25" t="s">
        <v>638</v>
      </c>
      <c r="S3914" s="25" t="s">
        <v>663</v>
      </c>
      <c r="T3914" s="25" t="s">
        <v>646</v>
      </c>
      <c r="U3914" s="25" t="s">
        <v>647</v>
      </c>
      <c r="V3914" s="25">
        <v>460.58949999999999</v>
      </c>
      <c r="W3914" s="25">
        <v>65.989999999999995</v>
      </c>
    </row>
    <row r="3915" spans="12:23" x14ac:dyDescent="0.25">
      <c r="L3915" s="25">
        <v>3914</v>
      </c>
      <c r="M3915" s="25">
        <v>27909</v>
      </c>
      <c r="N3915" s="25">
        <v>40946</v>
      </c>
      <c r="O3915" s="25" t="s">
        <v>655</v>
      </c>
      <c r="P3915" s="25" t="s">
        <v>1532</v>
      </c>
      <c r="Q3915" s="25" t="s">
        <v>630</v>
      </c>
      <c r="R3915" s="25" t="s">
        <v>631</v>
      </c>
      <c r="S3915" s="25" t="s">
        <v>639</v>
      </c>
      <c r="T3915" s="25" t="s">
        <v>633</v>
      </c>
      <c r="U3915" s="25" t="s">
        <v>677</v>
      </c>
      <c r="V3915" s="25">
        <v>62.26</v>
      </c>
      <c r="W3915" s="25">
        <v>54.96</v>
      </c>
    </row>
    <row r="3916" spans="12:23" x14ac:dyDescent="0.25">
      <c r="L3916" s="25">
        <v>3915</v>
      </c>
      <c r="M3916" s="25">
        <v>27909</v>
      </c>
      <c r="N3916" s="25">
        <v>40946</v>
      </c>
      <c r="O3916" s="25" t="s">
        <v>655</v>
      </c>
      <c r="P3916" s="25" t="s">
        <v>1532</v>
      </c>
      <c r="Q3916" s="25" t="s">
        <v>630</v>
      </c>
      <c r="R3916" s="25" t="s">
        <v>631</v>
      </c>
      <c r="S3916" s="25" t="s">
        <v>639</v>
      </c>
      <c r="T3916" s="25" t="s">
        <v>633</v>
      </c>
      <c r="U3916" s="25" t="s">
        <v>668</v>
      </c>
      <c r="V3916" s="25">
        <v>58.53</v>
      </c>
      <c r="W3916" s="25">
        <v>1.26</v>
      </c>
    </row>
    <row r="3917" spans="12:23" x14ac:dyDescent="0.25">
      <c r="L3917" s="25">
        <v>3916</v>
      </c>
      <c r="M3917" s="25">
        <v>27936</v>
      </c>
      <c r="N3917" s="25">
        <v>40731</v>
      </c>
      <c r="O3917" s="25" t="s">
        <v>641</v>
      </c>
      <c r="P3917" s="25" t="s">
        <v>935</v>
      </c>
      <c r="Q3917" s="25" t="s">
        <v>690</v>
      </c>
      <c r="R3917" s="25" t="s">
        <v>650</v>
      </c>
      <c r="S3917" s="25" t="s">
        <v>663</v>
      </c>
      <c r="T3917" s="25" t="s">
        <v>646</v>
      </c>
      <c r="U3917" s="25" t="s">
        <v>647</v>
      </c>
      <c r="V3917" s="25">
        <v>1028.1600000000001</v>
      </c>
      <c r="W3917" s="25">
        <v>55.99</v>
      </c>
    </row>
    <row r="3918" spans="12:23" x14ac:dyDescent="0.25">
      <c r="L3918" s="25">
        <v>3917</v>
      </c>
      <c r="M3918" s="25">
        <v>27936</v>
      </c>
      <c r="N3918" s="25">
        <v>40731</v>
      </c>
      <c r="O3918" s="25" t="s">
        <v>641</v>
      </c>
      <c r="P3918" s="25" t="s">
        <v>1173</v>
      </c>
      <c r="Q3918" s="25" t="s">
        <v>694</v>
      </c>
      <c r="R3918" s="25" t="s">
        <v>638</v>
      </c>
      <c r="S3918" s="25" t="s">
        <v>663</v>
      </c>
      <c r="T3918" s="25" t="s">
        <v>646</v>
      </c>
      <c r="U3918" s="25" t="s">
        <v>680</v>
      </c>
      <c r="V3918" s="25">
        <v>9172.32</v>
      </c>
      <c r="W3918" s="25">
        <v>3502.14</v>
      </c>
    </row>
    <row r="3919" spans="12:23" x14ac:dyDescent="0.25">
      <c r="L3919" s="25">
        <v>3918</v>
      </c>
      <c r="M3919" s="25">
        <v>27938</v>
      </c>
      <c r="N3919" s="25">
        <v>39938</v>
      </c>
      <c r="O3919" s="25" t="s">
        <v>671</v>
      </c>
      <c r="P3919" s="25" t="s">
        <v>1118</v>
      </c>
      <c r="Q3919" s="25" t="s">
        <v>684</v>
      </c>
      <c r="R3919" s="25" t="s">
        <v>667</v>
      </c>
      <c r="S3919" s="25" t="s">
        <v>658</v>
      </c>
      <c r="T3919" s="25" t="s">
        <v>633</v>
      </c>
      <c r="U3919" s="25" t="s">
        <v>677</v>
      </c>
      <c r="V3919" s="25">
        <v>1233.51</v>
      </c>
      <c r="W3919" s="25">
        <v>30.98</v>
      </c>
    </row>
    <row r="3920" spans="12:23" x14ac:dyDescent="0.25">
      <c r="L3920" s="25">
        <v>3919</v>
      </c>
      <c r="M3920" s="25">
        <v>27939</v>
      </c>
      <c r="N3920" s="25">
        <v>41009</v>
      </c>
      <c r="O3920" s="25" t="s">
        <v>671</v>
      </c>
      <c r="P3920" s="25" t="s">
        <v>730</v>
      </c>
      <c r="Q3920" s="25" t="s">
        <v>731</v>
      </c>
      <c r="R3920" s="25" t="s">
        <v>638</v>
      </c>
      <c r="S3920" s="25" t="s">
        <v>639</v>
      </c>
      <c r="T3920" s="25" t="s">
        <v>633</v>
      </c>
      <c r="U3920" s="25" t="s">
        <v>677</v>
      </c>
      <c r="V3920" s="25">
        <v>60.17</v>
      </c>
      <c r="W3920" s="25">
        <v>6.68</v>
      </c>
    </row>
    <row r="3921" spans="12:23" x14ac:dyDescent="0.25">
      <c r="L3921" s="25">
        <v>3920</v>
      </c>
      <c r="M3921" s="25">
        <v>27969</v>
      </c>
      <c r="N3921" s="25">
        <v>40337</v>
      </c>
      <c r="O3921" s="25" t="s">
        <v>628</v>
      </c>
      <c r="P3921" s="25" t="s">
        <v>1763</v>
      </c>
      <c r="Q3921" s="25" t="s">
        <v>673</v>
      </c>
      <c r="R3921" s="25" t="s">
        <v>638</v>
      </c>
      <c r="S3921" s="25" t="s">
        <v>658</v>
      </c>
      <c r="T3921" s="25" t="s">
        <v>643</v>
      </c>
      <c r="U3921" s="25" t="s">
        <v>685</v>
      </c>
      <c r="V3921" s="25">
        <v>5677.87</v>
      </c>
      <c r="W3921" s="25">
        <v>130.97999999999999</v>
      </c>
    </row>
    <row r="3922" spans="12:23" x14ac:dyDescent="0.25">
      <c r="L3922" s="25">
        <v>3921</v>
      </c>
      <c r="M3922" s="25">
        <v>27969</v>
      </c>
      <c r="N3922" s="25">
        <v>40337</v>
      </c>
      <c r="O3922" s="25" t="s">
        <v>628</v>
      </c>
      <c r="P3922" s="25" t="s">
        <v>1763</v>
      </c>
      <c r="Q3922" s="25" t="s">
        <v>673</v>
      </c>
      <c r="R3922" s="25" t="s">
        <v>638</v>
      </c>
      <c r="S3922" s="25" t="s">
        <v>658</v>
      </c>
      <c r="T3922" s="25" t="s">
        <v>646</v>
      </c>
      <c r="U3922" s="25" t="s">
        <v>651</v>
      </c>
      <c r="V3922" s="25">
        <v>732.72</v>
      </c>
      <c r="W3922" s="25">
        <v>83.1</v>
      </c>
    </row>
    <row r="3923" spans="12:23" x14ac:dyDescent="0.25">
      <c r="L3923" s="25">
        <v>3922</v>
      </c>
      <c r="M3923" s="25">
        <v>27969</v>
      </c>
      <c r="N3923" s="25">
        <v>40337</v>
      </c>
      <c r="O3923" s="25" t="s">
        <v>628</v>
      </c>
      <c r="P3923" s="25" t="s">
        <v>1763</v>
      </c>
      <c r="Q3923" s="25" t="s">
        <v>673</v>
      </c>
      <c r="R3923" s="25" t="s">
        <v>638</v>
      </c>
      <c r="S3923" s="25" t="s">
        <v>658</v>
      </c>
      <c r="T3923" s="25" t="s">
        <v>633</v>
      </c>
      <c r="U3923" s="25" t="s">
        <v>634</v>
      </c>
      <c r="V3923" s="25">
        <v>687.47</v>
      </c>
      <c r="W3923" s="25">
        <v>20.98</v>
      </c>
    </row>
    <row r="3924" spans="12:23" x14ac:dyDescent="0.25">
      <c r="L3924" s="25">
        <v>3923</v>
      </c>
      <c r="M3924" s="25">
        <v>27974</v>
      </c>
      <c r="N3924" s="25">
        <v>40458</v>
      </c>
      <c r="O3924" s="25" t="s">
        <v>641</v>
      </c>
      <c r="P3924" s="25" t="s">
        <v>1213</v>
      </c>
      <c r="Q3924" s="25" t="s">
        <v>742</v>
      </c>
      <c r="R3924" s="25" t="s">
        <v>667</v>
      </c>
      <c r="S3924" s="25" t="s">
        <v>658</v>
      </c>
      <c r="T3924" s="25" t="s">
        <v>643</v>
      </c>
      <c r="U3924" s="25" t="s">
        <v>748</v>
      </c>
      <c r="V3924" s="25">
        <v>897.42</v>
      </c>
      <c r="W3924" s="25">
        <v>26.64</v>
      </c>
    </row>
    <row r="3925" spans="12:23" x14ac:dyDescent="0.25">
      <c r="L3925" s="25">
        <v>3924</v>
      </c>
      <c r="M3925" s="25">
        <v>27974</v>
      </c>
      <c r="N3925" s="25">
        <v>40458</v>
      </c>
      <c r="O3925" s="25" t="s">
        <v>641</v>
      </c>
      <c r="P3925" s="25" t="s">
        <v>1213</v>
      </c>
      <c r="Q3925" s="25" t="s">
        <v>742</v>
      </c>
      <c r="R3925" s="25" t="s">
        <v>667</v>
      </c>
      <c r="S3925" s="25" t="s">
        <v>658</v>
      </c>
      <c r="T3925" s="25" t="s">
        <v>643</v>
      </c>
      <c r="U3925" s="25" t="s">
        <v>644</v>
      </c>
      <c r="V3925" s="25">
        <v>306.02</v>
      </c>
      <c r="W3925" s="25">
        <v>12.07</v>
      </c>
    </row>
    <row r="3926" spans="12:23" x14ac:dyDescent="0.25">
      <c r="L3926" s="25">
        <v>3925</v>
      </c>
      <c r="M3926" s="25">
        <v>27974</v>
      </c>
      <c r="N3926" s="25">
        <v>40458</v>
      </c>
      <c r="O3926" s="25" t="s">
        <v>641</v>
      </c>
      <c r="P3926" s="25" t="s">
        <v>943</v>
      </c>
      <c r="Q3926" s="25" t="s">
        <v>744</v>
      </c>
      <c r="R3926" s="25" t="s">
        <v>638</v>
      </c>
      <c r="S3926" s="25" t="s">
        <v>658</v>
      </c>
      <c r="T3926" s="25" t="s">
        <v>646</v>
      </c>
      <c r="U3926" s="25" t="s">
        <v>651</v>
      </c>
      <c r="V3926" s="25">
        <v>813.41</v>
      </c>
      <c r="W3926" s="25">
        <v>28.48</v>
      </c>
    </row>
    <row r="3927" spans="12:23" x14ac:dyDescent="0.25">
      <c r="L3927" s="25">
        <v>3926</v>
      </c>
      <c r="M3927" s="25">
        <v>28001</v>
      </c>
      <c r="N3927" s="25">
        <v>39978</v>
      </c>
      <c r="O3927" s="25" t="s">
        <v>655</v>
      </c>
      <c r="P3927" s="25" t="s">
        <v>1208</v>
      </c>
      <c r="Q3927" s="25" t="s">
        <v>847</v>
      </c>
      <c r="R3927" s="25" t="s">
        <v>667</v>
      </c>
      <c r="S3927" s="25" t="s">
        <v>658</v>
      </c>
      <c r="T3927" s="25" t="s">
        <v>643</v>
      </c>
      <c r="U3927" s="25" t="s">
        <v>644</v>
      </c>
      <c r="V3927" s="25">
        <v>8958.4599999999991</v>
      </c>
      <c r="W3927" s="25">
        <v>209.84</v>
      </c>
    </row>
    <row r="3928" spans="12:23" x14ac:dyDescent="0.25">
      <c r="L3928" s="25">
        <v>3927</v>
      </c>
      <c r="M3928" s="25">
        <v>28001</v>
      </c>
      <c r="N3928" s="25">
        <v>39978</v>
      </c>
      <c r="O3928" s="25" t="s">
        <v>655</v>
      </c>
      <c r="P3928" s="25" t="s">
        <v>1452</v>
      </c>
      <c r="Q3928" s="25" t="s">
        <v>709</v>
      </c>
      <c r="R3928" s="25" t="s">
        <v>667</v>
      </c>
      <c r="S3928" s="25" t="s">
        <v>658</v>
      </c>
      <c r="T3928" s="25" t="s">
        <v>643</v>
      </c>
      <c r="U3928" s="25" t="s">
        <v>644</v>
      </c>
      <c r="V3928" s="25">
        <v>4201.08</v>
      </c>
      <c r="W3928" s="25">
        <v>194.3</v>
      </c>
    </row>
    <row r="3929" spans="12:23" x14ac:dyDescent="0.25">
      <c r="L3929" s="25">
        <v>3928</v>
      </c>
      <c r="M3929" s="25">
        <v>28002</v>
      </c>
      <c r="N3929" s="25">
        <v>40096</v>
      </c>
      <c r="O3929" s="25" t="s">
        <v>655</v>
      </c>
      <c r="P3929" s="25" t="s">
        <v>1255</v>
      </c>
      <c r="Q3929" s="25" t="s">
        <v>725</v>
      </c>
      <c r="R3929" s="25" t="s">
        <v>667</v>
      </c>
      <c r="S3929" s="25" t="s">
        <v>658</v>
      </c>
      <c r="T3929" s="25" t="s">
        <v>633</v>
      </c>
      <c r="U3929" s="25" t="s">
        <v>677</v>
      </c>
      <c r="V3929" s="25">
        <v>43.55</v>
      </c>
      <c r="W3929" s="25">
        <v>9.11</v>
      </c>
    </row>
    <row r="3930" spans="12:23" x14ac:dyDescent="0.25">
      <c r="L3930" s="25">
        <v>3929</v>
      </c>
      <c r="M3930" s="25">
        <v>28003</v>
      </c>
      <c r="N3930" s="25">
        <v>40621</v>
      </c>
      <c r="O3930" s="25" t="s">
        <v>655</v>
      </c>
      <c r="P3930" s="25" t="s">
        <v>1701</v>
      </c>
      <c r="Q3930" s="25" t="s">
        <v>630</v>
      </c>
      <c r="R3930" s="25" t="s">
        <v>631</v>
      </c>
      <c r="S3930" s="25" t="s">
        <v>639</v>
      </c>
      <c r="T3930" s="25" t="s">
        <v>633</v>
      </c>
      <c r="U3930" s="25" t="s">
        <v>677</v>
      </c>
      <c r="V3930" s="25">
        <v>157.79</v>
      </c>
      <c r="W3930" s="25">
        <v>4.9800000000000004</v>
      </c>
    </row>
    <row r="3931" spans="12:23" x14ac:dyDescent="0.25">
      <c r="L3931" s="25">
        <v>3930</v>
      </c>
      <c r="M3931" s="25">
        <v>28007</v>
      </c>
      <c r="N3931" s="25">
        <v>40276</v>
      </c>
      <c r="O3931" s="25" t="s">
        <v>635</v>
      </c>
      <c r="P3931" s="25" t="s">
        <v>1794</v>
      </c>
      <c r="Q3931" s="25" t="s">
        <v>694</v>
      </c>
      <c r="R3931" s="25" t="s">
        <v>638</v>
      </c>
      <c r="S3931" s="25" t="s">
        <v>632</v>
      </c>
      <c r="T3931" s="25" t="s">
        <v>633</v>
      </c>
      <c r="U3931" s="25" t="s">
        <v>705</v>
      </c>
      <c r="V3931" s="25">
        <v>128.97</v>
      </c>
      <c r="W3931" s="25">
        <v>3.48</v>
      </c>
    </row>
    <row r="3932" spans="12:23" x14ac:dyDescent="0.25">
      <c r="L3932" s="25">
        <v>3931</v>
      </c>
      <c r="M3932" s="25">
        <v>28007</v>
      </c>
      <c r="N3932" s="25">
        <v>40276</v>
      </c>
      <c r="O3932" s="25" t="s">
        <v>635</v>
      </c>
      <c r="P3932" s="25" t="s">
        <v>1794</v>
      </c>
      <c r="Q3932" s="25" t="s">
        <v>694</v>
      </c>
      <c r="R3932" s="25" t="s">
        <v>638</v>
      </c>
      <c r="S3932" s="25" t="s">
        <v>632</v>
      </c>
      <c r="T3932" s="25" t="s">
        <v>633</v>
      </c>
      <c r="U3932" s="25" t="s">
        <v>654</v>
      </c>
      <c r="V3932" s="25">
        <v>238.77</v>
      </c>
      <c r="W3932" s="25">
        <v>11.66</v>
      </c>
    </row>
    <row r="3933" spans="12:23" x14ac:dyDescent="0.25">
      <c r="L3933" s="25">
        <v>3932</v>
      </c>
      <c r="M3933" s="25">
        <v>28007</v>
      </c>
      <c r="N3933" s="25">
        <v>40276</v>
      </c>
      <c r="O3933" s="25" t="s">
        <v>635</v>
      </c>
      <c r="P3933" s="25" t="s">
        <v>1794</v>
      </c>
      <c r="Q3933" s="25" t="s">
        <v>694</v>
      </c>
      <c r="R3933" s="25" t="s">
        <v>638</v>
      </c>
      <c r="S3933" s="25" t="s">
        <v>632</v>
      </c>
      <c r="T3933" s="25" t="s">
        <v>633</v>
      </c>
      <c r="U3933" s="25" t="s">
        <v>640</v>
      </c>
      <c r="V3933" s="25">
        <v>257.33999999999997</v>
      </c>
      <c r="W3933" s="25">
        <v>12.98</v>
      </c>
    </row>
    <row r="3934" spans="12:23" x14ac:dyDescent="0.25">
      <c r="L3934" s="25">
        <v>3933</v>
      </c>
      <c r="M3934" s="25">
        <v>28033</v>
      </c>
      <c r="N3934" s="25">
        <v>40435</v>
      </c>
      <c r="O3934" s="25" t="s">
        <v>641</v>
      </c>
      <c r="P3934" s="25" t="s">
        <v>1364</v>
      </c>
      <c r="Q3934" s="25" t="s">
        <v>660</v>
      </c>
      <c r="R3934" s="25" t="s">
        <v>631</v>
      </c>
      <c r="S3934" s="25" t="s">
        <v>639</v>
      </c>
      <c r="T3934" s="25" t="s">
        <v>643</v>
      </c>
      <c r="U3934" s="25" t="s">
        <v>748</v>
      </c>
      <c r="V3934" s="25">
        <v>2826.9</v>
      </c>
      <c r="W3934" s="25">
        <v>180.98</v>
      </c>
    </row>
    <row r="3935" spans="12:23" x14ac:dyDescent="0.25">
      <c r="L3935" s="25">
        <v>3934</v>
      </c>
      <c r="M3935" s="25">
        <v>28033</v>
      </c>
      <c r="N3935" s="25">
        <v>40435</v>
      </c>
      <c r="O3935" s="25" t="s">
        <v>641</v>
      </c>
      <c r="P3935" s="25" t="s">
        <v>1364</v>
      </c>
      <c r="Q3935" s="25" t="s">
        <v>660</v>
      </c>
      <c r="R3935" s="25" t="s">
        <v>631</v>
      </c>
      <c r="S3935" s="25" t="s">
        <v>639</v>
      </c>
      <c r="T3935" s="25" t="s">
        <v>643</v>
      </c>
      <c r="U3935" s="25" t="s">
        <v>748</v>
      </c>
      <c r="V3935" s="25">
        <v>7834.77</v>
      </c>
      <c r="W3935" s="25">
        <v>216.6</v>
      </c>
    </row>
    <row r="3936" spans="12:23" x14ac:dyDescent="0.25">
      <c r="L3936" s="25">
        <v>3935</v>
      </c>
      <c r="M3936" s="25">
        <v>28033</v>
      </c>
      <c r="N3936" s="25">
        <v>40435</v>
      </c>
      <c r="O3936" s="25" t="s">
        <v>641</v>
      </c>
      <c r="P3936" s="25" t="s">
        <v>1364</v>
      </c>
      <c r="Q3936" s="25" t="s">
        <v>660</v>
      </c>
      <c r="R3936" s="25" t="s">
        <v>631</v>
      </c>
      <c r="S3936" s="25" t="s">
        <v>639</v>
      </c>
      <c r="T3936" s="25" t="s">
        <v>646</v>
      </c>
      <c r="U3936" s="25" t="s">
        <v>651</v>
      </c>
      <c r="V3936" s="25">
        <v>127.56</v>
      </c>
      <c r="W3936" s="25">
        <v>6.6</v>
      </c>
    </row>
    <row r="3937" spans="12:23" x14ac:dyDescent="0.25">
      <c r="L3937" s="25">
        <v>3936</v>
      </c>
      <c r="M3937" s="25">
        <v>28035</v>
      </c>
      <c r="N3937" s="25">
        <v>40671</v>
      </c>
      <c r="O3937" s="25" t="s">
        <v>635</v>
      </c>
      <c r="P3937" s="25" t="s">
        <v>968</v>
      </c>
      <c r="Q3937" s="25" t="s">
        <v>630</v>
      </c>
      <c r="R3937" s="25" t="s">
        <v>631</v>
      </c>
      <c r="S3937" s="25" t="s">
        <v>658</v>
      </c>
      <c r="T3937" s="25" t="s">
        <v>633</v>
      </c>
      <c r="U3937" s="25" t="s">
        <v>702</v>
      </c>
      <c r="V3937" s="25">
        <v>376.21</v>
      </c>
      <c r="W3937" s="25">
        <v>18.989999999999998</v>
      </c>
    </row>
    <row r="3938" spans="12:23" x14ac:dyDescent="0.25">
      <c r="L3938" s="25">
        <v>3937</v>
      </c>
      <c r="M3938" s="25">
        <v>28037</v>
      </c>
      <c r="N3938" s="25">
        <v>40159</v>
      </c>
      <c r="O3938" s="25" t="s">
        <v>641</v>
      </c>
      <c r="P3938" s="25" t="s">
        <v>1808</v>
      </c>
      <c r="Q3938" s="25" t="s">
        <v>649</v>
      </c>
      <c r="R3938" s="25" t="s">
        <v>650</v>
      </c>
      <c r="S3938" s="25" t="s">
        <v>639</v>
      </c>
      <c r="T3938" s="25" t="s">
        <v>633</v>
      </c>
      <c r="U3938" s="25" t="s">
        <v>677</v>
      </c>
      <c r="V3938" s="25">
        <v>203.53</v>
      </c>
      <c r="W3938" s="25">
        <v>6.68</v>
      </c>
    </row>
    <row r="3939" spans="12:23" x14ac:dyDescent="0.25">
      <c r="L3939" s="25">
        <v>3938</v>
      </c>
      <c r="M3939" s="25">
        <v>28064</v>
      </c>
      <c r="N3939" s="25">
        <v>40423</v>
      </c>
      <c r="O3939" s="25" t="s">
        <v>671</v>
      </c>
      <c r="P3939" s="25" t="s">
        <v>1779</v>
      </c>
      <c r="Q3939" s="25" t="s">
        <v>734</v>
      </c>
      <c r="R3939" s="25" t="s">
        <v>667</v>
      </c>
      <c r="S3939" s="25" t="s">
        <v>658</v>
      </c>
      <c r="T3939" s="25" t="s">
        <v>633</v>
      </c>
      <c r="U3939" s="25" t="s">
        <v>654</v>
      </c>
      <c r="V3939" s="25">
        <v>856.45</v>
      </c>
      <c r="W3939" s="25">
        <v>19.84</v>
      </c>
    </row>
    <row r="3940" spans="12:23" x14ac:dyDescent="0.25">
      <c r="L3940" s="25">
        <v>3939</v>
      </c>
      <c r="M3940" s="25">
        <v>28064</v>
      </c>
      <c r="N3940" s="25">
        <v>40423</v>
      </c>
      <c r="O3940" s="25" t="s">
        <v>671</v>
      </c>
      <c r="P3940" s="25" t="s">
        <v>1779</v>
      </c>
      <c r="Q3940" s="25" t="s">
        <v>734</v>
      </c>
      <c r="R3940" s="25" t="s">
        <v>667</v>
      </c>
      <c r="S3940" s="25" t="s">
        <v>658</v>
      </c>
      <c r="T3940" s="25" t="s">
        <v>633</v>
      </c>
      <c r="U3940" s="25" t="s">
        <v>654</v>
      </c>
      <c r="V3940" s="25">
        <v>6.75</v>
      </c>
      <c r="W3940" s="25">
        <v>5.84</v>
      </c>
    </row>
    <row r="3941" spans="12:23" x14ac:dyDescent="0.25">
      <c r="L3941" s="25">
        <v>3940</v>
      </c>
      <c r="M3941" s="25">
        <v>28068</v>
      </c>
      <c r="N3941" s="25">
        <v>40416</v>
      </c>
      <c r="O3941" s="25" t="s">
        <v>628</v>
      </c>
      <c r="P3941" s="25" t="s">
        <v>1730</v>
      </c>
      <c r="Q3941" s="25" t="s">
        <v>653</v>
      </c>
      <c r="R3941" s="25" t="s">
        <v>631</v>
      </c>
      <c r="S3941" s="25" t="s">
        <v>639</v>
      </c>
      <c r="T3941" s="25" t="s">
        <v>646</v>
      </c>
      <c r="U3941" s="25" t="s">
        <v>651</v>
      </c>
      <c r="V3941" s="25">
        <v>631.99</v>
      </c>
      <c r="W3941" s="25">
        <v>27.48</v>
      </c>
    </row>
    <row r="3942" spans="12:23" x14ac:dyDescent="0.25">
      <c r="L3942" s="25">
        <v>3941</v>
      </c>
      <c r="M3942" s="25">
        <v>28069</v>
      </c>
      <c r="N3942" s="25">
        <v>39954</v>
      </c>
      <c r="O3942" s="25" t="s">
        <v>628</v>
      </c>
      <c r="P3942" s="25" t="s">
        <v>1396</v>
      </c>
      <c r="Q3942" s="25" t="s">
        <v>637</v>
      </c>
      <c r="R3942" s="25" t="s">
        <v>638</v>
      </c>
      <c r="S3942" s="25" t="s">
        <v>632</v>
      </c>
      <c r="T3942" s="25" t="s">
        <v>633</v>
      </c>
      <c r="U3942" s="25" t="s">
        <v>677</v>
      </c>
      <c r="V3942" s="25">
        <v>10.17</v>
      </c>
      <c r="W3942" s="25">
        <v>5.18</v>
      </c>
    </row>
    <row r="3943" spans="12:23" x14ac:dyDescent="0.25">
      <c r="L3943" s="25">
        <v>3942</v>
      </c>
      <c r="M3943" s="25">
        <v>28069</v>
      </c>
      <c r="N3943" s="25">
        <v>39954</v>
      </c>
      <c r="O3943" s="25" t="s">
        <v>628</v>
      </c>
      <c r="P3943" s="25" t="s">
        <v>1396</v>
      </c>
      <c r="Q3943" s="25" t="s">
        <v>637</v>
      </c>
      <c r="R3943" s="25" t="s">
        <v>638</v>
      </c>
      <c r="S3943" s="25" t="s">
        <v>632</v>
      </c>
      <c r="T3943" s="25" t="s">
        <v>633</v>
      </c>
      <c r="U3943" s="25" t="s">
        <v>654</v>
      </c>
      <c r="V3943" s="25">
        <v>23.58</v>
      </c>
      <c r="W3943" s="25">
        <v>5.84</v>
      </c>
    </row>
    <row r="3944" spans="12:23" x14ac:dyDescent="0.25">
      <c r="L3944" s="25">
        <v>3943</v>
      </c>
      <c r="M3944" s="25">
        <v>28097</v>
      </c>
      <c r="N3944" s="25">
        <v>39946</v>
      </c>
      <c r="O3944" s="25" t="s">
        <v>671</v>
      </c>
      <c r="P3944" s="25" t="s">
        <v>1373</v>
      </c>
      <c r="Q3944" s="25" t="s">
        <v>657</v>
      </c>
      <c r="R3944" s="25" t="s">
        <v>638</v>
      </c>
      <c r="S3944" s="25" t="s">
        <v>658</v>
      </c>
      <c r="T3944" s="25" t="s">
        <v>643</v>
      </c>
      <c r="U3944" s="25" t="s">
        <v>644</v>
      </c>
      <c r="V3944" s="25">
        <v>2438.6999999999998</v>
      </c>
      <c r="W3944" s="25">
        <v>55.5</v>
      </c>
    </row>
    <row r="3945" spans="12:23" x14ac:dyDescent="0.25">
      <c r="L3945" s="25">
        <v>3944</v>
      </c>
      <c r="M3945" s="25">
        <v>28129</v>
      </c>
      <c r="N3945" s="25">
        <v>40934</v>
      </c>
      <c r="O3945" s="25" t="s">
        <v>671</v>
      </c>
      <c r="P3945" s="25" t="s">
        <v>1573</v>
      </c>
      <c r="Q3945" s="25" t="s">
        <v>694</v>
      </c>
      <c r="R3945" s="25" t="s">
        <v>638</v>
      </c>
      <c r="S3945" s="25" t="s">
        <v>632</v>
      </c>
      <c r="T3945" s="25" t="s">
        <v>633</v>
      </c>
      <c r="U3945" s="25" t="s">
        <v>677</v>
      </c>
      <c r="V3945" s="25">
        <v>107.41</v>
      </c>
      <c r="W3945" s="25">
        <v>19.98</v>
      </c>
    </row>
    <row r="3946" spans="12:23" x14ac:dyDescent="0.25">
      <c r="L3946" s="25">
        <v>3945</v>
      </c>
      <c r="M3946" s="25">
        <v>28130</v>
      </c>
      <c r="N3946" s="25">
        <v>40024</v>
      </c>
      <c r="O3946" s="25" t="s">
        <v>628</v>
      </c>
      <c r="P3946" s="25" t="s">
        <v>937</v>
      </c>
      <c r="Q3946" s="25" t="s">
        <v>791</v>
      </c>
      <c r="R3946" s="25" t="s">
        <v>631</v>
      </c>
      <c r="S3946" s="25" t="s">
        <v>639</v>
      </c>
      <c r="T3946" s="25" t="s">
        <v>633</v>
      </c>
      <c r="U3946" s="25" t="s">
        <v>702</v>
      </c>
      <c r="V3946" s="25">
        <v>404.24</v>
      </c>
      <c r="W3946" s="25">
        <v>15.99</v>
      </c>
    </row>
    <row r="3947" spans="12:23" x14ac:dyDescent="0.25">
      <c r="L3947" s="25">
        <v>3946</v>
      </c>
      <c r="M3947" s="25">
        <v>28130</v>
      </c>
      <c r="N3947" s="25">
        <v>40024</v>
      </c>
      <c r="O3947" s="25" t="s">
        <v>628</v>
      </c>
      <c r="P3947" s="25" t="s">
        <v>937</v>
      </c>
      <c r="Q3947" s="25" t="s">
        <v>791</v>
      </c>
      <c r="R3947" s="25" t="s">
        <v>631</v>
      </c>
      <c r="S3947" s="25" t="s">
        <v>639</v>
      </c>
      <c r="T3947" s="25" t="s">
        <v>643</v>
      </c>
      <c r="U3947" s="25" t="s">
        <v>644</v>
      </c>
      <c r="V3947" s="25">
        <v>1381.88</v>
      </c>
      <c r="W3947" s="25">
        <v>46.94</v>
      </c>
    </row>
    <row r="3948" spans="12:23" x14ac:dyDescent="0.25">
      <c r="L3948" s="25">
        <v>3947</v>
      </c>
      <c r="M3948" s="25">
        <v>28135</v>
      </c>
      <c r="N3948" s="25">
        <v>40081</v>
      </c>
      <c r="O3948" s="25" t="s">
        <v>655</v>
      </c>
      <c r="P3948" s="25" t="s">
        <v>1804</v>
      </c>
      <c r="Q3948" s="25" t="s">
        <v>630</v>
      </c>
      <c r="R3948" s="25" t="s">
        <v>631</v>
      </c>
      <c r="S3948" s="25" t="s">
        <v>639</v>
      </c>
      <c r="T3948" s="25" t="s">
        <v>633</v>
      </c>
      <c r="U3948" s="25" t="s">
        <v>705</v>
      </c>
      <c r="V3948" s="25">
        <v>1601.24</v>
      </c>
      <c r="W3948" s="25">
        <v>46.89</v>
      </c>
    </row>
    <row r="3949" spans="12:23" x14ac:dyDescent="0.25">
      <c r="L3949" s="25">
        <v>3948</v>
      </c>
      <c r="M3949" s="25">
        <v>28135</v>
      </c>
      <c r="N3949" s="25">
        <v>40081</v>
      </c>
      <c r="O3949" s="25" t="s">
        <v>655</v>
      </c>
      <c r="P3949" s="25" t="s">
        <v>1804</v>
      </c>
      <c r="Q3949" s="25" t="s">
        <v>630</v>
      </c>
      <c r="R3949" s="25" t="s">
        <v>631</v>
      </c>
      <c r="S3949" s="25" t="s">
        <v>639</v>
      </c>
      <c r="T3949" s="25" t="s">
        <v>633</v>
      </c>
      <c r="U3949" s="25" t="s">
        <v>640</v>
      </c>
      <c r="V3949" s="25">
        <v>501.31</v>
      </c>
      <c r="W3949" s="25">
        <v>12.98</v>
      </c>
    </row>
    <row r="3950" spans="12:23" x14ac:dyDescent="0.25">
      <c r="L3950" s="25">
        <v>3949</v>
      </c>
      <c r="M3950" s="25">
        <v>28161</v>
      </c>
      <c r="N3950" s="25">
        <v>39979</v>
      </c>
      <c r="O3950" s="25" t="s">
        <v>635</v>
      </c>
      <c r="P3950" s="25" t="s">
        <v>1809</v>
      </c>
      <c r="Q3950" s="25" t="s">
        <v>682</v>
      </c>
      <c r="R3950" s="25" t="s">
        <v>667</v>
      </c>
      <c r="S3950" s="25" t="s">
        <v>663</v>
      </c>
      <c r="T3950" s="25" t="s">
        <v>643</v>
      </c>
      <c r="U3950" s="25" t="s">
        <v>685</v>
      </c>
      <c r="V3950" s="25">
        <v>784.08</v>
      </c>
      <c r="W3950" s="25">
        <v>70.98</v>
      </c>
    </row>
    <row r="3951" spans="12:23" x14ac:dyDescent="0.25">
      <c r="L3951" s="25">
        <v>3950</v>
      </c>
      <c r="M3951" s="25">
        <v>28161</v>
      </c>
      <c r="N3951" s="25">
        <v>39979</v>
      </c>
      <c r="O3951" s="25" t="s">
        <v>635</v>
      </c>
      <c r="P3951" s="25" t="s">
        <v>1382</v>
      </c>
      <c r="Q3951" s="25" t="s">
        <v>709</v>
      </c>
      <c r="R3951" s="25" t="s">
        <v>667</v>
      </c>
      <c r="S3951" s="25" t="s">
        <v>663</v>
      </c>
      <c r="T3951" s="25" t="s">
        <v>643</v>
      </c>
      <c r="U3951" s="25" t="s">
        <v>748</v>
      </c>
      <c r="V3951" s="25">
        <v>5028.3100000000004</v>
      </c>
      <c r="W3951" s="25">
        <v>350.98</v>
      </c>
    </row>
    <row r="3952" spans="12:23" x14ac:dyDescent="0.25">
      <c r="L3952" s="25">
        <v>3951</v>
      </c>
      <c r="M3952" s="25">
        <v>28161</v>
      </c>
      <c r="N3952" s="25">
        <v>39979</v>
      </c>
      <c r="O3952" s="25" t="s">
        <v>635</v>
      </c>
      <c r="P3952" s="25" t="s">
        <v>1810</v>
      </c>
      <c r="Q3952" s="25" t="s">
        <v>682</v>
      </c>
      <c r="R3952" s="25" t="s">
        <v>667</v>
      </c>
      <c r="S3952" s="25" t="s">
        <v>663</v>
      </c>
      <c r="T3952" s="25" t="s">
        <v>646</v>
      </c>
      <c r="U3952" s="25" t="s">
        <v>651</v>
      </c>
      <c r="V3952" s="25">
        <v>1085.6099999999999</v>
      </c>
      <c r="W3952" s="25">
        <v>27.48</v>
      </c>
    </row>
    <row r="3953" spans="12:23" x14ac:dyDescent="0.25">
      <c r="L3953" s="25">
        <v>3952</v>
      </c>
      <c r="M3953" s="25">
        <v>28165</v>
      </c>
      <c r="N3953" s="25">
        <v>41099</v>
      </c>
      <c r="O3953" s="25" t="s">
        <v>635</v>
      </c>
      <c r="P3953" s="25" t="s">
        <v>1264</v>
      </c>
      <c r="Q3953" s="25" t="s">
        <v>630</v>
      </c>
      <c r="R3953" s="25" t="s">
        <v>631</v>
      </c>
      <c r="S3953" s="25" t="s">
        <v>639</v>
      </c>
      <c r="T3953" s="25" t="s">
        <v>633</v>
      </c>
      <c r="U3953" s="25" t="s">
        <v>702</v>
      </c>
      <c r="V3953" s="25">
        <v>24.96</v>
      </c>
      <c r="W3953" s="25">
        <v>10.91</v>
      </c>
    </row>
    <row r="3954" spans="12:23" x14ac:dyDescent="0.25">
      <c r="L3954" s="25">
        <v>3953</v>
      </c>
      <c r="M3954" s="25">
        <v>28198</v>
      </c>
      <c r="N3954" s="25">
        <v>40947</v>
      </c>
      <c r="O3954" s="25" t="s">
        <v>671</v>
      </c>
      <c r="P3954" s="25" t="s">
        <v>901</v>
      </c>
      <c r="Q3954" s="25" t="s">
        <v>795</v>
      </c>
      <c r="R3954" s="25" t="s">
        <v>650</v>
      </c>
      <c r="S3954" s="25" t="s">
        <v>663</v>
      </c>
      <c r="T3954" s="25" t="s">
        <v>646</v>
      </c>
      <c r="U3954" s="25" t="s">
        <v>647</v>
      </c>
      <c r="V3954" s="25">
        <v>7703.9664999999995</v>
      </c>
      <c r="W3954" s="25">
        <v>175.99</v>
      </c>
    </row>
    <row r="3955" spans="12:23" x14ac:dyDescent="0.25">
      <c r="L3955" s="25">
        <v>3954</v>
      </c>
      <c r="M3955" s="25">
        <v>28224</v>
      </c>
      <c r="N3955" s="25">
        <v>41262</v>
      </c>
      <c r="O3955" s="25" t="s">
        <v>655</v>
      </c>
      <c r="P3955" s="25" t="s">
        <v>886</v>
      </c>
      <c r="Q3955" s="25" t="s">
        <v>694</v>
      </c>
      <c r="R3955" s="25" t="s">
        <v>638</v>
      </c>
      <c r="S3955" s="25" t="s">
        <v>639</v>
      </c>
      <c r="T3955" s="25" t="s">
        <v>633</v>
      </c>
      <c r="U3955" s="25" t="s">
        <v>702</v>
      </c>
      <c r="V3955" s="25">
        <v>163.41</v>
      </c>
      <c r="W3955" s="25">
        <v>6.23</v>
      </c>
    </row>
    <row r="3956" spans="12:23" x14ac:dyDescent="0.25">
      <c r="L3956" s="25">
        <v>3955</v>
      </c>
      <c r="M3956" s="25">
        <v>28225</v>
      </c>
      <c r="N3956" s="25">
        <v>39835</v>
      </c>
      <c r="O3956" s="25" t="s">
        <v>655</v>
      </c>
      <c r="P3956" s="25" t="s">
        <v>1378</v>
      </c>
      <c r="Q3956" s="25" t="s">
        <v>734</v>
      </c>
      <c r="R3956" s="25" t="s">
        <v>667</v>
      </c>
      <c r="S3956" s="25" t="s">
        <v>639</v>
      </c>
      <c r="T3956" s="25" t="s">
        <v>633</v>
      </c>
      <c r="U3956" s="25" t="s">
        <v>634</v>
      </c>
      <c r="V3956" s="25">
        <v>1160.5899999999999</v>
      </c>
      <c r="W3956" s="25">
        <v>80.98</v>
      </c>
    </row>
    <row r="3957" spans="12:23" x14ac:dyDescent="0.25">
      <c r="L3957" s="25">
        <v>3956</v>
      </c>
      <c r="M3957" s="25">
        <v>28225</v>
      </c>
      <c r="N3957" s="25">
        <v>39835</v>
      </c>
      <c r="O3957" s="25" t="s">
        <v>655</v>
      </c>
      <c r="P3957" s="25" t="s">
        <v>1464</v>
      </c>
      <c r="Q3957" s="25" t="s">
        <v>720</v>
      </c>
      <c r="R3957" s="25" t="s">
        <v>631</v>
      </c>
      <c r="S3957" s="25" t="s">
        <v>639</v>
      </c>
      <c r="T3957" s="25" t="s">
        <v>643</v>
      </c>
      <c r="U3957" s="25" t="s">
        <v>644</v>
      </c>
      <c r="V3957" s="25">
        <v>206.04</v>
      </c>
      <c r="W3957" s="25">
        <v>20.28</v>
      </c>
    </row>
    <row r="3958" spans="12:23" x14ac:dyDescent="0.25">
      <c r="L3958" s="25">
        <v>3957</v>
      </c>
      <c r="M3958" s="25">
        <v>28228</v>
      </c>
      <c r="N3958" s="25">
        <v>41101</v>
      </c>
      <c r="O3958" s="25" t="s">
        <v>635</v>
      </c>
      <c r="P3958" s="25" t="s">
        <v>1228</v>
      </c>
      <c r="Q3958" s="25" t="s">
        <v>690</v>
      </c>
      <c r="R3958" s="25" t="s">
        <v>650</v>
      </c>
      <c r="S3958" s="25" t="s">
        <v>632</v>
      </c>
      <c r="T3958" s="25" t="s">
        <v>633</v>
      </c>
      <c r="U3958" s="25" t="s">
        <v>716</v>
      </c>
      <c r="V3958" s="25">
        <v>346.23</v>
      </c>
      <c r="W3958" s="25">
        <v>60.98</v>
      </c>
    </row>
    <row r="3959" spans="12:23" x14ac:dyDescent="0.25">
      <c r="L3959" s="25">
        <v>3958</v>
      </c>
      <c r="M3959" s="25">
        <v>28256</v>
      </c>
      <c r="N3959" s="25">
        <v>39867</v>
      </c>
      <c r="O3959" s="25" t="s">
        <v>641</v>
      </c>
      <c r="P3959" s="25" t="s">
        <v>906</v>
      </c>
      <c r="Q3959" s="25" t="s">
        <v>752</v>
      </c>
      <c r="R3959" s="25" t="s">
        <v>650</v>
      </c>
      <c r="S3959" s="25" t="s">
        <v>639</v>
      </c>
      <c r="T3959" s="25" t="s">
        <v>633</v>
      </c>
      <c r="U3959" s="25" t="s">
        <v>634</v>
      </c>
      <c r="V3959" s="25">
        <v>467.4</v>
      </c>
      <c r="W3959" s="25">
        <v>20.98</v>
      </c>
    </row>
    <row r="3960" spans="12:23" x14ac:dyDescent="0.25">
      <c r="L3960" s="25">
        <v>3959</v>
      </c>
      <c r="M3960" s="25">
        <v>28258</v>
      </c>
      <c r="N3960" s="25">
        <v>39885</v>
      </c>
      <c r="O3960" s="25" t="s">
        <v>655</v>
      </c>
      <c r="P3960" s="25" t="s">
        <v>916</v>
      </c>
      <c r="Q3960" s="25" t="s">
        <v>734</v>
      </c>
      <c r="R3960" s="25" t="s">
        <v>667</v>
      </c>
      <c r="S3960" s="25" t="s">
        <v>658</v>
      </c>
      <c r="T3960" s="25" t="s">
        <v>646</v>
      </c>
      <c r="U3960" s="25" t="s">
        <v>647</v>
      </c>
      <c r="V3960" s="25">
        <v>201.178</v>
      </c>
      <c r="W3960" s="25">
        <v>125.99</v>
      </c>
    </row>
    <row r="3961" spans="12:23" x14ac:dyDescent="0.25">
      <c r="L3961" s="25">
        <v>3960</v>
      </c>
      <c r="M3961" s="25">
        <v>28258</v>
      </c>
      <c r="N3961" s="25">
        <v>39885</v>
      </c>
      <c r="O3961" s="25" t="s">
        <v>655</v>
      </c>
      <c r="P3961" s="25" t="s">
        <v>1355</v>
      </c>
      <c r="Q3961" s="25" t="s">
        <v>734</v>
      </c>
      <c r="R3961" s="25" t="s">
        <v>667</v>
      </c>
      <c r="S3961" s="25" t="s">
        <v>658</v>
      </c>
      <c r="T3961" s="25" t="s">
        <v>646</v>
      </c>
      <c r="U3961" s="25" t="s">
        <v>651</v>
      </c>
      <c r="V3961" s="25">
        <v>2493.2399999999998</v>
      </c>
      <c r="W3961" s="25">
        <v>99.99</v>
      </c>
    </row>
    <row r="3962" spans="12:23" x14ac:dyDescent="0.25">
      <c r="L3962" s="25">
        <v>3961</v>
      </c>
      <c r="M3962" s="25">
        <v>28259</v>
      </c>
      <c r="N3962" s="25">
        <v>40121</v>
      </c>
      <c r="O3962" s="25" t="s">
        <v>641</v>
      </c>
      <c r="P3962" s="25" t="s">
        <v>1102</v>
      </c>
      <c r="Q3962" s="25" t="s">
        <v>690</v>
      </c>
      <c r="R3962" s="25" t="s">
        <v>650</v>
      </c>
      <c r="S3962" s="25" t="s">
        <v>663</v>
      </c>
      <c r="T3962" s="25" t="s">
        <v>646</v>
      </c>
      <c r="U3962" s="25" t="s">
        <v>651</v>
      </c>
      <c r="V3962" s="25">
        <v>249.24</v>
      </c>
      <c r="W3962" s="25">
        <v>10.97</v>
      </c>
    </row>
    <row r="3963" spans="12:23" x14ac:dyDescent="0.25">
      <c r="L3963" s="25">
        <v>3962</v>
      </c>
      <c r="M3963" s="25">
        <v>28262</v>
      </c>
      <c r="N3963" s="25">
        <v>40543</v>
      </c>
      <c r="O3963" s="25" t="s">
        <v>671</v>
      </c>
      <c r="P3963" s="25" t="s">
        <v>995</v>
      </c>
      <c r="Q3963" s="25" t="s">
        <v>657</v>
      </c>
      <c r="R3963" s="25" t="s">
        <v>638</v>
      </c>
      <c r="S3963" s="25" t="s">
        <v>632</v>
      </c>
      <c r="T3963" s="25" t="s">
        <v>633</v>
      </c>
      <c r="U3963" s="25" t="s">
        <v>677</v>
      </c>
      <c r="V3963" s="25">
        <v>299.11</v>
      </c>
      <c r="W3963" s="25">
        <v>11.34</v>
      </c>
    </row>
    <row r="3964" spans="12:23" x14ac:dyDescent="0.25">
      <c r="L3964" s="25">
        <v>3963</v>
      </c>
      <c r="M3964" s="25">
        <v>28289</v>
      </c>
      <c r="N3964" s="25">
        <v>40192</v>
      </c>
      <c r="O3964" s="25" t="s">
        <v>641</v>
      </c>
      <c r="P3964" s="25" t="s">
        <v>749</v>
      </c>
      <c r="Q3964" s="25" t="s">
        <v>630</v>
      </c>
      <c r="R3964" s="25" t="s">
        <v>631</v>
      </c>
      <c r="S3964" s="25" t="s">
        <v>639</v>
      </c>
      <c r="T3964" s="25" t="s">
        <v>633</v>
      </c>
      <c r="U3964" s="25" t="s">
        <v>677</v>
      </c>
      <c r="V3964" s="25">
        <v>166.76</v>
      </c>
      <c r="W3964" s="25">
        <v>4.9800000000000004</v>
      </c>
    </row>
    <row r="3965" spans="12:23" x14ac:dyDescent="0.25">
      <c r="L3965" s="25">
        <v>3964</v>
      </c>
      <c r="M3965" s="25">
        <v>28290</v>
      </c>
      <c r="N3965" s="25">
        <v>39823</v>
      </c>
      <c r="O3965" s="25" t="s">
        <v>628</v>
      </c>
      <c r="P3965" s="25" t="s">
        <v>1811</v>
      </c>
      <c r="Q3965" s="25" t="s">
        <v>791</v>
      </c>
      <c r="R3965" s="25" t="s">
        <v>631</v>
      </c>
      <c r="S3965" s="25" t="s">
        <v>658</v>
      </c>
      <c r="T3965" s="25" t="s">
        <v>646</v>
      </c>
      <c r="U3965" s="25" t="s">
        <v>651</v>
      </c>
      <c r="V3965" s="25">
        <v>1307.3499999999999</v>
      </c>
      <c r="W3965" s="25">
        <v>30.42</v>
      </c>
    </row>
    <row r="3966" spans="12:23" x14ac:dyDescent="0.25">
      <c r="L3966" s="25">
        <v>3965</v>
      </c>
      <c r="M3966" s="25">
        <v>28290</v>
      </c>
      <c r="N3966" s="25">
        <v>39823</v>
      </c>
      <c r="O3966" s="25" t="s">
        <v>628</v>
      </c>
      <c r="P3966" s="25" t="s">
        <v>1811</v>
      </c>
      <c r="Q3966" s="25" t="s">
        <v>791</v>
      </c>
      <c r="R3966" s="25" t="s">
        <v>631</v>
      </c>
      <c r="S3966" s="25" t="s">
        <v>658</v>
      </c>
      <c r="T3966" s="25" t="s">
        <v>633</v>
      </c>
      <c r="U3966" s="25" t="s">
        <v>634</v>
      </c>
      <c r="V3966" s="25">
        <v>523.58000000000004</v>
      </c>
      <c r="W3966" s="25">
        <v>161.55000000000001</v>
      </c>
    </row>
    <row r="3967" spans="12:23" x14ac:dyDescent="0.25">
      <c r="L3967" s="25">
        <v>3966</v>
      </c>
      <c r="M3967" s="25">
        <v>28291</v>
      </c>
      <c r="N3967" s="25">
        <v>39876</v>
      </c>
      <c r="O3967" s="25" t="s">
        <v>655</v>
      </c>
      <c r="P3967" s="25" t="s">
        <v>1110</v>
      </c>
      <c r="Q3967" s="25" t="s">
        <v>941</v>
      </c>
      <c r="R3967" s="25" t="s">
        <v>650</v>
      </c>
      <c r="S3967" s="25" t="s">
        <v>663</v>
      </c>
      <c r="T3967" s="25" t="s">
        <v>643</v>
      </c>
      <c r="U3967" s="25" t="s">
        <v>748</v>
      </c>
      <c r="V3967" s="25">
        <v>3950.6</v>
      </c>
      <c r="W3967" s="25">
        <v>280.98</v>
      </c>
    </row>
    <row r="3968" spans="12:23" x14ac:dyDescent="0.25">
      <c r="L3968" s="25">
        <v>3967</v>
      </c>
      <c r="M3968" s="25">
        <v>28294</v>
      </c>
      <c r="N3968" s="25">
        <v>41051</v>
      </c>
      <c r="O3968" s="25" t="s">
        <v>641</v>
      </c>
      <c r="P3968" s="25" t="s">
        <v>1773</v>
      </c>
      <c r="Q3968" s="25" t="s">
        <v>649</v>
      </c>
      <c r="R3968" s="25" t="s">
        <v>650</v>
      </c>
      <c r="S3968" s="25" t="s">
        <v>639</v>
      </c>
      <c r="T3968" s="25" t="s">
        <v>633</v>
      </c>
      <c r="U3968" s="25" t="s">
        <v>668</v>
      </c>
      <c r="V3968" s="25">
        <v>63.47</v>
      </c>
      <c r="W3968" s="25">
        <v>1.26</v>
      </c>
    </row>
    <row r="3969" spans="12:23" x14ac:dyDescent="0.25">
      <c r="L3969" s="25">
        <v>3968</v>
      </c>
      <c r="M3969" s="25">
        <v>28321</v>
      </c>
      <c r="N3969" s="25">
        <v>40391</v>
      </c>
      <c r="O3969" s="25" t="s">
        <v>671</v>
      </c>
      <c r="P3969" s="25" t="s">
        <v>1700</v>
      </c>
      <c r="Q3969" s="25" t="s">
        <v>734</v>
      </c>
      <c r="R3969" s="25" t="s">
        <v>667</v>
      </c>
      <c r="S3969" s="25" t="s">
        <v>663</v>
      </c>
      <c r="T3969" s="25" t="s">
        <v>633</v>
      </c>
      <c r="U3969" s="25" t="s">
        <v>674</v>
      </c>
      <c r="V3969" s="25">
        <v>90.5</v>
      </c>
      <c r="W3969" s="25">
        <v>3.08</v>
      </c>
    </row>
    <row r="3970" spans="12:23" x14ac:dyDescent="0.25">
      <c r="L3970" s="25">
        <v>3969</v>
      </c>
      <c r="M3970" s="25">
        <v>28324</v>
      </c>
      <c r="N3970" s="25">
        <v>40762</v>
      </c>
      <c r="O3970" s="25" t="s">
        <v>641</v>
      </c>
      <c r="P3970" s="25" t="s">
        <v>1772</v>
      </c>
      <c r="Q3970" s="25" t="s">
        <v>660</v>
      </c>
      <c r="R3970" s="25" t="s">
        <v>631</v>
      </c>
      <c r="S3970" s="25" t="s">
        <v>632</v>
      </c>
      <c r="T3970" s="25" t="s">
        <v>633</v>
      </c>
      <c r="U3970" s="25" t="s">
        <v>705</v>
      </c>
      <c r="V3970" s="25">
        <v>385.99</v>
      </c>
      <c r="W3970" s="25">
        <v>8.67</v>
      </c>
    </row>
    <row r="3971" spans="12:23" x14ac:dyDescent="0.25">
      <c r="L3971" s="25">
        <v>3970</v>
      </c>
      <c r="M3971" s="25">
        <v>28354</v>
      </c>
      <c r="N3971" s="25">
        <v>39899</v>
      </c>
      <c r="O3971" s="25" t="s">
        <v>628</v>
      </c>
      <c r="P3971" s="25" t="s">
        <v>1441</v>
      </c>
      <c r="Q3971" s="25" t="s">
        <v>694</v>
      </c>
      <c r="R3971" s="25" t="s">
        <v>638</v>
      </c>
      <c r="S3971" s="25" t="s">
        <v>639</v>
      </c>
      <c r="T3971" s="25" t="s">
        <v>646</v>
      </c>
      <c r="U3971" s="25" t="s">
        <v>651</v>
      </c>
      <c r="V3971" s="25">
        <v>507.66</v>
      </c>
      <c r="W3971" s="25">
        <v>15.98</v>
      </c>
    </row>
    <row r="3972" spans="12:23" x14ac:dyDescent="0.25">
      <c r="L3972" s="25">
        <v>3971</v>
      </c>
      <c r="M3972" s="25">
        <v>28357</v>
      </c>
      <c r="N3972" s="25">
        <v>40319</v>
      </c>
      <c r="O3972" s="25" t="s">
        <v>635</v>
      </c>
      <c r="P3972" s="25" t="s">
        <v>1436</v>
      </c>
      <c r="Q3972" s="25" t="s">
        <v>1109</v>
      </c>
      <c r="R3972" s="25" t="s">
        <v>638</v>
      </c>
      <c r="S3972" s="25" t="s">
        <v>658</v>
      </c>
      <c r="T3972" s="25" t="s">
        <v>633</v>
      </c>
      <c r="U3972" s="25" t="s">
        <v>702</v>
      </c>
      <c r="V3972" s="25">
        <v>390.46</v>
      </c>
      <c r="W3972" s="25">
        <v>7.3</v>
      </c>
    </row>
    <row r="3973" spans="12:23" x14ac:dyDescent="0.25">
      <c r="L3973" s="25">
        <v>3972</v>
      </c>
      <c r="M3973" s="25">
        <v>28357</v>
      </c>
      <c r="N3973" s="25">
        <v>40319</v>
      </c>
      <c r="O3973" s="25" t="s">
        <v>635</v>
      </c>
      <c r="P3973" s="25" t="s">
        <v>1436</v>
      </c>
      <c r="Q3973" s="25" t="s">
        <v>1109</v>
      </c>
      <c r="R3973" s="25" t="s">
        <v>638</v>
      </c>
      <c r="S3973" s="25" t="s">
        <v>658</v>
      </c>
      <c r="T3973" s="25" t="s">
        <v>633</v>
      </c>
      <c r="U3973" s="25" t="s">
        <v>668</v>
      </c>
      <c r="V3973" s="25">
        <v>113.43</v>
      </c>
      <c r="W3973" s="25">
        <v>2.4700000000000002</v>
      </c>
    </row>
    <row r="3974" spans="12:23" x14ac:dyDescent="0.25">
      <c r="L3974" s="25">
        <v>3973</v>
      </c>
      <c r="M3974" s="25">
        <v>28387</v>
      </c>
      <c r="N3974" s="25">
        <v>41089</v>
      </c>
      <c r="O3974" s="25" t="s">
        <v>635</v>
      </c>
      <c r="P3974" s="25" t="s">
        <v>1243</v>
      </c>
      <c r="Q3974" s="25" t="s">
        <v>694</v>
      </c>
      <c r="R3974" s="25" t="s">
        <v>638</v>
      </c>
      <c r="S3974" s="25" t="s">
        <v>663</v>
      </c>
      <c r="T3974" s="25" t="s">
        <v>633</v>
      </c>
      <c r="U3974" s="25" t="s">
        <v>716</v>
      </c>
      <c r="V3974" s="25">
        <v>3212.97</v>
      </c>
      <c r="W3974" s="25">
        <v>83.93</v>
      </c>
    </row>
    <row r="3975" spans="12:23" x14ac:dyDescent="0.25">
      <c r="L3975" s="25">
        <v>3974</v>
      </c>
      <c r="M3975" s="25">
        <v>28387</v>
      </c>
      <c r="N3975" s="25">
        <v>41089</v>
      </c>
      <c r="O3975" s="25" t="s">
        <v>635</v>
      </c>
      <c r="P3975" s="25" t="s">
        <v>1243</v>
      </c>
      <c r="Q3975" s="25" t="s">
        <v>694</v>
      </c>
      <c r="R3975" s="25" t="s">
        <v>638</v>
      </c>
      <c r="S3975" s="25" t="s">
        <v>663</v>
      </c>
      <c r="T3975" s="25" t="s">
        <v>633</v>
      </c>
      <c r="U3975" s="25" t="s">
        <v>677</v>
      </c>
      <c r="V3975" s="25">
        <v>292.95</v>
      </c>
      <c r="W3975" s="25">
        <v>22.84</v>
      </c>
    </row>
    <row r="3976" spans="12:23" x14ac:dyDescent="0.25">
      <c r="L3976" s="25">
        <v>3975</v>
      </c>
      <c r="M3976" s="25">
        <v>28389</v>
      </c>
      <c r="N3976" s="25">
        <v>40120</v>
      </c>
      <c r="O3976" s="25" t="s">
        <v>641</v>
      </c>
      <c r="P3976" s="25" t="s">
        <v>1742</v>
      </c>
      <c r="Q3976" s="25" t="s">
        <v>720</v>
      </c>
      <c r="R3976" s="25" t="s">
        <v>631</v>
      </c>
      <c r="S3976" s="25" t="s">
        <v>658</v>
      </c>
      <c r="T3976" s="25" t="s">
        <v>643</v>
      </c>
      <c r="U3976" s="25" t="s">
        <v>644</v>
      </c>
      <c r="V3976" s="25">
        <v>668.39</v>
      </c>
      <c r="W3976" s="25">
        <v>30.93</v>
      </c>
    </row>
    <row r="3977" spans="12:23" x14ac:dyDescent="0.25">
      <c r="L3977" s="25">
        <v>3976</v>
      </c>
      <c r="M3977" s="25">
        <v>28389</v>
      </c>
      <c r="N3977" s="25">
        <v>40120</v>
      </c>
      <c r="O3977" s="25" t="s">
        <v>641</v>
      </c>
      <c r="P3977" s="25" t="s">
        <v>1742</v>
      </c>
      <c r="Q3977" s="25" t="s">
        <v>720</v>
      </c>
      <c r="R3977" s="25" t="s">
        <v>631</v>
      </c>
      <c r="S3977" s="25" t="s">
        <v>658</v>
      </c>
      <c r="T3977" s="25" t="s">
        <v>646</v>
      </c>
      <c r="U3977" s="25" t="s">
        <v>680</v>
      </c>
      <c r="V3977" s="25">
        <v>4657.3500000000004</v>
      </c>
      <c r="W3977" s="25">
        <v>297.48</v>
      </c>
    </row>
    <row r="3978" spans="12:23" x14ac:dyDescent="0.25">
      <c r="L3978" s="25">
        <v>3977</v>
      </c>
      <c r="M3978" s="25">
        <v>28389</v>
      </c>
      <c r="N3978" s="25">
        <v>40120</v>
      </c>
      <c r="O3978" s="25" t="s">
        <v>641</v>
      </c>
      <c r="P3978" s="25" t="s">
        <v>1742</v>
      </c>
      <c r="Q3978" s="25" t="s">
        <v>720</v>
      </c>
      <c r="R3978" s="25" t="s">
        <v>631</v>
      </c>
      <c r="S3978" s="25" t="s">
        <v>658</v>
      </c>
      <c r="T3978" s="25" t="s">
        <v>643</v>
      </c>
      <c r="U3978" s="25" t="s">
        <v>645</v>
      </c>
      <c r="V3978" s="25">
        <v>2097.94</v>
      </c>
      <c r="W3978" s="25">
        <v>296.18</v>
      </c>
    </row>
    <row r="3979" spans="12:23" x14ac:dyDescent="0.25">
      <c r="L3979" s="25">
        <v>3978</v>
      </c>
      <c r="M3979" s="25">
        <v>28390</v>
      </c>
      <c r="N3979" s="25">
        <v>40946</v>
      </c>
      <c r="O3979" s="25" t="s">
        <v>641</v>
      </c>
      <c r="P3979" s="25" t="s">
        <v>1715</v>
      </c>
      <c r="Q3979" s="25" t="s">
        <v>725</v>
      </c>
      <c r="R3979" s="25" t="s">
        <v>667</v>
      </c>
      <c r="S3979" s="25" t="s">
        <v>632</v>
      </c>
      <c r="T3979" s="25" t="s">
        <v>643</v>
      </c>
      <c r="U3979" s="25" t="s">
        <v>644</v>
      </c>
      <c r="V3979" s="25">
        <v>809.77</v>
      </c>
      <c r="W3979" s="25">
        <v>20.28</v>
      </c>
    </row>
    <row r="3980" spans="12:23" x14ac:dyDescent="0.25">
      <c r="L3980" s="25">
        <v>3979</v>
      </c>
      <c r="M3980" s="25">
        <v>28419</v>
      </c>
      <c r="N3980" s="25">
        <v>40117</v>
      </c>
      <c r="O3980" s="25" t="s">
        <v>628</v>
      </c>
      <c r="P3980" s="25" t="s">
        <v>1812</v>
      </c>
      <c r="Q3980" s="25" t="s">
        <v>690</v>
      </c>
      <c r="R3980" s="25" t="s">
        <v>650</v>
      </c>
      <c r="S3980" s="25" t="s">
        <v>663</v>
      </c>
      <c r="T3980" s="25" t="s">
        <v>633</v>
      </c>
      <c r="U3980" s="25" t="s">
        <v>634</v>
      </c>
      <c r="V3980" s="25">
        <v>133.85</v>
      </c>
      <c r="W3980" s="25">
        <v>13.48</v>
      </c>
    </row>
    <row r="3981" spans="12:23" x14ac:dyDescent="0.25">
      <c r="L3981" s="25">
        <v>3980</v>
      </c>
      <c r="M3981" s="25">
        <v>28420</v>
      </c>
      <c r="N3981" s="25">
        <v>40080</v>
      </c>
      <c r="O3981" s="25" t="s">
        <v>628</v>
      </c>
      <c r="P3981" s="25" t="s">
        <v>1813</v>
      </c>
      <c r="Q3981" s="25" t="s">
        <v>823</v>
      </c>
      <c r="R3981" s="25" t="s">
        <v>631</v>
      </c>
      <c r="S3981" s="25" t="s">
        <v>639</v>
      </c>
      <c r="T3981" s="25" t="s">
        <v>633</v>
      </c>
      <c r="U3981" s="25" t="s">
        <v>716</v>
      </c>
      <c r="V3981" s="25">
        <v>45.64</v>
      </c>
      <c r="W3981" s="25">
        <v>15.57</v>
      </c>
    </row>
    <row r="3982" spans="12:23" x14ac:dyDescent="0.25">
      <c r="L3982" s="25">
        <v>3981</v>
      </c>
      <c r="M3982" s="25">
        <v>28451</v>
      </c>
      <c r="N3982" s="25">
        <v>39818</v>
      </c>
      <c r="O3982" s="25" t="s">
        <v>655</v>
      </c>
      <c r="P3982" s="25" t="s">
        <v>1620</v>
      </c>
      <c r="Q3982" s="25" t="s">
        <v>676</v>
      </c>
      <c r="R3982" s="25" t="s">
        <v>631</v>
      </c>
      <c r="S3982" s="25" t="s">
        <v>632</v>
      </c>
      <c r="T3982" s="25" t="s">
        <v>643</v>
      </c>
      <c r="U3982" s="25" t="s">
        <v>644</v>
      </c>
      <c r="V3982" s="25">
        <v>4201.08</v>
      </c>
      <c r="W3982" s="25">
        <v>194.3</v>
      </c>
    </row>
    <row r="3983" spans="12:23" x14ac:dyDescent="0.25">
      <c r="L3983" s="25">
        <v>3982</v>
      </c>
      <c r="M3983" s="25">
        <v>28451</v>
      </c>
      <c r="N3983" s="25">
        <v>39818</v>
      </c>
      <c r="O3983" s="25" t="s">
        <v>655</v>
      </c>
      <c r="P3983" s="25" t="s">
        <v>1620</v>
      </c>
      <c r="Q3983" s="25" t="s">
        <v>676</v>
      </c>
      <c r="R3983" s="25" t="s">
        <v>631</v>
      </c>
      <c r="S3983" s="25" t="s">
        <v>632</v>
      </c>
      <c r="T3983" s="25" t="s">
        <v>643</v>
      </c>
      <c r="U3983" s="25" t="s">
        <v>644</v>
      </c>
      <c r="V3983" s="25">
        <v>8958.4599999999991</v>
      </c>
      <c r="W3983" s="25">
        <v>209.84</v>
      </c>
    </row>
    <row r="3984" spans="12:23" x14ac:dyDescent="0.25">
      <c r="L3984" s="25">
        <v>3983</v>
      </c>
      <c r="M3984" s="25">
        <v>28451</v>
      </c>
      <c r="N3984" s="25">
        <v>39818</v>
      </c>
      <c r="O3984" s="25" t="s">
        <v>655</v>
      </c>
      <c r="P3984" s="25" t="s">
        <v>1620</v>
      </c>
      <c r="Q3984" s="25" t="s">
        <v>676</v>
      </c>
      <c r="R3984" s="25" t="s">
        <v>631</v>
      </c>
      <c r="S3984" s="25" t="s">
        <v>632</v>
      </c>
      <c r="T3984" s="25" t="s">
        <v>646</v>
      </c>
      <c r="U3984" s="25" t="s">
        <v>680</v>
      </c>
      <c r="V3984" s="25">
        <v>4913.7</v>
      </c>
      <c r="W3984" s="25">
        <v>145.44999999999999</v>
      </c>
    </row>
    <row r="3985" spans="12:23" x14ac:dyDescent="0.25">
      <c r="L3985" s="25">
        <v>3984</v>
      </c>
      <c r="M3985" s="25">
        <v>28453</v>
      </c>
      <c r="N3985" s="25">
        <v>41271</v>
      </c>
      <c r="O3985" s="25" t="s">
        <v>655</v>
      </c>
      <c r="P3985" s="25" t="s">
        <v>1102</v>
      </c>
      <c r="Q3985" s="25" t="s">
        <v>649</v>
      </c>
      <c r="R3985" s="25" t="s">
        <v>650</v>
      </c>
      <c r="S3985" s="25" t="s">
        <v>658</v>
      </c>
      <c r="T3985" s="25" t="s">
        <v>633</v>
      </c>
      <c r="U3985" s="25" t="s">
        <v>705</v>
      </c>
      <c r="V3985" s="25">
        <v>560.03</v>
      </c>
      <c r="W3985" s="25">
        <v>21.66</v>
      </c>
    </row>
    <row r="3986" spans="12:23" x14ac:dyDescent="0.25">
      <c r="L3986" s="25">
        <v>3985</v>
      </c>
      <c r="M3986" s="25">
        <v>28454</v>
      </c>
      <c r="N3986" s="25">
        <v>41127</v>
      </c>
      <c r="O3986" s="25" t="s">
        <v>671</v>
      </c>
      <c r="P3986" s="25" t="s">
        <v>1527</v>
      </c>
      <c r="Q3986" s="25" t="s">
        <v>734</v>
      </c>
      <c r="R3986" s="25" t="s">
        <v>667</v>
      </c>
      <c r="S3986" s="25" t="s">
        <v>639</v>
      </c>
      <c r="T3986" s="25" t="s">
        <v>633</v>
      </c>
      <c r="U3986" s="25" t="s">
        <v>677</v>
      </c>
      <c r="V3986" s="25">
        <v>157.4</v>
      </c>
      <c r="W3986" s="25">
        <v>6.48</v>
      </c>
    </row>
    <row r="3987" spans="12:23" x14ac:dyDescent="0.25">
      <c r="L3987" s="25">
        <v>3986</v>
      </c>
      <c r="M3987" s="25">
        <v>28455</v>
      </c>
      <c r="N3987" s="25">
        <v>40328</v>
      </c>
      <c r="O3987" s="25" t="s">
        <v>671</v>
      </c>
      <c r="P3987" s="25" t="s">
        <v>1349</v>
      </c>
      <c r="Q3987" s="25" t="s">
        <v>941</v>
      </c>
      <c r="R3987" s="25" t="s">
        <v>650</v>
      </c>
      <c r="S3987" s="25" t="s">
        <v>632</v>
      </c>
      <c r="T3987" s="25" t="s">
        <v>646</v>
      </c>
      <c r="U3987" s="25" t="s">
        <v>651</v>
      </c>
      <c r="V3987" s="25">
        <v>254.12</v>
      </c>
      <c r="W3987" s="25">
        <v>20.95</v>
      </c>
    </row>
    <row r="3988" spans="12:23" x14ac:dyDescent="0.25">
      <c r="L3988" s="25">
        <v>3987</v>
      </c>
      <c r="M3988" s="25">
        <v>28455</v>
      </c>
      <c r="N3988" s="25">
        <v>40328</v>
      </c>
      <c r="O3988" s="25" t="s">
        <v>671</v>
      </c>
      <c r="P3988" s="25" t="s">
        <v>1349</v>
      </c>
      <c r="Q3988" s="25" t="s">
        <v>941</v>
      </c>
      <c r="R3988" s="25" t="s">
        <v>650</v>
      </c>
      <c r="S3988" s="25" t="s">
        <v>632</v>
      </c>
      <c r="T3988" s="25" t="s">
        <v>646</v>
      </c>
      <c r="U3988" s="25" t="s">
        <v>651</v>
      </c>
      <c r="V3988" s="25">
        <v>767.04</v>
      </c>
      <c r="W3988" s="25">
        <v>20.89</v>
      </c>
    </row>
    <row r="3989" spans="12:23" x14ac:dyDescent="0.25">
      <c r="L3989" s="25">
        <v>3988</v>
      </c>
      <c r="M3989" s="25">
        <v>28480</v>
      </c>
      <c r="N3989" s="25">
        <v>39887</v>
      </c>
      <c r="O3989" s="25" t="s">
        <v>671</v>
      </c>
      <c r="P3989" s="25" t="s">
        <v>1648</v>
      </c>
      <c r="Q3989" s="25" t="s">
        <v>699</v>
      </c>
      <c r="R3989" s="25" t="s">
        <v>631</v>
      </c>
      <c r="S3989" s="25" t="s">
        <v>639</v>
      </c>
      <c r="T3989" s="25" t="s">
        <v>633</v>
      </c>
      <c r="U3989" s="25" t="s">
        <v>654</v>
      </c>
      <c r="V3989" s="25">
        <v>30.62</v>
      </c>
      <c r="W3989" s="25">
        <v>1.76</v>
      </c>
    </row>
    <row r="3990" spans="12:23" x14ac:dyDescent="0.25">
      <c r="L3990" s="25">
        <v>3989</v>
      </c>
      <c r="M3990" s="25">
        <v>28482</v>
      </c>
      <c r="N3990" s="25">
        <v>40245</v>
      </c>
      <c r="O3990" s="25" t="s">
        <v>655</v>
      </c>
      <c r="P3990" s="25" t="s">
        <v>735</v>
      </c>
      <c r="Q3990" s="25" t="s">
        <v>676</v>
      </c>
      <c r="R3990" s="25" t="s">
        <v>631</v>
      </c>
      <c r="S3990" s="25" t="s">
        <v>658</v>
      </c>
      <c r="T3990" s="25" t="s">
        <v>643</v>
      </c>
      <c r="U3990" s="25" t="s">
        <v>644</v>
      </c>
      <c r="V3990" s="25">
        <v>119.63</v>
      </c>
      <c r="W3990" s="25">
        <v>5.08</v>
      </c>
    </row>
    <row r="3991" spans="12:23" x14ac:dyDescent="0.25">
      <c r="L3991" s="25">
        <v>3990</v>
      </c>
      <c r="M3991" s="25">
        <v>28482</v>
      </c>
      <c r="N3991" s="25">
        <v>40245</v>
      </c>
      <c r="O3991" s="25" t="s">
        <v>655</v>
      </c>
      <c r="P3991" s="25" t="s">
        <v>735</v>
      </c>
      <c r="Q3991" s="25" t="s">
        <v>676</v>
      </c>
      <c r="R3991" s="25" t="s">
        <v>631</v>
      </c>
      <c r="S3991" s="25" t="s">
        <v>658</v>
      </c>
      <c r="T3991" s="25" t="s">
        <v>633</v>
      </c>
      <c r="U3991" s="25" t="s">
        <v>677</v>
      </c>
      <c r="V3991" s="25">
        <v>177.92</v>
      </c>
      <c r="W3991" s="25">
        <v>4.28</v>
      </c>
    </row>
    <row r="3992" spans="12:23" x14ac:dyDescent="0.25">
      <c r="L3992" s="25">
        <v>3991</v>
      </c>
      <c r="M3992" s="25">
        <v>28485</v>
      </c>
      <c r="N3992" s="25">
        <v>40920</v>
      </c>
      <c r="O3992" s="25" t="s">
        <v>641</v>
      </c>
      <c r="P3992" s="25" t="s">
        <v>1468</v>
      </c>
      <c r="Q3992" s="25" t="s">
        <v>694</v>
      </c>
      <c r="R3992" s="25" t="s">
        <v>638</v>
      </c>
      <c r="S3992" s="25" t="s">
        <v>663</v>
      </c>
      <c r="T3992" s="25" t="s">
        <v>633</v>
      </c>
      <c r="U3992" s="25" t="s">
        <v>654</v>
      </c>
      <c r="V3992" s="25">
        <v>49.18</v>
      </c>
      <c r="W3992" s="25">
        <v>4.28</v>
      </c>
    </row>
    <row r="3993" spans="12:23" x14ac:dyDescent="0.25">
      <c r="L3993" s="25">
        <v>3992</v>
      </c>
      <c r="M3993" s="25">
        <v>28486</v>
      </c>
      <c r="N3993" s="25">
        <v>40051</v>
      </c>
      <c r="O3993" s="25" t="s">
        <v>641</v>
      </c>
      <c r="P3993" s="25" t="s">
        <v>1814</v>
      </c>
      <c r="Q3993" s="25" t="s">
        <v>630</v>
      </c>
      <c r="R3993" s="25" t="s">
        <v>631</v>
      </c>
      <c r="S3993" s="25" t="s">
        <v>639</v>
      </c>
      <c r="T3993" s="25" t="s">
        <v>633</v>
      </c>
      <c r="U3993" s="25" t="s">
        <v>634</v>
      </c>
      <c r="V3993" s="25">
        <v>811.13</v>
      </c>
      <c r="W3993" s="25">
        <v>415.88</v>
      </c>
    </row>
    <row r="3994" spans="12:23" x14ac:dyDescent="0.25">
      <c r="L3994" s="25">
        <v>3993</v>
      </c>
      <c r="M3994" s="25">
        <v>28512</v>
      </c>
      <c r="N3994" s="25">
        <v>40295</v>
      </c>
      <c r="O3994" s="25" t="s">
        <v>671</v>
      </c>
      <c r="P3994" s="25" t="s">
        <v>1773</v>
      </c>
      <c r="Q3994" s="25" t="s">
        <v>649</v>
      </c>
      <c r="R3994" s="25" t="s">
        <v>650</v>
      </c>
      <c r="S3994" s="25" t="s">
        <v>639</v>
      </c>
      <c r="T3994" s="25" t="s">
        <v>646</v>
      </c>
      <c r="U3994" s="25" t="s">
        <v>651</v>
      </c>
      <c r="V3994" s="25">
        <v>323.91000000000003</v>
      </c>
      <c r="W3994" s="25">
        <v>30.73</v>
      </c>
    </row>
    <row r="3995" spans="12:23" x14ac:dyDescent="0.25">
      <c r="L3995" s="25">
        <v>3994</v>
      </c>
      <c r="M3995" s="25">
        <v>28512</v>
      </c>
      <c r="N3995" s="25">
        <v>40295</v>
      </c>
      <c r="O3995" s="25" t="s">
        <v>671</v>
      </c>
      <c r="P3995" s="25" t="s">
        <v>1773</v>
      </c>
      <c r="Q3995" s="25" t="s">
        <v>649</v>
      </c>
      <c r="R3995" s="25" t="s">
        <v>650</v>
      </c>
      <c r="S3995" s="25" t="s">
        <v>639</v>
      </c>
      <c r="T3995" s="25" t="s">
        <v>633</v>
      </c>
      <c r="U3995" s="25" t="s">
        <v>677</v>
      </c>
      <c r="V3995" s="25">
        <v>185.59</v>
      </c>
      <c r="W3995" s="25">
        <v>19.98</v>
      </c>
    </row>
    <row r="3996" spans="12:23" x14ac:dyDescent="0.25">
      <c r="L3996" s="25">
        <v>3995</v>
      </c>
      <c r="M3996" s="25">
        <v>28512</v>
      </c>
      <c r="N3996" s="25">
        <v>40295</v>
      </c>
      <c r="O3996" s="25" t="s">
        <v>671</v>
      </c>
      <c r="P3996" s="25" t="s">
        <v>1773</v>
      </c>
      <c r="Q3996" s="25" t="s">
        <v>649</v>
      </c>
      <c r="R3996" s="25" t="s">
        <v>650</v>
      </c>
      <c r="S3996" s="25" t="s">
        <v>639</v>
      </c>
      <c r="T3996" s="25" t="s">
        <v>633</v>
      </c>
      <c r="U3996" s="25" t="s">
        <v>634</v>
      </c>
      <c r="V3996" s="25">
        <v>7168.15</v>
      </c>
      <c r="W3996" s="25">
        <v>419.19</v>
      </c>
    </row>
    <row r="3997" spans="12:23" x14ac:dyDescent="0.25">
      <c r="L3997" s="25">
        <v>3996</v>
      </c>
      <c r="M3997" s="25">
        <v>28515</v>
      </c>
      <c r="N3997" s="25">
        <v>40359</v>
      </c>
      <c r="O3997" s="25" t="s">
        <v>641</v>
      </c>
      <c r="P3997" s="25" t="s">
        <v>1003</v>
      </c>
      <c r="Q3997" s="25" t="s">
        <v>684</v>
      </c>
      <c r="R3997" s="25" t="s">
        <v>667</v>
      </c>
      <c r="S3997" s="25" t="s">
        <v>639</v>
      </c>
      <c r="T3997" s="25" t="s">
        <v>646</v>
      </c>
      <c r="U3997" s="25" t="s">
        <v>651</v>
      </c>
      <c r="V3997" s="25">
        <v>379.78</v>
      </c>
      <c r="W3997" s="25">
        <v>8.32</v>
      </c>
    </row>
    <row r="3998" spans="12:23" x14ac:dyDescent="0.25">
      <c r="L3998" s="25">
        <v>3997</v>
      </c>
      <c r="M3998" s="25">
        <v>28515</v>
      </c>
      <c r="N3998" s="25">
        <v>40359</v>
      </c>
      <c r="O3998" s="25" t="s">
        <v>641</v>
      </c>
      <c r="P3998" s="25" t="s">
        <v>1576</v>
      </c>
      <c r="Q3998" s="25" t="s">
        <v>814</v>
      </c>
      <c r="R3998" s="25" t="s">
        <v>667</v>
      </c>
      <c r="S3998" s="25" t="s">
        <v>639</v>
      </c>
      <c r="T3998" s="25" t="s">
        <v>633</v>
      </c>
      <c r="U3998" s="25" t="s">
        <v>702</v>
      </c>
      <c r="V3998" s="25">
        <v>750.86</v>
      </c>
      <c r="W3998" s="25">
        <v>21.38</v>
      </c>
    </row>
    <row r="3999" spans="12:23" x14ac:dyDescent="0.25">
      <c r="L3999" s="25">
        <v>3998</v>
      </c>
      <c r="M3999" s="25">
        <v>28519</v>
      </c>
      <c r="N3999" s="25">
        <v>40351</v>
      </c>
      <c r="O3999" s="25" t="s">
        <v>641</v>
      </c>
      <c r="P3999" s="25" t="s">
        <v>806</v>
      </c>
      <c r="Q3999" s="25" t="s">
        <v>657</v>
      </c>
      <c r="R3999" s="25" t="s">
        <v>638</v>
      </c>
      <c r="S3999" s="25" t="s">
        <v>663</v>
      </c>
      <c r="T3999" s="25" t="s">
        <v>646</v>
      </c>
      <c r="U3999" s="25" t="s">
        <v>647</v>
      </c>
      <c r="V3999" s="25">
        <v>268.71049999999997</v>
      </c>
      <c r="W3999" s="25">
        <v>85.99</v>
      </c>
    </row>
    <row r="4000" spans="12:23" x14ac:dyDescent="0.25">
      <c r="L4000" s="25">
        <v>3999</v>
      </c>
      <c r="M4000" s="25">
        <v>28544</v>
      </c>
      <c r="N4000" s="25">
        <v>41149</v>
      </c>
      <c r="O4000" s="25" t="s">
        <v>655</v>
      </c>
      <c r="P4000" s="25" t="s">
        <v>1746</v>
      </c>
      <c r="Q4000" s="25" t="s">
        <v>731</v>
      </c>
      <c r="R4000" s="25" t="s">
        <v>638</v>
      </c>
      <c r="S4000" s="25" t="s">
        <v>663</v>
      </c>
      <c r="T4000" s="25" t="s">
        <v>633</v>
      </c>
      <c r="U4000" s="25" t="s">
        <v>702</v>
      </c>
      <c r="V4000" s="25">
        <v>68.5</v>
      </c>
      <c r="W4000" s="25">
        <v>2.78</v>
      </c>
    </row>
    <row r="4001" spans="12:23" x14ac:dyDescent="0.25">
      <c r="L4001" s="25">
        <v>4000</v>
      </c>
      <c r="M4001" s="25">
        <v>28545</v>
      </c>
      <c r="N4001" s="25">
        <v>40778</v>
      </c>
      <c r="O4001" s="25" t="s">
        <v>641</v>
      </c>
      <c r="P4001" s="25" t="s">
        <v>1064</v>
      </c>
      <c r="Q4001" s="25" t="s">
        <v>715</v>
      </c>
      <c r="R4001" s="25" t="s">
        <v>650</v>
      </c>
      <c r="S4001" s="25" t="s">
        <v>658</v>
      </c>
      <c r="T4001" s="25" t="s">
        <v>633</v>
      </c>
      <c r="U4001" s="25" t="s">
        <v>705</v>
      </c>
      <c r="V4001" s="25">
        <v>5296.19</v>
      </c>
      <c r="W4001" s="25">
        <v>363.25</v>
      </c>
    </row>
    <row r="4002" spans="12:23" x14ac:dyDescent="0.25">
      <c r="L4002" s="25">
        <v>4001</v>
      </c>
      <c r="M4002" s="25">
        <v>28550</v>
      </c>
      <c r="N4002" s="25">
        <v>40622</v>
      </c>
      <c r="O4002" s="25" t="s">
        <v>635</v>
      </c>
      <c r="P4002" s="25" t="s">
        <v>1300</v>
      </c>
      <c r="Q4002" s="25" t="s">
        <v>752</v>
      </c>
      <c r="R4002" s="25" t="s">
        <v>650</v>
      </c>
      <c r="S4002" s="25" t="s">
        <v>639</v>
      </c>
      <c r="T4002" s="25" t="s">
        <v>646</v>
      </c>
      <c r="U4002" s="25" t="s">
        <v>680</v>
      </c>
      <c r="V4002" s="25">
        <v>21532.26</v>
      </c>
      <c r="W4002" s="25">
        <v>500.97</v>
      </c>
    </row>
    <row r="4003" spans="12:23" x14ac:dyDescent="0.25">
      <c r="L4003" s="25">
        <v>4002</v>
      </c>
      <c r="M4003" s="25">
        <v>28550</v>
      </c>
      <c r="N4003" s="25">
        <v>40622</v>
      </c>
      <c r="O4003" s="25" t="s">
        <v>635</v>
      </c>
      <c r="P4003" s="25" t="s">
        <v>1300</v>
      </c>
      <c r="Q4003" s="25" t="s">
        <v>752</v>
      </c>
      <c r="R4003" s="25" t="s">
        <v>650</v>
      </c>
      <c r="S4003" s="25" t="s">
        <v>639</v>
      </c>
      <c r="T4003" s="25" t="s">
        <v>633</v>
      </c>
      <c r="U4003" s="25" t="s">
        <v>677</v>
      </c>
      <c r="V4003" s="25">
        <v>7.64</v>
      </c>
      <c r="W4003" s="25">
        <v>4.76</v>
      </c>
    </row>
    <row r="4004" spans="12:23" x14ac:dyDescent="0.25">
      <c r="L4004" s="25">
        <v>4003</v>
      </c>
      <c r="M4004" s="25">
        <v>28581</v>
      </c>
      <c r="N4004" s="25">
        <v>40884</v>
      </c>
      <c r="O4004" s="25" t="s">
        <v>671</v>
      </c>
      <c r="P4004" s="25" t="s">
        <v>1633</v>
      </c>
      <c r="Q4004" s="25" t="s">
        <v>666</v>
      </c>
      <c r="R4004" s="25" t="s">
        <v>667</v>
      </c>
      <c r="S4004" s="25" t="s">
        <v>658</v>
      </c>
      <c r="T4004" s="25" t="s">
        <v>633</v>
      </c>
      <c r="U4004" s="25" t="s">
        <v>702</v>
      </c>
      <c r="V4004" s="25">
        <v>36.4</v>
      </c>
      <c r="W4004" s="25">
        <v>24.92</v>
      </c>
    </row>
    <row r="4005" spans="12:23" x14ac:dyDescent="0.25">
      <c r="L4005" s="25">
        <v>4004</v>
      </c>
      <c r="M4005" s="25">
        <v>28581</v>
      </c>
      <c r="N4005" s="25">
        <v>40884</v>
      </c>
      <c r="O4005" s="25" t="s">
        <v>671</v>
      </c>
      <c r="P4005" s="25" t="s">
        <v>1633</v>
      </c>
      <c r="Q4005" s="25" t="s">
        <v>666</v>
      </c>
      <c r="R4005" s="25" t="s">
        <v>667</v>
      </c>
      <c r="S4005" s="25" t="s">
        <v>658</v>
      </c>
      <c r="T4005" s="25" t="s">
        <v>633</v>
      </c>
      <c r="U4005" s="25" t="s">
        <v>677</v>
      </c>
      <c r="V4005" s="25">
        <v>176.35</v>
      </c>
      <c r="W4005" s="25">
        <v>4.9800000000000004</v>
      </c>
    </row>
    <row r="4006" spans="12:23" x14ac:dyDescent="0.25">
      <c r="L4006" s="25">
        <v>4005</v>
      </c>
      <c r="M4006" s="25">
        <v>28582</v>
      </c>
      <c r="N4006" s="25">
        <v>40930</v>
      </c>
      <c r="O4006" s="25" t="s">
        <v>635</v>
      </c>
      <c r="P4006" s="25" t="s">
        <v>1815</v>
      </c>
      <c r="Q4006" s="25" t="s">
        <v>711</v>
      </c>
      <c r="R4006" s="25" t="s">
        <v>631</v>
      </c>
      <c r="S4006" s="25" t="s">
        <v>658</v>
      </c>
      <c r="T4006" s="25" t="s">
        <v>646</v>
      </c>
      <c r="U4006" s="25" t="s">
        <v>651</v>
      </c>
      <c r="V4006" s="25">
        <v>1500.17</v>
      </c>
      <c r="W4006" s="25">
        <v>39.24</v>
      </c>
    </row>
    <row r="4007" spans="12:23" x14ac:dyDescent="0.25">
      <c r="L4007" s="25">
        <v>4006</v>
      </c>
      <c r="M4007" s="25">
        <v>28582</v>
      </c>
      <c r="N4007" s="25">
        <v>40930</v>
      </c>
      <c r="O4007" s="25" t="s">
        <v>635</v>
      </c>
      <c r="P4007" s="25" t="s">
        <v>1815</v>
      </c>
      <c r="Q4007" s="25" t="s">
        <v>711</v>
      </c>
      <c r="R4007" s="25" t="s">
        <v>631</v>
      </c>
      <c r="S4007" s="25" t="s">
        <v>658</v>
      </c>
      <c r="T4007" s="25" t="s">
        <v>633</v>
      </c>
      <c r="U4007" s="25" t="s">
        <v>677</v>
      </c>
      <c r="V4007" s="25">
        <v>377.31</v>
      </c>
      <c r="W4007" s="25">
        <v>8.01</v>
      </c>
    </row>
    <row r="4008" spans="12:23" x14ac:dyDescent="0.25">
      <c r="L4008" s="25">
        <v>4007</v>
      </c>
      <c r="M4008" s="25">
        <v>28583</v>
      </c>
      <c r="N4008" s="25">
        <v>40129</v>
      </c>
      <c r="O4008" s="25" t="s">
        <v>655</v>
      </c>
      <c r="P4008" s="25" t="s">
        <v>1816</v>
      </c>
      <c r="Q4008" s="25" t="s">
        <v>795</v>
      </c>
      <c r="R4008" s="25" t="s">
        <v>650</v>
      </c>
      <c r="S4008" s="25" t="s">
        <v>632</v>
      </c>
      <c r="T4008" s="25" t="s">
        <v>633</v>
      </c>
      <c r="U4008" s="25" t="s">
        <v>702</v>
      </c>
      <c r="V4008" s="25">
        <v>5811.72</v>
      </c>
      <c r="W4008" s="25">
        <v>223.98</v>
      </c>
    </row>
    <row r="4009" spans="12:23" x14ac:dyDescent="0.25">
      <c r="L4009" s="25">
        <v>4008</v>
      </c>
      <c r="M4009" s="25">
        <v>28611</v>
      </c>
      <c r="N4009" s="25">
        <v>41270</v>
      </c>
      <c r="O4009" s="25" t="s">
        <v>628</v>
      </c>
      <c r="P4009" s="25" t="s">
        <v>1472</v>
      </c>
      <c r="Q4009" s="25" t="s">
        <v>666</v>
      </c>
      <c r="R4009" s="25" t="s">
        <v>667</v>
      </c>
      <c r="S4009" s="25" t="s">
        <v>663</v>
      </c>
      <c r="T4009" s="25" t="s">
        <v>633</v>
      </c>
      <c r="U4009" s="25" t="s">
        <v>702</v>
      </c>
      <c r="V4009" s="25">
        <v>15337.58</v>
      </c>
      <c r="W4009" s="25">
        <v>525.98</v>
      </c>
    </row>
    <row r="4010" spans="12:23" x14ac:dyDescent="0.25">
      <c r="L4010" s="25">
        <v>4009</v>
      </c>
      <c r="M4010" s="25">
        <v>28611</v>
      </c>
      <c r="N4010" s="25">
        <v>41270</v>
      </c>
      <c r="O4010" s="25" t="s">
        <v>628</v>
      </c>
      <c r="P4010" s="25" t="s">
        <v>1472</v>
      </c>
      <c r="Q4010" s="25" t="s">
        <v>666</v>
      </c>
      <c r="R4010" s="25" t="s">
        <v>667</v>
      </c>
      <c r="S4010" s="25" t="s">
        <v>663</v>
      </c>
      <c r="T4010" s="25" t="s">
        <v>646</v>
      </c>
      <c r="U4010" s="25" t="s">
        <v>647</v>
      </c>
      <c r="V4010" s="25">
        <v>3883.4714999999997</v>
      </c>
      <c r="W4010" s="25">
        <v>115.99</v>
      </c>
    </row>
    <row r="4011" spans="12:23" x14ac:dyDescent="0.25">
      <c r="L4011" s="25">
        <v>4010</v>
      </c>
      <c r="M4011" s="25">
        <v>28614</v>
      </c>
      <c r="N4011" s="25">
        <v>40105</v>
      </c>
      <c r="O4011" s="25" t="s">
        <v>655</v>
      </c>
      <c r="P4011" s="25" t="s">
        <v>723</v>
      </c>
      <c r="Q4011" s="25" t="s">
        <v>690</v>
      </c>
      <c r="R4011" s="25" t="s">
        <v>650</v>
      </c>
      <c r="S4011" s="25" t="s">
        <v>663</v>
      </c>
      <c r="T4011" s="25" t="s">
        <v>646</v>
      </c>
      <c r="U4011" s="25" t="s">
        <v>651</v>
      </c>
      <c r="V4011" s="25">
        <v>7827.51</v>
      </c>
      <c r="W4011" s="25">
        <v>159.99</v>
      </c>
    </row>
    <row r="4012" spans="12:23" x14ac:dyDescent="0.25">
      <c r="L4012" s="25">
        <v>4011</v>
      </c>
      <c r="M4012" s="25">
        <v>28641</v>
      </c>
      <c r="N4012" s="25">
        <v>40828</v>
      </c>
      <c r="O4012" s="25" t="s">
        <v>635</v>
      </c>
      <c r="P4012" s="25" t="s">
        <v>957</v>
      </c>
      <c r="Q4012" s="25" t="s">
        <v>649</v>
      </c>
      <c r="R4012" s="25" t="s">
        <v>650</v>
      </c>
      <c r="S4012" s="25" t="s">
        <v>658</v>
      </c>
      <c r="T4012" s="25" t="s">
        <v>646</v>
      </c>
      <c r="U4012" s="25" t="s">
        <v>651</v>
      </c>
      <c r="V4012" s="25">
        <v>278.64999999999998</v>
      </c>
      <c r="W4012" s="25">
        <v>8.32</v>
      </c>
    </row>
    <row r="4013" spans="12:23" x14ac:dyDescent="0.25">
      <c r="L4013" s="25">
        <v>4012</v>
      </c>
      <c r="M4013" s="25">
        <v>28642</v>
      </c>
      <c r="N4013" s="25">
        <v>40561</v>
      </c>
      <c r="O4013" s="25" t="s">
        <v>641</v>
      </c>
      <c r="P4013" s="25" t="s">
        <v>1620</v>
      </c>
      <c r="Q4013" s="25" t="s">
        <v>676</v>
      </c>
      <c r="R4013" s="25" t="s">
        <v>631</v>
      </c>
      <c r="S4013" s="25" t="s">
        <v>639</v>
      </c>
      <c r="T4013" s="25" t="s">
        <v>633</v>
      </c>
      <c r="U4013" s="25" t="s">
        <v>702</v>
      </c>
      <c r="V4013" s="25">
        <v>230.29</v>
      </c>
      <c r="W4013" s="25">
        <v>5.28</v>
      </c>
    </row>
    <row r="4014" spans="12:23" x14ac:dyDescent="0.25">
      <c r="L4014" s="25">
        <v>4013</v>
      </c>
      <c r="M4014" s="25">
        <v>28642</v>
      </c>
      <c r="N4014" s="25">
        <v>40561</v>
      </c>
      <c r="O4014" s="25" t="s">
        <v>641</v>
      </c>
      <c r="P4014" s="25" t="s">
        <v>1620</v>
      </c>
      <c r="Q4014" s="25" t="s">
        <v>676</v>
      </c>
      <c r="R4014" s="25" t="s">
        <v>631</v>
      </c>
      <c r="S4014" s="25" t="s">
        <v>639</v>
      </c>
      <c r="T4014" s="25" t="s">
        <v>646</v>
      </c>
      <c r="U4014" s="25" t="s">
        <v>647</v>
      </c>
      <c r="V4014" s="25">
        <v>1592.0415</v>
      </c>
      <c r="W4014" s="25">
        <v>65.989999999999995</v>
      </c>
    </row>
    <row r="4015" spans="12:23" x14ac:dyDescent="0.25">
      <c r="L4015" s="25">
        <v>4014</v>
      </c>
      <c r="M4015" s="25">
        <v>28643</v>
      </c>
      <c r="N4015" s="25">
        <v>40295</v>
      </c>
      <c r="O4015" s="25" t="s">
        <v>635</v>
      </c>
      <c r="P4015" s="25" t="s">
        <v>1286</v>
      </c>
      <c r="Q4015" s="25" t="s">
        <v>694</v>
      </c>
      <c r="R4015" s="25" t="s">
        <v>638</v>
      </c>
      <c r="S4015" s="25" t="s">
        <v>663</v>
      </c>
      <c r="T4015" s="25" t="s">
        <v>633</v>
      </c>
      <c r="U4015" s="25" t="s">
        <v>702</v>
      </c>
      <c r="V4015" s="25">
        <v>659.5</v>
      </c>
      <c r="W4015" s="25">
        <v>41.94</v>
      </c>
    </row>
    <row r="4016" spans="12:23" x14ac:dyDescent="0.25">
      <c r="L4016" s="25">
        <v>4015</v>
      </c>
      <c r="M4016" s="25">
        <v>28647</v>
      </c>
      <c r="N4016" s="25">
        <v>39886</v>
      </c>
      <c r="O4016" s="25" t="s">
        <v>655</v>
      </c>
      <c r="P4016" s="25" t="s">
        <v>1633</v>
      </c>
      <c r="Q4016" s="25" t="s">
        <v>666</v>
      </c>
      <c r="R4016" s="25" t="s">
        <v>667</v>
      </c>
      <c r="S4016" s="25" t="s">
        <v>639</v>
      </c>
      <c r="T4016" s="25" t="s">
        <v>643</v>
      </c>
      <c r="U4016" s="25" t="s">
        <v>645</v>
      </c>
      <c r="V4016" s="25">
        <v>5679.59</v>
      </c>
      <c r="W4016" s="25">
        <v>154.13</v>
      </c>
    </row>
    <row r="4017" spans="12:23" x14ac:dyDescent="0.25">
      <c r="L4017" s="25">
        <v>4016</v>
      </c>
      <c r="M4017" s="25">
        <v>28674</v>
      </c>
      <c r="N4017" s="25">
        <v>40770</v>
      </c>
      <c r="O4017" s="25" t="s">
        <v>641</v>
      </c>
      <c r="P4017" s="25" t="s">
        <v>1008</v>
      </c>
      <c r="Q4017" s="25" t="s">
        <v>701</v>
      </c>
      <c r="R4017" s="25" t="s">
        <v>650</v>
      </c>
      <c r="S4017" s="25" t="s">
        <v>658</v>
      </c>
      <c r="T4017" s="25" t="s">
        <v>633</v>
      </c>
      <c r="U4017" s="25" t="s">
        <v>677</v>
      </c>
      <c r="V4017" s="25">
        <v>161.96</v>
      </c>
      <c r="W4017" s="25">
        <v>5.78</v>
      </c>
    </row>
    <row r="4018" spans="12:23" x14ac:dyDescent="0.25">
      <c r="L4018" s="25">
        <v>4017</v>
      </c>
      <c r="M4018" s="25">
        <v>28675</v>
      </c>
      <c r="N4018" s="25">
        <v>40094</v>
      </c>
      <c r="O4018" s="25" t="s">
        <v>655</v>
      </c>
      <c r="P4018" s="25" t="s">
        <v>1148</v>
      </c>
      <c r="Q4018" s="25" t="s">
        <v>630</v>
      </c>
      <c r="R4018" s="25" t="s">
        <v>631</v>
      </c>
      <c r="S4018" s="25" t="s">
        <v>663</v>
      </c>
      <c r="T4018" s="25" t="s">
        <v>646</v>
      </c>
      <c r="U4018" s="25" t="s">
        <v>647</v>
      </c>
      <c r="V4018" s="25">
        <v>822.84249999999997</v>
      </c>
      <c r="W4018" s="25">
        <v>65.989999999999995</v>
      </c>
    </row>
    <row r="4019" spans="12:23" x14ac:dyDescent="0.25">
      <c r="L4019" s="25">
        <v>4018</v>
      </c>
      <c r="M4019" s="25">
        <v>28736</v>
      </c>
      <c r="N4019" s="25">
        <v>39924</v>
      </c>
      <c r="O4019" s="25" t="s">
        <v>641</v>
      </c>
      <c r="P4019" s="25" t="s">
        <v>733</v>
      </c>
      <c r="Q4019" s="25" t="s">
        <v>666</v>
      </c>
      <c r="R4019" s="25" t="s">
        <v>667</v>
      </c>
      <c r="S4019" s="25" t="s">
        <v>632</v>
      </c>
      <c r="T4019" s="25" t="s">
        <v>633</v>
      </c>
      <c r="U4019" s="25" t="s">
        <v>677</v>
      </c>
      <c r="V4019" s="25">
        <v>1029.29</v>
      </c>
      <c r="W4019" s="25">
        <v>40.99</v>
      </c>
    </row>
    <row r="4020" spans="12:23" x14ac:dyDescent="0.25">
      <c r="L4020" s="25">
        <v>4019</v>
      </c>
      <c r="M4020" s="25">
        <v>28737</v>
      </c>
      <c r="N4020" s="25">
        <v>40819</v>
      </c>
      <c r="O4020" s="25" t="s">
        <v>655</v>
      </c>
      <c r="P4020" s="25" t="s">
        <v>1698</v>
      </c>
      <c r="Q4020" s="25" t="s">
        <v>694</v>
      </c>
      <c r="R4020" s="25" t="s">
        <v>638</v>
      </c>
      <c r="S4020" s="25" t="s">
        <v>658</v>
      </c>
      <c r="T4020" s="25" t="s">
        <v>633</v>
      </c>
      <c r="U4020" s="25" t="s">
        <v>640</v>
      </c>
      <c r="V4020" s="25">
        <v>413.37</v>
      </c>
      <c r="W4020" s="25">
        <v>8.4499999999999993</v>
      </c>
    </row>
    <row r="4021" spans="12:23" x14ac:dyDescent="0.25">
      <c r="L4021" s="25">
        <v>4020</v>
      </c>
      <c r="M4021" s="25">
        <v>28737</v>
      </c>
      <c r="N4021" s="25">
        <v>40819</v>
      </c>
      <c r="O4021" s="25" t="s">
        <v>655</v>
      </c>
      <c r="P4021" s="25" t="s">
        <v>1698</v>
      </c>
      <c r="Q4021" s="25" t="s">
        <v>694</v>
      </c>
      <c r="R4021" s="25" t="s">
        <v>638</v>
      </c>
      <c r="S4021" s="25" t="s">
        <v>658</v>
      </c>
      <c r="T4021" s="25" t="s">
        <v>646</v>
      </c>
      <c r="U4021" s="25" t="s">
        <v>647</v>
      </c>
      <c r="V4021" s="25">
        <v>1721.6410000000001</v>
      </c>
      <c r="W4021" s="25">
        <v>115.99</v>
      </c>
    </row>
    <row r="4022" spans="12:23" x14ac:dyDescent="0.25">
      <c r="L4022" s="25">
        <v>4021</v>
      </c>
      <c r="M4022" s="25">
        <v>28738</v>
      </c>
      <c r="N4022" s="25">
        <v>41131</v>
      </c>
      <c r="O4022" s="25" t="s">
        <v>671</v>
      </c>
      <c r="P4022" s="25" t="s">
        <v>937</v>
      </c>
      <c r="Q4022" s="25" t="s">
        <v>795</v>
      </c>
      <c r="R4022" s="25" t="s">
        <v>650</v>
      </c>
      <c r="S4022" s="25" t="s">
        <v>632</v>
      </c>
      <c r="T4022" s="25" t="s">
        <v>633</v>
      </c>
      <c r="U4022" s="25" t="s">
        <v>702</v>
      </c>
      <c r="V4022" s="25">
        <v>23.54</v>
      </c>
      <c r="W4022" s="25">
        <v>8.6</v>
      </c>
    </row>
    <row r="4023" spans="12:23" x14ac:dyDescent="0.25">
      <c r="L4023" s="25">
        <v>4022</v>
      </c>
      <c r="M4023" s="25">
        <v>28738</v>
      </c>
      <c r="N4023" s="25">
        <v>41131</v>
      </c>
      <c r="O4023" s="25" t="s">
        <v>671</v>
      </c>
      <c r="P4023" s="25" t="s">
        <v>937</v>
      </c>
      <c r="Q4023" s="25" t="s">
        <v>795</v>
      </c>
      <c r="R4023" s="25" t="s">
        <v>650</v>
      </c>
      <c r="S4023" s="25" t="s">
        <v>632</v>
      </c>
      <c r="T4023" s="25" t="s">
        <v>633</v>
      </c>
      <c r="U4023" s="25" t="s">
        <v>634</v>
      </c>
      <c r="V4023" s="25">
        <v>1539.83</v>
      </c>
      <c r="W4023" s="25">
        <v>165.2</v>
      </c>
    </row>
    <row r="4024" spans="12:23" x14ac:dyDescent="0.25">
      <c r="L4024" s="25">
        <v>4023</v>
      </c>
      <c r="M4024" s="25">
        <v>28741</v>
      </c>
      <c r="N4024" s="25">
        <v>40602</v>
      </c>
      <c r="O4024" s="25" t="s">
        <v>635</v>
      </c>
      <c r="P4024" s="25" t="s">
        <v>1817</v>
      </c>
      <c r="Q4024" s="25" t="s">
        <v>690</v>
      </c>
      <c r="R4024" s="25" t="s">
        <v>650</v>
      </c>
      <c r="S4024" s="25" t="s">
        <v>632</v>
      </c>
      <c r="T4024" s="25" t="s">
        <v>633</v>
      </c>
      <c r="U4024" s="25" t="s">
        <v>677</v>
      </c>
      <c r="V4024" s="25">
        <v>70.13</v>
      </c>
      <c r="W4024" s="25">
        <v>5.43</v>
      </c>
    </row>
    <row r="4025" spans="12:23" x14ac:dyDescent="0.25">
      <c r="L4025" s="25">
        <v>4024</v>
      </c>
      <c r="M4025" s="25">
        <v>28741</v>
      </c>
      <c r="N4025" s="25">
        <v>40602</v>
      </c>
      <c r="O4025" s="25" t="s">
        <v>635</v>
      </c>
      <c r="P4025" s="25" t="s">
        <v>1817</v>
      </c>
      <c r="Q4025" s="25" t="s">
        <v>690</v>
      </c>
      <c r="R4025" s="25" t="s">
        <v>650</v>
      </c>
      <c r="S4025" s="25" t="s">
        <v>632</v>
      </c>
      <c r="T4025" s="25" t="s">
        <v>633</v>
      </c>
      <c r="U4025" s="25" t="s">
        <v>640</v>
      </c>
      <c r="V4025" s="25">
        <v>59.76</v>
      </c>
      <c r="W4025" s="25">
        <v>10.98</v>
      </c>
    </row>
    <row r="4026" spans="12:23" x14ac:dyDescent="0.25">
      <c r="L4026" s="25">
        <v>4025</v>
      </c>
      <c r="M4026" s="25">
        <v>28742</v>
      </c>
      <c r="N4026" s="25">
        <v>41028</v>
      </c>
      <c r="O4026" s="25" t="s">
        <v>628</v>
      </c>
      <c r="P4026" s="25" t="s">
        <v>1691</v>
      </c>
      <c r="Q4026" s="25" t="s">
        <v>701</v>
      </c>
      <c r="R4026" s="25" t="s">
        <v>650</v>
      </c>
      <c r="S4026" s="25" t="s">
        <v>639</v>
      </c>
      <c r="T4026" s="25" t="s">
        <v>633</v>
      </c>
      <c r="U4026" s="25" t="s">
        <v>634</v>
      </c>
      <c r="V4026" s="25">
        <v>587.91999999999996</v>
      </c>
      <c r="W4026" s="25">
        <v>16.91</v>
      </c>
    </row>
    <row r="4027" spans="12:23" x14ac:dyDescent="0.25">
      <c r="L4027" s="25">
        <v>4026</v>
      </c>
      <c r="M4027" s="25">
        <v>28742</v>
      </c>
      <c r="N4027" s="25">
        <v>41028</v>
      </c>
      <c r="O4027" s="25" t="s">
        <v>628</v>
      </c>
      <c r="P4027" s="25" t="s">
        <v>1691</v>
      </c>
      <c r="Q4027" s="25" t="s">
        <v>701</v>
      </c>
      <c r="R4027" s="25" t="s">
        <v>650</v>
      </c>
      <c r="S4027" s="25" t="s">
        <v>639</v>
      </c>
      <c r="T4027" s="25" t="s">
        <v>643</v>
      </c>
      <c r="U4027" s="25" t="s">
        <v>645</v>
      </c>
      <c r="V4027" s="25">
        <v>2171.4639999999999</v>
      </c>
      <c r="W4027" s="25">
        <v>376.13</v>
      </c>
    </row>
    <row r="4028" spans="12:23" x14ac:dyDescent="0.25">
      <c r="L4028" s="25">
        <v>4027</v>
      </c>
      <c r="M4028" s="25">
        <v>28769</v>
      </c>
      <c r="N4028" s="25">
        <v>40418</v>
      </c>
      <c r="O4028" s="25" t="s">
        <v>628</v>
      </c>
      <c r="P4028" s="25" t="s">
        <v>1661</v>
      </c>
      <c r="Q4028" s="25" t="s">
        <v>690</v>
      </c>
      <c r="R4028" s="25" t="s">
        <v>650</v>
      </c>
      <c r="S4028" s="25" t="s">
        <v>663</v>
      </c>
      <c r="T4028" s="25" t="s">
        <v>646</v>
      </c>
      <c r="U4028" s="25" t="s">
        <v>651</v>
      </c>
      <c r="V4028" s="25">
        <v>195.75</v>
      </c>
      <c r="W4028" s="25">
        <v>33.29</v>
      </c>
    </row>
    <row r="4029" spans="12:23" x14ac:dyDescent="0.25">
      <c r="L4029" s="25">
        <v>4028</v>
      </c>
      <c r="M4029" s="25">
        <v>28772</v>
      </c>
      <c r="N4029" s="25">
        <v>39850</v>
      </c>
      <c r="O4029" s="25" t="s">
        <v>641</v>
      </c>
      <c r="P4029" s="25" t="s">
        <v>1818</v>
      </c>
      <c r="Q4029" s="25" t="s">
        <v>701</v>
      </c>
      <c r="R4029" s="25" t="s">
        <v>650</v>
      </c>
      <c r="S4029" s="25" t="s">
        <v>632</v>
      </c>
      <c r="T4029" s="25" t="s">
        <v>643</v>
      </c>
      <c r="U4029" s="25" t="s">
        <v>645</v>
      </c>
      <c r="V4029" s="25">
        <v>950.46399999999994</v>
      </c>
      <c r="W4029" s="25">
        <v>71.37</v>
      </c>
    </row>
    <row r="4030" spans="12:23" x14ac:dyDescent="0.25">
      <c r="L4030" s="25">
        <v>4029</v>
      </c>
      <c r="M4030" s="25">
        <v>28772</v>
      </c>
      <c r="N4030" s="25">
        <v>39850</v>
      </c>
      <c r="O4030" s="25" t="s">
        <v>641</v>
      </c>
      <c r="P4030" s="25" t="s">
        <v>1818</v>
      </c>
      <c r="Q4030" s="25" t="s">
        <v>701</v>
      </c>
      <c r="R4030" s="25" t="s">
        <v>650</v>
      </c>
      <c r="S4030" s="25" t="s">
        <v>632</v>
      </c>
      <c r="T4030" s="25" t="s">
        <v>646</v>
      </c>
      <c r="U4030" s="25" t="s">
        <v>647</v>
      </c>
      <c r="V4030" s="25">
        <v>705.68700000000001</v>
      </c>
      <c r="W4030" s="25">
        <v>205.99</v>
      </c>
    </row>
    <row r="4031" spans="12:23" x14ac:dyDescent="0.25">
      <c r="L4031" s="25">
        <v>4030</v>
      </c>
      <c r="M4031" s="25">
        <v>28773</v>
      </c>
      <c r="N4031" s="25">
        <v>40584</v>
      </c>
      <c r="O4031" s="25" t="s">
        <v>628</v>
      </c>
      <c r="P4031" s="25" t="s">
        <v>1705</v>
      </c>
      <c r="Q4031" s="25" t="s">
        <v>662</v>
      </c>
      <c r="R4031" s="25" t="s">
        <v>638</v>
      </c>
      <c r="S4031" s="25" t="s">
        <v>632</v>
      </c>
      <c r="T4031" s="25" t="s">
        <v>646</v>
      </c>
      <c r="U4031" s="25" t="s">
        <v>647</v>
      </c>
      <c r="V4031" s="25">
        <v>2174.4189999999999</v>
      </c>
      <c r="W4031" s="25">
        <v>55.99</v>
      </c>
    </row>
    <row r="4032" spans="12:23" x14ac:dyDescent="0.25">
      <c r="L4032" s="25">
        <v>4031</v>
      </c>
      <c r="M4032" s="25">
        <v>28774</v>
      </c>
      <c r="N4032" s="25">
        <v>39814</v>
      </c>
      <c r="O4032" s="25" t="s">
        <v>641</v>
      </c>
      <c r="P4032" s="25" t="s">
        <v>1287</v>
      </c>
      <c r="Q4032" s="25" t="s">
        <v>742</v>
      </c>
      <c r="R4032" s="25" t="s">
        <v>667</v>
      </c>
      <c r="S4032" s="25" t="s">
        <v>632</v>
      </c>
      <c r="T4032" s="25" t="s">
        <v>633</v>
      </c>
      <c r="U4032" s="25" t="s">
        <v>634</v>
      </c>
      <c r="V4032" s="25">
        <v>180.36</v>
      </c>
      <c r="W4032" s="25">
        <v>5.98</v>
      </c>
    </row>
    <row r="4033" spans="12:23" x14ac:dyDescent="0.25">
      <c r="L4033" s="25">
        <v>4032</v>
      </c>
      <c r="M4033" s="25">
        <v>28802</v>
      </c>
      <c r="N4033" s="25">
        <v>40486</v>
      </c>
      <c r="O4033" s="25" t="s">
        <v>641</v>
      </c>
      <c r="P4033" s="25" t="s">
        <v>718</v>
      </c>
      <c r="Q4033" s="25" t="s">
        <v>653</v>
      </c>
      <c r="R4033" s="25" t="s">
        <v>631</v>
      </c>
      <c r="S4033" s="25" t="s">
        <v>658</v>
      </c>
      <c r="T4033" s="25" t="s">
        <v>643</v>
      </c>
      <c r="U4033" s="25" t="s">
        <v>644</v>
      </c>
      <c r="V4033" s="25">
        <v>413.8</v>
      </c>
      <c r="W4033" s="25">
        <v>17.670000000000002</v>
      </c>
    </row>
    <row r="4034" spans="12:23" x14ac:dyDescent="0.25">
      <c r="L4034" s="25">
        <v>4033</v>
      </c>
      <c r="M4034" s="25">
        <v>28802</v>
      </c>
      <c r="N4034" s="25">
        <v>40486</v>
      </c>
      <c r="O4034" s="25" t="s">
        <v>641</v>
      </c>
      <c r="P4034" s="25" t="s">
        <v>1819</v>
      </c>
      <c r="Q4034" s="25" t="s">
        <v>653</v>
      </c>
      <c r="R4034" s="25" t="s">
        <v>631</v>
      </c>
      <c r="S4034" s="25" t="s">
        <v>658</v>
      </c>
      <c r="T4034" s="25" t="s">
        <v>633</v>
      </c>
      <c r="U4034" s="25" t="s">
        <v>677</v>
      </c>
      <c r="V4034" s="25">
        <v>336.25</v>
      </c>
      <c r="W4034" s="25">
        <v>8.34</v>
      </c>
    </row>
    <row r="4035" spans="12:23" x14ac:dyDescent="0.25">
      <c r="L4035" s="25">
        <v>4034</v>
      </c>
      <c r="M4035" s="25">
        <v>28802</v>
      </c>
      <c r="N4035" s="25">
        <v>40486</v>
      </c>
      <c r="O4035" s="25" t="s">
        <v>641</v>
      </c>
      <c r="P4035" s="25" t="s">
        <v>1819</v>
      </c>
      <c r="Q4035" s="25" t="s">
        <v>653</v>
      </c>
      <c r="R4035" s="25" t="s">
        <v>631</v>
      </c>
      <c r="S4035" s="25" t="s">
        <v>658</v>
      </c>
      <c r="T4035" s="25" t="s">
        <v>646</v>
      </c>
      <c r="U4035" s="25" t="s">
        <v>647</v>
      </c>
      <c r="V4035" s="25">
        <v>4001.4684999999995</v>
      </c>
      <c r="W4035" s="25">
        <v>205.99</v>
      </c>
    </row>
    <row r="4036" spans="12:23" x14ac:dyDescent="0.25">
      <c r="L4036" s="25">
        <v>4035</v>
      </c>
      <c r="M4036" s="25">
        <v>28805</v>
      </c>
      <c r="N4036" s="25">
        <v>40635</v>
      </c>
      <c r="O4036" s="25" t="s">
        <v>671</v>
      </c>
      <c r="P4036" s="25" t="s">
        <v>1244</v>
      </c>
      <c r="Q4036" s="25" t="s">
        <v>660</v>
      </c>
      <c r="R4036" s="25" t="s">
        <v>631</v>
      </c>
      <c r="S4036" s="25" t="s">
        <v>639</v>
      </c>
      <c r="T4036" s="25" t="s">
        <v>633</v>
      </c>
      <c r="U4036" s="25" t="s">
        <v>705</v>
      </c>
      <c r="V4036" s="25">
        <v>97.93</v>
      </c>
      <c r="W4036" s="25">
        <v>3.48</v>
      </c>
    </row>
    <row r="4037" spans="12:23" x14ac:dyDescent="0.25">
      <c r="L4037" s="25">
        <v>4036</v>
      </c>
      <c r="M4037" s="25">
        <v>28805</v>
      </c>
      <c r="N4037" s="25">
        <v>40635</v>
      </c>
      <c r="O4037" s="25" t="s">
        <v>671</v>
      </c>
      <c r="P4037" s="25" t="s">
        <v>1244</v>
      </c>
      <c r="Q4037" s="25" t="s">
        <v>660</v>
      </c>
      <c r="R4037" s="25" t="s">
        <v>631</v>
      </c>
      <c r="S4037" s="25" t="s">
        <v>639</v>
      </c>
      <c r="T4037" s="25" t="s">
        <v>633</v>
      </c>
      <c r="U4037" s="25" t="s">
        <v>702</v>
      </c>
      <c r="V4037" s="25">
        <v>25.52</v>
      </c>
      <c r="W4037" s="25">
        <v>5.98</v>
      </c>
    </row>
    <row r="4038" spans="12:23" x14ac:dyDescent="0.25">
      <c r="L4038" s="25">
        <v>4037</v>
      </c>
      <c r="M4038" s="25">
        <v>28805</v>
      </c>
      <c r="N4038" s="25">
        <v>40635</v>
      </c>
      <c r="O4038" s="25" t="s">
        <v>671</v>
      </c>
      <c r="P4038" s="25" t="s">
        <v>1244</v>
      </c>
      <c r="Q4038" s="25" t="s">
        <v>660</v>
      </c>
      <c r="R4038" s="25" t="s">
        <v>631</v>
      </c>
      <c r="S4038" s="25" t="s">
        <v>639</v>
      </c>
      <c r="T4038" s="25" t="s">
        <v>633</v>
      </c>
      <c r="U4038" s="25" t="s">
        <v>640</v>
      </c>
      <c r="V4038" s="25">
        <v>487.5</v>
      </c>
      <c r="W4038" s="25">
        <v>10.23</v>
      </c>
    </row>
    <row r="4039" spans="12:23" x14ac:dyDescent="0.25">
      <c r="L4039" s="25">
        <v>4038</v>
      </c>
      <c r="M4039" s="25">
        <v>28807</v>
      </c>
      <c r="N4039" s="25">
        <v>40633</v>
      </c>
      <c r="O4039" s="25" t="s">
        <v>641</v>
      </c>
      <c r="P4039" s="25" t="s">
        <v>1264</v>
      </c>
      <c r="Q4039" s="25" t="s">
        <v>694</v>
      </c>
      <c r="R4039" s="25" t="s">
        <v>638</v>
      </c>
      <c r="S4039" s="25" t="s">
        <v>663</v>
      </c>
      <c r="T4039" s="25" t="s">
        <v>633</v>
      </c>
      <c r="U4039" s="25" t="s">
        <v>677</v>
      </c>
      <c r="V4039" s="25">
        <v>59.35</v>
      </c>
      <c r="W4039" s="25">
        <v>4.9800000000000004</v>
      </c>
    </row>
    <row r="4040" spans="12:23" x14ac:dyDescent="0.25">
      <c r="L4040" s="25">
        <v>4039</v>
      </c>
      <c r="M4040" s="25">
        <v>28832</v>
      </c>
      <c r="N4040" s="25">
        <v>40445</v>
      </c>
      <c r="O4040" s="25" t="s">
        <v>671</v>
      </c>
      <c r="P4040" s="25" t="s">
        <v>863</v>
      </c>
      <c r="Q4040" s="25" t="s">
        <v>694</v>
      </c>
      <c r="R4040" s="25" t="s">
        <v>638</v>
      </c>
      <c r="S4040" s="25" t="s">
        <v>639</v>
      </c>
      <c r="T4040" s="25" t="s">
        <v>633</v>
      </c>
      <c r="U4040" s="25" t="s">
        <v>716</v>
      </c>
      <c r="V4040" s="25">
        <v>1500.84</v>
      </c>
      <c r="W4040" s="25">
        <v>35.89</v>
      </c>
    </row>
    <row r="4041" spans="12:23" x14ac:dyDescent="0.25">
      <c r="L4041" s="25">
        <v>4040</v>
      </c>
      <c r="M4041" s="25">
        <v>28832</v>
      </c>
      <c r="N4041" s="25">
        <v>40445</v>
      </c>
      <c r="O4041" s="25" t="s">
        <v>671</v>
      </c>
      <c r="P4041" s="25" t="s">
        <v>1441</v>
      </c>
      <c r="Q4041" s="25" t="s">
        <v>694</v>
      </c>
      <c r="R4041" s="25" t="s">
        <v>638</v>
      </c>
      <c r="S4041" s="25" t="s">
        <v>639</v>
      </c>
      <c r="T4041" s="25" t="s">
        <v>633</v>
      </c>
      <c r="U4041" s="25" t="s">
        <v>702</v>
      </c>
      <c r="V4041" s="25">
        <v>98.64</v>
      </c>
      <c r="W4041" s="25">
        <v>2.08</v>
      </c>
    </row>
    <row r="4042" spans="12:23" x14ac:dyDescent="0.25">
      <c r="L4042" s="25">
        <v>4041</v>
      </c>
      <c r="M4042" s="25">
        <v>28835</v>
      </c>
      <c r="N4042" s="25">
        <v>40999</v>
      </c>
      <c r="O4042" s="25" t="s">
        <v>635</v>
      </c>
      <c r="P4042" s="25" t="s">
        <v>1150</v>
      </c>
      <c r="Q4042" s="25" t="s">
        <v>666</v>
      </c>
      <c r="R4042" s="25" t="s">
        <v>667</v>
      </c>
      <c r="S4042" s="25" t="s">
        <v>632</v>
      </c>
      <c r="T4042" s="25" t="s">
        <v>633</v>
      </c>
      <c r="U4042" s="25" t="s">
        <v>634</v>
      </c>
      <c r="V4042" s="25">
        <v>184.18</v>
      </c>
      <c r="W4042" s="25">
        <v>178.47</v>
      </c>
    </row>
    <row r="4043" spans="12:23" x14ac:dyDescent="0.25">
      <c r="L4043" s="25">
        <v>4042</v>
      </c>
      <c r="M4043" s="25">
        <v>28836</v>
      </c>
      <c r="N4043" s="25">
        <v>40475</v>
      </c>
      <c r="O4043" s="25" t="s">
        <v>641</v>
      </c>
      <c r="P4043" s="25" t="s">
        <v>1066</v>
      </c>
      <c r="Q4043" s="25" t="s">
        <v>761</v>
      </c>
      <c r="R4043" s="25" t="s">
        <v>631</v>
      </c>
      <c r="S4043" s="25" t="s">
        <v>639</v>
      </c>
      <c r="T4043" s="25" t="s">
        <v>646</v>
      </c>
      <c r="U4043" s="25" t="s">
        <v>647</v>
      </c>
      <c r="V4043" s="25">
        <v>8221.2934999999998</v>
      </c>
      <c r="W4043" s="25">
        <v>195.99</v>
      </c>
    </row>
    <row r="4044" spans="12:23" x14ac:dyDescent="0.25">
      <c r="L4044" s="25">
        <v>4043</v>
      </c>
      <c r="M4044" s="25">
        <v>28836</v>
      </c>
      <c r="N4044" s="25">
        <v>40475</v>
      </c>
      <c r="O4044" s="25" t="s">
        <v>641</v>
      </c>
      <c r="P4044" s="25" t="s">
        <v>1820</v>
      </c>
      <c r="Q4044" s="25" t="s">
        <v>761</v>
      </c>
      <c r="R4044" s="25" t="s">
        <v>631</v>
      </c>
      <c r="S4044" s="25" t="s">
        <v>639</v>
      </c>
      <c r="T4044" s="25" t="s">
        <v>633</v>
      </c>
      <c r="U4044" s="25" t="s">
        <v>702</v>
      </c>
      <c r="V4044" s="25">
        <v>1158.26</v>
      </c>
      <c r="W4044" s="25">
        <v>172.99</v>
      </c>
    </row>
    <row r="4045" spans="12:23" x14ac:dyDescent="0.25">
      <c r="L4045" s="25">
        <v>4044</v>
      </c>
      <c r="M4045" s="25">
        <v>28839</v>
      </c>
      <c r="N4045" s="25">
        <v>39931</v>
      </c>
      <c r="O4045" s="25" t="s">
        <v>628</v>
      </c>
      <c r="P4045" s="25" t="s">
        <v>1250</v>
      </c>
      <c r="Q4045" s="25" t="s">
        <v>653</v>
      </c>
      <c r="R4045" s="25" t="s">
        <v>631</v>
      </c>
      <c r="S4045" s="25" t="s">
        <v>632</v>
      </c>
      <c r="T4045" s="25" t="s">
        <v>633</v>
      </c>
      <c r="U4045" s="25" t="s">
        <v>654</v>
      </c>
      <c r="V4045" s="25">
        <v>102.95</v>
      </c>
      <c r="W4045" s="25">
        <v>3.34</v>
      </c>
    </row>
    <row r="4046" spans="12:23" x14ac:dyDescent="0.25">
      <c r="L4046" s="25">
        <v>4045</v>
      </c>
      <c r="M4046" s="25">
        <v>28867</v>
      </c>
      <c r="N4046" s="25">
        <v>40746</v>
      </c>
      <c r="O4046" s="25" t="s">
        <v>671</v>
      </c>
      <c r="P4046" s="25" t="s">
        <v>1808</v>
      </c>
      <c r="Q4046" s="25" t="s">
        <v>649</v>
      </c>
      <c r="R4046" s="25" t="s">
        <v>650</v>
      </c>
      <c r="S4046" s="25" t="s">
        <v>639</v>
      </c>
      <c r="T4046" s="25" t="s">
        <v>646</v>
      </c>
      <c r="U4046" s="25" t="s">
        <v>651</v>
      </c>
      <c r="V4046" s="25">
        <v>866.73</v>
      </c>
      <c r="W4046" s="25">
        <v>20.97</v>
      </c>
    </row>
    <row r="4047" spans="12:23" x14ac:dyDescent="0.25">
      <c r="L4047" s="25">
        <v>4046</v>
      </c>
      <c r="M4047" s="25">
        <v>28867</v>
      </c>
      <c r="N4047" s="25">
        <v>40746</v>
      </c>
      <c r="O4047" s="25" t="s">
        <v>671</v>
      </c>
      <c r="P4047" s="25" t="s">
        <v>1808</v>
      </c>
      <c r="Q4047" s="25" t="s">
        <v>649</v>
      </c>
      <c r="R4047" s="25" t="s">
        <v>650</v>
      </c>
      <c r="S4047" s="25" t="s">
        <v>639</v>
      </c>
      <c r="T4047" s="25" t="s">
        <v>633</v>
      </c>
      <c r="U4047" s="25" t="s">
        <v>677</v>
      </c>
      <c r="V4047" s="25">
        <v>642.41999999999996</v>
      </c>
      <c r="W4047" s="25">
        <v>104.85</v>
      </c>
    </row>
    <row r="4048" spans="12:23" x14ac:dyDescent="0.25">
      <c r="L4048" s="25">
        <v>4047</v>
      </c>
      <c r="M4048" s="25">
        <v>28867</v>
      </c>
      <c r="N4048" s="25">
        <v>40746</v>
      </c>
      <c r="O4048" s="25" t="s">
        <v>671</v>
      </c>
      <c r="P4048" s="25" t="s">
        <v>1808</v>
      </c>
      <c r="Q4048" s="25" t="s">
        <v>649</v>
      </c>
      <c r="R4048" s="25" t="s">
        <v>650</v>
      </c>
      <c r="S4048" s="25" t="s">
        <v>639</v>
      </c>
      <c r="T4048" s="25" t="s">
        <v>646</v>
      </c>
      <c r="U4048" s="25" t="s">
        <v>647</v>
      </c>
      <c r="V4048" s="25">
        <v>2169.7525000000001</v>
      </c>
      <c r="W4048" s="25">
        <v>95.99</v>
      </c>
    </row>
    <row r="4049" spans="12:23" x14ac:dyDescent="0.25">
      <c r="L4049" s="25">
        <v>4048</v>
      </c>
      <c r="M4049" s="25">
        <v>28868</v>
      </c>
      <c r="N4049" s="25">
        <v>41004</v>
      </c>
      <c r="O4049" s="25" t="s">
        <v>641</v>
      </c>
      <c r="P4049" s="25" t="s">
        <v>792</v>
      </c>
      <c r="Q4049" s="25" t="s">
        <v>711</v>
      </c>
      <c r="R4049" s="25" t="s">
        <v>631</v>
      </c>
      <c r="S4049" s="25" t="s">
        <v>632</v>
      </c>
      <c r="T4049" s="25" t="s">
        <v>633</v>
      </c>
      <c r="U4049" s="25" t="s">
        <v>677</v>
      </c>
      <c r="V4049" s="25">
        <v>204.49</v>
      </c>
      <c r="W4049" s="25">
        <v>6.48</v>
      </c>
    </row>
    <row r="4050" spans="12:23" x14ac:dyDescent="0.25">
      <c r="L4050" s="25">
        <v>4049</v>
      </c>
      <c r="M4050" s="25">
        <v>28870</v>
      </c>
      <c r="N4050" s="25">
        <v>40857</v>
      </c>
      <c r="O4050" s="25" t="s">
        <v>641</v>
      </c>
      <c r="P4050" s="25" t="s">
        <v>1300</v>
      </c>
      <c r="Q4050" s="25" t="s">
        <v>752</v>
      </c>
      <c r="R4050" s="25" t="s">
        <v>650</v>
      </c>
      <c r="S4050" s="25" t="s">
        <v>639</v>
      </c>
      <c r="T4050" s="25" t="s">
        <v>646</v>
      </c>
      <c r="U4050" s="25" t="s">
        <v>651</v>
      </c>
      <c r="V4050" s="25">
        <v>1154.8900000000001</v>
      </c>
      <c r="W4050" s="25">
        <v>40.98</v>
      </c>
    </row>
    <row r="4051" spans="12:23" x14ac:dyDescent="0.25">
      <c r="L4051" s="25">
        <v>4050</v>
      </c>
      <c r="M4051" s="25">
        <v>28870</v>
      </c>
      <c r="N4051" s="25">
        <v>40857</v>
      </c>
      <c r="O4051" s="25" t="s">
        <v>641</v>
      </c>
      <c r="P4051" s="25" t="s">
        <v>1600</v>
      </c>
      <c r="Q4051" s="25" t="s">
        <v>630</v>
      </c>
      <c r="R4051" s="25" t="s">
        <v>631</v>
      </c>
      <c r="S4051" s="25" t="s">
        <v>639</v>
      </c>
      <c r="T4051" s="25" t="s">
        <v>646</v>
      </c>
      <c r="U4051" s="25" t="s">
        <v>647</v>
      </c>
      <c r="V4051" s="25">
        <v>3310.9454999999998</v>
      </c>
      <c r="W4051" s="25">
        <v>115.99</v>
      </c>
    </row>
    <row r="4052" spans="12:23" x14ac:dyDescent="0.25">
      <c r="L4052" s="25">
        <v>4051</v>
      </c>
      <c r="M4052" s="25">
        <v>28871</v>
      </c>
      <c r="N4052" s="25">
        <v>41014</v>
      </c>
      <c r="O4052" s="25" t="s">
        <v>641</v>
      </c>
      <c r="P4052" s="25" t="s">
        <v>796</v>
      </c>
      <c r="Q4052" s="25" t="s">
        <v>630</v>
      </c>
      <c r="R4052" s="25" t="s">
        <v>631</v>
      </c>
      <c r="S4052" s="25" t="s">
        <v>632</v>
      </c>
      <c r="T4052" s="25" t="s">
        <v>646</v>
      </c>
      <c r="U4052" s="25" t="s">
        <v>651</v>
      </c>
      <c r="V4052" s="25">
        <v>55.02</v>
      </c>
      <c r="W4052" s="25">
        <v>5.0199999999999996</v>
      </c>
    </row>
    <row r="4053" spans="12:23" x14ac:dyDescent="0.25">
      <c r="L4053" s="25">
        <v>4052</v>
      </c>
      <c r="M4053" s="25">
        <v>28897</v>
      </c>
      <c r="N4053" s="25">
        <v>40049</v>
      </c>
      <c r="O4053" s="25" t="s">
        <v>671</v>
      </c>
      <c r="P4053" s="25" t="s">
        <v>1821</v>
      </c>
      <c r="Q4053" s="25" t="s">
        <v>660</v>
      </c>
      <c r="R4053" s="25" t="s">
        <v>631</v>
      </c>
      <c r="S4053" s="25" t="s">
        <v>663</v>
      </c>
      <c r="T4053" s="25" t="s">
        <v>633</v>
      </c>
      <c r="U4053" s="25" t="s">
        <v>705</v>
      </c>
      <c r="V4053" s="25">
        <v>146.15</v>
      </c>
      <c r="W4053" s="25">
        <v>4.0599999999999996</v>
      </c>
    </row>
    <row r="4054" spans="12:23" x14ac:dyDescent="0.25">
      <c r="L4054" s="25">
        <v>4053</v>
      </c>
      <c r="M4054" s="25">
        <v>28897</v>
      </c>
      <c r="N4054" s="25">
        <v>40049</v>
      </c>
      <c r="O4054" s="25" t="s">
        <v>671</v>
      </c>
      <c r="P4054" s="25" t="s">
        <v>1821</v>
      </c>
      <c r="Q4054" s="25" t="s">
        <v>660</v>
      </c>
      <c r="R4054" s="25" t="s">
        <v>631</v>
      </c>
      <c r="S4054" s="25" t="s">
        <v>663</v>
      </c>
      <c r="T4054" s="25" t="s">
        <v>633</v>
      </c>
      <c r="U4054" s="25" t="s">
        <v>716</v>
      </c>
      <c r="V4054" s="25">
        <v>877.47</v>
      </c>
      <c r="W4054" s="25">
        <v>60.98</v>
      </c>
    </row>
    <row r="4055" spans="12:23" x14ac:dyDescent="0.25">
      <c r="L4055" s="25">
        <v>4054</v>
      </c>
      <c r="M4055" s="25">
        <v>28898</v>
      </c>
      <c r="N4055" s="25">
        <v>40691</v>
      </c>
      <c r="O4055" s="25" t="s">
        <v>628</v>
      </c>
      <c r="P4055" s="25" t="s">
        <v>827</v>
      </c>
      <c r="Q4055" s="25" t="s">
        <v>720</v>
      </c>
      <c r="R4055" s="25" t="s">
        <v>631</v>
      </c>
      <c r="S4055" s="25" t="s">
        <v>639</v>
      </c>
      <c r="T4055" s="25" t="s">
        <v>633</v>
      </c>
      <c r="U4055" s="25" t="s">
        <v>677</v>
      </c>
      <c r="V4055" s="25">
        <v>246</v>
      </c>
      <c r="W4055" s="25">
        <v>5.78</v>
      </c>
    </row>
    <row r="4056" spans="12:23" x14ac:dyDescent="0.25">
      <c r="L4056" s="25">
        <v>4055</v>
      </c>
      <c r="M4056" s="25">
        <v>28899</v>
      </c>
      <c r="N4056" s="25">
        <v>41074</v>
      </c>
      <c r="O4056" s="25" t="s">
        <v>628</v>
      </c>
      <c r="P4056" s="25" t="s">
        <v>1822</v>
      </c>
      <c r="Q4056" s="25" t="s">
        <v>649</v>
      </c>
      <c r="R4056" s="25" t="s">
        <v>650</v>
      </c>
      <c r="S4056" s="25" t="s">
        <v>663</v>
      </c>
      <c r="T4056" s="25" t="s">
        <v>646</v>
      </c>
      <c r="U4056" s="25" t="s">
        <v>647</v>
      </c>
      <c r="V4056" s="25">
        <v>4488.2635</v>
      </c>
      <c r="W4056" s="25">
        <v>205.99</v>
      </c>
    </row>
    <row r="4057" spans="12:23" x14ac:dyDescent="0.25">
      <c r="L4057" s="25">
        <v>4056</v>
      </c>
      <c r="M4057" s="25">
        <v>28901</v>
      </c>
      <c r="N4057" s="25">
        <v>41071</v>
      </c>
      <c r="O4057" s="25" t="s">
        <v>641</v>
      </c>
      <c r="P4057" s="25" t="s">
        <v>1268</v>
      </c>
      <c r="Q4057" s="25" t="s">
        <v>720</v>
      </c>
      <c r="R4057" s="25" t="s">
        <v>631</v>
      </c>
      <c r="S4057" s="25" t="s">
        <v>632</v>
      </c>
      <c r="T4057" s="25" t="s">
        <v>633</v>
      </c>
      <c r="U4057" s="25" t="s">
        <v>677</v>
      </c>
      <c r="V4057" s="25">
        <v>871.32</v>
      </c>
      <c r="W4057" s="25">
        <v>40.99</v>
      </c>
    </row>
    <row r="4058" spans="12:23" x14ac:dyDescent="0.25">
      <c r="L4058" s="25">
        <v>4057</v>
      </c>
      <c r="M4058" s="25">
        <v>28928</v>
      </c>
      <c r="N4058" s="25">
        <v>40298</v>
      </c>
      <c r="O4058" s="25" t="s">
        <v>628</v>
      </c>
      <c r="P4058" s="25" t="s">
        <v>1598</v>
      </c>
      <c r="Q4058" s="25" t="s">
        <v>690</v>
      </c>
      <c r="R4058" s="25" t="s">
        <v>650</v>
      </c>
      <c r="S4058" s="25" t="s">
        <v>639</v>
      </c>
      <c r="T4058" s="25" t="s">
        <v>633</v>
      </c>
      <c r="U4058" s="25" t="s">
        <v>705</v>
      </c>
      <c r="V4058" s="25">
        <v>185.16</v>
      </c>
      <c r="W4058" s="25">
        <v>59.98</v>
      </c>
    </row>
    <row r="4059" spans="12:23" x14ac:dyDescent="0.25">
      <c r="L4059" s="25">
        <v>4058</v>
      </c>
      <c r="M4059" s="25">
        <v>28928</v>
      </c>
      <c r="N4059" s="25">
        <v>40298</v>
      </c>
      <c r="O4059" s="25" t="s">
        <v>628</v>
      </c>
      <c r="P4059" s="25" t="s">
        <v>1598</v>
      </c>
      <c r="Q4059" s="25" t="s">
        <v>690</v>
      </c>
      <c r="R4059" s="25" t="s">
        <v>650</v>
      </c>
      <c r="S4059" s="25" t="s">
        <v>639</v>
      </c>
      <c r="T4059" s="25" t="s">
        <v>646</v>
      </c>
      <c r="U4059" s="25" t="s">
        <v>651</v>
      </c>
      <c r="V4059" s="25">
        <v>5144.9399999999996</v>
      </c>
      <c r="W4059" s="25">
        <v>256.99</v>
      </c>
    </row>
    <row r="4060" spans="12:23" x14ac:dyDescent="0.25">
      <c r="L4060" s="25">
        <v>4059</v>
      </c>
      <c r="M4060" s="25">
        <v>28928</v>
      </c>
      <c r="N4060" s="25">
        <v>40298</v>
      </c>
      <c r="O4060" s="25" t="s">
        <v>628</v>
      </c>
      <c r="P4060" s="25" t="s">
        <v>1598</v>
      </c>
      <c r="Q4060" s="25" t="s">
        <v>690</v>
      </c>
      <c r="R4060" s="25" t="s">
        <v>650</v>
      </c>
      <c r="S4060" s="25" t="s">
        <v>639</v>
      </c>
      <c r="T4060" s="25" t="s">
        <v>646</v>
      </c>
      <c r="U4060" s="25" t="s">
        <v>647</v>
      </c>
      <c r="V4060" s="25">
        <v>1397.383</v>
      </c>
      <c r="W4060" s="25">
        <v>35.99</v>
      </c>
    </row>
    <row r="4061" spans="12:23" x14ac:dyDescent="0.25">
      <c r="L4061" s="25">
        <v>4060</v>
      </c>
      <c r="M4061" s="25">
        <v>28929</v>
      </c>
      <c r="N4061" s="25">
        <v>41191</v>
      </c>
      <c r="O4061" s="25" t="s">
        <v>671</v>
      </c>
      <c r="P4061" s="25" t="s">
        <v>1368</v>
      </c>
      <c r="Q4061" s="25" t="s">
        <v>715</v>
      </c>
      <c r="R4061" s="25" t="s">
        <v>650</v>
      </c>
      <c r="S4061" s="25" t="s">
        <v>639</v>
      </c>
      <c r="T4061" s="25" t="s">
        <v>633</v>
      </c>
      <c r="U4061" s="25" t="s">
        <v>677</v>
      </c>
      <c r="V4061" s="25">
        <v>230.97</v>
      </c>
      <c r="W4061" s="25">
        <v>6.48</v>
      </c>
    </row>
    <row r="4062" spans="12:23" x14ac:dyDescent="0.25">
      <c r="L4062" s="25">
        <v>4061</v>
      </c>
      <c r="M4062" s="25">
        <v>28929</v>
      </c>
      <c r="N4062" s="25">
        <v>41191</v>
      </c>
      <c r="O4062" s="25" t="s">
        <v>671</v>
      </c>
      <c r="P4062" s="25" t="s">
        <v>1774</v>
      </c>
      <c r="Q4062" s="25" t="s">
        <v>715</v>
      </c>
      <c r="R4062" s="25" t="s">
        <v>650</v>
      </c>
      <c r="S4062" s="25" t="s">
        <v>639</v>
      </c>
      <c r="T4062" s="25" t="s">
        <v>633</v>
      </c>
      <c r="U4062" s="25" t="s">
        <v>716</v>
      </c>
      <c r="V4062" s="25">
        <v>723.17</v>
      </c>
      <c r="W4062" s="25">
        <v>16.98</v>
      </c>
    </row>
    <row r="4063" spans="12:23" x14ac:dyDescent="0.25">
      <c r="L4063" s="25">
        <v>4062</v>
      </c>
      <c r="M4063" s="25">
        <v>28932</v>
      </c>
      <c r="N4063" s="25">
        <v>40380</v>
      </c>
      <c r="O4063" s="25" t="s">
        <v>628</v>
      </c>
      <c r="P4063" s="25" t="s">
        <v>1657</v>
      </c>
      <c r="Q4063" s="25" t="s">
        <v>660</v>
      </c>
      <c r="R4063" s="25" t="s">
        <v>631</v>
      </c>
      <c r="S4063" s="25" t="s">
        <v>663</v>
      </c>
      <c r="T4063" s="25" t="s">
        <v>643</v>
      </c>
      <c r="U4063" s="25" t="s">
        <v>644</v>
      </c>
      <c r="V4063" s="25">
        <v>269.57</v>
      </c>
      <c r="W4063" s="25">
        <v>10.4</v>
      </c>
    </row>
    <row r="4064" spans="12:23" x14ac:dyDescent="0.25">
      <c r="L4064" s="25">
        <v>4063</v>
      </c>
      <c r="M4064" s="25">
        <v>28932</v>
      </c>
      <c r="N4064" s="25">
        <v>40380</v>
      </c>
      <c r="O4064" s="25" t="s">
        <v>628</v>
      </c>
      <c r="P4064" s="25" t="s">
        <v>999</v>
      </c>
      <c r="Q4064" s="25" t="s">
        <v>660</v>
      </c>
      <c r="R4064" s="25" t="s">
        <v>631</v>
      </c>
      <c r="S4064" s="25" t="s">
        <v>663</v>
      </c>
      <c r="T4064" s="25" t="s">
        <v>633</v>
      </c>
      <c r="U4064" s="25" t="s">
        <v>654</v>
      </c>
      <c r="V4064" s="25">
        <v>98.94</v>
      </c>
      <c r="W4064" s="25">
        <v>5.85</v>
      </c>
    </row>
    <row r="4065" spans="12:23" x14ac:dyDescent="0.25">
      <c r="L4065" s="25">
        <v>4064</v>
      </c>
      <c r="M4065" s="25">
        <v>28933</v>
      </c>
      <c r="N4065" s="25">
        <v>40003</v>
      </c>
      <c r="O4065" s="25" t="s">
        <v>655</v>
      </c>
      <c r="P4065" s="25" t="s">
        <v>1439</v>
      </c>
      <c r="Q4065" s="25" t="s">
        <v>694</v>
      </c>
      <c r="R4065" s="25" t="s">
        <v>638</v>
      </c>
      <c r="S4065" s="25" t="s">
        <v>639</v>
      </c>
      <c r="T4065" s="25" t="s">
        <v>633</v>
      </c>
      <c r="U4065" s="25" t="s">
        <v>716</v>
      </c>
      <c r="V4065" s="25">
        <v>11.16</v>
      </c>
      <c r="W4065" s="25">
        <v>5.58</v>
      </c>
    </row>
    <row r="4066" spans="12:23" x14ac:dyDescent="0.25">
      <c r="L4066" s="25">
        <v>4065</v>
      </c>
      <c r="M4066" s="25">
        <v>28933</v>
      </c>
      <c r="N4066" s="25">
        <v>40003</v>
      </c>
      <c r="O4066" s="25" t="s">
        <v>655</v>
      </c>
      <c r="P4066" s="25" t="s">
        <v>1439</v>
      </c>
      <c r="Q4066" s="25" t="s">
        <v>694</v>
      </c>
      <c r="R4066" s="25" t="s">
        <v>638</v>
      </c>
      <c r="S4066" s="25" t="s">
        <v>639</v>
      </c>
      <c r="T4066" s="25" t="s">
        <v>633</v>
      </c>
      <c r="U4066" s="25" t="s">
        <v>654</v>
      </c>
      <c r="V4066" s="25">
        <v>156.19999999999999</v>
      </c>
      <c r="W4066" s="25">
        <v>3.98</v>
      </c>
    </row>
    <row r="4067" spans="12:23" x14ac:dyDescent="0.25">
      <c r="L4067" s="25">
        <v>4066</v>
      </c>
      <c r="M4067" s="25">
        <v>28934</v>
      </c>
      <c r="N4067" s="25">
        <v>41241</v>
      </c>
      <c r="O4067" s="25" t="s">
        <v>671</v>
      </c>
      <c r="P4067" s="25" t="s">
        <v>1406</v>
      </c>
      <c r="Q4067" s="25" t="s">
        <v>637</v>
      </c>
      <c r="R4067" s="25" t="s">
        <v>638</v>
      </c>
      <c r="S4067" s="25" t="s">
        <v>663</v>
      </c>
      <c r="T4067" s="25" t="s">
        <v>646</v>
      </c>
      <c r="U4067" s="25" t="s">
        <v>651</v>
      </c>
      <c r="V4067" s="25">
        <v>1272.3499999999999</v>
      </c>
      <c r="W4067" s="25">
        <v>100.98</v>
      </c>
    </row>
    <row r="4068" spans="12:23" x14ac:dyDescent="0.25">
      <c r="L4068" s="25">
        <v>4067</v>
      </c>
      <c r="M4068" s="25">
        <v>28934</v>
      </c>
      <c r="N4068" s="25">
        <v>41241</v>
      </c>
      <c r="O4068" s="25" t="s">
        <v>671</v>
      </c>
      <c r="P4068" s="25" t="s">
        <v>1297</v>
      </c>
      <c r="Q4068" s="25" t="s">
        <v>637</v>
      </c>
      <c r="R4068" s="25" t="s">
        <v>638</v>
      </c>
      <c r="S4068" s="25" t="s">
        <v>663</v>
      </c>
      <c r="T4068" s="25" t="s">
        <v>643</v>
      </c>
      <c r="U4068" s="25" t="s">
        <v>748</v>
      </c>
      <c r="V4068" s="25">
        <v>4000.35</v>
      </c>
      <c r="W4068" s="25">
        <v>160.97999999999999</v>
      </c>
    </row>
    <row r="4069" spans="12:23" x14ac:dyDescent="0.25">
      <c r="L4069" s="25">
        <v>4068</v>
      </c>
      <c r="M4069" s="25">
        <v>28934</v>
      </c>
      <c r="N4069" s="25">
        <v>41241</v>
      </c>
      <c r="O4069" s="25" t="s">
        <v>671</v>
      </c>
      <c r="P4069" s="25" t="s">
        <v>1297</v>
      </c>
      <c r="Q4069" s="25" t="s">
        <v>637</v>
      </c>
      <c r="R4069" s="25" t="s">
        <v>638</v>
      </c>
      <c r="S4069" s="25" t="s">
        <v>663</v>
      </c>
      <c r="T4069" s="25" t="s">
        <v>646</v>
      </c>
      <c r="U4069" s="25" t="s">
        <v>680</v>
      </c>
      <c r="V4069" s="25">
        <v>3356.92</v>
      </c>
      <c r="W4069" s="25">
        <v>120.97</v>
      </c>
    </row>
    <row r="4070" spans="12:23" x14ac:dyDescent="0.25">
      <c r="L4070" s="25">
        <v>4069</v>
      </c>
      <c r="M4070" s="25">
        <v>28963</v>
      </c>
      <c r="N4070" s="25">
        <v>40881</v>
      </c>
      <c r="O4070" s="25" t="s">
        <v>635</v>
      </c>
      <c r="P4070" s="25" t="s">
        <v>1087</v>
      </c>
      <c r="Q4070" s="25" t="s">
        <v>941</v>
      </c>
      <c r="R4070" s="25" t="s">
        <v>650</v>
      </c>
      <c r="S4070" s="25" t="s">
        <v>658</v>
      </c>
      <c r="T4070" s="25" t="s">
        <v>646</v>
      </c>
      <c r="U4070" s="25" t="s">
        <v>647</v>
      </c>
      <c r="V4070" s="25">
        <v>6072.1875</v>
      </c>
      <c r="W4070" s="25">
        <v>205.99</v>
      </c>
    </row>
    <row r="4071" spans="12:23" x14ac:dyDescent="0.25">
      <c r="L4071" s="25">
        <v>4070</v>
      </c>
      <c r="M4071" s="25">
        <v>28992</v>
      </c>
      <c r="N4071" s="25">
        <v>40805</v>
      </c>
      <c r="O4071" s="25" t="s">
        <v>655</v>
      </c>
      <c r="P4071" s="25" t="s">
        <v>1823</v>
      </c>
      <c r="Q4071" s="25" t="s">
        <v>682</v>
      </c>
      <c r="R4071" s="25" t="s">
        <v>667</v>
      </c>
      <c r="S4071" s="25" t="s">
        <v>663</v>
      </c>
      <c r="T4071" s="25" t="s">
        <v>633</v>
      </c>
      <c r="U4071" s="25" t="s">
        <v>634</v>
      </c>
      <c r="V4071" s="25">
        <v>6863.95</v>
      </c>
      <c r="W4071" s="25">
        <v>178.47</v>
      </c>
    </row>
    <row r="4072" spans="12:23" x14ac:dyDescent="0.25">
      <c r="L4072" s="25">
        <v>4071</v>
      </c>
      <c r="M4072" s="25">
        <v>28995</v>
      </c>
      <c r="N4072" s="25">
        <v>40310</v>
      </c>
      <c r="O4072" s="25" t="s">
        <v>641</v>
      </c>
      <c r="P4072" s="25" t="s">
        <v>1387</v>
      </c>
      <c r="Q4072" s="25" t="s">
        <v>761</v>
      </c>
      <c r="R4072" s="25" t="s">
        <v>631</v>
      </c>
      <c r="S4072" s="25" t="s">
        <v>639</v>
      </c>
      <c r="T4072" s="25" t="s">
        <v>633</v>
      </c>
      <c r="U4072" s="25" t="s">
        <v>677</v>
      </c>
      <c r="V4072" s="25">
        <v>298.52</v>
      </c>
      <c r="W4072" s="25">
        <v>30.98</v>
      </c>
    </row>
    <row r="4073" spans="12:23" x14ac:dyDescent="0.25">
      <c r="L4073" s="25">
        <v>4072</v>
      </c>
      <c r="M4073" s="25">
        <v>28995</v>
      </c>
      <c r="N4073" s="25">
        <v>40310</v>
      </c>
      <c r="O4073" s="25" t="s">
        <v>641</v>
      </c>
      <c r="P4073" s="25" t="s">
        <v>1387</v>
      </c>
      <c r="Q4073" s="25" t="s">
        <v>761</v>
      </c>
      <c r="R4073" s="25" t="s">
        <v>631</v>
      </c>
      <c r="S4073" s="25" t="s">
        <v>639</v>
      </c>
      <c r="T4073" s="25" t="s">
        <v>633</v>
      </c>
      <c r="U4073" s="25" t="s">
        <v>677</v>
      </c>
      <c r="V4073" s="25">
        <v>667.35</v>
      </c>
      <c r="W4073" s="25">
        <v>19.98</v>
      </c>
    </row>
    <row r="4074" spans="12:23" x14ac:dyDescent="0.25">
      <c r="L4074" s="25">
        <v>4073</v>
      </c>
      <c r="M4074" s="25">
        <v>28999</v>
      </c>
      <c r="N4074" s="25">
        <v>39823</v>
      </c>
      <c r="O4074" s="25" t="s">
        <v>641</v>
      </c>
      <c r="P4074" s="25" t="s">
        <v>1444</v>
      </c>
      <c r="Q4074" s="25" t="s">
        <v>847</v>
      </c>
      <c r="R4074" s="25" t="s">
        <v>667</v>
      </c>
      <c r="S4074" s="25" t="s">
        <v>639</v>
      </c>
      <c r="T4074" s="25" t="s">
        <v>646</v>
      </c>
      <c r="U4074" s="25" t="s">
        <v>651</v>
      </c>
      <c r="V4074" s="25">
        <v>1177.5</v>
      </c>
      <c r="W4074" s="25">
        <v>33.979999999999997</v>
      </c>
    </row>
    <row r="4075" spans="12:23" x14ac:dyDescent="0.25">
      <c r="L4075" s="25">
        <v>4074</v>
      </c>
      <c r="M4075" s="25">
        <v>29028</v>
      </c>
      <c r="N4075" s="25">
        <v>40579</v>
      </c>
      <c r="O4075" s="25" t="s">
        <v>655</v>
      </c>
      <c r="P4075" s="25" t="s">
        <v>1614</v>
      </c>
      <c r="Q4075" s="25" t="s">
        <v>670</v>
      </c>
      <c r="R4075" s="25" t="s">
        <v>650</v>
      </c>
      <c r="S4075" s="25" t="s">
        <v>639</v>
      </c>
      <c r="T4075" s="25" t="s">
        <v>646</v>
      </c>
      <c r="U4075" s="25" t="s">
        <v>680</v>
      </c>
      <c r="V4075" s="25">
        <v>17131.36</v>
      </c>
      <c r="W4075" s="25">
        <v>400.97</v>
      </c>
    </row>
    <row r="4076" spans="12:23" x14ac:dyDescent="0.25">
      <c r="L4076" s="25">
        <v>4075</v>
      </c>
      <c r="M4076" s="25">
        <v>29030</v>
      </c>
      <c r="N4076" s="25">
        <v>40910</v>
      </c>
      <c r="O4076" s="25" t="s">
        <v>671</v>
      </c>
      <c r="P4076" s="25" t="s">
        <v>1803</v>
      </c>
      <c r="Q4076" s="25" t="s">
        <v>630</v>
      </c>
      <c r="R4076" s="25" t="s">
        <v>631</v>
      </c>
      <c r="S4076" s="25" t="s">
        <v>639</v>
      </c>
      <c r="T4076" s="25" t="s">
        <v>633</v>
      </c>
      <c r="U4076" s="25" t="s">
        <v>654</v>
      </c>
      <c r="V4076" s="25">
        <v>192.58</v>
      </c>
      <c r="W4076" s="25">
        <v>19.84</v>
      </c>
    </row>
    <row r="4077" spans="12:23" x14ac:dyDescent="0.25">
      <c r="L4077" s="25">
        <v>4076</v>
      </c>
      <c r="M4077" s="25">
        <v>29058</v>
      </c>
      <c r="N4077" s="25">
        <v>40181</v>
      </c>
      <c r="O4077" s="25" t="s">
        <v>641</v>
      </c>
      <c r="P4077" s="25" t="s">
        <v>1609</v>
      </c>
      <c r="Q4077" s="25" t="s">
        <v>690</v>
      </c>
      <c r="R4077" s="25" t="s">
        <v>650</v>
      </c>
      <c r="S4077" s="25" t="s">
        <v>663</v>
      </c>
      <c r="T4077" s="25" t="s">
        <v>633</v>
      </c>
      <c r="U4077" s="25" t="s">
        <v>677</v>
      </c>
      <c r="V4077" s="25">
        <v>287.61</v>
      </c>
      <c r="W4077" s="25">
        <v>6.48</v>
      </c>
    </row>
    <row r="4078" spans="12:23" x14ac:dyDescent="0.25">
      <c r="L4078" s="25">
        <v>4077</v>
      </c>
      <c r="M4078" s="25">
        <v>29058</v>
      </c>
      <c r="N4078" s="25">
        <v>40181</v>
      </c>
      <c r="O4078" s="25" t="s">
        <v>641</v>
      </c>
      <c r="P4078" s="25" t="s">
        <v>1609</v>
      </c>
      <c r="Q4078" s="25" t="s">
        <v>690</v>
      </c>
      <c r="R4078" s="25" t="s">
        <v>650</v>
      </c>
      <c r="S4078" s="25" t="s">
        <v>663</v>
      </c>
      <c r="T4078" s="25" t="s">
        <v>633</v>
      </c>
      <c r="U4078" s="25" t="s">
        <v>654</v>
      </c>
      <c r="V4078" s="25">
        <v>128.52000000000001</v>
      </c>
      <c r="W4078" s="25">
        <v>5.84</v>
      </c>
    </row>
    <row r="4079" spans="12:23" x14ac:dyDescent="0.25">
      <c r="L4079" s="25">
        <v>4078</v>
      </c>
      <c r="M4079" s="25">
        <v>29058</v>
      </c>
      <c r="N4079" s="25">
        <v>40181</v>
      </c>
      <c r="O4079" s="25" t="s">
        <v>641</v>
      </c>
      <c r="P4079" s="25" t="s">
        <v>1609</v>
      </c>
      <c r="Q4079" s="25" t="s">
        <v>690</v>
      </c>
      <c r="R4079" s="25" t="s">
        <v>650</v>
      </c>
      <c r="S4079" s="25" t="s">
        <v>663</v>
      </c>
      <c r="T4079" s="25" t="s">
        <v>633</v>
      </c>
      <c r="U4079" s="25" t="s">
        <v>634</v>
      </c>
      <c r="V4079" s="25">
        <v>1011.67</v>
      </c>
      <c r="W4079" s="25">
        <v>24.98</v>
      </c>
    </row>
    <row r="4080" spans="12:23" x14ac:dyDescent="0.25">
      <c r="L4080" s="25">
        <v>4079</v>
      </c>
      <c r="M4080" s="25">
        <v>29058</v>
      </c>
      <c r="N4080" s="25">
        <v>40181</v>
      </c>
      <c r="O4080" s="25" t="s">
        <v>641</v>
      </c>
      <c r="P4080" s="25" t="s">
        <v>1824</v>
      </c>
      <c r="Q4080" s="25" t="s">
        <v>657</v>
      </c>
      <c r="R4080" s="25" t="s">
        <v>638</v>
      </c>
      <c r="S4080" s="25" t="s">
        <v>663</v>
      </c>
      <c r="T4080" s="25" t="s">
        <v>643</v>
      </c>
      <c r="U4080" s="25" t="s">
        <v>685</v>
      </c>
      <c r="V4080" s="25">
        <v>28389.14</v>
      </c>
      <c r="W4080" s="25">
        <v>880.98</v>
      </c>
    </row>
    <row r="4081" spans="12:23" x14ac:dyDescent="0.25">
      <c r="L4081" s="25">
        <v>4080</v>
      </c>
      <c r="M4081" s="25">
        <v>29090</v>
      </c>
      <c r="N4081" s="25">
        <v>40924</v>
      </c>
      <c r="O4081" s="25" t="s">
        <v>671</v>
      </c>
      <c r="P4081" s="25" t="s">
        <v>1493</v>
      </c>
      <c r="Q4081" s="25" t="s">
        <v>694</v>
      </c>
      <c r="R4081" s="25" t="s">
        <v>638</v>
      </c>
      <c r="S4081" s="25" t="s">
        <v>663</v>
      </c>
      <c r="T4081" s="25" t="s">
        <v>633</v>
      </c>
      <c r="U4081" s="25" t="s">
        <v>674</v>
      </c>
      <c r="V4081" s="25">
        <v>99.1</v>
      </c>
      <c r="W4081" s="25">
        <v>4.13</v>
      </c>
    </row>
    <row r="4082" spans="12:23" x14ac:dyDescent="0.25">
      <c r="L4082" s="25">
        <v>4081</v>
      </c>
      <c r="M4082" s="25">
        <v>29090</v>
      </c>
      <c r="N4082" s="25">
        <v>40924</v>
      </c>
      <c r="O4082" s="25" t="s">
        <v>671</v>
      </c>
      <c r="P4082" s="25" t="s">
        <v>1493</v>
      </c>
      <c r="Q4082" s="25" t="s">
        <v>694</v>
      </c>
      <c r="R4082" s="25" t="s">
        <v>638</v>
      </c>
      <c r="S4082" s="25" t="s">
        <v>663</v>
      </c>
      <c r="T4082" s="25" t="s">
        <v>633</v>
      </c>
      <c r="U4082" s="25" t="s">
        <v>634</v>
      </c>
      <c r="V4082" s="25">
        <v>380.34</v>
      </c>
      <c r="W4082" s="25">
        <v>10.48</v>
      </c>
    </row>
    <row r="4083" spans="12:23" x14ac:dyDescent="0.25">
      <c r="L4083" s="25">
        <v>4082</v>
      </c>
      <c r="M4083" s="25">
        <v>29095</v>
      </c>
      <c r="N4083" s="25">
        <v>40610</v>
      </c>
      <c r="O4083" s="25" t="s">
        <v>635</v>
      </c>
      <c r="P4083" s="25" t="s">
        <v>1111</v>
      </c>
      <c r="Q4083" s="25" t="s">
        <v>630</v>
      </c>
      <c r="R4083" s="25" t="s">
        <v>631</v>
      </c>
      <c r="S4083" s="25" t="s">
        <v>632</v>
      </c>
      <c r="T4083" s="25" t="s">
        <v>633</v>
      </c>
      <c r="U4083" s="25" t="s">
        <v>702</v>
      </c>
      <c r="V4083" s="25">
        <v>291.67</v>
      </c>
      <c r="W4083" s="25">
        <v>6.75</v>
      </c>
    </row>
    <row r="4084" spans="12:23" x14ac:dyDescent="0.25">
      <c r="L4084" s="25">
        <v>4083</v>
      </c>
      <c r="M4084" s="25">
        <v>29120</v>
      </c>
      <c r="N4084" s="25">
        <v>40310</v>
      </c>
      <c r="O4084" s="25" t="s">
        <v>628</v>
      </c>
      <c r="P4084" s="25" t="s">
        <v>1392</v>
      </c>
      <c r="Q4084" s="25" t="s">
        <v>795</v>
      </c>
      <c r="R4084" s="25" t="s">
        <v>650</v>
      </c>
      <c r="S4084" s="25" t="s">
        <v>663</v>
      </c>
      <c r="T4084" s="25" t="s">
        <v>633</v>
      </c>
      <c r="U4084" s="25" t="s">
        <v>702</v>
      </c>
      <c r="V4084" s="25">
        <v>1677.27</v>
      </c>
      <c r="W4084" s="25">
        <v>40.98</v>
      </c>
    </row>
    <row r="4085" spans="12:23" x14ac:dyDescent="0.25">
      <c r="L4085" s="25">
        <v>4084</v>
      </c>
      <c r="M4085" s="25">
        <v>29120</v>
      </c>
      <c r="N4085" s="25">
        <v>40310</v>
      </c>
      <c r="O4085" s="25" t="s">
        <v>628</v>
      </c>
      <c r="P4085" s="25" t="s">
        <v>1392</v>
      </c>
      <c r="Q4085" s="25" t="s">
        <v>795</v>
      </c>
      <c r="R4085" s="25" t="s">
        <v>650</v>
      </c>
      <c r="S4085" s="25" t="s">
        <v>663</v>
      </c>
      <c r="T4085" s="25" t="s">
        <v>643</v>
      </c>
      <c r="U4085" s="25" t="s">
        <v>685</v>
      </c>
      <c r="V4085" s="25">
        <v>1556.08</v>
      </c>
      <c r="W4085" s="25">
        <v>70.98</v>
      </c>
    </row>
    <row r="4086" spans="12:23" x14ac:dyDescent="0.25">
      <c r="L4086" s="25">
        <v>4085</v>
      </c>
      <c r="M4086" s="25">
        <v>29121</v>
      </c>
      <c r="N4086" s="25">
        <v>40279</v>
      </c>
      <c r="O4086" s="25" t="s">
        <v>671</v>
      </c>
      <c r="P4086" s="25" t="s">
        <v>1736</v>
      </c>
      <c r="Q4086" s="25" t="s">
        <v>761</v>
      </c>
      <c r="R4086" s="25" t="s">
        <v>631</v>
      </c>
      <c r="S4086" s="25" t="s">
        <v>639</v>
      </c>
      <c r="T4086" s="25" t="s">
        <v>646</v>
      </c>
      <c r="U4086" s="25" t="s">
        <v>647</v>
      </c>
      <c r="V4086" s="25">
        <v>3206.9650000000001</v>
      </c>
      <c r="W4086" s="25">
        <v>125.99</v>
      </c>
    </row>
    <row r="4087" spans="12:23" x14ac:dyDescent="0.25">
      <c r="L4087" s="25">
        <v>4086</v>
      </c>
      <c r="M4087" s="25">
        <v>29127</v>
      </c>
      <c r="N4087" s="25">
        <v>39903</v>
      </c>
      <c r="O4087" s="25" t="s">
        <v>655</v>
      </c>
      <c r="P4087" s="25" t="s">
        <v>1491</v>
      </c>
      <c r="Q4087" s="25" t="s">
        <v>690</v>
      </c>
      <c r="R4087" s="25" t="s">
        <v>650</v>
      </c>
      <c r="S4087" s="25" t="s">
        <v>663</v>
      </c>
      <c r="T4087" s="25" t="s">
        <v>633</v>
      </c>
      <c r="U4087" s="25" t="s">
        <v>654</v>
      </c>
      <c r="V4087" s="25">
        <v>31.13</v>
      </c>
      <c r="W4087" s="25">
        <v>1.68</v>
      </c>
    </row>
    <row r="4088" spans="12:23" x14ac:dyDescent="0.25">
      <c r="L4088" s="25">
        <v>4087</v>
      </c>
      <c r="M4088" s="25">
        <v>29152</v>
      </c>
      <c r="N4088" s="25">
        <v>40747</v>
      </c>
      <c r="O4088" s="25" t="s">
        <v>628</v>
      </c>
      <c r="P4088" s="25" t="s">
        <v>1154</v>
      </c>
      <c r="Q4088" s="25" t="s">
        <v>701</v>
      </c>
      <c r="R4088" s="25" t="s">
        <v>650</v>
      </c>
      <c r="S4088" s="25" t="s">
        <v>632</v>
      </c>
      <c r="T4088" s="25" t="s">
        <v>646</v>
      </c>
      <c r="U4088" s="25" t="s">
        <v>651</v>
      </c>
      <c r="V4088" s="25">
        <v>58.63</v>
      </c>
      <c r="W4088" s="25">
        <v>17.48</v>
      </c>
    </row>
    <row r="4089" spans="12:23" x14ac:dyDescent="0.25">
      <c r="L4089" s="25">
        <v>4088</v>
      </c>
      <c r="M4089" s="25">
        <v>29152</v>
      </c>
      <c r="N4089" s="25">
        <v>40747</v>
      </c>
      <c r="O4089" s="25" t="s">
        <v>628</v>
      </c>
      <c r="P4089" s="25" t="s">
        <v>1154</v>
      </c>
      <c r="Q4089" s="25" t="s">
        <v>701</v>
      </c>
      <c r="R4089" s="25" t="s">
        <v>650</v>
      </c>
      <c r="S4089" s="25" t="s">
        <v>632</v>
      </c>
      <c r="T4089" s="25" t="s">
        <v>633</v>
      </c>
      <c r="U4089" s="25" t="s">
        <v>634</v>
      </c>
      <c r="V4089" s="25">
        <v>94.99</v>
      </c>
      <c r="W4089" s="25">
        <v>6.98</v>
      </c>
    </row>
    <row r="4090" spans="12:23" x14ac:dyDescent="0.25">
      <c r="L4090" s="25">
        <v>4089</v>
      </c>
      <c r="M4090" s="25">
        <v>29156</v>
      </c>
      <c r="N4090" s="25">
        <v>40233</v>
      </c>
      <c r="O4090" s="25" t="s">
        <v>628</v>
      </c>
      <c r="P4090" s="25" t="s">
        <v>1658</v>
      </c>
      <c r="Q4090" s="25" t="s">
        <v>670</v>
      </c>
      <c r="R4090" s="25" t="s">
        <v>650</v>
      </c>
      <c r="S4090" s="25" t="s">
        <v>658</v>
      </c>
      <c r="T4090" s="25" t="s">
        <v>646</v>
      </c>
      <c r="U4090" s="25" t="s">
        <v>651</v>
      </c>
      <c r="V4090" s="25">
        <v>208.77</v>
      </c>
      <c r="W4090" s="25">
        <v>20.97</v>
      </c>
    </row>
    <row r="4091" spans="12:23" x14ac:dyDescent="0.25">
      <c r="L4091" s="25">
        <v>4090</v>
      </c>
      <c r="M4091" s="25">
        <v>29158</v>
      </c>
      <c r="N4091" s="25">
        <v>40836</v>
      </c>
      <c r="O4091" s="25" t="s">
        <v>641</v>
      </c>
      <c r="P4091" s="25" t="s">
        <v>1626</v>
      </c>
      <c r="Q4091" s="25" t="s">
        <v>699</v>
      </c>
      <c r="R4091" s="25" t="s">
        <v>631</v>
      </c>
      <c r="S4091" s="25" t="s">
        <v>658</v>
      </c>
      <c r="T4091" s="25" t="s">
        <v>643</v>
      </c>
      <c r="U4091" s="25" t="s">
        <v>748</v>
      </c>
      <c r="V4091" s="25">
        <v>2266.6999999999998</v>
      </c>
      <c r="W4091" s="25">
        <v>200.98</v>
      </c>
    </row>
    <row r="4092" spans="12:23" x14ac:dyDescent="0.25">
      <c r="L4092" s="25">
        <v>4091</v>
      </c>
      <c r="M4092" s="25">
        <v>29185</v>
      </c>
      <c r="N4092" s="25">
        <v>40198</v>
      </c>
      <c r="O4092" s="25" t="s">
        <v>641</v>
      </c>
      <c r="P4092" s="25" t="s">
        <v>1453</v>
      </c>
      <c r="Q4092" s="25" t="s">
        <v>720</v>
      </c>
      <c r="R4092" s="25" t="s">
        <v>631</v>
      </c>
      <c r="S4092" s="25" t="s">
        <v>639</v>
      </c>
      <c r="T4092" s="25" t="s">
        <v>633</v>
      </c>
      <c r="U4092" s="25" t="s">
        <v>705</v>
      </c>
      <c r="V4092" s="25">
        <v>468.49</v>
      </c>
      <c r="W4092" s="25">
        <v>56.96</v>
      </c>
    </row>
    <row r="4093" spans="12:23" x14ac:dyDescent="0.25">
      <c r="L4093" s="25">
        <v>4092</v>
      </c>
      <c r="M4093" s="25">
        <v>29185</v>
      </c>
      <c r="N4093" s="25">
        <v>40198</v>
      </c>
      <c r="O4093" s="25" t="s">
        <v>641</v>
      </c>
      <c r="P4093" s="25" t="s">
        <v>1453</v>
      </c>
      <c r="Q4093" s="25" t="s">
        <v>720</v>
      </c>
      <c r="R4093" s="25" t="s">
        <v>631</v>
      </c>
      <c r="S4093" s="25" t="s">
        <v>639</v>
      </c>
      <c r="T4093" s="25" t="s">
        <v>643</v>
      </c>
      <c r="U4093" s="25" t="s">
        <v>644</v>
      </c>
      <c r="V4093" s="25">
        <v>446.53</v>
      </c>
      <c r="W4093" s="25">
        <v>8.3699999999999992</v>
      </c>
    </row>
    <row r="4094" spans="12:23" x14ac:dyDescent="0.25">
      <c r="L4094" s="25">
        <v>4093</v>
      </c>
      <c r="M4094" s="25">
        <v>29185</v>
      </c>
      <c r="N4094" s="25">
        <v>40198</v>
      </c>
      <c r="O4094" s="25" t="s">
        <v>641</v>
      </c>
      <c r="P4094" s="25" t="s">
        <v>1388</v>
      </c>
      <c r="Q4094" s="25" t="s">
        <v>720</v>
      </c>
      <c r="R4094" s="25" t="s">
        <v>631</v>
      </c>
      <c r="S4094" s="25" t="s">
        <v>639</v>
      </c>
      <c r="T4094" s="25" t="s">
        <v>633</v>
      </c>
      <c r="U4094" s="25" t="s">
        <v>677</v>
      </c>
      <c r="V4094" s="25">
        <v>217.85</v>
      </c>
      <c r="W4094" s="25">
        <v>40.99</v>
      </c>
    </row>
    <row r="4095" spans="12:23" x14ac:dyDescent="0.25">
      <c r="L4095" s="25">
        <v>4094</v>
      </c>
      <c r="M4095" s="25">
        <v>29187</v>
      </c>
      <c r="N4095" s="25">
        <v>40025</v>
      </c>
      <c r="O4095" s="25" t="s">
        <v>628</v>
      </c>
      <c r="P4095" s="25" t="s">
        <v>1825</v>
      </c>
      <c r="Q4095" s="25" t="s">
        <v>657</v>
      </c>
      <c r="R4095" s="25" t="s">
        <v>638</v>
      </c>
      <c r="S4095" s="25" t="s">
        <v>663</v>
      </c>
      <c r="T4095" s="25" t="s">
        <v>633</v>
      </c>
      <c r="U4095" s="25" t="s">
        <v>702</v>
      </c>
      <c r="V4095" s="25">
        <v>142.30000000000001</v>
      </c>
      <c r="W4095" s="25">
        <v>24.92</v>
      </c>
    </row>
    <row r="4096" spans="12:23" x14ac:dyDescent="0.25">
      <c r="L4096" s="25">
        <v>4095</v>
      </c>
      <c r="M4096" s="25">
        <v>29187</v>
      </c>
      <c r="N4096" s="25">
        <v>40025</v>
      </c>
      <c r="O4096" s="25" t="s">
        <v>628</v>
      </c>
      <c r="P4096" s="25" t="s">
        <v>1825</v>
      </c>
      <c r="Q4096" s="25" t="s">
        <v>657</v>
      </c>
      <c r="R4096" s="25" t="s">
        <v>638</v>
      </c>
      <c r="S4096" s="25" t="s">
        <v>663</v>
      </c>
      <c r="T4096" s="25" t="s">
        <v>633</v>
      </c>
      <c r="U4096" s="25" t="s">
        <v>702</v>
      </c>
      <c r="V4096" s="25">
        <v>21.93</v>
      </c>
      <c r="W4096" s="25">
        <v>2.16</v>
      </c>
    </row>
    <row r="4097" spans="12:23" x14ac:dyDescent="0.25">
      <c r="L4097" s="25">
        <v>4096</v>
      </c>
      <c r="M4097" s="25">
        <v>29187</v>
      </c>
      <c r="N4097" s="25">
        <v>40025</v>
      </c>
      <c r="O4097" s="25" t="s">
        <v>628</v>
      </c>
      <c r="P4097" s="25" t="s">
        <v>1825</v>
      </c>
      <c r="Q4097" s="25" t="s">
        <v>657</v>
      </c>
      <c r="R4097" s="25" t="s">
        <v>638</v>
      </c>
      <c r="S4097" s="25" t="s">
        <v>663</v>
      </c>
      <c r="T4097" s="25" t="s">
        <v>646</v>
      </c>
      <c r="U4097" s="25" t="s">
        <v>680</v>
      </c>
      <c r="V4097" s="25">
        <v>26095.13</v>
      </c>
      <c r="W4097" s="25">
        <v>808.49</v>
      </c>
    </row>
    <row r="4098" spans="12:23" x14ac:dyDescent="0.25">
      <c r="L4098" s="25">
        <v>4097</v>
      </c>
      <c r="M4098" s="25">
        <v>29187</v>
      </c>
      <c r="N4098" s="25">
        <v>40025</v>
      </c>
      <c r="O4098" s="25" t="s">
        <v>628</v>
      </c>
      <c r="P4098" s="25" t="s">
        <v>1825</v>
      </c>
      <c r="Q4098" s="25" t="s">
        <v>657</v>
      </c>
      <c r="R4098" s="25" t="s">
        <v>638</v>
      </c>
      <c r="S4098" s="25" t="s">
        <v>663</v>
      </c>
      <c r="T4098" s="25" t="s">
        <v>633</v>
      </c>
      <c r="U4098" s="25" t="s">
        <v>677</v>
      </c>
      <c r="V4098" s="25">
        <v>75.58</v>
      </c>
      <c r="W4098" s="25">
        <v>6.48</v>
      </c>
    </row>
    <row r="4099" spans="12:23" x14ac:dyDescent="0.25">
      <c r="L4099" s="25">
        <v>4098</v>
      </c>
      <c r="M4099" s="25">
        <v>29187</v>
      </c>
      <c r="N4099" s="25">
        <v>40025</v>
      </c>
      <c r="O4099" s="25" t="s">
        <v>628</v>
      </c>
      <c r="P4099" s="25" t="s">
        <v>1825</v>
      </c>
      <c r="Q4099" s="25" t="s">
        <v>657</v>
      </c>
      <c r="R4099" s="25" t="s">
        <v>638</v>
      </c>
      <c r="S4099" s="25" t="s">
        <v>663</v>
      </c>
      <c r="T4099" s="25" t="s">
        <v>633</v>
      </c>
      <c r="U4099" s="25" t="s">
        <v>640</v>
      </c>
      <c r="V4099" s="25">
        <v>477.53</v>
      </c>
      <c r="W4099" s="25">
        <v>10.98</v>
      </c>
    </row>
    <row r="4100" spans="12:23" x14ac:dyDescent="0.25">
      <c r="L4100" s="25">
        <v>4099</v>
      </c>
      <c r="M4100" s="25">
        <v>29191</v>
      </c>
      <c r="N4100" s="25">
        <v>41088</v>
      </c>
      <c r="O4100" s="25" t="s">
        <v>671</v>
      </c>
      <c r="P4100" s="25" t="s">
        <v>695</v>
      </c>
      <c r="Q4100" s="25" t="s">
        <v>690</v>
      </c>
      <c r="R4100" s="25" t="s">
        <v>650</v>
      </c>
      <c r="S4100" s="25" t="s">
        <v>658</v>
      </c>
      <c r="T4100" s="25" t="s">
        <v>643</v>
      </c>
      <c r="U4100" s="25" t="s">
        <v>645</v>
      </c>
      <c r="V4100" s="25">
        <v>7201.89</v>
      </c>
      <c r="W4100" s="25">
        <v>296.18</v>
      </c>
    </row>
    <row r="4101" spans="12:23" x14ac:dyDescent="0.25">
      <c r="L4101" s="25">
        <v>4100</v>
      </c>
      <c r="M4101" s="25">
        <v>29216</v>
      </c>
      <c r="N4101" s="25">
        <v>41272</v>
      </c>
      <c r="O4101" s="25" t="s">
        <v>655</v>
      </c>
      <c r="P4101" s="25" t="s">
        <v>1675</v>
      </c>
      <c r="Q4101" s="25" t="s">
        <v>941</v>
      </c>
      <c r="R4101" s="25" t="s">
        <v>650</v>
      </c>
      <c r="S4101" s="25" t="s">
        <v>658</v>
      </c>
      <c r="T4101" s="25" t="s">
        <v>646</v>
      </c>
      <c r="U4101" s="25" t="s">
        <v>651</v>
      </c>
      <c r="V4101" s="25">
        <v>1936.45</v>
      </c>
      <c r="W4101" s="25">
        <v>43.22</v>
      </c>
    </row>
    <row r="4102" spans="12:23" x14ac:dyDescent="0.25">
      <c r="L4102" s="25">
        <v>4101</v>
      </c>
      <c r="M4102" s="25">
        <v>29216</v>
      </c>
      <c r="N4102" s="25">
        <v>41272</v>
      </c>
      <c r="O4102" s="25" t="s">
        <v>655</v>
      </c>
      <c r="P4102" s="25" t="s">
        <v>1675</v>
      </c>
      <c r="Q4102" s="25" t="s">
        <v>941</v>
      </c>
      <c r="R4102" s="25" t="s">
        <v>650</v>
      </c>
      <c r="S4102" s="25" t="s">
        <v>658</v>
      </c>
      <c r="T4102" s="25" t="s">
        <v>643</v>
      </c>
      <c r="U4102" s="25" t="s">
        <v>645</v>
      </c>
      <c r="V4102" s="25">
        <v>3711.04</v>
      </c>
      <c r="W4102" s="25">
        <v>218.75</v>
      </c>
    </row>
    <row r="4103" spans="12:23" x14ac:dyDescent="0.25">
      <c r="L4103" s="25">
        <v>4102</v>
      </c>
      <c r="M4103" s="25">
        <v>29218</v>
      </c>
      <c r="N4103" s="25">
        <v>41058</v>
      </c>
      <c r="O4103" s="25" t="s">
        <v>628</v>
      </c>
      <c r="P4103" s="25" t="s">
        <v>1034</v>
      </c>
      <c r="Q4103" s="25" t="s">
        <v>637</v>
      </c>
      <c r="R4103" s="25" t="s">
        <v>638</v>
      </c>
      <c r="S4103" s="25" t="s">
        <v>658</v>
      </c>
      <c r="T4103" s="25" t="s">
        <v>643</v>
      </c>
      <c r="U4103" s="25" t="s">
        <v>644</v>
      </c>
      <c r="V4103" s="25">
        <v>1823.02</v>
      </c>
      <c r="W4103" s="25">
        <v>92.23</v>
      </c>
    </row>
    <row r="4104" spans="12:23" x14ac:dyDescent="0.25">
      <c r="L4104" s="25">
        <v>4103</v>
      </c>
      <c r="M4104" s="25">
        <v>29218</v>
      </c>
      <c r="N4104" s="25">
        <v>41058</v>
      </c>
      <c r="O4104" s="25" t="s">
        <v>628</v>
      </c>
      <c r="P4104" s="25" t="s">
        <v>1034</v>
      </c>
      <c r="Q4104" s="25" t="s">
        <v>637</v>
      </c>
      <c r="R4104" s="25" t="s">
        <v>638</v>
      </c>
      <c r="S4104" s="25" t="s">
        <v>658</v>
      </c>
      <c r="T4104" s="25" t="s">
        <v>633</v>
      </c>
      <c r="U4104" s="25" t="s">
        <v>654</v>
      </c>
      <c r="V4104" s="25">
        <v>74.02</v>
      </c>
      <c r="W4104" s="25">
        <v>2.88</v>
      </c>
    </row>
    <row r="4105" spans="12:23" x14ac:dyDescent="0.25">
      <c r="L4105" s="25">
        <v>4104</v>
      </c>
      <c r="M4105" s="25">
        <v>29218</v>
      </c>
      <c r="N4105" s="25">
        <v>41058</v>
      </c>
      <c r="O4105" s="25" t="s">
        <v>628</v>
      </c>
      <c r="P4105" s="25" t="s">
        <v>1826</v>
      </c>
      <c r="Q4105" s="25" t="s">
        <v>637</v>
      </c>
      <c r="R4105" s="25" t="s">
        <v>638</v>
      </c>
      <c r="S4105" s="25" t="s">
        <v>658</v>
      </c>
      <c r="T4105" s="25" t="s">
        <v>646</v>
      </c>
      <c r="U4105" s="25" t="s">
        <v>647</v>
      </c>
      <c r="V4105" s="25">
        <v>2252.9760000000001</v>
      </c>
      <c r="W4105" s="25">
        <v>205.99</v>
      </c>
    </row>
    <row r="4106" spans="12:23" x14ac:dyDescent="0.25">
      <c r="L4106" s="25">
        <v>4105</v>
      </c>
      <c r="M4106" s="25">
        <v>29219</v>
      </c>
      <c r="N4106" s="25">
        <v>39913</v>
      </c>
      <c r="O4106" s="25" t="s">
        <v>635</v>
      </c>
      <c r="P4106" s="25" t="s">
        <v>1617</v>
      </c>
      <c r="Q4106" s="25" t="s">
        <v>660</v>
      </c>
      <c r="R4106" s="25" t="s">
        <v>631</v>
      </c>
      <c r="S4106" s="25" t="s">
        <v>658</v>
      </c>
      <c r="T4106" s="25" t="s">
        <v>633</v>
      </c>
      <c r="U4106" s="25" t="s">
        <v>654</v>
      </c>
      <c r="V4106" s="25">
        <v>203.4</v>
      </c>
      <c r="W4106" s="25">
        <v>7.08</v>
      </c>
    </row>
    <row r="4107" spans="12:23" x14ac:dyDescent="0.25">
      <c r="L4107" s="25">
        <v>4106</v>
      </c>
      <c r="M4107" s="25">
        <v>29220</v>
      </c>
      <c r="N4107" s="25">
        <v>41272</v>
      </c>
      <c r="O4107" s="25" t="s">
        <v>671</v>
      </c>
      <c r="P4107" s="25" t="s">
        <v>1827</v>
      </c>
      <c r="Q4107" s="25" t="s">
        <v>666</v>
      </c>
      <c r="R4107" s="25" t="s">
        <v>667</v>
      </c>
      <c r="S4107" s="25" t="s">
        <v>639</v>
      </c>
      <c r="T4107" s="25" t="s">
        <v>633</v>
      </c>
      <c r="U4107" s="25" t="s">
        <v>702</v>
      </c>
      <c r="V4107" s="25">
        <v>12690.33</v>
      </c>
      <c r="W4107" s="25">
        <v>367.99</v>
      </c>
    </row>
    <row r="4108" spans="12:23" x14ac:dyDescent="0.25">
      <c r="L4108" s="25">
        <v>4107</v>
      </c>
      <c r="M4108" s="25">
        <v>29221</v>
      </c>
      <c r="N4108" s="25">
        <v>41058</v>
      </c>
      <c r="O4108" s="25" t="s">
        <v>641</v>
      </c>
      <c r="P4108" s="25" t="s">
        <v>1797</v>
      </c>
      <c r="Q4108" s="25" t="s">
        <v>694</v>
      </c>
      <c r="R4108" s="25" t="s">
        <v>638</v>
      </c>
      <c r="S4108" s="25" t="s">
        <v>663</v>
      </c>
      <c r="T4108" s="25" t="s">
        <v>633</v>
      </c>
      <c r="U4108" s="25" t="s">
        <v>677</v>
      </c>
      <c r="V4108" s="25">
        <v>325.33</v>
      </c>
      <c r="W4108" s="25">
        <v>7.64</v>
      </c>
    </row>
    <row r="4109" spans="12:23" x14ac:dyDescent="0.25">
      <c r="L4109" s="25">
        <v>4108</v>
      </c>
      <c r="M4109" s="25">
        <v>29223</v>
      </c>
      <c r="N4109" s="25">
        <v>40928</v>
      </c>
      <c r="O4109" s="25" t="s">
        <v>641</v>
      </c>
      <c r="P4109" s="25" t="s">
        <v>1307</v>
      </c>
      <c r="Q4109" s="25" t="s">
        <v>725</v>
      </c>
      <c r="R4109" s="25" t="s">
        <v>667</v>
      </c>
      <c r="S4109" s="25" t="s">
        <v>658</v>
      </c>
      <c r="T4109" s="25" t="s">
        <v>643</v>
      </c>
      <c r="U4109" s="25" t="s">
        <v>748</v>
      </c>
      <c r="V4109" s="25">
        <v>24701.119999999999</v>
      </c>
      <c r="W4109" s="25">
        <v>500.98</v>
      </c>
    </row>
    <row r="4110" spans="12:23" x14ac:dyDescent="0.25">
      <c r="L4110" s="25">
        <v>4109</v>
      </c>
      <c r="M4110" s="25">
        <v>29249</v>
      </c>
      <c r="N4110" s="25">
        <v>40707</v>
      </c>
      <c r="O4110" s="25" t="s">
        <v>628</v>
      </c>
      <c r="P4110" s="25" t="s">
        <v>1828</v>
      </c>
      <c r="Q4110" s="25" t="s">
        <v>690</v>
      </c>
      <c r="R4110" s="25" t="s">
        <v>650</v>
      </c>
      <c r="S4110" s="25" t="s">
        <v>639</v>
      </c>
      <c r="T4110" s="25" t="s">
        <v>643</v>
      </c>
      <c r="U4110" s="25" t="s">
        <v>748</v>
      </c>
      <c r="V4110" s="25">
        <v>3156.6</v>
      </c>
      <c r="W4110" s="25">
        <v>276.2</v>
      </c>
    </row>
    <row r="4111" spans="12:23" x14ac:dyDescent="0.25">
      <c r="L4111" s="25">
        <v>4110</v>
      </c>
      <c r="M4111" s="25">
        <v>29249</v>
      </c>
      <c r="N4111" s="25">
        <v>40707</v>
      </c>
      <c r="O4111" s="25" t="s">
        <v>628</v>
      </c>
      <c r="P4111" s="25" t="s">
        <v>1828</v>
      </c>
      <c r="Q4111" s="25" t="s">
        <v>690</v>
      </c>
      <c r="R4111" s="25" t="s">
        <v>650</v>
      </c>
      <c r="S4111" s="25" t="s">
        <v>639</v>
      </c>
      <c r="T4111" s="25" t="s">
        <v>633</v>
      </c>
      <c r="U4111" s="25" t="s">
        <v>677</v>
      </c>
      <c r="V4111" s="25">
        <v>302.69</v>
      </c>
      <c r="W4111" s="25">
        <v>6.35</v>
      </c>
    </row>
    <row r="4112" spans="12:23" x14ac:dyDescent="0.25">
      <c r="L4112" s="25">
        <v>4111</v>
      </c>
      <c r="M4112" s="25">
        <v>29252</v>
      </c>
      <c r="N4112" s="25">
        <v>40031</v>
      </c>
      <c r="O4112" s="25" t="s">
        <v>628</v>
      </c>
      <c r="P4112" s="25" t="s">
        <v>1250</v>
      </c>
      <c r="Q4112" s="25" t="s">
        <v>653</v>
      </c>
      <c r="R4112" s="25" t="s">
        <v>631</v>
      </c>
      <c r="S4112" s="25" t="s">
        <v>632</v>
      </c>
      <c r="T4112" s="25" t="s">
        <v>633</v>
      </c>
      <c r="U4112" s="25" t="s">
        <v>677</v>
      </c>
      <c r="V4112" s="25">
        <v>65.81</v>
      </c>
      <c r="W4112" s="25">
        <v>6.48</v>
      </c>
    </row>
    <row r="4113" spans="12:23" x14ac:dyDescent="0.25">
      <c r="L4113" s="25">
        <v>4112</v>
      </c>
      <c r="M4113" s="25">
        <v>29255</v>
      </c>
      <c r="N4113" s="25">
        <v>40880</v>
      </c>
      <c r="O4113" s="25" t="s">
        <v>628</v>
      </c>
      <c r="P4113" s="25" t="s">
        <v>1829</v>
      </c>
      <c r="Q4113" s="25" t="s">
        <v>734</v>
      </c>
      <c r="R4113" s="25" t="s">
        <v>667</v>
      </c>
      <c r="S4113" s="25" t="s">
        <v>663</v>
      </c>
      <c r="T4113" s="25" t="s">
        <v>646</v>
      </c>
      <c r="U4113" s="25" t="s">
        <v>647</v>
      </c>
      <c r="V4113" s="25">
        <v>617.21899999999994</v>
      </c>
      <c r="W4113" s="25">
        <v>65.989999999999995</v>
      </c>
    </row>
    <row r="4114" spans="12:23" x14ac:dyDescent="0.25">
      <c r="L4114" s="25">
        <v>4113</v>
      </c>
      <c r="M4114" s="25">
        <v>29280</v>
      </c>
      <c r="N4114" s="25">
        <v>40996</v>
      </c>
      <c r="O4114" s="25" t="s">
        <v>671</v>
      </c>
      <c r="P4114" s="25" t="s">
        <v>812</v>
      </c>
      <c r="Q4114" s="25" t="s">
        <v>709</v>
      </c>
      <c r="R4114" s="25" t="s">
        <v>667</v>
      </c>
      <c r="S4114" s="25" t="s">
        <v>632</v>
      </c>
      <c r="T4114" s="25" t="s">
        <v>633</v>
      </c>
      <c r="U4114" s="25" t="s">
        <v>654</v>
      </c>
      <c r="V4114" s="25">
        <v>238.35</v>
      </c>
      <c r="W4114" s="25">
        <v>11.66</v>
      </c>
    </row>
    <row r="4115" spans="12:23" x14ac:dyDescent="0.25">
      <c r="L4115" s="25">
        <v>4114</v>
      </c>
      <c r="M4115" s="25">
        <v>29280</v>
      </c>
      <c r="N4115" s="25">
        <v>40996</v>
      </c>
      <c r="O4115" s="25" t="s">
        <v>671</v>
      </c>
      <c r="P4115" s="25" t="s">
        <v>1523</v>
      </c>
      <c r="Q4115" s="25" t="s">
        <v>684</v>
      </c>
      <c r="R4115" s="25" t="s">
        <v>667</v>
      </c>
      <c r="S4115" s="25" t="s">
        <v>632</v>
      </c>
      <c r="T4115" s="25" t="s">
        <v>646</v>
      </c>
      <c r="U4115" s="25" t="s">
        <v>651</v>
      </c>
      <c r="V4115" s="25">
        <v>856.34</v>
      </c>
      <c r="W4115" s="25">
        <v>28.38</v>
      </c>
    </row>
    <row r="4116" spans="12:23" x14ac:dyDescent="0.25">
      <c r="L4116" s="25">
        <v>4115</v>
      </c>
      <c r="M4116" s="25">
        <v>29282</v>
      </c>
      <c r="N4116" s="25">
        <v>41241</v>
      </c>
      <c r="O4116" s="25" t="s">
        <v>671</v>
      </c>
      <c r="P4116" s="25" t="s">
        <v>755</v>
      </c>
      <c r="Q4116" s="25" t="s">
        <v>670</v>
      </c>
      <c r="R4116" s="25" t="s">
        <v>650</v>
      </c>
      <c r="S4116" s="25" t="s">
        <v>639</v>
      </c>
      <c r="T4116" s="25" t="s">
        <v>633</v>
      </c>
      <c r="U4116" s="25" t="s">
        <v>677</v>
      </c>
      <c r="V4116" s="25">
        <v>34.270000000000003</v>
      </c>
      <c r="W4116" s="25">
        <v>6.48</v>
      </c>
    </row>
    <row r="4117" spans="12:23" x14ac:dyDescent="0.25">
      <c r="L4117" s="25">
        <v>4116</v>
      </c>
      <c r="M4117" s="25">
        <v>29284</v>
      </c>
      <c r="N4117" s="25">
        <v>39913</v>
      </c>
      <c r="O4117" s="25" t="s">
        <v>671</v>
      </c>
      <c r="P4117" s="25" t="s">
        <v>786</v>
      </c>
      <c r="Q4117" s="25" t="s">
        <v>694</v>
      </c>
      <c r="R4117" s="25" t="s">
        <v>638</v>
      </c>
      <c r="S4117" s="25" t="s">
        <v>658</v>
      </c>
      <c r="T4117" s="25" t="s">
        <v>643</v>
      </c>
      <c r="U4117" s="25" t="s">
        <v>645</v>
      </c>
      <c r="V4117" s="25">
        <v>6449.0560000000005</v>
      </c>
      <c r="W4117" s="25">
        <v>400.98</v>
      </c>
    </row>
    <row r="4118" spans="12:23" x14ac:dyDescent="0.25">
      <c r="L4118" s="25">
        <v>4117</v>
      </c>
      <c r="M4118" s="25">
        <v>29286</v>
      </c>
      <c r="N4118" s="25">
        <v>40022</v>
      </c>
      <c r="O4118" s="25" t="s">
        <v>655</v>
      </c>
      <c r="P4118" s="25" t="s">
        <v>1034</v>
      </c>
      <c r="Q4118" s="25" t="s">
        <v>637</v>
      </c>
      <c r="R4118" s="25" t="s">
        <v>638</v>
      </c>
      <c r="S4118" s="25" t="s">
        <v>639</v>
      </c>
      <c r="T4118" s="25" t="s">
        <v>646</v>
      </c>
      <c r="U4118" s="25" t="s">
        <v>680</v>
      </c>
      <c r="V4118" s="25">
        <v>13070.2</v>
      </c>
      <c r="W4118" s="25">
        <v>3502.14</v>
      </c>
    </row>
    <row r="4119" spans="12:23" x14ac:dyDescent="0.25">
      <c r="L4119" s="25">
        <v>4118</v>
      </c>
      <c r="M4119" s="25">
        <v>29287</v>
      </c>
      <c r="N4119" s="25">
        <v>39996</v>
      </c>
      <c r="O4119" s="25" t="s">
        <v>641</v>
      </c>
      <c r="P4119" s="25" t="s">
        <v>1407</v>
      </c>
      <c r="Q4119" s="25" t="s">
        <v>630</v>
      </c>
      <c r="R4119" s="25" t="s">
        <v>631</v>
      </c>
      <c r="S4119" s="25" t="s">
        <v>663</v>
      </c>
      <c r="T4119" s="25" t="s">
        <v>633</v>
      </c>
      <c r="U4119" s="25" t="s">
        <v>702</v>
      </c>
      <c r="V4119" s="25">
        <v>281.39</v>
      </c>
      <c r="W4119" s="25">
        <v>5.74</v>
      </c>
    </row>
    <row r="4120" spans="12:23" x14ac:dyDescent="0.25">
      <c r="L4120" s="25">
        <v>4119</v>
      </c>
      <c r="M4120" s="25">
        <v>29287</v>
      </c>
      <c r="N4120" s="25">
        <v>39996</v>
      </c>
      <c r="O4120" s="25" t="s">
        <v>641</v>
      </c>
      <c r="P4120" s="25" t="s">
        <v>1407</v>
      </c>
      <c r="Q4120" s="25" t="s">
        <v>630</v>
      </c>
      <c r="R4120" s="25" t="s">
        <v>631</v>
      </c>
      <c r="S4120" s="25" t="s">
        <v>663</v>
      </c>
      <c r="T4120" s="25" t="s">
        <v>646</v>
      </c>
      <c r="U4120" s="25" t="s">
        <v>680</v>
      </c>
      <c r="V4120" s="25">
        <v>12593.91</v>
      </c>
      <c r="W4120" s="25">
        <v>270.97000000000003</v>
      </c>
    </row>
    <row r="4121" spans="12:23" x14ac:dyDescent="0.25">
      <c r="L4121" s="25">
        <v>4120</v>
      </c>
      <c r="M4121" s="25">
        <v>29317</v>
      </c>
      <c r="N4121" s="25">
        <v>40818</v>
      </c>
      <c r="O4121" s="25" t="s">
        <v>635</v>
      </c>
      <c r="P4121" s="25" t="s">
        <v>1317</v>
      </c>
      <c r="Q4121" s="25" t="s">
        <v>657</v>
      </c>
      <c r="R4121" s="25" t="s">
        <v>638</v>
      </c>
      <c r="S4121" s="25" t="s">
        <v>639</v>
      </c>
      <c r="T4121" s="25" t="s">
        <v>643</v>
      </c>
      <c r="U4121" s="25" t="s">
        <v>748</v>
      </c>
      <c r="V4121" s="25">
        <v>7789.63</v>
      </c>
      <c r="W4121" s="25">
        <v>200.98</v>
      </c>
    </row>
    <row r="4122" spans="12:23" x14ac:dyDescent="0.25">
      <c r="L4122" s="25">
        <v>4121</v>
      </c>
      <c r="M4122" s="25">
        <v>29317</v>
      </c>
      <c r="N4122" s="25">
        <v>40818</v>
      </c>
      <c r="O4122" s="25" t="s">
        <v>635</v>
      </c>
      <c r="P4122" s="25" t="s">
        <v>1317</v>
      </c>
      <c r="Q4122" s="25" t="s">
        <v>657</v>
      </c>
      <c r="R4122" s="25" t="s">
        <v>638</v>
      </c>
      <c r="S4122" s="25" t="s">
        <v>639</v>
      </c>
      <c r="T4122" s="25" t="s">
        <v>646</v>
      </c>
      <c r="U4122" s="25" t="s">
        <v>680</v>
      </c>
      <c r="V4122" s="25">
        <v>15703.82</v>
      </c>
      <c r="W4122" s="25">
        <v>810.98</v>
      </c>
    </row>
    <row r="4123" spans="12:23" x14ac:dyDescent="0.25">
      <c r="L4123" s="25">
        <v>4122</v>
      </c>
      <c r="M4123" s="25">
        <v>29317</v>
      </c>
      <c r="N4123" s="25">
        <v>40818</v>
      </c>
      <c r="O4123" s="25" t="s">
        <v>635</v>
      </c>
      <c r="P4123" s="25" t="s">
        <v>1317</v>
      </c>
      <c r="Q4123" s="25" t="s">
        <v>657</v>
      </c>
      <c r="R4123" s="25" t="s">
        <v>638</v>
      </c>
      <c r="S4123" s="25" t="s">
        <v>639</v>
      </c>
      <c r="T4123" s="25" t="s">
        <v>633</v>
      </c>
      <c r="U4123" s="25" t="s">
        <v>668</v>
      </c>
      <c r="V4123" s="25">
        <v>140.69</v>
      </c>
      <c r="W4123" s="25">
        <v>4.71</v>
      </c>
    </row>
    <row r="4124" spans="12:23" x14ac:dyDescent="0.25">
      <c r="L4124" s="25">
        <v>4123</v>
      </c>
      <c r="M4124" s="25">
        <v>29318</v>
      </c>
      <c r="N4124" s="25">
        <v>40724</v>
      </c>
      <c r="O4124" s="25" t="s">
        <v>635</v>
      </c>
      <c r="P4124" s="25" t="s">
        <v>1092</v>
      </c>
      <c r="Q4124" s="25" t="s">
        <v>823</v>
      </c>
      <c r="R4124" s="25" t="s">
        <v>631</v>
      </c>
      <c r="S4124" s="25" t="s">
        <v>639</v>
      </c>
      <c r="T4124" s="25" t="s">
        <v>633</v>
      </c>
      <c r="U4124" s="25" t="s">
        <v>634</v>
      </c>
      <c r="V4124" s="25">
        <v>2954.14</v>
      </c>
      <c r="W4124" s="25">
        <v>138.13999999999999</v>
      </c>
    </row>
    <row r="4125" spans="12:23" x14ac:dyDescent="0.25">
      <c r="L4125" s="25">
        <v>4124</v>
      </c>
      <c r="M4125" s="25">
        <v>29318</v>
      </c>
      <c r="N4125" s="25">
        <v>40724</v>
      </c>
      <c r="O4125" s="25" t="s">
        <v>635</v>
      </c>
      <c r="P4125" s="25" t="s">
        <v>1092</v>
      </c>
      <c r="Q4125" s="25" t="s">
        <v>823</v>
      </c>
      <c r="R4125" s="25" t="s">
        <v>631</v>
      </c>
      <c r="S4125" s="25" t="s">
        <v>639</v>
      </c>
      <c r="T4125" s="25" t="s">
        <v>646</v>
      </c>
      <c r="U4125" s="25" t="s">
        <v>647</v>
      </c>
      <c r="V4125" s="25">
        <v>3375.3074999999999</v>
      </c>
      <c r="W4125" s="25">
        <v>125.99</v>
      </c>
    </row>
    <row r="4126" spans="12:23" x14ac:dyDescent="0.25">
      <c r="L4126" s="25">
        <v>4125</v>
      </c>
      <c r="M4126" s="25">
        <v>29319</v>
      </c>
      <c r="N4126" s="25">
        <v>39837</v>
      </c>
      <c r="O4126" s="25" t="s">
        <v>628</v>
      </c>
      <c r="P4126" s="25" t="s">
        <v>1551</v>
      </c>
      <c r="Q4126" s="25" t="s">
        <v>761</v>
      </c>
      <c r="R4126" s="25" t="s">
        <v>631</v>
      </c>
      <c r="S4126" s="25" t="s">
        <v>632</v>
      </c>
      <c r="T4126" s="25" t="s">
        <v>643</v>
      </c>
      <c r="U4126" s="25" t="s">
        <v>748</v>
      </c>
      <c r="V4126" s="25">
        <v>6654.39</v>
      </c>
      <c r="W4126" s="25">
        <v>238.4</v>
      </c>
    </row>
    <row r="4127" spans="12:23" x14ac:dyDescent="0.25">
      <c r="L4127" s="25">
        <v>4126</v>
      </c>
      <c r="M4127" s="25">
        <v>29319</v>
      </c>
      <c r="N4127" s="25">
        <v>39837</v>
      </c>
      <c r="O4127" s="25" t="s">
        <v>628</v>
      </c>
      <c r="P4127" s="25" t="s">
        <v>1551</v>
      </c>
      <c r="Q4127" s="25" t="s">
        <v>761</v>
      </c>
      <c r="R4127" s="25" t="s">
        <v>631</v>
      </c>
      <c r="S4127" s="25" t="s">
        <v>632</v>
      </c>
      <c r="T4127" s="25" t="s">
        <v>646</v>
      </c>
      <c r="U4127" s="25" t="s">
        <v>845</v>
      </c>
      <c r="V4127" s="25">
        <v>4429.6899999999996</v>
      </c>
      <c r="W4127" s="25">
        <v>199.99</v>
      </c>
    </row>
    <row r="4128" spans="12:23" x14ac:dyDescent="0.25">
      <c r="L4128" s="25">
        <v>4127</v>
      </c>
      <c r="M4128" s="25">
        <v>29346</v>
      </c>
      <c r="N4128" s="25">
        <v>40041</v>
      </c>
      <c r="O4128" s="25" t="s">
        <v>628</v>
      </c>
      <c r="P4128" s="25" t="s">
        <v>1523</v>
      </c>
      <c r="Q4128" s="25" t="s">
        <v>684</v>
      </c>
      <c r="R4128" s="25" t="s">
        <v>667</v>
      </c>
      <c r="S4128" s="25" t="s">
        <v>639</v>
      </c>
      <c r="T4128" s="25" t="s">
        <v>633</v>
      </c>
      <c r="U4128" s="25" t="s">
        <v>716</v>
      </c>
      <c r="V4128" s="25">
        <v>29.06</v>
      </c>
      <c r="W4128" s="25">
        <v>11.58</v>
      </c>
    </row>
    <row r="4129" spans="12:23" x14ac:dyDescent="0.25">
      <c r="L4129" s="25">
        <v>4128</v>
      </c>
      <c r="M4129" s="25">
        <v>29347</v>
      </c>
      <c r="N4129" s="25">
        <v>41133</v>
      </c>
      <c r="O4129" s="25" t="s">
        <v>671</v>
      </c>
      <c r="P4129" s="25" t="s">
        <v>723</v>
      </c>
      <c r="Q4129" s="25" t="s">
        <v>690</v>
      </c>
      <c r="R4129" s="25" t="s">
        <v>650</v>
      </c>
      <c r="S4129" s="25" t="s">
        <v>639</v>
      </c>
      <c r="T4129" s="25" t="s">
        <v>633</v>
      </c>
      <c r="U4129" s="25" t="s">
        <v>677</v>
      </c>
      <c r="V4129" s="25">
        <v>2040.39</v>
      </c>
      <c r="W4129" s="25">
        <v>40.99</v>
      </c>
    </row>
    <row r="4130" spans="12:23" x14ac:dyDescent="0.25">
      <c r="L4130" s="25">
        <v>4129</v>
      </c>
      <c r="M4130" s="25">
        <v>29349</v>
      </c>
      <c r="N4130" s="25">
        <v>40339</v>
      </c>
      <c r="O4130" s="25" t="s">
        <v>641</v>
      </c>
      <c r="P4130" s="25" t="s">
        <v>1474</v>
      </c>
      <c r="Q4130" s="25" t="s">
        <v>684</v>
      </c>
      <c r="R4130" s="25" t="s">
        <v>667</v>
      </c>
      <c r="S4130" s="25" t="s">
        <v>632</v>
      </c>
      <c r="T4130" s="25" t="s">
        <v>646</v>
      </c>
      <c r="U4130" s="25" t="s">
        <v>647</v>
      </c>
      <c r="V4130" s="25">
        <v>2526.54</v>
      </c>
      <c r="W4130" s="25">
        <v>65.989999999999995</v>
      </c>
    </row>
    <row r="4131" spans="12:23" x14ac:dyDescent="0.25">
      <c r="L4131" s="25">
        <v>4130</v>
      </c>
      <c r="M4131" s="25">
        <v>29349</v>
      </c>
      <c r="N4131" s="25">
        <v>40339</v>
      </c>
      <c r="O4131" s="25" t="s">
        <v>641</v>
      </c>
      <c r="P4131" s="25" t="s">
        <v>1830</v>
      </c>
      <c r="Q4131" s="25" t="s">
        <v>682</v>
      </c>
      <c r="R4131" s="25" t="s">
        <v>667</v>
      </c>
      <c r="S4131" s="25" t="s">
        <v>632</v>
      </c>
      <c r="T4131" s="25" t="s">
        <v>633</v>
      </c>
      <c r="U4131" s="25" t="s">
        <v>677</v>
      </c>
      <c r="V4131" s="25">
        <v>162.38999999999999</v>
      </c>
      <c r="W4131" s="25">
        <v>5.28</v>
      </c>
    </row>
    <row r="4132" spans="12:23" x14ac:dyDescent="0.25">
      <c r="L4132" s="25">
        <v>4131</v>
      </c>
      <c r="M4132" s="25">
        <v>29350</v>
      </c>
      <c r="N4132" s="25">
        <v>40050</v>
      </c>
      <c r="O4132" s="25" t="s">
        <v>641</v>
      </c>
      <c r="P4132" s="25" t="s">
        <v>1831</v>
      </c>
      <c r="Q4132" s="25" t="s">
        <v>682</v>
      </c>
      <c r="R4132" s="25" t="s">
        <v>667</v>
      </c>
      <c r="S4132" s="25" t="s">
        <v>663</v>
      </c>
      <c r="T4132" s="25" t="s">
        <v>633</v>
      </c>
      <c r="U4132" s="25" t="s">
        <v>702</v>
      </c>
      <c r="V4132" s="25">
        <v>2519.5500000000002</v>
      </c>
      <c r="W4132" s="25">
        <v>52.4</v>
      </c>
    </row>
    <row r="4133" spans="12:23" x14ac:dyDescent="0.25">
      <c r="L4133" s="25">
        <v>4132</v>
      </c>
      <c r="M4133" s="25">
        <v>29350</v>
      </c>
      <c r="N4133" s="25">
        <v>40050</v>
      </c>
      <c r="O4133" s="25" t="s">
        <v>641</v>
      </c>
      <c r="P4133" s="25" t="s">
        <v>1832</v>
      </c>
      <c r="Q4133" s="25" t="s">
        <v>709</v>
      </c>
      <c r="R4133" s="25" t="s">
        <v>667</v>
      </c>
      <c r="S4133" s="25" t="s">
        <v>663</v>
      </c>
      <c r="T4133" s="25" t="s">
        <v>633</v>
      </c>
      <c r="U4133" s="25" t="s">
        <v>634</v>
      </c>
      <c r="V4133" s="25">
        <v>150.33000000000001</v>
      </c>
      <c r="W4133" s="25">
        <v>15.14</v>
      </c>
    </row>
    <row r="4134" spans="12:23" x14ac:dyDescent="0.25">
      <c r="L4134" s="25">
        <v>4133</v>
      </c>
      <c r="M4134" s="25">
        <v>29350</v>
      </c>
      <c r="N4134" s="25">
        <v>40050</v>
      </c>
      <c r="O4134" s="25" t="s">
        <v>641</v>
      </c>
      <c r="P4134" s="25" t="s">
        <v>1833</v>
      </c>
      <c r="Q4134" s="25" t="s">
        <v>682</v>
      </c>
      <c r="R4134" s="25" t="s">
        <v>667</v>
      </c>
      <c r="S4134" s="25" t="s">
        <v>663</v>
      </c>
      <c r="T4134" s="25" t="s">
        <v>633</v>
      </c>
      <c r="U4134" s="25" t="s">
        <v>654</v>
      </c>
      <c r="V4134" s="25">
        <v>1634.17</v>
      </c>
      <c r="W4134" s="25">
        <v>36.549999999999997</v>
      </c>
    </row>
    <row r="4135" spans="12:23" x14ac:dyDescent="0.25">
      <c r="L4135" s="25">
        <v>4134</v>
      </c>
      <c r="M4135" s="25">
        <v>29351</v>
      </c>
      <c r="N4135" s="25">
        <v>40819</v>
      </c>
      <c r="O4135" s="25" t="s">
        <v>671</v>
      </c>
      <c r="P4135" s="25" t="s">
        <v>930</v>
      </c>
      <c r="Q4135" s="25" t="s">
        <v>725</v>
      </c>
      <c r="R4135" s="25" t="s">
        <v>667</v>
      </c>
      <c r="S4135" s="25" t="s">
        <v>663</v>
      </c>
      <c r="T4135" s="25" t="s">
        <v>633</v>
      </c>
      <c r="U4135" s="25" t="s">
        <v>702</v>
      </c>
      <c r="V4135" s="25">
        <v>5122.6099999999997</v>
      </c>
      <c r="W4135" s="25">
        <v>304.99</v>
      </c>
    </row>
    <row r="4136" spans="12:23" x14ac:dyDescent="0.25">
      <c r="L4136" s="25">
        <v>4135</v>
      </c>
      <c r="M4136" s="25">
        <v>29376</v>
      </c>
      <c r="N4136" s="25">
        <v>41132</v>
      </c>
      <c r="O4136" s="25" t="s">
        <v>655</v>
      </c>
      <c r="P4136" s="25" t="s">
        <v>1300</v>
      </c>
      <c r="Q4136" s="25" t="s">
        <v>816</v>
      </c>
      <c r="R4136" s="25" t="s">
        <v>650</v>
      </c>
      <c r="S4136" s="25" t="s">
        <v>663</v>
      </c>
      <c r="T4136" s="25" t="s">
        <v>633</v>
      </c>
      <c r="U4136" s="25" t="s">
        <v>634</v>
      </c>
      <c r="V4136" s="25">
        <v>2850.31</v>
      </c>
      <c r="W4136" s="25">
        <v>155.06</v>
      </c>
    </row>
    <row r="4137" spans="12:23" x14ac:dyDescent="0.25">
      <c r="L4137" s="25">
        <v>4136</v>
      </c>
      <c r="M4137" s="25">
        <v>29380</v>
      </c>
      <c r="N4137" s="25">
        <v>39930</v>
      </c>
      <c r="O4137" s="25" t="s">
        <v>635</v>
      </c>
      <c r="P4137" s="25" t="s">
        <v>735</v>
      </c>
      <c r="Q4137" s="25" t="s">
        <v>676</v>
      </c>
      <c r="R4137" s="25" t="s">
        <v>631</v>
      </c>
      <c r="S4137" s="25" t="s">
        <v>639</v>
      </c>
      <c r="T4137" s="25" t="s">
        <v>633</v>
      </c>
      <c r="U4137" s="25" t="s">
        <v>677</v>
      </c>
      <c r="V4137" s="25">
        <v>150.13</v>
      </c>
      <c r="W4137" s="25">
        <v>12.28</v>
      </c>
    </row>
    <row r="4138" spans="12:23" x14ac:dyDescent="0.25">
      <c r="L4138" s="25">
        <v>4137</v>
      </c>
      <c r="M4138" s="25">
        <v>29382</v>
      </c>
      <c r="N4138" s="25">
        <v>40499</v>
      </c>
      <c r="O4138" s="25" t="s">
        <v>641</v>
      </c>
      <c r="P4138" s="25" t="s">
        <v>1583</v>
      </c>
      <c r="Q4138" s="25" t="s">
        <v>761</v>
      </c>
      <c r="R4138" s="25" t="s">
        <v>631</v>
      </c>
      <c r="S4138" s="25" t="s">
        <v>632</v>
      </c>
      <c r="T4138" s="25" t="s">
        <v>633</v>
      </c>
      <c r="U4138" s="25" t="s">
        <v>716</v>
      </c>
      <c r="V4138" s="25">
        <v>239.35</v>
      </c>
      <c r="W4138" s="25">
        <v>5.68</v>
      </c>
    </row>
    <row r="4139" spans="12:23" x14ac:dyDescent="0.25">
      <c r="L4139" s="25">
        <v>4138</v>
      </c>
      <c r="M4139" s="25">
        <v>29382</v>
      </c>
      <c r="N4139" s="25">
        <v>40499</v>
      </c>
      <c r="O4139" s="25" t="s">
        <v>641</v>
      </c>
      <c r="P4139" s="25" t="s">
        <v>1583</v>
      </c>
      <c r="Q4139" s="25" t="s">
        <v>761</v>
      </c>
      <c r="R4139" s="25" t="s">
        <v>631</v>
      </c>
      <c r="S4139" s="25" t="s">
        <v>632</v>
      </c>
      <c r="T4139" s="25" t="s">
        <v>643</v>
      </c>
      <c r="U4139" s="25" t="s">
        <v>644</v>
      </c>
      <c r="V4139" s="25">
        <v>684.66</v>
      </c>
      <c r="W4139" s="25">
        <v>19.98</v>
      </c>
    </row>
    <row r="4140" spans="12:23" x14ac:dyDescent="0.25">
      <c r="L4140" s="25">
        <v>4139</v>
      </c>
      <c r="M4140" s="25">
        <v>29383</v>
      </c>
      <c r="N4140" s="25">
        <v>40865</v>
      </c>
      <c r="O4140" s="25" t="s">
        <v>671</v>
      </c>
      <c r="P4140" s="25" t="s">
        <v>1834</v>
      </c>
      <c r="Q4140" s="25" t="s">
        <v>734</v>
      </c>
      <c r="R4140" s="25" t="s">
        <v>667</v>
      </c>
      <c r="S4140" s="25" t="s">
        <v>639</v>
      </c>
      <c r="T4140" s="25" t="s">
        <v>646</v>
      </c>
      <c r="U4140" s="25" t="s">
        <v>651</v>
      </c>
      <c r="V4140" s="25">
        <v>157.13</v>
      </c>
      <c r="W4140" s="25">
        <v>8.32</v>
      </c>
    </row>
    <row r="4141" spans="12:23" x14ac:dyDescent="0.25">
      <c r="L4141" s="25">
        <v>4140</v>
      </c>
      <c r="M4141" s="25">
        <v>29383</v>
      </c>
      <c r="N4141" s="25">
        <v>40865</v>
      </c>
      <c r="O4141" s="25" t="s">
        <v>671</v>
      </c>
      <c r="P4141" s="25" t="s">
        <v>1834</v>
      </c>
      <c r="Q4141" s="25" t="s">
        <v>734</v>
      </c>
      <c r="R4141" s="25" t="s">
        <v>667</v>
      </c>
      <c r="S4141" s="25" t="s">
        <v>639</v>
      </c>
      <c r="T4141" s="25" t="s">
        <v>633</v>
      </c>
      <c r="U4141" s="25" t="s">
        <v>677</v>
      </c>
      <c r="V4141" s="25">
        <v>195.11</v>
      </c>
      <c r="W4141" s="25">
        <v>6.48</v>
      </c>
    </row>
    <row r="4142" spans="12:23" x14ac:dyDescent="0.25">
      <c r="L4142" s="25">
        <v>4141</v>
      </c>
      <c r="M4142" s="25">
        <v>29383</v>
      </c>
      <c r="N4142" s="25">
        <v>40865</v>
      </c>
      <c r="O4142" s="25" t="s">
        <v>671</v>
      </c>
      <c r="P4142" s="25" t="s">
        <v>1834</v>
      </c>
      <c r="Q4142" s="25" t="s">
        <v>734</v>
      </c>
      <c r="R4142" s="25" t="s">
        <v>667</v>
      </c>
      <c r="S4142" s="25" t="s">
        <v>639</v>
      </c>
      <c r="T4142" s="25" t="s">
        <v>646</v>
      </c>
      <c r="U4142" s="25" t="s">
        <v>647</v>
      </c>
      <c r="V4142" s="25">
        <v>2738.7849999999999</v>
      </c>
      <c r="W4142" s="25">
        <v>115.99</v>
      </c>
    </row>
    <row r="4143" spans="12:23" x14ac:dyDescent="0.25">
      <c r="L4143" s="25">
        <v>4142</v>
      </c>
      <c r="M4143" s="25">
        <v>29383</v>
      </c>
      <c r="N4143" s="25">
        <v>40865</v>
      </c>
      <c r="O4143" s="25" t="s">
        <v>671</v>
      </c>
      <c r="P4143" s="25" t="s">
        <v>1258</v>
      </c>
      <c r="Q4143" s="25" t="s">
        <v>734</v>
      </c>
      <c r="R4143" s="25" t="s">
        <v>667</v>
      </c>
      <c r="S4143" s="25" t="s">
        <v>639</v>
      </c>
      <c r="T4143" s="25" t="s">
        <v>643</v>
      </c>
      <c r="U4143" s="25" t="s">
        <v>644</v>
      </c>
      <c r="V4143" s="25">
        <v>217.42</v>
      </c>
      <c r="W4143" s="25">
        <v>7.59</v>
      </c>
    </row>
    <row r="4144" spans="12:23" x14ac:dyDescent="0.25">
      <c r="L4144" s="25">
        <v>4143</v>
      </c>
      <c r="M4144" s="25">
        <v>29408</v>
      </c>
      <c r="N4144" s="25">
        <v>40300</v>
      </c>
      <c r="O4144" s="25" t="s">
        <v>635</v>
      </c>
      <c r="P4144" s="25" t="s">
        <v>1835</v>
      </c>
      <c r="Q4144" s="25" t="s">
        <v>720</v>
      </c>
      <c r="R4144" s="25" t="s">
        <v>631</v>
      </c>
      <c r="S4144" s="25" t="s">
        <v>658</v>
      </c>
      <c r="T4144" s="25" t="s">
        <v>646</v>
      </c>
      <c r="U4144" s="25" t="s">
        <v>680</v>
      </c>
      <c r="V4144" s="25">
        <v>4260.7299999999996</v>
      </c>
      <c r="W4144" s="25">
        <v>119.99</v>
      </c>
    </row>
    <row r="4145" spans="12:23" x14ac:dyDescent="0.25">
      <c r="L4145" s="25">
        <v>4144</v>
      </c>
      <c r="M4145" s="25">
        <v>29409</v>
      </c>
      <c r="N4145" s="25">
        <v>40556</v>
      </c>
      <c r="O4145" s="25" t="s">
        <v>641</v>
      </c>
      <c r="P4145" s="25" t="s">
        <v>1555</v>
      </c>
      <c r="Q4145" s="25" t="s">
        <v>699</v>
      </c>
      <c r="R4145" s="25" t="s">
        <v>631</v>
      </c>
      <c r="S4145" s="25" t="s">
        <v>658</v>
      </c>
      <c r="T4145" s="25" t="s">
        <v>646</v>
      </c>
      <c r="U4145" s="25" t="s">
        <v>651</v>
      </c>
      <c r="V4145" s="25">
        <v>38.99</v>
      </c>
      <c r="W4145" s="25">
        <v>1.7</v>
      </c>
    </row>
    <row r="4146" spans="12:23" x14ac:dyDescent="0.25">
      <c r="L4146" s="25">
        <v>4145</v>
      </c>
      <c r="M4146" s="25">
        <v>29410</v>
      </c>
      <c r="N4146" s="25">
        <v>40073</v>
      </c>
      <c r="O4146" s="25" t="s">
        <v>655</v>
      </c>
      <c r="P4146" s="25" t="s">
        <v>1064</v>
      </c>
      <c r="Q4146" s="25" t="s">
        <v>660</v>
      </c>
      <c r="R4146" s="25" t="s">
        <v>631</v>
      </c>
      <c r="S4146" s="25" t="s">
        <v>639</v>
      </c>
      <c r="T4146" s="25" t="s">
        <v>646</v>
      </c>
      <c r="U4146" s="25" t="s">
        <v>680</v>
      </c>
      <c r="V4146" s="25">
        <v>4186.53</v>
      </c>
      <c r="W4146" s="25">
        <v>120.97</v>
      </c>
    </row>
    <row r="4147" spans="12:23" x14ac:dyDescent="0.25">
      <c r="L4147" s="25">
        <v>4146</v>
      </c>
      <c r="M4147" s="25">
        <v>29410</v>
      </c>
      <c r="N4147" s="25">
        <v>40073</v>
      </c>
      <c r="O4147" s="25" t="s">
        <v>655</v>
      </c>
      <c r="P4147" s="25" t="s">
        <v>1064</v>
      </c>
      <c r="Q4147" s="25" t="s">
        <v>660</v>
      </c>
      <c r="R4147" s="25" t="s">
        <v>631</v>
      </c>
      <c r="S4147" s="25" t="s">
        <v>639</v>
      </c>
      <c r="T4147" s="25" t="s">
        <v>646</v>
      </c>
      <c r="U4147" s="25" t="s">
        <v>647</v>
      </c>
      <c r="V4147" s="25">
        <v>6057.27</v>
      </c>
      <c r="W4147" s="25">
        <v>195.99</v>
      </c>
    </row>
    <row r="4148" spans="12:23" x14ac:dyDescent="0.25">
      <c r="L4148" s="25">
        <v>4147</v>
      </c>
      <c r="M4148" s="25">
        <v>29411</v>
      </c>
      <c r="N4148" s="25">
        <v>41005</v>
      </c>
      <c r="O4148" s="25" t="s">
        <v>641</v>
      </c>
      <c r="P4148" s="25" t="s">
        <v>1836</v>
      </c>
      <c r="Q4148" s="25" t="s">
        <v>660</v>
      </c>
      <c r="R4148" s="25" t="s">
        <v>631</v>
      </c>
      <c r="S4148" s="25" t="s">
        <v>639</v>
      </c>
      <c r="T4148" s="25" t="s">
        <v>633</v>
      </c>
      <c r="U4148" s="25" t="s">
        <v>705</v>
      </c>
      <c r="V4148" s="25">
        <v>67.87</v>
      </c>
      <c r="W4148" s="25">
        <v>2.2200000000000002</v>
      </c>
    </row>
    <row r="4149" spans="12:23" x14ac:dyDescent="0.25">
      <c r="L4149" s="25">
        <v>4148</v>
      </c>
      <c r="M4149" s="25">
        <v>29411</v>
      </c>
      <c r="N4149" s="25">
        <v>41005</v>
      </c>
      <c r="O4149" s="25" t="s">
        <v>641</v>
      </c>
      <c r="P4149" s="25" t="s">
        <v>1836</v>
      </c>
      <c r="Q4149" s="25" t="s">
        <v>660</v>
      </c>
      <c r="R4149" s="25" t="s">
        <v>631</v>
      </c>
      <c r="S4149" s="25" t="s">
        <v>639</v>
      </c>
      <c r="T4149" s="25" t="s">
        <v>633</v>
      </c>
      <c r="U4149" s="25" t="s">
        <v>716</v>
      </c>
      <c r="V4149" s="25">
        <v>542.24</v>
      </c>
      <c r="W4149" s="25">
        <v>15.67</v>
      </c>
    </row>
    <row r="4150" spans="12:23" x14ac:dyDescent="0.25">
      <c r="L4150" s="25">
        <v>4149</v>
      </c>
      <c r="M4150" s="25">
        <v>29411</v>
      </c>
      <c r="N4150" s="25">
        <v>41005</v>
      </c>
      <c r="O4150" s="25" t="s">
        <v>641</v>
      </c>
      <c r="P4150" s="25" t="s">
        <v>1836</v>
      </c>
      <c r="Q4150" s="25" t="s">
        <v>660</v>
      </c>
      <c r="R4150" s="25" t="s">
        <v>631</v>
      </c>
      <c r="S4150" s="25" t="s">
        <v>639</v>
      </c>
      <c r="T4150" s="25" t="s">
        <v>646</v>
      </c>
      <c r="U4150" s="25" t="s">
        <v>680</v>
      </c>
      <c r="V4150" s="25">
        <v>15174.95</v>
      </c>
      <c r="W4150" s="25">
        <v>400.97</v>
      </c>
    </row>
    <row r="4151" spans="12:23" x14ac:dyDescent="0.25">
      <c r="L4151" s="25">
        <v>4150</v>
      </c>
      <c r="M4151" s="25">
        <v>29411</v>
      </c>
      <c r="N4151" s="25">
        <v>41005</v>
      </c>
      <c r="O4151" s="25" t="s">
        <v>641</v>
      </c>
      <c r="P4151" s="25" t="s">
        <v>1836</v>
      </c>
      <c r="Q4151" s="25" t="s">
        <v>660</v>
      </c>
      <c r="R4151" s="25" t="s">
        <v>631</v>
      </c>
      <c r="S4151" s="25" t="s">
        <v>639</v>
      </c>
      <c r="T4151" s="25" t="s">
        <v>646</v>
      </c>
      <c r="U4151" s="25" t="s">
        <v>680</v>
      </c>
      <c r="V4151" s="25">
        <v>1084.1199999999999</v>
      </c>
      <c r="W4151" s="25">
        <v>23.99</v>
      </c>
    </row>
    <row r="4152" spans="12:23" x14ac:dyDescent="0.25">
      <c r="L4152" s="25">
        <v>4151</v>
      </c>
      <c r="M4152" s="25">
        <v>29445</v>
      </c>
      <c r="N4152" s="25">
        <v>40450</v>
      </c>
      <c r="O4152" s="25" t="s">
        <v>641</v>
      </c>
      <c r="P4152" s="25" t="s">
        <v>1837</v>
      </c>
      <c r="Q4152" s="25" t="s">
        <v>761</v>
      </c>
      <c r="R4152" s="25" t="s">
        <v>631</v>
      </c>
      <c r="S4152" s="25" t="s">
        <v>663</v>
      </c>
      <c r="T4152" s="25" t="s">
        <v>646</v>
      </c>
      <c r="U4152" s="25" t="s">
        <v>680</v>
      </c>
      <c r="V4152" s="25">
        <v>2531.35</v>
      </c>
      <c r="W4152" s="25">
        <v>90.97</v>
      </c>
    </row>
    <row r="4153" spans="12:23" x14ac:dyDescent="0.25">
      <c r="L4153" s="25">
        <v>4152</v>
      </c>
      <c r="M4153" s="25">
        <v>29473</v>
      </c>
      <c r="N4153" s="25">
        <v>40954</v>
      </c>
      <c r="O4153" s="25" t="s">
        <v>671</v>
      </c>
      <c r="P4153" s="25" t="s">
        <v>1476</v>
      </c>
      <c r="Q4153" s="25" t="s">
        <v>682</v>
      </c>
      <c r="R4153" s="25" t="s">
        <v>667</v>
      </c>
      <c r="S4153" s="25" t="s">
        <v>663</v>
      </c>
      <c r="T4153" s="25" t="s">
        <v>643</v>
      </c>
      <c r="U4153" s="25" t="s">
        <v>645</v>
      </c>
      <c r="V4153" s="25">
        <v>13367.82</v>
      </c>
      <c r="W4153" s="25">
        <v>320.64</v>
      </c>
    </row>
    <row r="4154" spans="12:23" x14ac:dyDescent="0.25">
      <c r="L4154" s="25">
        <v>4153</v>
      </c>
      <c r="M4154" s="25">
        <v>29473</v>
      </c>
      <c r="N4154" s="25">
        <v>40954</v>
      </c>
      <c r="O4154" s="25" t="s">
        <v>671</v>
      </c>
      <c r="P4154" s="25" t="s">
        <v>905</v>
      </c>
      <c r="Q4154" s="25" t="s">
        <v>684</v>
      </c>
      <c r="R4154" s="25" t="s">
        <v>667</v>
      </c>
      <c r="S4154" s="25" t="s">
        <v>663</v>
      </c>
      <c r="T4154" s="25" t="s">
        <v>646</v>
      </c>
      <c r="U4154" s="25" t="s">
        <v>647</v>
      </c>
      <c r="V4154" s="25">
        <v>206.28649999999999</v>
      </c>
      <c r="W4154" s="25">
        <v>7.99</v>
      </c>
    </row>
    <row r="4155" spans="12:23" x14ac:dyDescent="0.25">
      <c r="L4155" s="25">
        <v>4154</v>
      </c>
      <c r="M4155" s="25">
        <v>29475</v>
      </c>
      <c r="N4155" s="25">
        <v>40231</v>
      </c>
      <c r="O4155" s="25" t="s">
        <v>641</v>
      </c>
      <c r="P4155" s="25" t="s">
        <v>999</v>
      </c>
      <c r="Q4155" s="25" t="s">
        <v>660</v>
      </c>
      <c r="R4155" s="25" t="s">
        <v>631</v>
      </c>
      <c r="S4155" s="25" t="s">
        <v>658</v>
      </c>
      <c r="T4155" s="25" t="s">
        <v>643</v>
      </c>
      <c r="U4155" s="25" t="s">
        <v>644</v>
      </c>
      <c r="V4155" s="25">
        <v>235.12</v>
      </c>
      <c r="W4155" s="25">
        <v>4.91</v>
      </c>
    </row>
    <row r="4156" spans="12:23" x14ac:dyDescent="0.25">
      <c r="L4156" s="25">
        <v>4155</v>
      </c>
      <c r="M4156" s="25">
        <v>29475</v>
      </c>
      <c r="N4156" s="25">
        <v>40231</v>
      </c>
      <c r="O4156" s="25" t="s">
        <v>641</v>
      </c>
      <c r="P4156" s="25" t="s">
        <v>1770</v>
      </c>
      <c r="Q4156" s="25" t="s">
        <v>660</v>
      </c>
      <c r="R4156" s="25" t="s">
        <v>631</v>
      </c>
      <c r="S4156" s="25" t="s">
        <v>658</v>
      </c>
      <c r="T4156" s="25" t="s">
        <v>643</v>
      </c>
      <c r="U4156" s="25" t="s">
        <v>685</v>
      </c>
      <c r="V4156" s="25">
        <v>1814.82</v>
      </c>
      <c r="W4156" s="25">
        <v>880.98</v>
      </c>
    </row>
    <row r="4157" spans="12:23" x14ac:dyDescent="0.25">
      <c r="L4157" s="25">
        <v>4156</v>
      </c>
      <c r="M4157" s="25">
        <v>29478</v>
      </c>
      <c r="N4157" s="25">
        <v>40277</v>
      </c>
      <c r="O4157" s="25" t="s">
        <v>641</v>
      </c>
      <c r="P4157" s="25" t="s">
        <v>775</v>
      </c>
      <c r="Q4157" s="25" t="s">
        <v>690</v>
      </c>
      <c r="R4157" s="25" t="s">
        <v>650</v>
      </c>
      <c r="S4157" s="25" t="s">
        <v>663</v>
      </c>
      <c r="T4157" s="25" t="s">
        <v>646</v>
      </c>
      <c r="U4157" s="25" t="s">
        <v>647</v>
      </c>
      <c r="V4157" s="25">
        <v>272.89249999999998</v>
      </c>
      <c r="W4157" s="25">
        <v>20.99</v>
      </c>
    </row>
    <row r="4158" spans="12:23" x14ac:dyDescent="0.25">
      <c r="L4158" s="25">
        <v>4157</v>
      </c>
      <c r="M4158" s="25">
        <v>29504</v>
      </c>
      <c r="N4158" s="25">
        <v>40444</v>
      </c>
      <c r="O4158" s="25" t="s">
        <v>635</v>
      </c>
      <c r="P4158" s="25" t="s">
        <v>1838</v>
      </c>
      <c r="Q4158" s="25" t="s">
        <v>795</v>
      </c>
      <c r="R4158" s="25" t="s">
        <v>650</v>
      </c>
      <c r="S4158" s="25" t="s">
        <v>632</v>
      </c>
      <c r="T4158" s="25" t="s">
        <v>643</v>
      </c>
      <c r="U4158" s="25" t="s">
        <v>685</v>
      </c>
      <c r="V4158" s="25">
        <v>1485.06</v>
      </c>
      <c r="W4158" s="25">
        <v>70.98</v>
      </c>
    </row>
    <row r="4159" spans="12:23" x14ac:dyDescent="0.25">
      <c r="L4159" s="25">
        <v>4158</v>
      </c>
      <c r="M4159" s="25">
        <v>29504</v>
      </c>
      <c r="N4159" s="25">
        <v>40444</v>
      </c>
      <c r="O4159" s="25" t="s">
        <v>635</v>
      </c>
      <c r="P4159" s="25" t="s">
        <v>1838</v>
      </c>
      <c r="Q4159" s="25" t="s">
        <v>795</v>
      </c>
      <c r="R4159" s="25" t="s">
        <v>650</v>
      </c>
      <c r="S4159" s="25" t="s">
        <v>632</v>
      </c>
      <c r="T4159" s="25" t="s">
        <v>633</v>
      </c>
      <c r="U4159" s="25" t="s">
        <v>677</v>
      </c>
      <c r="V4159" s="25">
        <v>1211.18</v>
      </c>
      <c r="W4159" s="25">
        <v>38.76</v>
      </c>
    </row>
    <row r="4160" spans="12:23" x14ac:dyDescent="0.25">
      <c r="L4160" s="25">
        <v>4159</v>
      </c>
      <c r="M4160" s="25">
        <v>29505</v>
      </c>
      <c r="N4160" s="25">
        <v>41270</v>
      </c>
      <c r="O4160" s="25" t="s">
        <v>671</v>
      </c>
      <c r="P4160" s="25" t="s">
        <v>1839</v>
      </c>
      <c r="Q4160" s="25" t="s">
        <v>694</v>
      </c>
      <c r="R4160" s="25" t="s">
        <v>638</v>
      </c>
      <c r="S4160" s="25" t="s">
        <v>658</v>
      </c>
      <c r="T4160" s="25" t="s">
        <v>633</v>
      </c>
      <c r="U4160" s="25" t="s">
        <v>654</v>
      </c>
      <c r="V4160" s="25">
        <v>45.21</v>
      </c>
      <c r="W4160" s="25">
        <v>1.76</v>
      </c>
    </row>
    <row r="4161" spans="12:23" x14ac:dyDescent="0.25">
      <c r="L4161" s="25">
        <v>4160</v>
      </c>
      <c r="M4161" s="25">
        <v>29506</v>
      </c>
      <c r="N4161" s="25">
        <v>40708</v>
      </c>
      <c r="O4161" s="25" t="s">
        <v>655</v>
      </c>
      <c r="P4161" s="25" t="s">
        <v>1840</v>
      </c>
      <c r="Q4161" s="25" t="s">
        <v>725</v>
      </c>
      <c r="R4161" s="25" t="s">
        <v>667</v>
      </c>
      <c r="S4161" s="25" t="s">
        <v>663</v>
      </c>
      <c r="T4161" s="25" t="s">
        <v>633</v>
      </c>
      <c r="U4161" s="25" t="s">
        <v>702</v>
      </c>
      <c r="V4161" s="25">
        <v>221.13</v>
      </c>
      <c r="W4161" s="25">
        <v>4.55</v>
      </c>
    </row>
    <row r="4162" spans="12:23" x14ac:dyDescent="0.25">
      <c r="L4162" s="25">
        <v>4161</v>
      </c>
      <c r="M4162" s="25">
        <v>29506</v>
      </c>
      <c r="N4162" s="25">
        <v>40708</v>
      </c>
      <c r="O4162" s="25" t="s">
        <v>655</v>
      </c>
      <c r="P4162" s="25" t="s">
        <v>1840</v>
      </c>
      <c r="Q4162" s="25" t="s">
        <v>725</v>
      </c>
      <c r="R4162" s="25" t="s">
        <v>667</v>
      </c>
      <c r="S4162" s="25" t="s">
        <v>663</v>
      </c>
      <c r="T4162" s="25" t="s">
        <v>633</v>
      </c>
      <c r="U4162" s="25" t="s">
        <v>702</v>
      </c>
      <c r="V4162" s="25">
        <v>16.350000000000001</v>
      </c>
      <c r="W4162" s="25">
        <v>1.88</v>
      </c>
    </row>
    <row r="4163" spans="12:23" x14ac:dyDescent="0.25">
      <c r="L4163" s="25">
        <v>4162</v>
      </c>
      <c r="M4163" s="25">
        <v>29507</v>
      </c>
      <c r="N4163" s="25">
        <v>40948</v>
      </c>
      <c r="O4163" s="25" t="s">
        <v>628</v>
      </c>
      <c r="P4163" s="25" t="s">
        <v>1829</v>
      </c>
      <c r="Q4163" s="25" t="s">
        <v>734</v>
      </c>
      <c r="R4163" s="25" t="s">
        <v>667</v>
      </c>
      <c r="S4163" s="25" t="s">
        <v>663</v>
      </c>
      <c r="T4163" s="25" t="s">
        <v>643</v>
      </c>
      <c r="U4163" s="25" t="s">
        <v>645</v>
      </c>
      <c r="V4163" s="25">
        <v>3049.6320000000001</v>
      </c>
      <c r="W4163" s="25">
        <v>280.98</v>
      </c>
    </row>
    <row r="4164" spans="12:23" x14ac:dyDescent="0.25">
      <c r="L4164" s="25">
        <v>4163</v>
      </c>
      <c r="M4164" s="25">
        <v>29507</v>
      </c>
      <c r="N4164" s="25">
        <v>40948</v>
      </c>
      <c r="O4164" s="25" t="s">
        <v>628</v>
      </c>
      <c r="P4164" s="25" t="s">
        <v>1829</v>
      </c>
      <c r="Q4164" s="25" t="s">
        <v>734</v>
      </c>
      <c r="R4164" s="25" t="s">
        <v>667</v>
      </c>
      <c r="S4164" s="25" t="s">
        <v>663</v>
      </c>
      <c r="T4164" s="25" t="s">
        <v>646</v>
      </c>
      <c r="U4164" s="25" t="s">
        <v>647</v>
      </c>
      <c r="V4164" s="25">
        <v>1274.9490000000001</v>
      </c>
      <c r="W4164" s="25">
        <v>35.99</v>
      </c>
    </row>
    <row r="4165" spans="12:23" x14ac:dyDescent="0.25">
      <c r="L4165" s="25">
        <v>4164</v>
      </c>
      <c r="M4165" s="25">
        <v>29510</v>
      </c>
      <c r="N4165" s="25">
        <v>40648</v>
      </c>
      <c r="O4165" s="25" t="s">
        <v>655</v>
      </c>
      <c r="P4165" s="25" t="s">
        <v>968</v>
      </c>
      <c r="Q4165" s="25" t="s">
        <v>630</v>
      </c>
      <c r="R4165" s="25" t="s">
        <v>631</v>
      </c>
      <c r="S4165" s="25" t="s">
        <v>658</v>
      </c>
      <c r="T4165" s="25" t="s">
        <v>643</v>
      </c>
      <c r="U4165" s="25" t="s">
        <v>685</v>
      </c>
      <c r="V4165" s="25">
        <v>6123.94</v>
      </c>
      <c r="W4165" s="25">
        <v>260.98</v>
      </c>
    </row>
    <row r="4166" spans="12:23" x14ac:dyDescent="0.25">
      <c r="L4166" s="25">
        <v>4165</v>
      </c>
      <c r="M4166" s="25">
        <v>29536</v>
      </c>
      <c r="N4166" s="25">
        <v>41159</v>
      </c>
      <c r="O4166" s="25" t="s">
        <v>671</v>
      </c>
      <c r="P4166" s="25" t="s">
        <v>1841</v>
      </c>
      <c r="Q4166" s="25" t="s">
        <v>637</v>
      </c>
      <c r="R4166" s="25" t="s">
        <v>638</v>
      </c>
      <c r="S4166" s="25" t="s">
        <v>663</v>
      </c>
      <c r="T4166" s="25" t="s">
        <v>633</v>
      </c>
      <c r="U4166" s="25" t="s">
        <v>705</v>
      </c>
      <c r="V4166" s="25">
        <v>495.32</v>
      </c>
      <c r="W4166" s="25">
        <v>100.98</v>
      </c>
    </row>
    <row r="4167" spans="12:23" x14ac:dyDescent="0.25">
      <c r="L4167" s="25">
        <v>4166</v>
      </c>
      <c r="M4167" s="25">
        <v>29536</v>
      </c>
      <c r="N4167" s="25">
        <v>41159</v>
      </c>
      <c r="O4167" s="25" t="s">
        <v>671</v>
      </c>
      <c r="P4167" s="25" t="s">
        <v>1841</v>
      </c>
      <c r="Q4167" s="25" t="s">
        <v>637</v>
      </c>
      <c r="R4167" s="25" t="s">
        <v>638</v>
      </c>
      <c r="S4167" s="25" t="s">
        <v>663</v>
      </c>
      <c r="T4167" s="25" t="s">
        <v>643</v>
      </c>
      <c r="U4167" s="25" t="s">
        <v>685</v>
      </c>
      <c r="V4167" s="25">
        <v>2483.5300000000002</v>
      </c>
      <c r="W4167" s="25">
        <v>220.98</v>
      </c>
    </row>
    <row r="4168" spans="12:23" x14ac:dyDescent="0.25">
      <c r="L4168" s="25">
        <v>4167</v>
      </c>
      <c r="M4168" s="25">
        <v>29536</v>
      </c>
      <c r="N4168" s="25">
        <v>41159</v>
      </c>
      <c r="O4168" s="25" t="s">
        <v>671</v>
      </c>
      <c r="P4168" s="25" t="s">
        <v>1841</v>
      </c>
      <c r="Q4168" s="25" t="s">
        <v>637</v>
      </c>
      <c r="R4168" s="25" t="s">
        <v>638</v>
      </c>
      <c r="S4168" s="25" t="s">
        <v>663</v>
      </c>
      <c r="T4168" s="25" t="s">
        <v>633</v>
      </c>
      <c r="U4168" s="25" t="s">
        <v>677</v>
      </c>
      <c r="V4168" s="25">
        <v>967.41</v>
      </c>
      <c r="W4168" s="25">
        <v>35.44</v>
      </c>
    </row>
    <row r="4169" spans="12:23" x14ac:dyDescent="0.25">
      <c r="L4169" s="25">
        <v>4168</v>
      </c>
      <c r="M4169" s="25">
        <v>29537</v>
      </c>
      <c r="N4169" s="25">
        <v>41171</v>
      </c>
      <c r="O4169" s="25" t="s">
        <v>628</v>
      </c>
      <c r="P4169" s="25" t="s">
        <v>1388</v>
      </c>
      <c r="Q4169" s="25" t="s">
        <v>660</v>
      </c>
      <c r="R4169" s="25" t="s">
        <v>631</v>
      </c>
      <c r="S4169" s="25" t="s">
        <v>658</v>
      </c>
      <c r="T4169" s="25" t="s">
        <v>633</v>
      </c>
      <c r="U4169" s="25" t="s">
        <v>705</v>
      </c>
      <c r="V4169" s="25">
        <v>318.56</v>
      </c>
      <c r="W4169" s="25">
        <v>10.89</v>
      </c>
    </row>
    <row r="4170" spans="12:23" x14ac:dyDescent="0.25">
      <c r="L4170" s="25">
        <v>4169</v>
      </c>
      <c r="M4170" s="25">
        <v>29539</v>
      </c>
      <c r="N4170" s="25">
        <v>40656</v>
      </c>
      <c r="O4170" s="25" t="s">
        <v>641</v>
      </c>
      <c r="P4170" s="25" t="s">
        <v>1316</v>
      </c>
      <c r="Q4170" s="25" t="s">
        <v>821</v>
      </c>
      <c r="R4170" s="25" t="s">
        <v>650</v>
      </c>
      <c r="S4170" s="25" t="s">
        <v>639</v>
      </c>
      <c r="T4170" s="25" t="s">
        <v>633</v>
      </c>
      <c r="U4170" s="25" t="s">
        <v>716</v>
      </c>
      <c r="V4170" s="25">
        <v>223.2</v>
      </c>
      <c r="W4170" s="25">
        <v>9.7799999999999994</v>
      </c>
    </row>
    <row r="4171" spans="12:23" x14ac:dyDescent="0.25">
      <c r="L4171" s="25">
        <v>4170</v>
      </c>
      <c r="M4171" s="25">
        <v>29569</v>
      </c>
      <c r="N4171" s="25">
        <v>40727</v>
      </c>
      <c r="O4171" s="25" t="s">
        <v>641</v>
      </c>
      <c r="P4171" s="25" t="s">
        <v>1841</v>
      </c>
      <c r="Q4171" s="25" t="s">
        <v>637</v>
      </c>
      <c r="R4171" s="25" t="s">
        <v>638</v>
      </c>
      <c r="S4171" s="25" t="s">
        <v>663</v>
      </c>
      <c r="T4171" s="25" t="s">
        <v>646</v>
      </c>
      <c r="U4171" s="25" t="s">
        <v>845</v>
      </c>
      <c r="V4171" s="25">
        <v>27720.98</v>
      </c>
      <c r="W4171" s="25">
        <v>599.99</v>
      </c>
    </row>
    <row r="4172" spans="12:23" x14ac:dyDescent="0.25">
      <c r="L4172" s="25">
        <v>4171</v>
      </c>
      <c r="M4172" s="25">
        <v>29569</v>
      </c>
      <c r="N4172" s="25">
        <v>40727</v>
      </c>
      <c r="O4172" s="25" t="s">
        <v>641</v>
      </c>
      <c r="P4172" s="25" t="s">
        <v>1841</v>
      </c>
      <c r="Q4172" s="25" t="s">
        <v>637</v>
      </c>
      <c r="R4172" s="25" t="s">
        <v>638</v>
      </c>
      <c r="S4172" s="25" t="s">
        <v>663</v>
      </c>
      <c r="T4172" s="25" t="s">
        <v>633</v>
      </c>
      <c r="U4172" s="25" t="s">
        <v>677</v>
      </c>
      <c r="V4172" s="25">
        <v>520.13</v>
      </c>
      <c r="W4172" s="25">
        <v>18.97</v>
      </c>
    </row>
    <row r="4173" spans="12:23" x14ac:dyDescent="0.25">
      <c r="L4173" s="25">
        <v>4172</v>
      </c>
      <c r="M4173" s="25">
        <v>29572</v>
      </c>
      <c r="N4173" s="25">
        <v>40332</v>
      </c>
      <c r="O4173" s="25" t="s">
        <v>635</v>
      </c>
      <c r="P4173" s="25" t="s">
        <v>1829</v>
      </c>
      <c r="Q4173" s="25" t="s">
        <v>734</v>
      </c>
      <c r="R4173" s="25" t="s">
        <v>667</v>
      </c>
      <c r="S4173" s="25" t="s">
        <v>658</v>
      </c>
      <c r="T4173" s="25" t="s">
        <v>643</v>
      </c>
      <c r="U4173" s="25" t="s">
        <v>645</v>
      </c>
      <c r="V4173" s="25">
        <v>2657.56</v>
      </c>
      <c r="W4173" s="25">
        <v>150.97999999999999</v>
      </c>
    </row>
    <row r="4174" spans="12:23" x14ac:dyDescent="0.25">
      <c r="L4174" s="25">
        <v>4173</v>
      </c>
      <c r="M4174" s="25">
        <v>29573</v>
      </c>
      <c r="N4174" s="25">
        <v>40924</v>
      </c>
      <c r="O4174" s="25" t="s">
        <v>655</v>
      </c>
      <c r="P4174" s="25" t="s">
        <v>1634</v>
      </c>
      <c r="Q4174" s="25" t="s">
        <v>687</v>
      </c>
      <c r="R4174" s="25" t="s">
        <v>631</v>
      </c>
      <c r="S4174" s="25" t="s">
        <v>658</v>
      </c>
      <c r="T4174" s="25" t="s">
        <v>633</v>
      </c>
      <c r="U4174" s="25" t="s">
        <v>677</v>
      </c>
      <c r="V4174" s="25">
        <v>792.21</v>
      </c>
      <c r="W4174" s="25">
        <v>18.97</v>
      </c>
    </row>
    <row r="4175" spans="12:23" x14ac:dyDescent="0.25">
      <c r="L4175" s="25">
        <v>4174</v>
      </c>
      <c r="M4175" s="25">
        <v>29607</v>
      </c>
      <c r="N4175" s="25">
        <v>40981</v>
      </c>
      <c r="O4175" s="25" t="s">
        <v>671</v>
      </c>
      <c r="P4175" s="25" t="s">
        <v>881</v>
      </c>
      <c r="Q4175" s="25" t="s">
        <v>742</v>
      </c>
      <c r="R4175" s="25" t="s">
        <v>667</v>
      </c>
      <c r="S4175" s="25" t="s">
        <v>658</v>
      </c>
      <c r="T4175" s="25" t="s">
        <v>633</v>
      </c>
      <c r="U4175" s="25" t="s">
        <v>677</v>
      </c>
      <c r="V4175" s="25">
        <v>240.74</v>
      </c>
      <c r="W4175" s="25">
        <v>12.28</v>
      </c>
    </row>
    <row r="4176" spans="12:23" x14ac:dyDescent="0.25">
      <c r="L4176" s="25">
        <v>4175</v>
      </c>
      <c r="M4176" s="25">
        <v>29633</v>
      </c>
      <c r="N4176" s="25">
        <v>39986</v>
      </c>
      <c r="O4176" s="25" t="s">
        <v>655</v>
      </c>
      <c r="P4176" s="25" t="s">
        <v>1840</v>
      </c>
      <c r="Q4176" s="25" t="s">
        <v>725</v>
      </c>
      <c r="R4176" s="25" t="s">
        <v>667</v>
      </c>
      <c r="S4176" s="25" t="s">
        <v>663</v>
      </c>
      <c r="T4176" s="25" t="s">
        <v>633</v>
      </c>
      <c r="U4176" s="25" t="s">
        <v>634</v>
      </c>
      <c r="V4176" s="25">
        <v>96.01</v>
      </c>
      <c r="W4176" s="25">
        <v>7.98</v>
      </c>
    </row>
    <row r="4177" spans="12:23" x14ac:dyDescent="0.25">
      <c r="L4177" s="25">
        <v>4176</v>
      </c>
      <c r="M4177" s="25">
        <v>29637</v>
      </c>
      <c r="N4177" s="25">
        <v>39958</v>
      </c>
      <c r="O4177" s="25" t="s">
        <v>641</v>
      </c>
      <c r="P4177" s="25" t="s">
        <v>1325</v>
      </c>
      <c r="Q4177" s="25" t="s">
        <v>673</v>
      </c>
      <c r="R4177" s="25" t="s">
        <v>638</v>
      </c>
      <c r="S4177" s="25" t="s">
        <v>658</v>
      </c>
      <c r="T4177" s="25" t="s">
        <v>646</v>
      </c>
      <c r="U4177" s="25" t="s">
        <v>680</v>
      </c>
      <c r="V4177" s="25">
        <v>598.19000000000005</v>
      </c>
      <c r="W4177" s="25">
        <v>17.98</v>
      </c>
    </row>
    <row r="4178" spans="12:23" x14ac:dyDescent="0.25">
      <c r="L4178" s="25">
        <v>4177</v>
      </c>
      <c r="M4178" s="25">
        <v>29639</v>
      </c>
      <c r="N4178" s="25">
        <v>40650</v>
      </c>
      <c r="O4178" s="25" t="s">
        <v>655</v>
      </c>
      <c r="P4178" s="25" t="s">
        <v>1275</v>
      </c>
      <c r="Q4178" s="25" t="s">
        <v>701</v>
      </c>
      <c r="R4178" s="25" t="s">
        <v>650</v>
      </c>
      <c r="S4178" s="25" t="s">
        <v>639</v>
      </c>
      <c r="T4178" s="25" t="s">
        <v>633</v>
      </c>
      <c r="U4178" s="25" t="s">
        <v>654</v>
      </c>
      <c r="V4178" s="25">
        <v>22.37</v>
      </c>
      <c r="W4178" s="25">
        <v>2.6</v>
      </c>
    </row>
    <row r="4179" spans="12:23" x14ac:dyDescent="0.25">
      <c r="L4179" s="25">
        <v>4178</v>
      </c>
      <c r="M4179" s="25">
        <v>29666</v>
      </c>
      <c r="N4179" s="25">
        <v>40907</v>
      </c>
      <c r="O4179" s="25" t="s">
        <v>635</v>
      </c>
      <c r="P4179" s="25" t="s">
        <v>1208</v>
      </c>
      <c r="Q4179" s="25" t="s">
        <v>847</v>
      </c>
      <c r="R4179" s="25" t="s">
        <v>667</v>
      </c>
      <c r="S4179" s="25" t="s">
        <v>632</v>
      </c>
      <c r="T4179" s="25" t="s">
        <v>646</v>
      </c>
      <c r="U4179" s="25" t="s">
        <v>651</v>
      </c>
      <c r="V4179" s="25">
        <v>362.75</v>
      </c>
      <c r="W4179" s="25">
        <v>8.32</v>
      </c>
    </row>
    <row r="4180" spans="12:23" x14ac:dyDescent="0.25">
      <c r="L4180" s="25">
        <v>4179</v>
      </c>
      <c r="M4180" s="25">
        <v>29666</v>
      </c>
      <c r="N4180" s="25">
        <v>40907</v>
      </c>
      <c r="O4180" s="25" t="s">
        <v>635</v>
      </c>
      <c r="P4180" s="25" t="s">
        <v>1382</v>
      </c>
      <c r="Q4180" s="25" t="s">
        <v>709</v>
      </c>
      <c r="R4180" s="25" t="s">
        <v>667</v>
      </c>
      <c r="S4180" s="25" t="s">
        <v>632</v>
      </c>
      <c r="T4180" s="25" t="s">
        <v>633</v>
      </c>
      <c r="U4180" s="25" t="s">
        <v>677</v>
      </c>
      <c r="V4180" s="25">
        <v>155.86000000000001</v>
      </c>
      <c r="W4180" s="25">
        <v>5.28</v>
      </c>
    </row>
    <row r="4181" spans="12:23" x14ac:dyDescent="0.25">
      <c r="L4181" s="25">
        <v>4180</v>
      </c>
      <c r="M4181" s="25">
        <v>29667</v>
      </c>
      <c r="N4181" s="25">
        <v>40018</v>
      </c>
      <c r="O4181" s="25" t="s">
        <v>635</v>
      </c>
      <c r="P4181" s="25" t="s">
        <v>1358</v>
      </c>
      <c r="Q4181" s="25" t="s">
        <v>814</v>
      </c>
      <c r="R4181" s="25" t="s">
        <v>667</v>
      </c>
      <c r="S4181" s="25" t="s">
        <v>639</v>
      </c>
      <c r="T4181" s="25" t="s">
        <v>633</v>
      </c>
      <c r="U4181" s="25" t="s">
        <v>702</v>
      </c>
      <c r="V4181" s="25">
        <v>215.31</v>
      </c>
      <c r="W4181" s="25">
        <v>15.28</v>
      </c>
    </row>
    <row r="4182" spans="12:23" x14ac:dyDescent="0.25">
      <c r="L4182" s="25">
        <v>4181</v>
      </c>
      <c r="M4182" s="25">
        <v>29671</v>
      </c>
      <c r="N4182" s="25">
        <v>40259</v>
      </c>
      <c r="O4182" s="25" t="s">
        <v>655</v>
      </c>
      <c r="P4182" s="25" t="s">
        <v>782</v>
      </c>
      <c r="Q4182" s="25" t="s">
        <v>660</v>
      </c>
      <c r="R4182" s="25" t="s">
        <v>631</v>
      </c>
      <c r="S4182" s="25" t="s">
        <v>663</v>
      </c>
      <c r="T4182" s="25" t="s">
        <v>633</v>
      </c>
      <c r="U4182" s="25" t="s">
        <v>654</v>
      </c>
      <c r="V4182" s="25">
        <v>1511.7</v>
      </c>
      <c r="W4182" s="25">
        <v>34.99</v>
      </c>
    </row>
    <row r="4183" spans="12:23" x14ac:dyDescent="0.25">
      <c r="L4183" s="25">
        <v>4182</v>
      </c>
      <c r="M4183" s="25">
        <v>29700</v>
      </c>
      <c r="N4183" s="25">
        <v>40274</v>
      </c>
      <c r="O4183" s="25" t="s">
        <v>671</v>
      </c>
      <c r="P4183" s="25" t="s">
        <v>1592</v>
      </c>
      <c r="Q4183" s="25" t="s">
        <v>709</v>
      </c>
      <c r="R4183" s="25" t="s">
        <v>667</v>
      </c>
      <c r="S4183" s="25" t="s">
        <v>663</v>
      </c>
      <c r="T4183" s="25" t="s">
        <v>633</v>
      </c>
      <c r="U4183" s="25" t="s">
        <v>674</v>
      </c>
      <c r="V4183" s="25">
        <v>30.35</v>
      </c>
      <c r="W4183" s="25">
        <v>3.08</v>
      </c>
    </row>
    <row r="4184" spans="12:23" x14ac:dyDescent="0.25">
      <c r="L4184" s="25">
        <v>4183</v>
      </c>
      <c r="M4184" s="25">
        <v>29730</v>
      </c>
      <c r="N4184" s="25">
        <v>40345</v>
      </c>
      <c r="O4184" s="25" t="s">
        <v>655</v>
      </c>
      <c r="P4184" s="25" t="s">
        <v>881</v>
      </c>
      <c r="Q4184" s="25" t="s">
        <v>742</v>
      </c>
      <c r="R4184" s="25" t="s">
        <v>667</v>
      </c>
      <c r="S4184" s="25" t="s">
        <v>663</v>
      </c>
      <c r="T4184" s="25" t="s">
        <v>643</v>
      </c>
      <c r="U4184" s="25" t="s">
        <v>645</v>
      </c>
      <c r="V4184" s="25">
        <v>3072.86</v>
      </c>
      <c r="W4184" s="25">
        <v>150.97999999999999</v>
      </c>
    </row>
    <row r="4185" spans="12:23" x14ac:dyDescent="0.25">
      <c r="L4185" s="25">
        <v>4184</v>
      </c>
      <c r="M4185" s="25">
        <v>29761</v>
      </c>
      <c r="N4185" s="25">
        <v>41093</v>
      </c>
      <c r="O4185" s="25" t="s">
        <v>671</v>
      </c>
      <c r="P4185" s="25" t="s">
        <v>1184</v>
      </c>
      <c r="Q4185" s="25" t="s">
        <v>1185</v>
      </c>
      <c r="R4185" s="25" t="s">
        <v>638</v>
      </c>
      <c r="S4185" s="25" t="s">
        <v>639</v>
      </c>
      <c r="T4185" s="25" t="s">
        <v>646</v>
      </c>
      <c r="U4185" s="25" t="s">
        <v>647</v>
      </c>
      <c r="V4185" s="25">
        <v>1463.105</v>
      </c>
      <c r="W4185" s="25">
        <v>35.99</v>
      </c>
    </row>
    <row r="4186" spans="12:23" x14ac:dyDescent="0.25">
      <c r="L4186" s="25">
        <v>4185</v>
      </c>
      <c r="M4186" s="25">
        <v>29761</v>
      </c>
      <c r="N4186" s="25">
        <v>41093</v>
      </c>
      <c r="O4186" s="25" t="s">
        <v>671</v>
      </c>
      <c r="P4186" s="25" t="s">
        <v>1842</v>
      </c>
      <c r="Q4186" s="25" t="s">
        <v>1185</v>
      </c>
      <c r="R4186" s="25" t="s">
        <v>638</v>
      </c>
      <c r="S4186" s="25" t="s">
        <v>639</v>
      </c>
      <c r="T4186" s="25" t="s">
        <v>633</v>
      </c>
      <c r="U4186" s="25" t="s">
        <v>705</v>
      </c>
      <c r="V4186" s="25">
        <v>1085.4000000000001</v>
      </c>
      <c r="W4186" s="25">
        <v>25.98</v>
      </c>
    </row>
    <row r="4187" spans="12:23" x14ac:dyDescent="0.25">
      <c r="L4187" s="25">
        <v>4186</v>
      </c>
      <c r="M4187" s="25">
        <v>29761</v>
      </c>
      <c r="N4187" s="25">
        <v>41093</v>
      </c>
      <c r="O4187" s="25" t="s">
        <v>671</v>
      </c>
      <c r="P4187" s="25" t="s">
        <v>1842</v>
      </c>
      <c r="Q4187" s="25" t="s">
        <v>1185</v>
      </c>
      <c r="R4187" s="25" t="s">
        <v>638</v>
      </c>
      <c r="S4187" s="25" t="s">
        <v>639</v>
      </c>
      <c r="T4187" s="25" t="s">
        <v>643</v>
      </c>
      <c r="U4187" s="25" t="s">
        <v>644</v>
      </c>
      <c r="V4187" s="25">
        <v>123.67</v>
      </c>
      <c r="W4187" s="25">
        <v>6.24</v>
      </c>
    </row>
    <row r="4188" spans="12:23" x14ac:dyDescent="0.25">
      <c r="L4188" s="25">
        <v>4187</v>
      </c>
      <c r="M4188" s="25">
        <v>29762</v>
      </c>
      <c r="N4188" s="25">
        <v>40393</v>
      </c>
      <c r="O4188" s="25" t="s">
        <v>655</v>
      </c>
      <c r="P4188" s="25" t="s">
        <v>1843</v>
      </c>
      <c r="Q4188" s="25" t="s">
        <v>761</v>
      </c>
      <c r="R4188" s="25" t="s">
        <v>631</v>
      </c>
      <c r="S4188" s="25" t="s">
        <v>658</v>
      </c>
      <c r="T4188" s="25" t="s">
        <v>633</v>
      </c>
      <c r="U4188" s="25" t="s">
        <v>668</v>
      </c>
      <c r="V4188" s="25">
        <v>22.45</v>
      </c>
      <c r="W4188" s="25">
        <v>1.48</v>
      </c>
    </row>
    <row r="4189" spans="12:23" x14ac:dyDescent="0.25">
      <c r="L4189" s="25">
        <v>4188</v>
      </c>
      <c r="M4189" s="25">
        <v>29762</v>
      </c>
      <c r="N4189" s="25">
        <v>40393</v>
      </c>
      <c r="O4189" s="25" t="s">
        <v>655</v>
      </c>
      <c r="P4189" s="25" t="s">
        <v>1023</v>
      </c>
      <c r="Q4189" s="25" t="s">
        <v>983</v>
      </c>
      <c r="R4189" s="25" t="s">
        <v>631</v>
      </c>
      <c r="S4189" s="25" t="s">
        <v>658</v>
      </c>
      <c r="T4189" s="25" t="s">
        <v>643</v>
      </c>
      <c r="U4189" s="25" t="s">
        <v>748</v>
      </c>
      <c r="V4189" s="25">
        <v>3268.56</v>
      </c>
      <c r="W4189" s="25">
        <v>95.95</v>
      </c>
    </row>
    <row r="4190" spans="12:23" x14ac:dyDescent="0.25">
      <c r="L4190" s="25">
        <v>4189</v>
      </c>
      <c r="M4190" s="25">
        <v>29764</v>
      </c>
      <c r="N4190" s="25">
        <v>41112</v>
      </c>
      <c r="O4190" s="25" t="s">
        <v>655</v>
      </c>
      <c r="P4190" s="25" t="s">
        <v>1664</v>
      </c>
      <c r="Q4190" s="25" t="s">
        <v>725</v>
      </c>
      <c r="R4190" s="25" t="s">
        <v>667</v>
      </c>
      <c r="S4190" s="25" t="s">
        <v>632</v>
      </c>
      <c r="T4190" s="25" t="s">
        <v>633</v>
      </c>
      <c r="U4190" s="25" t="s">
        <v>702</v>
      </c>
      <c r="V4190" s="25">
        <v>165.09</v>
      </c>
      <c r="W4190" s="25">
        <v>15.01</v>
      </c>
    </row>
    <row r="4191" spans="12:23" x14ac:dyDescent="0.25">
      <c r="L4191" s="25">
        <v>4190</v>
      </c>
      <c r="M4191" s="25">
        <v>29766</v>
      </c>
      <c r="N4191" s="25">
        <v>39893</v>
      </c>
      <c r="O4191" s="25" t="s">
        <v>671</v>
      </c>
      <c r="P4191" s="25" t="s">
        <v>1267</v>
      </c>
      <c r="Q4191" s="25" t="s">
        <v>816</v>
      </c>
      <c r="R4191" s="25" t="s">
        <v>650</v>
      </c>
      <c r="S4191" s="25" t="s">
        <v>663</v>
      </c>
      <c r="T4191" s="25" t="s">
        <v>646</v>
      </c>
      <c r="U4191" s="25" t="s">
        <v>680</v>
      </c>
      <c r="V4191" s="25">
        <v>89061.05</v>
      </c>
      <c r="W4191" s="25">
        <v>6783.02</v>
      </c>
    </row>
    <row r="4192" spans="12:23" x14ac:dyDescent="0.25">
      <c r="L4192" s="25">
        <v>4191</v>
      </c>
      <c r="M4192" s="25">
        <v>29766</v>
      </c>
      <c r="N4192" s="25">
        <v>39893</v>
      </c>
      <c r="O4192" s="25" t="s">
        <v>671</v>
      </c>
      <c r="P4192" s="25" t="s">
        <v>1267</v>
      </c>
      <c r="Q4192" s="25" t="s">
        <v>816</v>
      </c>
      <c r="R4192" s="25" t="s">
        <v>650</v>
      </c>
      <c r="S4192" s="25" t="s">
        <v>663</v>
      </c>
      <c r="T4192" s="25" t="s">
        <v>646</v>
      </c>
      <c r="U4192" s="25" t="s">
        <v>647</v>
      </c>
      <c r="V4192" s="25">
        <v>6636.6639999999998</v>
      </c>
      <c r="W4192" s="25">
        <v>205.99</v>
      </c>
    </row>
    <row r="4193" spans="12:23" x14ac:dyDescent="0.25">
      <c r="L4193" s="25">
        <v>4192</v>
      </c>
      <c r="M4193" s="25">
        <v>29767</v>
      </c>
      <c r="N4193" s="25">
        <v>40579</v>
      </c>
      <c r="O4193" s="25" t="s">
        <v>641</v>
      </c>
      <c r="P4193" s="25" t="s">
        <v>1545</v>
      </c>
      <c r="Q4193" s="25" t="s">
        <v>744</v>
      </c>
      <c r="R4193" s="25" t="s">
        <v>638</v>
      </c>
      <c r="S4193" s="25" t="s">
        <v>658</v>
      </c>
      <c r="T4193" s="25" t="s">
        <v>633</v>
      </c>
      <c r="U4193" s="25" t="s">
        <v>705</v>
      </c>
      <c r="V4193" s="25">
        <v>4153.0600000000004</v>
      </c>
      <c r="W4193" s="25">
        <v>90.24</v>
      </c>
    </row>
    <row r="4194" spans="12:23" x14ac:dyDescent="0.25">
      <c r="L4194" s="25">
        <v>4193</v>
      </c>
      <c r="M4194" s="25">
        <v>29795</v>
      </c>
      <c r="N4194" s="25">
        <v>40872</v>
      </c>
      <c r="O4194" s="25" t="s">
        <v>641</v>
      </c>
      <c r="P4194" s="25" t="s">
        <v>1264</v>
      </c>
      <c r="Q4194" s="25" t="s">
        <v>630</v>
      </c>
      <c r="R4194" s="25" t="s">
        <v>631</v>
      </c>
      <c r="S4194" s="25" t="s">
        <v>632</v>
      </c>
      <c r="T4194" s="25" t="s">
        <v>633</v>
      </c>
      <c r="U4194" s="25" t="s">
        <v>702</v>
      </c>
      <c r="V4194" s="25">
        <v>19325.2</v>
      </c>
      <c r="W4194" s="25">
        <v>387.99</v>
      </c>
    </row>
    <row r="4195" spans="12:23" x14ac:dyDescent="0.25">
      <c r="L4195" s="25">
        <v>4194</v>
      </c>
      <c r="M4195" s="25">
        <v>29795</v>
      </c>
      <c r="N4195" s="25">
        <v>40872</v>
      </c>
      <c r="O4195" s="25" t="s">
        <v>641</v>
      </c>
      <c r="P4195" s="25" t="s">
        <v>1744</v>
      </c>
      <c r="Q4195" s="25" t="s">
        <v>630</v>
      </c>
      <c r="R4195" s="25" t="s">
        <v>631</v>
      </c>
      <c r="S4195" s="25" t="s">
        <v>632</v>
      </c>
      <c r="T4195" s="25" t="s">
        <v>643</v>
      </c>
      <c r="U4195" s="25" t="s">
        <v>685</v>
      </c>
      <c r="V4195" s="25">
        <v>8380.2199999999993</v>
      </c>
      <c r="W4195" s="25">
        <v>160.97999999999999</v>
      </c>
    </row>
    <row r="4196" spans="12:23" x14ac:dyDescent="0.25">
      <c r="L4196" s="25">
        <v>4195</v>
      </c>
      <c r="M4196" s="25">
        <v>29797</v>
      </c>
      <c r="N4196" s="25">
        <v>40355</v>
      </c>
      <c r="O4196" s="25" t="s">
        <v>641</v>
      </c>
      <c r="P4196" s="25" t="s">
        <v>1844</v>
      </c>
      <c r="Q4196" s="25" t="s">
        <v>773</v>
      </c>
      <c r="R4196" s="25" t="s">
        <v>667</v>
      </c>
      <c r="S4196" s="25" t="s">
        <v>632</v>
      </c>
      <c r="T4196" s="25" t="s">
        <v>643</v>
      </c>
      <c r="U4196" s="25" t="s">
        <v>644</v>
      </c>
      <c r="V4196" s="25">
        <v>742.05</v>
      </c>
      <c r="W4196" s="25">
        <v>14.89</v>
      </c>
    </row>
    <row r="4197" spans="12:23" x14ac:dyDescent="0.25">
      <c r="L4197" s="25">
        <v>4196</v>
      </c>
      <c r="M4197" s="25">
        <v>29826</v>
      </c>
      <c r="N4197" s="25">
        <v>40080</v>
      </c>
      <c r="O4197" s="25" t="s">
        <v>655</v>
      </c>
      <c r="P4197" s="25" t="s">
        <v>1001</v>
      </c>
      <c r="Q4197" s="25" t="s">
        <v>744</v>
      </c>
      <c r="R4197" s="25" t="s">
        <v>638</v>
      </c>
      <c r="S4197" s="25" t="s">
        <v>663</v>
      </c>
      <c r="T4197" s="25" t="s">
        <v>646</v>
      </c>
      <c r="U4197" s="25" t="s">
        <v>651</v>
      </c>
      <c r="V4197" s="25">
        <v>157.63</v>
      </c>
      <c r="W4197" s="25">
        <v>17.98</v>
      </c>
    </row>
    <row r="4198" spans="12:23" x14ac:dyDescent="0.25">
      <c r="L4198" s="25">
        <v>4197</v>
      </c>
      <c r="M4198" s="25">
        <v>29827</v>
      </c>
      <c r="N4198" s="25">
        <v>40738</v>
      </c>
      <c r="O4198" s="25" t="s">
        <v>655</v>
      </c>
      <c r="P4198" s="25" t="s">
        <v>883</v>
      </c>
      <c r="Q4198" s="25" t="s">
        <v>637</v>
      </c>
      <c r="R4198" s="25" t="s">
        <v>638</v>
      </c>
      <c r="S4198" s="25" t="s">
        <v>663</v>
      </c>
      <c r="T4198" s="25" t="s">
        <v>646</v>
      </c>
      <c r="U4198" s="25" t="s">
        <v>651</v>
      </c>
      <c r="V4198" s="25">
        <v>926.65</v>
      </c>
      <c r="W4198" s="25">
        <v>26.31</v>
      </c>
    </row>
    <row r="4199" spans="12:23" x14ac:dyDescent="0.25">
      <c r="L4199" s="25">
        <v>4198</v>
      </c>
      <c r="M4199" s="25">
        <v>29831</v>
      </c>
      <c r="N4199" s="25">
        <v>40997</v>
      </c>
      <c r="O4199" s="25" t="s">
        <v>655</v>
      </c>
      <c r="P4199" s="25" t="s">
        <v>1646</v>
      </c>
      <c r="Q4199" s="25" t="s">
        <v>694</v>
      </c>
      <c r="R4199" s="25" t="s">
        <v>638</v>
      </c>
      <c r="S4199" s="25" t="s">
        <v>632</v>
      </c>
      <c r="T4199" s="25" t="s">
        <v>633</v>
      </c>
      <c r="U4199" s="25" t="s">
        <v>705</v>
      </c>
      <c r="V4199" s="25">
        <v>2175.2199999999998</v>
      </c>
      <c r="W4199" s="25">
        <v>68.81</v>
      </c>
    </row>
    <row r="4200" spans="12:23" x14ac:dyDescent="0.25">
      <c r="L4200" s="25">
        <v>4199</v>
      </c>
      <c r="M4200" s="25">
        <v>29856</v>
      </c>
      <c r="N4200" s="25">
        <v>41068</v>
      </c>
      <c r="O4200" s="25" t="s">
        <v>671</v>
      </c>
      <c r="P4200" s="25" t="s">
        <v>1417</v>
      </c>
      <c r="Q4200" s="25" t="s">
        <v>983</v>
      </c>
      <c r="R4200" s="25" t="s">
        <v>631</v>
      </c>
      <c r="S4200" s="25" t="s">
        <v>663</v>
      </c>
      <c r="T4200" s="25" t="s">
        <v>633</v>
      </c>
      <c r="U4200" s="25" t="s">
        <v>677</v>
      </c>
      <c r="V4200" s="25">
        <v>115.54</v>
      </c>
      <c r="W4200" s="25">
        <v>4.9800000000000004</v>
      </c>
    </row>
    <row r="4201" spans="12:23" x14ac:dyDescent="0.25">
      <c r="L4201" s="25">
        <v>4200</v>
      </c>
      <c r="M4201" s="25">
        <v>29857</v>
      </c>
      <c r="N4201" s="25">
        <v>40159</v>
      </c>
      <c r="O4201" s="25" t="s">
        <v>671</v>
      </c>
      <c r="P4201" s="25" t="s">
        <v>1115</v>
      </c>
      <c r="Q4201" s="25" t="s">
        <v>711</v>
      </c>
      <c r="R4201" s="25" t="s">
        <v>631</v>
      </c>
      <c r="S4201" s="25" t="s">
        <v>663</v>
      </c>
      <c r="T4201" s="25" t="s">
        <v>643</v>
      </c>
      <c r="U4201" s="25" t="s">
        <v>685</v>
      </c>
      <c r="V4201" s="25">
        <v>5572.92</v>
      </c>
      <c r="W4201" s="25">
        <v>140.97999999999999</v>
      </c>
    </row>
    <row r="4202" spans="12:23" x14ac:dyDescent="0.25">
      <c r="L4202" s="25">
        <v>4201</v>
      </c>
      <c r="M4202" s="25">
        <v>29860</v>
      </c>
      <c r="N4202" s="25">
        <v>40069</v>
      </c>
      <c r="O4202" s="25" t="s">
        <v>655</v>
      </c>
      <c r="P4202" s="25" t="s">
        <v>879</v>
      </c>
      <c r="Q4202" s="25" t="s">
        <v>784</v>
      </c>
      <c r="R4202" s="25" t="s">
        <v>631</v>
      </c>
      <c r="S4202" s="25" t="s">
        <v>658</v>
      </c>
      <c r="T4202" s="25" t="s">
        <v>633</v>
      </c>
      <c r="U4202" s="25" t="s">
        <v>634</v>
      </c>
      <c r="V4202" s="25">
        <v>8295.2900000000009</v>
      </c>
      <c r="W4202" s="25">
        <v>178.47</v>
      </c>
    </row>
    <row r="4203" spans="12:23" x14ac:dyDescent="0.25">
      <c r="L4203" s="25">
        <v>4202</v>
      </c>
      <c r="M4203" s="25">
        <v>29861</v>
      </c>
      <c r="N4203" s="25">
        <v>41024</v>
      </c>
      <c r="O4203" s="25" t="s">
        <v>655</v>
      </c>
      <c r="P4203" s="25" t="s">
        <v>717</v>
      </c>
      <c r="Q4203" s="25" t="s">
        <v>630</v>
      </c>
      <c r="R4203" s="25" t="s">
        <v>631</v>
      </c>
      <c r="S4203" s="25" t="s">
        <v>632</v>
      </c>
      <c r="T4203" s="25" t="s">
        <v>633</v>
      </c>
      <c r="U4203" s="25" t="s">
        <v>674</v>
      </c>
      <c r="V4203" s="25">
        <v>35.17</v>
      </c>
      <c r="W4203" s="25">
        <v>3.08</v>
      </c>
    </row>
    <row r="4204" spans="12:23" x14ac:dyDescent="0.25">
      <c r="L4204" s="25">
        <v>4203</v>
      </c>
      <c r="M4204" s="25">
        <v>29862</v>
      </c>
      <c r="N4204" s="25">
        <v>40713</v>
      </c>
      <c r="O4204" s="25" t="s">
        <v>671</v>
      </c>
      <c r="P4204" s="25" t="s">
        <v>772</v>
      </c>
      <c r="Q4204" s="25" t="s">
        <v>687</v>
      </c>
      <c r="R4204" s="25" t="s">
        <v>631</v>
      </c>
      <c r="S4204" s="25" t="s">
        <v>639</v>
      </c>
      <c r="T4204" s="25" t="s">
        <v>633</v>
      </c>
      <c r="U4204" s="25" t="s">
        <v>677</v>
      </c>
      <c r="V4204" s="25">
        <v>214.64</v>
      </c>
      <c r="W4204" s="25">
        <v>6.48</v>
      </c>
    </row>
    <row r="4205" spans="12:23" x14ac:dyDescent="0.25">
      <c r="L4205" s="25">
        <v>4204</v>
      </c>
      <c r="M4205" s="25">
        <v>29889</v>
      </c>
      <c r="N4205" s="25">
        <v>40151</v>
      </c>
      <c r="O4205" s="25" t="s">
        <v>635</v>
      </c>
      <c r="P4205" s="25" t="s">
        <v>1805</v>
      </c>
      <c r="Q4205" s="25" t="s">
        <v>734</v>
      </c>
      <c r="R4205" s="25" t="s">
        <v>667</v>
      </c>
      <c r="S4205" s="25" t="s">
        <v>632</v>
      </c>
      <c r="T4205" s="25" t="s">
        <v>633</v>
      </c>
      <c r="U4205" s="25" t="s">
        <v>654</v>
      </c>
      <c r="V4205" s="25">
        <v>243.5</v>
      </c>
      <c r="W4205" s="25">
        <v>5.98</v>
      </c>
    </row>
    <row r="4206" spans="12:23" x14ac:dyDescent="0.25">
      <c r="L4206" s="25">
        <v>4205</v>
      </c>
      <c r="M4206" s="25">
        <v>29893</v>
      </c>
      <c r="N4206" s="25">
        <v>41076</v>
      </c>
      <c r="O4206" s="25" t="s">
        <v>671</v>
      </c>
      <c r="P4206" s="25" t="s">
        <v>1020</v>
      </c>
      <c r="Q4206" s="25" t="s">
        <v>684</v>
      </c>
      <c r="R4206" s="25" t="s">
        <v>667</v>
      </c>
      <c r="S4206" s="25" t="s">
        <v>632</v>
      </c>
      <c r="T4206" s="25" t="s">
        <v>633</v>
      </c>
      <c r="U4206" s="25" t="s">
        <v>634</v>
      </c>
      <c r="V4206" s="25">
        <v>5452.9</v>
      </c>
      <c r="W4206" s="25">
        <v>225.02</v>
      </c>
    </row>
    <row r="4207" spans="12:23" x14ac:dyDescent="0.25">
      <c r="L4207" s="25">
        <v>4206</v>
      </c>
      <c r="M4207" s="25">
        <v>29894</v>
      </c>
      <c r="N4207" s="25">
        <v>40428</v>
      </c>
      <c r="O4207" s="25" t="s">
        <v>628</v>
      </c>
      <c r="P4207" s="25" t="s">
        <v>1389</v>
      </c>
      <c r="Q4207" s="25" t="s">
        <v>734</v>
      </c>
      <c r="R4207" s="25" t="s">
        <v>667</v>
      </c>
      <c r="S4207" s="25" t="s">
        <v>639</v>
      </c>
      <c r="T4207" s="25" t="s">
        <v>643</v>
      </c>
      <c r="U4207" s="25" t="s">
        <v>644</v>
      </c>
      <c r="V4207" s="25">
        <v>606.98</v>
      </c>
      <c r="W4207" s="25">
        <v>13.73</v>
      </c>
    </row>
    <row r="4208" spans="12:23" x14ac:dyDescent="0.25">
      <c r="L4208" s="25">
        <v>4207</v>
      </c>
      <c r="M4208" s="25">
        <v>29894</v>
      </c>
      <c r="N4208" s="25">
        <v>40428</v>
      </c>
      <c r="O4208" s="25" t="s">
        <v>628</v>
      </c>
      <c r="P4208" s="25" t="s">
        <v>1389</v>
      </c>
      <c r="Q4208" s="25" t="s">
        <v>734</v>
      </c>
      <c r="R4208" s="25" t="s">
        <v>667</v>
      </c>
      <c r="S4208" s="25" t="s">
        <v>639</v>
      </c>
      <c r="T4208" s="25" t="s">
        <v>633</v>
      </c>
      <c r="U4208" s="25" t="s">
        <v>677</v>
      </c>
      <c r="V4208" s="25">
        <v>301.62</v>
      </c>
      <c r="W4208" s="25">
        <v>6.68</v>
      </c>
    </row>
    <row r="4209" spans="12:23" x14ac:dyDescent="0.25">
      <c r="L4209" s="25">
        <v>4208</v>
      </c>
      <c r="M4209" s="25">
        <v>29895</v>
      </c>
      <c r="N4209" s="25">
        <v>40471</v>
      </c>
      <c r="O4209" s="25" t="s">
        <v>671</v>
      </c>
      <c r="P4209" s="25" t="s">
        <v>899</v>
      </c>
      <c r="Q4209" s="25" t="s">
        <v>660</v>
      </c>
      <c r="R4209" s="25" t="s">
        <v>631</v>
      </c>
      <c r="S4209" s="25" t="s">
        <v>658</v>
      </c>
      <c r="T4209" s="25" t="s">
        <v>643</v>
      </c>
      <c r="U4209" s="25" t="s">
        <v>685</v>
      </c>
      <c r="V4209" s="25">
        <v>7286.65</v>
      </c>
      <c r="W4209" s="25">
        <v>160.97999999999999</v>
      </c>
    </row>
    <row r="4210" spans="12:23" x14ac:dyDescent="0.25">
      <c r="L4210" s="25">
        <v>4209</v>
      </c>
      <c r="M4210" s="25">
        <v>29921</v>
      </c>
      <c r="N4210" s="25">
        <v>40991</v>
      </c>
      <c r="O4210" s="25" t="s">
        <v>671</v>
      </c>
      <c r="P4210" s="25" t="s">
        <v>1737</v>
      </c>
      <c r="Q4210" s="25" t="s">
        <v>711</v>
      </c>
      <c r="R4210" s="25" t="s">
        <v>631</v>
      </c>
      <c r="S4210" s="25" t="s">
        <v>632</v>
      </c>
      <c r="T4210" s="25" t="s">
        <v>633</v>
      </c>
      <c r="U4210" s="25" t="s">
        <v>702</v>
      </c>
      <c r="V4210" s="25">
        <v>3977.97</v>
      </c>
      <c r="W4210" s="25">
        <v>120.98</v>
      </c>
    </row>
    <row r="4211" spans="12:23" x14ac:dyDescent="0.25">
      <c r="L4211" s="25">
        <v>4210</v>
      </c>
      <c r="M4211" s="25">
        <v>29926</v>
      </c>
      <c r="N4211" s="25">
        <v>40990</v>
      </c>
      <c r="O4211" s="25" t="s">
        <v>671</v>
      </c>
      <c r="P4211" s="25" t="s">
        <v>1448</v>
      </c>
      <c r="Q4211" s="25" t="s">
        <v>637</v>
      </c>
      <c r="R4211" s="25" t="s">
        <v>638</v>
      </c>
      <c r="S4211" s="25" t="s">
        <v>639</v>
      </c>
      <c r="T4211" s="25" t="s">
        <v>633</v>
      </c>
      <c r="U4211" s="25" t="s">
        <v>702</v>
      </c>
      <c r="V4211" s="25">
        <v>20.21</v>
      </c>
      <c r="W4211" s="25">
        <v>2.08</v>
      </c>
    </row>
    <row r="4212" spans="12:23" x14ac:dyDescent="0.25">
      <c r="L4212" s="25">
        <v>4211</v>
      </c>
      <c r="M4212" s="25">
        <v>29927</v>
      </c>
      <c r="N4212" s="25">
        <v>41220</v>
      </c>
      <c r="O4212" s="25" t="s">
        <v>641</v>
      </c>
      <c r="P4212" s="25" t="s">
        <v>1738</v>
      </c>
      <c r="Q4212" s="25" t="s">
        <v>791</v>
      </c>
      <c r="R4212" s="25" t="s">
        <v>631</v>
      </c>
      <c r="S4212" s="25" t="s">
        <v>639</v>
      </c>
      <c r="T4212" s="25" t="s">
        <v>633</v>
      </c>
      <c r="U4212" s="25" t="s">
        <v>702</v>
      </c>
      <c r="V4212" s="25">
        <v>257.97000000000003</v>
      </c>
      <c r="W4212" s="25">
        <v>12.95</v>
      </c>
    </row>
    <row r="4213" spans="12:23" x14ac:dyDescent="0.25">
      <c r="L4213" s="25">
        <v>4212</v>
      </c>
      <c r="M4213" s="25">
        <v>29953</v>
      </c>
      <c r="N4213" s="25">
        <v>40581</v>
      </c>
      <c r="O4213" s="25" t="s">
        <v>655</v>
      </c>
      <c r="P4213" s="25" t="s">
        <v>1536</v>
      </c>
      <c r="Q4213" s="25" t="s">
        <v>791</v>
      </c>
      <c r="R4213" s="25" t="s">
        <v>631</v>
      </c>
      <c r="S4213" s="25" t="s">
        <v>658</v>
      </c>
      <c r="T4213" s="25" t="s">
        <v>633</v>
      </c>
      <c r="U4213" s="25" t="s">
        <v>702</v>
      </c>
      <c r="V4213" s="25">
        <v>619.77</v>
      </c>
      <c r="W4213" s="25">
        <v>14.45</v>
      </c>
    </row>
    <row r="4214" spans="12:23" x14ac:dyDescent="0.25">
      <c r="L4214" s="25">
        <v>4213</v>
      </c>
      <c r="M4214" s="25">
        <v>29956</v>
      </c>
      <c r="N4214" s="25">
        <v>40039</v>
      </c>
      <c r="O4214" s="25" t="s">
        <v>655</v>
      </c>
      <c r="P4214" s="25" t="s">
        <v>1682</v>
      </c>
      <c r="Q4214" s="25" t="s">
        <v>699</v>
      </c>
      <c r="R4214" s="25" t="s">
        <v>631</v>
      </c>
      <c r="S4214" s="25" t="s">
        <v>663</v>
      </c>
      <c r="T4214" s="25" t="s">
        <v>633</v>
      </c>
      <c r="U4214" s="25" t="s">
        <v>654</v>
      </c>
      <c r="V4214" s="25">
        <v>80.33</v>
      </c>
      <c r="W4214" s="25">
        <v>1.82</v>
      </c>
    </row>
    <row r="4215" spans="12:23" x14ac:dyDescent="0.25">
      <c r="L4215" s="25">
        <v>4214</v>
      </c>
      <c r="M4215" s="25">
        <v>29957</v>
      </c>
      <c r="N4215" s="25">
        <v>40250</v>
      </c>
      <c r="O4215" s="25" t="s">
        <v>655</v>
      </c>
      <c r="P4215" s="25" t="s">
        <v>1364</v>
      </c>
      <c r="Q4215" s="25" t="s">
        <v>670</v>
      </c>
      <c r="R4215" s="25" t="s">
        <v>650</v>
      </c>
      <c r="S4215" s="25" t="s">
        <v>639</v>
      </c>
      <c r="T4215" s="25" t="s">
        <v>643</v>
      </c>
      <c r="U4215" s="25" t="s">
        <v>748</v>
      </c>
      <c r="V4215" s="25">
        <v>2555.37</v>
      </c>
      <c r="W4215" s="25">
        <v>95.98</v>
      </c>
    </row>
    <row r="4216" spans="12:23" x14ac:dyDescent="0.25">
      <c r="L4216" s="25">
        <v>4215</v>
      </c>
      <c r="M4216" s="25">
        <v>29957</v>
      </c>
      <c r="N4216" s="25">
        <v>40250</v>
      </c>
      <c r="O4216" s="25" t="s">
        <v>655</v>
      </c>
      <c r="P4216" s="25" t="s">
        <v>749</v>
      </c>
      <c r="Q4216" s="25" t="s">
        <v>919</v>
      </c>
      <c r="R4216" s="25" t="s">
        <v>667</v>
      </c>
      <c r="S4216" s="25" t="s">
        <v>639</v>
      </c>
      <c r="T4216" s="25" t="s">
        <v>633</v>
      </c>
      <c r="U4216" s="25" t="s">
        <v>677</v>
      </c>
      <c r="V4216" s="25">
        <v>1447.62</v>
      </c>
      <c r="W4216" s="25">
        <v>48.04</v>
      </c>
    </row>
    <row r="4217" spans="12:23" x14ac:dyDescent="0.25">
      <c r="L4217" s="25">
        <v>4216</v>
      </c>
      <c r="M4217" s="25">
        <v>29958</v>
      </c>
      <c r="N4217" s="25">
        <v>40549</v>
      </c>
      <c r="O4217" s="25" t="s">
        <v>641</v>
      </c>
      <c r="P4217" s="25" t="s">
        <v>1664</v>
      </c>
      <c r="Q4217" s="25" t="s">
        <v>725</v>
      </c>
      <c r="R4217" s="25" t="s">
        <v>667</v>
      </c>
      <c r="S4217" s="25" t="s">
        <v>663</v>
      </c>
      <c r="T4217" s="25" t="s">
        <v>633</v>
      </c>
      <c r="U4217" s="25" t="s">
        <v>702</v>
      </c>
      <c r="V4217" s="25">
        <v>307.57</v>
      </c>
      <c r="W4217" s="25">
        <v>6.37</v>
      </c>
    </row>
    <row r="4218" spans="12:23" x14ac:dyDescent="0.25">
      <c r="L4218" s="25">
        <v>4217</v>
      </c>
      <c r="M4218" s="25">
        <v>29958</v>
      </c>
      <c r="N4218" s="25">
        <v>40549</v>
      </c>
      <c r="O4218" s="25" t="s">
        <v>641</v>
      </c>
      <c r="P4218" s="25" t="s">
        <v>1664</v>
      </c>
      <c r="Q4218" s="25" t="s">
        <v>725</v>
      </c>
      <c r="R4218" s="25" t="s">
        <v>667</v>
      </c>
      <c r="S4218" s="25" t="s">
        <v>663</v>
      </c>
      <c r="T4218" s="25" t="s">
        <v>643</v>
      </c>
      <c r="U4218" s="25" t="s">
        <v>748</v>
      </c>
      <c r="V4218" s="25">
        <v>14861.07</v>
      </c>
      <c r="W4218" s="25">
        <v>500.98</v>
      </c>
    </row>
    <row r="4219" spans="12:23" x14ac:dyDescent="0.25">
      <c r="L4219" s="25">
        <v>4218</v>
      </c>
      <c r="M4219" s="25">
        <v>29985</v>
      </c>
      <c r="N4219" s="25">
        <v>41101</v>
      </c>
      <c r="O4219" s="25" t="s">
        <v>655</v>
      </c>
      <c r="P4219" s="25" t="s">
        <v>1378</v>
      </c>
      <c r="Q4219" s="25" t="s">
        <v>734</v>
      </c>
      <c r="R4219" s="25" t="s">
        <v>667</v>
      </c>
      <c r="S4219" s="25" t="s">
        <v>639</v>
      </c>
      <c r="T4219" s="25" t="s">
        <v>633</v>
      </c>
      <c r="U4219" s="25" t="s">
        <v>702</v>
      </c>
      <c r="V4219" s="25">
        <v>24.51</v>
      </c>
      <c r="W4219" s="25">
        <v>8.0399999999999991</v>
      </c>
    </row>
    <row r="4220" spans="12:23" x14ac:dyDescent="0.25">
      <c r="L4220" s="25">
        <v>4219</v>
      </c>
      <c r="M4220" s="25">
        <v>29985</v>
      </c>
      <c r="N4220" s="25">
        <v>41101</v>
      </c>
      <c r="O4220" s="25" t="s">
        <v>655</v>
      </c>
      <c r="P4220" s="25" t="s">
        <v>1464</v>
      </c>
      <c r="Q4220" s="25" t="s">
        <v>720</v>
      </c>
      <c r="R4220" s="25" t="s">
        <v>631</v>
      </c>
      <c r="S4220" s="25" t="s">
        <v>639</v>
      </c>
      <c r="T4220" s="25" t="s">
        <v>643</v>
      </c>
      <c r="U4220" s="25" t="s">
        <v>644</v>
      </c>
      <c r="V4220" s="25">
        <v>196.75</v>
      </c>
      <c r="W4220" s="25">
        <v>7.96</v>
      </c>
    </row>
    <row r="4221" spans="12:23" x14ac:dyDescent="0.25">
      <c r="L4221" s="25">
        <v>4220</v>
      </c>
      <c r="M4221" s="25">
        <v>29986</v>
      </c>
      <c r="N4221" s="25">
        <v>40727</v>
      </c>
      <c r="O4221" s="25" t="s">
        <v>655</v>
      </c>
      <c r="P4221" s="25" t="s">
        <v>1388</v>
      </c>
      <c r="Q4221" s="25" t="s">
        <v>720</v>
      </c>
      <c r="R4221" s="25" t="s">
        <v>631</v>
      </c>
      <c r="S4221" s="25" t="s">
        <v>639</v>
      </c>
      <c r="T4221" s="25" t="s">
        <v>633</v>
      </c>
      <c r="U4221" s="25" t="s">
        <v>702</v>
      </c>
      <c r="V4221" s="25">
        <v>1477.39</v>
      </c>
      <c r="W4221" s="25">
        <v>37.700000000000003</v>
      </c>
    </row>
    <row r="4222" spans="12:23" x14ac:dyDescent="0.25">
      <c r="L4222" s="25">
        <v>4221</v>
      </c>
      <c r="M4222" s="25">
        <v>29988</v>
      </c>
      <c r="N4222" s="25">
        <v>39976</v>
      </c>
      <c r="O4222" s="25" t="s">
        <v>641</v>
      </c>
      <c r="P4222" s="25" t="s">
        <v>1326</v>
      </c>
      <c r="Q4222" s="25" t="s">
        <v>657</v>
      </c>
      <c r="R4222" s="25" t="s">
        <v>638</v>
      </c>
      <c r="S4222" s="25" t="s">
        <v>639</v>
      </c>
      <c r="T4222" s="25" t="s">
        <v>646</v>
      </c>
      <c r="U4222" s="25" t="s">
        <v>845</v>
      </c>
      <c r="V4222" s="25">
        <v>5177.3999999999996</v>
      </c>
      <c r="W4222" s="25">
        <v>449.99</v>
      </c>
    </row>
    <row r="4223" spans="12:23" x14ac:dyDescent="0.25">
      <c r="L4223" s="25">
        <v>4222</v>
      </c>
      <c r="M4223" s="25">
        <v>29991</v>
      </c>
      <c r="N4223" s="25">
        <v>41187</v>
      </c>
      <c r="O4223" s="25" t="s">
        <v>628</v>
      </c>
      <c r="P4223" s="25" t="s">
        <v>1070</v>
      </c>
      <c r="Q4223" s="25" t="s">
        <v>690</v>
      </c>
      <c r="R4223" s="25" t="s">
        <v>650</v>
      </c>
      <c r="S4223" s="25" t="s">
        <v>632</v>
      </c>
      <c r="T4223" s="25" t="s">
        <v>633</v>
      </c>
      <c r="U4223" s="25" t="s">
        <v>674</v>
      </c>
      <c r="V4223" s="25">
        <v>123.11</v>
      </c>
      <c r="W4223" s="25">
        <v>3.15</v>
      </c>
    </row>
    <row r="4224" spans="12:23" x14ac:dyDescent="0.25">
      <c r="L4224" s="25">
        <v>4223</v>
      </c>
      <c r="M4224" s="25">
        <v>30016</v>
      </c>
      <c r="N4224" s="25">
        <v>39816</v>
      </c>
      <c r="O4224" s="25" t="s">
        <v>655</v>
      </c>
      <c r="P4224" s="25" t="s">
        <v>1813</v>
      </c>
      <c r="Q4224" s="25" t="s">
        <v>823</v>
      </c>
      <c r="R4224" s="25" t="s">
        <v>631</v>
      </c>
      <c r="S4224" s="25" t="s">
        <v>639</v>
      </c>
      <c r="T4224" s="25" t="s">
        <v>633</v>
      </c>
      <c r="U4224" s="25" t="s">
        <v>677</v>
      </c>
      <c r="V4224" s="25">
        <v>85.56</v>
      </c>
      <c r="W4224" s="25">
        <v>5.28</v>
      </c>
    </row>
    <row r="4225" spans="12:23" x14ac:dyDescent="0.25">
      <c r="L4225" s="25">
        <v>4224</v>
      </c>
      <c r="M4225" s="25">
        <v>30016</v>
      </c>
      <c r="N4225" s="25">
        <v>39816</v>
      </c>
      <c r="O4225" s="25" t="s">
        <v>655</v>
      </c>
      <c r="P4225" s="25" t="s">
        <v>1813</v>
      </c>
      <c r="Q4225" s="25" t="s">
        <v>823</v>
      </c>
      <c r="R4225" s="25" t="s">
        <v>631</v>
      </c>
      <c r="S4225" s="25" t="s">
        <v>639</v>
      </c>
      <c r="T4225" s="25" t="s">
        <v>646</v>
      </c>
      <c r="U4225" s="25" t="s">
        <v>647</v>
      </c>
      <c r="V4225" s="25">
        <v>754.65549999999996</v>
      </c>
      <c r="W4225" s="25">
        <v>110.99</v>
      </c>
    </row>
    <row r="4226" spans="12:23" x14ac:dyDescent="0.25">
      <c r="L4226" s="25">
        <v>4225</v>
      </c>
      <c r="M4226" s="25">
        <v>30023</v>
      </c>
      <c r="N4226" s="25">
        <v>40466</v>
      </c>
      <c r="O4226" s="25" t="s">
        <v>628</v>
      </c>
      <c r="P4226" s="25" t="s">
        <v>950</v>
      </c>
      <c r="Q4226" s="25" t="s">
        <v>682</v>
      </c>
      <c r="R4226" s="25" t="s">
        <v>667</v>
      </c>
      <c r="S4226" s="25" t="s">
        <v>663</v>
      </c>
      <c r="T4226" s="25" t="s">
        <v>646</v>
      </c>
      <c r="U4226" s="25" t="s">
        <v>845</v>
      </c>
      <c r="V4226" s="25">
        <v>16193.16</v>
      </c>
      <c r="W4226" s="25">
        <v>449.99</v>
      </c>
    </row>
    <row r="4227" spans="12:23" x14ac:dyDescent="0.25">
      <c r="L4227" s="25">
        <v>4226</v>
      </c>
      <c r="M4227" s="25">
        <v>30023</v>
      </c>
      <c r="N4227" s="25">
        <v>40466</v>
      </c>
      <c r="O4227" s="25" t="s">
        <v>628</v>
      </c>
      <c r="P4227" s="25" t="s">
        <v>1076</v>
      </c>
      <c r="Q4227" s="25" t="s">
        <v>814</v>
      </c>
      <c r="R4227" s="25" t="s">
        <v>667</v>
      </c>
      <c r="S4227" s="25" t="s">
        <v>663</v>
      </c>
      <c r="T4227" s="25" t="s">
        <v>633</v>
      </c>
      <c r="U4227" s="25" t="s">
        <v>634</v>
      </c>
      <c r="V4227" s="25">
        <v>157.33000000000001</v>
      </c>
      <c r="W4227" s="25">
        <v>11.35</v>
      </c>
    </row>
    <row r="4228" spans="12:23" x14ac:dyDescent="0.25">
      <c r="L4228" s="25">
        <v>4227</v>
      </c>
      <c r="M4228" s="25">
        <v>30023</v>
      </c>
      <c r="N4228" s="25">
        <v>40466</v>
      </c>
      <c r="O4228" s="25" t="s">
        <v>628</v>
      </c>
      <c r="P4228" s="25" t="s">
        <v>1129</v>
      </c>
      <c r="Q4228" s="25" t="s">
        <v>773</v>
      </c>
      <c r="R4228" s="25" t="s">
        <v>667</v>
      </c>
      <c r="S4228" s="25" t="s">
        <v>663</v>
      </c>
      <c r="T4228" s="25" t="s">
        <v>646</v>
      </c>
      <c r="U4228" s="25" t="s">
        <v>680</v>
      </c>
      <c r="V4228" s="25">
        <v>10253.75</v>
      </c>
      <c r="W4228" s="25">
        <v>400.97</v>
      </c>
    </row>
    <row r="4229" spans="12:23" x14ac:dyDescent="0.25">
      <c r="L4229" s="25">
        <v>4228</v>
      </c>
      <c r="M4229" s="25">
        <v>30023</v>
      </c>
      <c r="N4229" s="25">
        <v>40466</v>
      </c>
      <c r="O4229" s="25" t="s">
        <v>628</v>
      </c>
      <c r="P4229" s="25" t="s">
        <v>1523</v>
      </c>
      <c r="Q4229" s="25" t="s">
        <v>684</v>
      </c>
      <c r="R4229" s="25" t="s">
        <v>667</v>
      </c>
      <c r="S4229" s="25" t="s">
        <v>663</v>
      </c>
      <c r="T4229" s="25" t="s">
        <v>633</v>
      </c>
      <c r="U4229" s="25" t="s">
        <v>654</v>
      </c>
      <c r="V4229" s="25">
        <v>840.24</v>
      </c>
      <c r="W4229" s="25">
        <v>21.38</v>
      </c>
    </row>
    <row r="4230" spans="12:23" x14ac:dyDescent="0.25">
      <c r="L4230" s="25">
        <v>4229</v>
      </c>
      <c r="M4230" s="25">
        <v>30048</v>
      </c>
      <c r="N4230" s="25">
        <v>40707</v>
      </c>
      <c r="O4230" s="25" t="s">
        <v>671</v>
      </c>
      <c r="P4230" s="25" t="s">
        <v>1245</v>
      </c>
      <c r="Q4230" s="25" t="s">
        <v>761</v>
      </c>
      <c r="R4230" s="25" t="s">
        <v>631</v>
      </c>
      <c r="S4230" s="25" t="s">
        <v>658</v>
      </c>
      <c r="T4230" s="25" t="s">
        <v>633</v>
      </c>
      <c r="U4230" s="25" t="s">
        <v>705</v>
      </c>
      <c r="V4230" s="25">
        <v>7765.13</v>
      </c>
      <c r="W4230" s="25">
        <v>180.98</v>
      </c>
    </row>
    <row r="4231" spans="12:23" x14ac:dyDescent="0.25">
      <c r="L4231" s="25">
        <v>4230</v>
      </c>
      <c r="M4231" s="25">
        <v>30051</v>
      </c>
      <c r="N4231" s="25">
        <v>40988</v>
      </c>
      <c r="O4231" s="25" t="s">
        <v>635</v>
      </c>
      <c r="P4231" s="25" t="s">
        <v>1382</v>
      </c>
      <c r="Q4231" s="25" t="s">
        <v>657</v>
      </c>
      <c r="R4231" s="25" t="s">
        <v>638</v>
      </c>
      <c r="S4231" s="25" t="s">
        <v>658</v>
      </c>
      <c r="T4231" s="25" t="s">
        <v>633</v>
      </c>
      <c r="U4231" s="25" t="s">
        <v>654</v>
      </c>
      <c r="V4231" s="25">
        <v>243.06</v>
      </c>
      <c r="W4231" s="25">
        <v>5.85</v>
      </c>
    </row>
    <row r="4232" spans="12:23" x14ac:dyDescent="0.25">
      <c r="L4232" s="25">
        <v>4231</v>
      </c>
      <c r="M4232" s="25">
        <v>30053</v>
      </c>
      <c r="N4232" s="25">
        <v>39845</v>
      </c>
      <c r="O4232" s="25" t="s">
        <v>655</v>
      </c>
      <c r="P4232" s="25" t="s">
        <v>1614</v>
      </c>
      <c r="Q4232" s="25" t="s">
        <v>670</v>
      </c>
      <c r="R4232" s="25" t="s">
        <v>650</v>
      </c>
      <c r="S4232" s="25" t="s">
        <v>663</v>
      </c>
      <c r="T4232" s="25" t="s">
        <v>646</v>
      </c>
      <c r="U4232" s="25" t="s">
        <v>680</v>
      </c>
      <c r="V4232" s="25">
        <v>3279.01</v>
      </c>
      <c r="W4232" s="25">
        <v>80.97</v>
      </c>
    </row>
    <row r="4233" spans="12:23" x14ac:dyDescent="0.25">
      <c r="L4233" s="25">
        <v>4232</v>
      </c>
      <c r="M4233" s="25">
        <v>30054</v>
      </c>
      <c r="N4233" s="25">
        <v>41153</v>
      </c>
      <c r="O4233" s="25" t="s">
        <v>635</v>
      </c>
      <c r="P4233" s="25" t="s">
        <v>892</v>
      </c>
      <c r="Q4233" s="25" t="s">
        <v>734</v>
      </c>
      <c r="R4233" s="25" t="s">
        <v>667</v>
      </c>
      <c r="S4233" s="25" t="s">
        <v>639</v>
      </c>
      <c r="T4233" s="25" t="s">
        <v>643</v>
      </c>
      <c r="U4233" s="25" t="s">
        <v>644</v>
      </c>
      <c r="V4233" s="25">
        <v>311.19</v>
      </c>
      <c r="W4233" s="25">
        <v>9.3800000000000008</v>
      </c>
    </row>
    <row r="4234" spans="12:23" x14ac:dyDescent="0.25">
      <c r="L4234" s="25">
        <v>4233</v>
      </c>
      <c r="M4234" s="25">
        <v>30081</v>
      </c>
      <c r="N4234" s="25">
        <v>40894</v>
      </c>
      <c r="O4234" s="25" t="s">
        <v>641</v>
      </c>
      <c r="P4234" s="25" t="s">
        <v>1658</v>
      </c>
      <c r="Q4234" s="25" t="s">
        <v>670</v>
      </c>
      <c r="R4234" s="25" t="s">
        <v>650</v>
      </c>
      <c r="S4234" s="25" t="s">
        <v>658</v>
      </c>
      <c r="T4234" s="25" t="s">
        <v>633</v>
      </c>
      <c r="U4234" s="25" t="s">
        <v>702</v>
      </c>
      <c r="V4234" s="25">
        <v>213.49</v>
      </c>
      <c r="W4234" s="25">
        <v>8.0399999999999991</v>
      </c>
    </row>
    <row r="4235" spans="12:23" x14ac:dyDescent="0.25">
      <c r="L4235" s="25">
        <v>4234</v>
      </c>
      <c r="M4235" s="25">
        <v>30083</v>
      </c>
      <c r="N4235" s="25">
        <v>39821</v>
      </c>
      <c r="O4235" s="25" t="s">
        <v>635</v>
      </c>
      <c r="P4235" s="25" t="s">
        <v>963</v>
      </c>
      <c r="Q4235" s="25" t="s">
        <v>715</v>
      </c>
      <c r="R4235" s="25" t="s">
        <v>650</v>
      </c>
      <c r="S4235" s="25" t="s">
        <v>658</v>
      </c>
      <c r="T4235" s="25" t="s">
        <v>633</v>
      </c>
      <c r="U4235" s="25" t="s">
        <v>705</v>
      </c>
      <c r="V4235" s="25">
        <v>324.27999999999997</v>
      </c>
      <c r="W4235" s="25">
        <v>14.56</v>
      </c>
    </row>
    <row r="4236" spans="12:23" x14ac:dyDescent="0.25">
      <c r="L4236" s="25">
        <v>4235</v>
      </c>
      <c r="M4236" s="25">
        <v>30114</v>
      </c>
      <c r="N4236" s="25">
        <v>40406</v>
      </c>
      <c r="O4236" s="25" t="s">
        <v>628</v>
      </c>
      <c r="P4236" s="25" t="s">
        <v>766</v>
      </c>
      <c r="Q4236" s="25" t="s">
        <v>666</v>
      </c>
      <c r="R4236" s="25" t="s">
        <v>667</v>
      </c>
      <c r="S4236" s="25" t="s">
        <v>639</v>
      </c>
      <c r="T4236" s="25" t="s">
        <v>646</v>
      </c>
      <c r="U4236" s="25" t="s">
        <v>845</v>
      </c>
      <c r="V4236" s="25">
        <v>4667.28</v>
      </c>
      <c r="W4236" s="25">
        <v>699.99</v>
      </c>
    </row>
    <row r="4237" spans="12:23" x14ac:dyDescent="0.25">
      <c r="L4237" s="25">
        <v>4236</v>
      </c>
      <c r="M4237" s="25">
        <v>30144</v>
      </c>
      <c r="N4237" s="25">
        <v>40761</v>
      </c>
      <c r="O4237" s="25" t="s">
        <v>628</v>
      </c>
      <c r="P4237" s="25" t="s">
        <v>888</v>
      </c>
      <c r="Q4237" s="25" t="s">
        <v>742</v>
      </c>
      <c r="R4237" s="25" t="s">
        <v>667</v>
      </c>
      <c r="S4237" s="25" t="s">
        <v>632</v>
      </c>
      <c r="T4237" s="25" t="s">
        <v>643</v>
      </c>
      <c r="U4237" s="25" t="s">
        <v>645</v>
      </c>
      <c r="V4237" s="25">
        <v>5503.39</v>
      </c>
      <c r="W4237" s="25">
        <v>218.75</v>
      </c>
    </row>
    <row r="4238" spans="12:23" x14ac:dyDescent="0.25">
      <c r="L4238" s="25">
        <v>4237</v>
      </c>
      <c r="M4238" s="25">
        <v>30147</v>
      </c>
      <c r="N4238" s="25">
        <v>41077</v>
      </c>
      <c r="O4238" s="25" t="s">
        <v>635</v>
      </c>
      <c r="P4238" s="25" t="s">
        <v>952</v>
      </c>
      <c r="Q4238" s="25" t="s">
        <v>720</v>
      </c>
      <c r="R4238" s="25" t="s">
        <v>631</v>
      </c>
      <c r="S4238" s="25" t="s">
        <v>663</v>
      </c>
      <c r="T4238" s="25" t="s">
        <v>643</v>
      </c>
      <c r="U4238" s="25" t="s">
        <v>644</v>
      </c>
      <c r="V4238" s="25">
        <v>740.14</v>
      </c>
      <c r="W4238" s="25">
        <v>19.98</v>
      </c>
    </row>
    <row r="4239" spans="12:23" x14ac:dyDescent="0.25">
      <c r="L4239" s="25">
        <v>4238</v>
      </c>
      <c r="M4239" s="25">
        <v>30149</v>
      </c>
      <c r="N4239" s="25">
        <v>40524</v>
      </c>
      <c r="O4239" s="25" t="s">
        <v>671</v>
      </c>
      <c r="P4239" s="25" t="s">
        <v>1845</v>
      </c>
      <c r="Q4239" s="25" t="s">
        <v>720</v>
      </c>
      <c r="R4239" s="25" t="s">
        <v>631</v>
      </c>
      <c r="S4239" s="25" t="s">
        <v>639</v>
      </c>
      <c r="T4239" s="25" t="s">
        <v>633</v>
      </c>
      <c r="U4239" s="25" t="s">
        <v>702</v>
      </c>
      <c r="V4239" s="25">
        <v>16.47</v>
      </c>
      <c r="W4239" s="25">
        <v>2.08</v>
      </c>
    </row>
    <row r="4240" spans="12:23" x14ac:dyDescent="0.25">
      <c r="L4240" s="25">
        <v>4239</v>
      </c>
      <c r="M4240" s="25">
        <v>30149</v>
      </c>
      <c r="N4240" s="25">
        <v>40524</v>
      </c>
      <c r="O4240" s="25" t="s">
        <v>671</v>
      </c>
      <c r="P4240" s="25" t="s">
        <v>1846</v>
      </c>
      <c r="Q4240" s="25" t="s">
        <v>720</v>
      </c>
      <c r="R4240" s="25" t="s">
        <v>631</v>
      </c>
      <c r="S4240" s="25" t="s">
        <v>639</v>
      </c>
      <c r="T4240" s="25" t="s">
        <v>643</v>
      </c>
      <c r="U4240" s="25" t="s">
        <v>748</v>
      </c>
      <c r="V4240" s="25">
        <v>173.62</v>
      </c>
      <c r="W4240" s="25">
        <v>33.94</v>
      </c>
    </row>
    <row r="4241" spans="12:23" x14ac:dyDescent="0.25">
      <c r="L4241" s="25">
        <v>4240</v>
      </c>
      <c r="M4241" s="25">
        <v>30149</v>
      </c>
      <c r="N4241" s="25">
        <v>40524</v>
      </c>
      <c r="O4241" s="25" t="s">
        <v>671</v>
      </c>
      <c r="P4241" s="25" t="s">
        <v>1846</v>
      </c>
      <c r="Q4241" s="25" t="s">
        <v>720</v>
      </c>
      <c r="R4241" s="25" t="s">
        <v>631</v>
      </c>
      <c r="S4241" s="25" t="s">
        <v>639</v>
      </c>
      <c r="T4241" s="25" t="s">
        <v>643</v>
      </c>
      <c r="U4241" s="25" t="s">
        <v>644</v>
      </c>
      <c r="V4241" s="25">
        <v>690.97</v>
      </c>
      <c r="W4241" s="25">
        <v>13.79</v>
      </c>
    </row>
    <row r="4242" spans="12:23" x14ac:dyDescent="0.25">
      <c r="L4242" s="25">
        <v>4241</v>
      </c>
      <c r="M4242" s="25">
        <v>30150</v>
      </c>
      <c r="N4242" s="25">
        <v>40455</v>
      </c>
      <c r="O4242" s="25" t="s">
        <v>655</v>
      </c>
      <c r="P4242" s="25" t="s">
        <v>1847</v>
      </c>
      <c r="Q4242" s="25" t="s">
        <v>682</v>
      </c>
      <c r="R4242" s="25" t="s">
        <v>667</v>
      </c>
      <c r="S4242" s="25" t="s">
        <v>658</v>
      </c>
      <c r="T4242" s="25" t="s">
        <v>633</v>
      </c>
      <c r="U4242" s="25" t="s">
        <v>716</v>
      </c>
      <c r="V4242" s="25">
        <v>443.46</v>
      </c>
      <c r="W4242" s="25">
        <v>15.57</v>
      </c>
    </row>
    <row r="4243" spans="12:23" x14ac:dyDescent="0.25">
      <c r="L4243" s="25">
        <v>4242</v>
      </c>
      <c r="M4243" s="25">
        <v>30151</v>
      </c>
      <c r="N4243" s="25">
        <v>40572</v>
      </c>
      <c r="O4243" s="25" t="s">
        <v>635</v>
      </c>
      <c r="P4243" s="25" t="s">
        <v>1053</v>
      </c>
      <c r="Q4243" s="25" t="s">
        <v>682</v>
      </c>
      <c r="R4243" s="25" t="s">
        <v>667</v>
      </c>
      <c r="S4243" s="25" t="s">
        <v>658</v>
      </c>
      <c r="T4243" s="25" t="s">
        <v>633</v>
      </c>
      <c r="U4243" s="25" t="s">
        <v>702</v>
      </c>
      <c r="V4243" s="25">
        <v>792.76</v>
      </c>
      <c r="W4243" s="25">
        <v>24.92</v>
      </c>
    </row>
    <row r="4244" spans="12:23" x14ac:dyDescent="0.25">
      <c r="L4244" s="25">
        <v>4243</v>
      </c>
      <c r="M4244" s="25">
        <v>30176</v>
      </c>
      <c r="N4244" s="25">
        <v>39922</v>
      </c>
      <c r="O4244" s="25" t="s">
        <v>628</v>
      </c>
      <c r="P4244" s="25" t="s">
        <v>1696</v>
      </c>
      <c r="Q4244" s="25" t="s">
        <v>679</v>
      </c>
      <c r="R4244" s="25" t="s">
        <v>650</v>
      </c>
      <c r="S4244" s="25" t="s">
        <v>658</v>
      </c>
      <c r="T4244" s="25" t="s">
        <v>643</v>
      </c>
      <c r="U4244" s="25" t="s">
        <v>644</v>
      </c>
      <c r="V4244" s="25">
        <v>2504.41</v>
      </c>
      <c r="W4244" s="25">
        <v>79.52</v>
      </c>
    </row>
    <row r="4245" spans="12:23" x14ac:dyDescent="0.25">
      <c r="L4245" s="25">
        <v>4244</v>
      </c>
      <c r="M4245" s="25">
        <v>30208</v>
      </c>
      <c r="N4245" s="25">
        <v>41106</v>
      </c>
      <c r="O4245" s="25" t="s">
        <v>628</v>
      </c>
      <c r="P4245" s="25" t="s">
        <v>1678</v>
      </c>
      <c r="Q4245" s="25" t="s">
        <v>734</v>
      </c>
      <c r="R4245" s="25" t="s">
        <v>667</v>
      </c>
      <c r="S4245" s="25" t="s">
        <v>658</v>
      </c>
      <c r="T4245" s="25" t="s">
        <v>646</v>
      </c>
      <c r="U4245" s="25" t="s">
        <v>647</v>
      </c>
      <c r="V4245" s="25">
        <v>1752.0964999999999</v>
      </c>
      <c r="W4245" s="25">
        <v>45.99</v>
      </c>
    </row>
    <row r="4246" spans="12:23" x14ac:dyDescent="0.25">
      <c r="L4246" s="25">
        <v>4245</v>
      </c>
      <c r="M4246" s="25">
        <v>30211</v>
      </c>
      <c r="N4246" s="25">
        <v>40336</v>
      </c>
      <c r="O4246" s="25" t="s">
        <v>671</v>
      </c>
      <c r="P4246" s="25" t="s">
        <v>1756</v>
      </c>
      <c r="Q4246" s="25" t="s">
        <v>657</v>
      </c>
      <c r="R4246" s="25" t="s">
        <v>638</v>
      </c>
      <c r="S4246" s="25" t="s">
        <v>632</v>
      </c>
      <c r="T4246" s="25" t="s">
        <v>633</v>
      </c>
      <c r="U4246" s="25" t="s">
        <v>677</v>
      </c>
      <c r="V4246" s="25">
        <v>141.96</v>
      </c>
      <c r="W4246" s="25">
        <v>7.4</v>
      </c>
    </row>
    <row r="4247" spans="12:23" x14ac:dyDescent="0.25">
      <c r="L4247" s="25">
        <v>4246</v>
      </c>
      <c r="M4247" s="25">
        <v>30214</v>
      </c>
      <c r="N4247" s="25">
        <v>40090</v>
      </c>
      <c r="O4247" s="25" t="s">
        <v>628</v>
      </c>
      <c r="P4247" s="25" t="s">
        <v>1722</v>
      </c>
      <c r="Q4247" s="25" t="s">
        <v>670</v>
      </c>
      <c r="R4247" s="25" t="s">
        <v>650</v>
      </c>
      <c r="S4247" s="25" t="s">
        <v>658</v>
      </c>
      <c r="T4247" s="25" t="s">
        <v>633</v>
      </c>
      <c r="U4247" s="25" t="s">
        <v>702</v>
      </c>
      <c r="V4247" s="25">
        <v>375.61</v>
      </c>
      <c r="W4247" s="25">
        <v>10.44</v>
      </c>
    </row>
    <row r="4248" spans="12:23" x14ac:dyDescent="0.25">
      <c r="L4248" s="25">
        <v>4247</v>
      </c>
      <c r="M4248" s="25">
        <v>30215</v>
      </c>
      <c r="N4248" s="25">
        <v>39870</v>
      </c>
      <c r="O4248" s="25" t="s">
        <v>671</v>
      </c>
      <c r="P4248" s="25" t="s">
        <v>706</v>
      </c>
      <c r="Q4248" s="25" t="s">
        <v>684</v>
      </c>
      <c r="R4248" s="25" t="s">
        <v>667</v>
      </c>
      <c r="S4248" s="25" t="s">
        <v>658</v>
      </c>
      <c r="T4248" s="25" t="s">
        <v>646</v>
      </c>
      <c r="U4248" s="25" t="s">
        <v>647</v>
      </c>
      <c r="V4248" s="25">
        <v>3637.7280000000001</v>
      </c>
      <c r="W4248" s="25">
        <v>195.99</v>
      </c>
    </row>
    <row r="4249" spans="12:23" x14ac:dyDescent="0.25">
      <c r="L4249" s="25">
        <v>4248</v>
      </c>
      <c r="M4249" s="25">
        <v>30215</v>
      </c>
      <c r="N4249" s="25">
        <v>39870</v>
      </c>
      <c r="O4249" s="25" t="s">
        <v>671</v>
      </c>
      <c r="P4249" s="25" t="s">
        <v>1848</v>
      </c>
      <c r="Q4249" s="25" t="s">
        <v>814</v>
      </c>
      <c r="R4249" s="25" t="s">
        <v>667</v>
      </c>
      <c r="S4249" s="25" t="s">
        <v>658</v>
      </c>
      <c r="T4249" s="25" t="s">
        <v>633</v>
      </c>
      <c r="U4249" s="25" t="s">
        <v>677</v>
      </c>
      <c r="V4249" s="25">
        <v>125.84</v>
      </c>
      <c r="W4249" s="25">
        <v>6.88</v>
      </c>
    </row>
    <row r="4250" spans="12:23" x14ac:dyDescent="0.25">
      <c r="L4250" s="25">
        <v>4249</v>
      </c>
      <c r="M4250" s="25">
        <v>30243</v>
      </c>
      <c r="N4250" s="25">
        <v>40303</v>
      </c>
      <c r="O4250" s="25" t="s">
        <v>655</v>
      </c>
      <c r="P4250" s="25" t="s">
        <v>1387</v>
      </c>
      <c r="Q4250" s="25" t="s">
        <v>761</v>
      </c>
      <c r="R4250" s="25" t="s">
        <v>631</v>
      </c>
      <c r="S4250" s="25" t="s">
        <v>639</v>
      </c>
      <c r="T4250" s="25" t="s">
        <v>633</v>
      </c>
      <c r="U4250" s="25" t="s">
        <v>705</v>
      </c>
      <c r="V4250" s="25">
        <v>2435.3200000000002</v>
      </c>
      <c r="W4250" s="25">
        <v>60.22</v>
      </c>
    </row>
    <row r="4251" spans="12:23" x14ac:dyDescent="0.25">
      <c r="L4251" s="25">
        <v>4250</v>
      </c>
      <c r="M4251" s="25">
        <v>30243</v>
      </c>
      <c r="N4251" s="25">
        <v>40303</v>
      </c>
      <c r="O4251" s="25" t="s">
        <v>655</v>
      </c>
      <c r="P4251" s="25" t="s">
        <v>1387</v>
      </c>
      <c r="Q4251" s="25" t="s">
        <v>761</v>
      </c>
      <c r="R4251" s="25" t="s">
        <v>631</v>
      </c>
      <c r="S4251" s="25" t="s">
        <v>639</v>
      </c>
      <c r="T4251" s="25" t="s">
        <v>646</v>
      </c>
      <c r="U4251" s="25" t="s">
        <v>845</v>
      </c>
      <c r="V4251" s="25">
        <v>4242.76</v>
      </c>
      <c r="W4251" s="25">
        <v>199.99</v>
      </c>
    </row>
    <row r="4252" spans="12:23" x14ac:dyDescent="0.25">
      <c r="L4252" s="25">
        <v>4251</v>
      </c>
      <c r="M4252" s="25">
        <v>30276</v>
      </c>
      <c r="N4252" s="25">
        <v>40781</v>
      </c>
      <c r="O4252" s="25" t="s">
        <v>628</v>
      </c>
      <c r="P4252" s="25" t="s">
        <v>1538</v>
      </c>
      <c r="Q4252" s="25" t="s">
        <v>682</v>
      </c>
      <c r="R4252" s="25" t="s">
        <v>667</v>
      </c>
      <c r="S4252" s="25" t="s">
        <v>639</v>
      </c>
      <c r="T4252" s="25" t="s">
        <v>646</v>
      </c>
      <c r="U4252" s="25" t="s">
        <v>647</v>
      </c>
      <c r="V4252" s="25">
        <v>1453.704</v>
      </c>
      <c r="W4252" s="25">
        <v>35.99</v>
      </c>
    </row>
    <row r="4253" spans="12:23" x14ac:dyDescent="0.25">
      <c r="L4253" s="25">
        <v>4252</v>
      </c>
      <c r="M4253" s="25">
        <v>30276</v>
      </c>
      <c r="N4253" s="25">
        <v>40781</v>
      </c>
      <c r="O4253" s="25" t="s">
        <v>628</v>
      </c>
      <c r="P4253" s="25" t="s">
        <v>1849</v>
      </c>
      <c r="Q4253" s="25" t="s">
        <v>682</v>
      </c>
      <c r="R4253" s="25" t="s">
        <v>667</v>
      </c>
      <c r="S4253" s="25" t="s">
        <v>639</v>
      </c>
      <c r="T4253" s="25" t="s">
        <v>643</v>
      </c>
      <c r="U4253" s="25" t="s">
        <v>645</v>
      </c>
      <c r="V4253" s="25">
        <v>7656.3040000000001</v>
      </c>
      <c r="W4253" s="25">
        <v>296.18</v>
      </c>
    </row>
    <row r="4254" spans="12:23" x14ac:dyDescent="0.25">
      <c r="L4254" s="25">
        <v>4253</v>
      </c>
      <c r="M4254" s="25">
        <v>30278</v>
      </c>
      <c r="N4254" s="25">
        <v>40086</v>
      </c>
      <c r="O4254" s="25" t="s">
        <v>628</v>
      </c>
      <c r="P4254" s="25" t="s">
        <v>1744</v>
      </c>
      <c r="Q4254" s="25" t="s">
        <v>816</v>
      </c>
      <c r="R4254" s="25" t="s">
        <v>650</v>
      </c>
      <c r="S4254" s="25" t="s">
        <v>658</v>
      </c>
      <c r="T4254" s="25" t="s">
        <v>646</v>
      </c>
      <c r="U4254" s="25" t="s">
        <v>647</v>
      </c>
      <c r="V4254" s="25">
        <v>2860.93</v>
      </c>
      <c r="W4254" s="25">
        <v>65.989999999999995</v>
      </c>
    </row>
    <row r="4255" spans="12:23" x14ac:dyDescent="0.25">
      <c r="L4255" s="25">
        <v>4254</v>
      </c>
      <c r="M4255" s="25">
        <v>30279</v>
      </c>
      <c r="N4255" s="25">
        <v>40884</v>
      </c>
      <c r="O4255" s="25" t="s">
        <v>655</v>
      </c>
      <c r="P4255" s="25" t="s">
        <v>923</v>
      </c>
      <c r="Q4255" s="25" t="s">
        <v>682</v>
      </c>
      <c r="R4255" s="25" t="s">
        <v>667</v>
      </c>
      <c r="S4255" s="25" t="s">
        <v>639</v>
      </c>
      <c r="T4255" s="25" t="s">
        <v>633</v>
      </c>
      <c r="U4255" s="25" t="s">
        <v>705</v>
      </c>
      <c r="V4255" s="25">
        <v>1412.98</v>
      </c>
      <c r="W4255" s="25">
        <v>60.97</v>
      </c>
    </row>
    <row r="4256" spans="12:23" x14ac:dyDescent="0.25">
      <c r="L4256" s="25">
        <v>4255</v>
      </c>
      <c r="M4256" s="25">
        <v>30279</v>
      </c>
      <c r="N4256" s="25">
        <v>40884</v>
      </c>
      <c r="O4256" s="25" t="s">
        <v>655</v>
      </c>
      <c r="P4256" s="25" t="s">
        <v>1850</v>
      </c>
      <c r="Q4256" s="25" t="s">
        <v>682</v>
      </c>
      <c r="R4256" s="25" t="s">
        <v>667</v>
      </c>
      <c r="S4256" s="25" t="s">
        <v>639</v>
      </c>
      <c r="T4256" s="25" t="s">
        <v>646</v>
      </c>
      <c r="U4256" s="25" t="s">
        <v>680</v>
      </c>
      <c r="V4256" s="25">
        <v>19539.939999999999</v>
      </c>
      <c r="W4256" s="25">
        <v>517.48</v>
      </c>
    </row>
    <row r="4257" spans="12:23" x14ac:dyDescent="0.25">
      <c r="L4257" s="25">
        <v>4256</v>
      </c>
      <c r="M4257" s="25">
        <v>30308</v>
      </c>
      <c r="N4257" s="25">
        <v>40258</v>
      </c>
      <c r="O4257" s="25" t="s">
        <v>671</v>
      </c>
      <c r="P4257" s="25" t="s">
        <v>1414</v>
      </c>
      <c r="Q4257" s="25" t="s">
        <v>660</v>
      </c>
      <c r="R4257" s="25" t="s">
        <v>631</v>
      </c>
      <c r="S4257" s="25" t="s">
        <v>639</v>
      </c>
      <c r="T4257" s="25" t="s">
        <v>633</v>
      </c>
      <c r="U4257" s="25" t="s">
        <v>702</v>
      </c>
      <c r="V4257" s="25">
        <v>30.38</v>
      </c>
      <c r="W4257" s="25">
        <v>1.8</v>
      </c>
    </row>
    <row r="4258" spans="12:23" x14ac:dyDescent="0.25">
      <c r="L4258" s="25">
        <v>4257</v>
      </c>
      <c r="M4258" s="25">
        <v>30310</v>
      </c>
      <c r="N4258" s="25">
        <v>41025</v>
      </c>
      <c r="O4258" s="25" t="s">
        <v>671</v>
      </c>
      <c r="P4258" s="25" t="s">
        <v>1279</v>
      </c>
      <c r="Q4258" s="25" t="s">
        <v>720</v>
      </c>
      <c r="R4258" s="25" t="s">
        <v>631</v>
      </c>
      <c r="S4258" s="25" t="s">
        <v>663</v>
      </c>
      <c r="T4258" s="25" t="s">
        <v>646</v>
      </c>
      <c r="U4258" s="25" t="s">
        <v>647</v>
      </c>
      <c r="V4258" s="25">
        <v>2024.0284999999999</v>
      </c>
      <c r="W4258" s="25">
        <v>125.99</v>
      </c>
    </row>
    <row r="4259" spans="12:23" x14ac:dyDescent="0.25">
      <c r="L4259" s="25">
        <v>4258</v>
      </c>
      <c r="M4259" s="25">
        <v>30336</v>
      </c>
      <c r="N4259" s="25">
        <v>40207</v>
      </c>
      <c r="O4259" s="25" t="s">
        <v>671</v>
      </c>
      <c r="P4259" s="25" t="s">
        <v>1851</v>
      </c>
      <c r="Q4259" s="25" t="s">
        <v>666</v>
      </c>
      <c r="R4259" s="25" t="s">
        <v>667</v>
      </c>
      <c r="S4259" s="25" t="s">
        <v>639</v>
      </c>
      <c r="T4259" s="25" t="s">
        <v>633</v>
      </c>
      <c r="U4259" s="25" t="s">
        <v>634</v>
      </c>
      <c r="V4259" s="25">
        <v>5155.07</v>
      </c>
      <c r="W4259" s="25">
        <v>193.17</v>
      </c>
    </row>
    <row r="4260" spans="12:23" x14ac:dyDescent="0.25">
      <c r="L4260" s="25">
        <v>4259</v>
      </c>
      <c r="M4260" s="25">
        <v>30341</v>
      </c>
      <c r="N4260" s="25">
        <v>39844</v>
      </c>
      <c r="O4260" s="25" t="s">
        <v>628</v>
      </c>
      <c r="P4260" s="25" t="s">
        <v>1626</v>
      </c>
      <c r="Q4260" s="25" t="s">
        <v>699</v>
      </c>
      <c r="R4260" s="25" t="s">
        <v>631</v>
      </c>
      <c r="S4260" s="25" t="s">
        <v>658</v>
      </c>
      <c r="T4260" s="25" t="s">
        <v>643</v>
      </c>
      <c r="U4260" s="25" t="s">
        <v>748</v>
      </c>
      <c r="V4260" s="25">
        <v>6244.18</v>
      </c>
      <c r="W4260" s="25">
        <v>160.97999999999999</v>
      </c>
    </row>
    <row r="4261" spans="12:23" x14ac:dyDescent="0.25">
      <c r="L4261" s="25">
        <v>4260</v>
      </c>
      <c r="M4261" s="25">
        <v>30341</v>
      </c>
      <c r="N4261" s="25">
        <v>39844</v>
      </c>
      <c r="O4261" s="25" t="s">
        <v>628</v>
      </c>
      <c r="P4261" s="25" t="s">
        <v>1626</v>
      </c>
      <c r="Q4261" s="25" t="s">
        <v>699</v>
      </c>
      <c r="R4261" s="25" t="s">
        <v>631</v>
      </c>
      <c r="S4261" s="25" t="s">
        <v>658</v>
      </c>
      <c r="T4261" s="25" t="s">
        <v>633</v>
      </c>
      <c r="U4261" s="25" t="s">
        <v>674</v>
      </c>
      <c r="V4261" s="25">
        <v>239.75</v>
      </c>
      <c r="W4261" s="25">
        <v>6.3</v>
      </c>
    </row>
    <row r="4262" spans="12:23" x14ac:dyDescent="0.25">
      <c r="L4262" s="25">
        <v>4261</v>
      </c>
      <c r="M4262" s="25">
        <v>30341</v>
      </c>
      <c r="N4262" s="25">
        <v>39844</v>
      </c>
      <c r="O4262" s="25" t="s">
        <v>628</v>
      </c>
      <c r="P4262" s="25" t="s">
        <v>1626</v>
      </c>
      <c r="Q4262" s="25" t="s">
        <v>699</v>
      </c>
      <c r="R4262" s="25" t="s">
        <v>631</v>
      </c>
      <c r="S4262" s="25" t="s">
        <v>658</v>
      </c>
      <c r="T4262" s="25" t="s">
        <v>633</v>
      </c>
      <c r="U4262" s="25" t="s">
        <v>677</v>
      </c>
      <c r="V4262" s="25">
        <v>150.19999999999999</v>
      </c>
      <c r="W4262" s="25">
        <v>4.9800000000000004</v>
      </c>
    </row>
    <row r="4263" spans="12:23" x14ac:dyDescent="0.25">
      <c r="L4263" s="25">
        <v>4262</v>
      </c>
      <c r="M4263" s="25">
        <v>30343</v>
      </c>
      <c r="N4263" s="25">
        <v>41050</v>
      </c>
      <c r="O4263" s="25" t="s">
        <v>655</v>
      </c>
      <c r="P4263" s="25" t="s">
        <v>751</v>
      </c>
      <c r="Q4263" s="25" t="s">
        <v>731</v>
      </c>
      <c r="R4263" s="25" t="s">
        <v>638</v>
      </c>
      <c r="S4263" s="25" t="s">
        <v>639</v>
      </c>
      <c r="T4263" s="25" t="s">
        <v>646</v>
      </c>
      <c r="U4263" s="25" t="s">
        <v>651</v>
      </c>
      <c r="V4263" s="25">
        <v>1556.42</v>
      </c>
      <c r="W4263" s="25">
        <v>30.42</v>
      </c>
    </row>
    <row r="4264" spans="12:23" x14ac:dyDescent="0.25">
      <c r="L4264" s="25">
        <v>4263</v>
      </c>
      <c r="M4264" s="25">
        <v>30343</v>
      </c>
      <c r="N4264" s="25">
        <v>41050</v>
      </c>
      <c r="O4264" s="25" t="s">
        <v>655</v>
      </c>
      <c r="P4264" s="25" t="s">
        <v>1852</v>
      </c>
      <c r="Q4264" s="25" t="s">
        <v>731</v>
      </c>
      <c r="R4264" s="25" t="s">
        <v>638</v>
      </c>
      <c r="S4264" s="25" t="s">
        <v>639</v>
      </c>
      <c r="T4264" s="25" t="s">
        <v>633</v>
      </c>
      <c r="U4264" s="25" t="s">
        <v>674</v>
      </c>
      <c r="V4264" s="25">
        <v>130.28</v>
      </c>
      <c r="W4264" s="25">
        <v>4.91</v>
      </c>
    </row>
    <row r="4265" spans="12:23" x14ac:dyDescent="0.25">
      <c r="L4265" s="25">
        <v>4264</v>
      </c>
      <c r="M4265" s="25">
        <v>30343</v>
      </c>
      <c r="N4265" s="25">
        <v>41050</v>
      </c>
      <c r="O4265" s="25" t="s">
        <v>655</v>
      </c>
      <c r="P4265" s="25" t="s">
        <v>1025</v>
      </c>
      <c r="Q4265" s="25" t="s">
        <v>649</v>
      </c>
      <c r="R4265" s="25" t="s">
        <v>650</v>
      </c>
      <c r="S4265" s="25" t="s">
        <v>639</v>
      </c>
      <c r="T4265" s="25" t="s">
        <v>646</v>
      </c>
      <c r="U4265" s="25" t="s">
        <v>680</v>
      </c>
      <c r="V4265" s="25">
        <v>41343.21</v>
      </c>
      <c r="W4265" s="25">
        <v>6783.02</v>
      </c>
    </row>
    <row r="4266" spans="12:23" x14ac:dyDescent="0.25">
      <c r="L4266" s="25">
        <v>4265</v>
      </c>
      <c r="M4266" s="25">
        <v>30369</v>
      </c>
      <c r="N4266" s="25">
        <v>40626</v>
      </c>
      <c r="O4266" s="25" t="s">
        <v>655</v>
      </c>
      <c r="P4266" s="25" t="s">
        <v>1355</v>
      </c>
      <c r="Q4266" s="25" t="s">
        <v>734</v>
      </c>
      <c r="R4266" s="25" t="s">
        <v>667</v>
      </c>
      <c r="S4266" s="25" t="s">
        <v>658</v>
      </c>
      <c r="T4266" s="25" t="s">
        <v>633</v>
      </c>
      <c r="U4266" s="25" t="s">
        <v>677</v>
      </c>
      <c r="V4266" s="25">
        <v>76.81</v>
      </c>
      <c r="W4266" s="25">
        <v>4.9800000000000004</v>
      </c>
    </row>
    <row r="4267" spans="12:23" x14ac:dyDescent="0.25">
      <c r="L4267" s="25">
        <v>4266</v>
      </c>
      <c r="M4267" s="25">
        <v>30369</v>
      </c>
      <c r="N4267" s="25">
        <v>40626</v>
      </c>
      <c r="O4267" s="25" t="s">
        <v>655</v>
      </c>
      <c r="P4267" s="25" t="s">
        <v>1355</v>
      </c>
      <c r="Q4267" s="25" t="s">
        <v>734</v>
      </c>
      <c r="R4267" s="25" t="s">
        <v>667</v>
      </c>
      <c r="S4267" s="25" t="s">
        <v>658</v>
      </c>
      <c r="T4267" s="25" t="s">
        <v>633</v>
      </c>
      <c r="U4267" s="25" t="s">
        <v>640</v>
      </c>
      <c r="V4267" s="25">
        <v>174.22</v>
      </c>
      <c r="W4267" s="25">
        <v>8.34</v>
      </c>
    </row>
    <row r="4268" spans="12:23" x14ac:dyDescent="0.25">
      <c r="L4268" s="25">
        <v>4267</v>
      </c>
      <c r="M4268" s="25">
        <v>30372</v>
      </c>
      <c r="N4268" s="25">
        <v>40420</v>
      </c>
      <c r="O4268" s="25" t="s">
        <v>641</v>
      </c>
      <c r="P4268" s="25" t="s">
        <v>1289</v>
      </c>
      <c r="Q4268" s="25" t="s">
        <v>761</v>
      </c>
      <c r="R4268" s="25" t="s">
        <v>631</v>
      </c>
      <c r="S4268" s="25" t="s">
        <v>639</v>
      </c>
      <c r="T4268" s="25" t="s">
        <v>643</v>
      </c>
      <c r="U4268" s="25" t="s">
        <v>644</v>
      </c>
      <c r="V4268" s="25">
        <v>14.4</v>
      </c>
      <c r="W4268" s="25">
        <v>12.22</v>
      </c>
    </row>
    <row r="4269" spans="12:23" x14ac:dyDescent="0.25">
      <c r="L4269" s="25">
        <v>4268</v>
      </c>
      <c r="M4269" s="25">
        <v>30374</v>
      </c>
      <c r="N4269" s="25">
        <v>40258</v>
      </c>
      <c r="O4269" s="25" t="s">
        <v>655</v>
      </c>
      <c r="P4269" s="25" t="s">
        <v>927</v>
      </c>
      <c r="Q4269" s="25" t="s">
        <v>752</v>
      </c>
      <c r="R4269" s="25" t="s">
        <v>650</v>
      </c>
      <c r="S4269" s="25" t="s">
        <v>639</v>
      </c>
      <c r="T4269" s="25" t="s">
        <v>633</v>
      </c>
      <c r="U4269" s="25" t="s">
        <v>705</v>
      </c>
      <c r="V4269" s="25">
        <v>709.54</v>
      </c>
      <c r="W4269" s="25">
        <v>59.98</v>
      </c>
    </row>
    <row r="4270" spans="12:23" x14ac:dyDescent="0.25">
      <c r="L4270" s="25">
        <v>4269</v>
      </c>
      <c r="M4270" s="25">
        <v>30374</v>
      </c>
      <c r="N4270" s="25">
        <v>40258</v>
      </c>
      <c r="O4270" s="25" t="s">
        <v>655</v>
      </c>
      <c r="P4270" s="25" t="s">
        <v>927</v>
      </c>
      <c r="Q4270" s="25" t="s">
        <v>752</v>
      </c>
      <c r="R4270" s="25" t="s">
        <v>650</v>
      </c>
      <c r="S4270" s="25" t="s">
        <v>639</v>
      </c>
      <c r="T4270" s="25" t="s">
        <v>646</v>
      </c>
      <c r="U4270" s="25" t="s">
        <v>651</v>
      </c>
      <c r="V4270" s="25">
        <v>1220.08</v>
      </c>
      <c r="W4270" s="25">
        <v>28.48</v>
      </c>
    </row>
    <row r="4271" spans="12:23" x14ac:dyDescent="0.25">
      <c r="L4271" s="25">
        <v>4270</v>
      </c>
      <c r="M4271" s="25">
        <v>30375</v>
      </c>
      <c r="N4271" s="25">
        <v>41032</v>
      </c>
      <c r="O4271" s="25" t="s">
        <v>628</v>
      </c>
      <c r="P4271" s="25" t="s">
        <v>1335</v>
      </c>
      <c r="Q4271" s="25" t="s">
        <v>679</v>
      </c>
      <c r="R4271" s="25" t="s">
        <v>650</v>
      </c>
      <c r="S4271" s="25" t="s">
        <v>639</v>
      </c>
      <c r="T4271" s="25" t="s">
        <v>633</v>
      </c>
      <c r="U4271" s="25" t="s">
        <v>702</v>
      </c>
      <c r="V4271" s="25">
        <v>71.45</v>
      </c>
      <c r="W4271" s="25">
        <v>3.36</v>
      </c>
    </row>
    <row r="4272" spans="12:23" x14ac:dyDescent="0.25">
      <c r="L4272" s="25">
        <v>4271</v>
      </c>
      <c r="M4272" s="25">
        <v>30401</v>
      </c>
      <c r="N4272" s="25">
        <v>41200</v>
      </c>
      <c r="O4272" s="25" t="s">
        <v>671</v>
      </c>
      <c r="P4272" s="25" t="s">
        <v>1162</v>
      </c>
      <c r="Q4272" s="25" t="s">
        <v>657</v>
      </c>
      <c r="R4272" s="25" t="s">
        <v>638</v>
      </c>
      <c r="S4272" s="25" t="s">
        <v>639</v>
      </c>
      <c r="T4272" s="25" t="s">
        <v>633</v>
      </c>
      <c r="U4272" s="25" t="s">
        <v>677</v>
      </c>
      <c r="V4272" s="25">
        <v>239.4</v>
      </c>
      <c r="W4272" s="25">
        <v>5.98</v>
      </c>
    </row>
    <row r="4273" spans="12:23" x14ac:dyDescent="0.25">
      <c r="L4273" s="25">
        <v>4272</v>
      </c>
      <c r="M4273" s="25">
        <v>30403</v>
      </c>
      <c r="N4273" s="25">
        <v>41100</v>
      </c>
      <c r="O4273" s="25" t="s">
        <v>641</v>
      </c>
      <c r="P4273" s="25" t="s">
        <v>1726</v>
      </c>
      <c r="Q4273" s="25" t="s">
        <v>731</v>
      </c>
      <c r="R4273" s="25" t="s">
        <v>638</v>
      </c>
      <c r="S4273" s="25" t="s">
        <v>658</v>
      </c>
      <c r="T4273" s="25" t="s">
        <v>633</v>
      </c>
      <c r="U4273" s="25" t="s">
        <v>702</v>
      </c>
      <c r="V4273" s="25">
        <v>305.01</v>
      </c>
      <c r="W4273" s="25">
        <v>7.3</v>
      </c>
    </row>
    <row r="4274" spans="12:23" x14ac:dyDescent="0.25">
      <c r="L4274" s="25">
        <v>4273</v>
      </c>
      <c r="M4274" s="25">
        <v>30403</v>
      </c>
      <c r="N4274" s="25">
        <v>41100</v>
      </c>
      <c r="O4274" s="25" t="s">
        <v>641</v>
      </c>
      <c r="P4274" s="25" t="s">
        <v>1726</v>
      </c>
      <c r="Q4274" s="25" t="s">
        <v>731</v>
      </c>
      <c r="R4274" s="25" t="s">
        <v>638</v>
      </c>
      <c r="S4274" s="25" t="s">
        <v>658</v>
      </c>
      <c r="T4274" s="25" t="s">
        <v>633</v>
      </c>
      <c r="U4274" s="25" t="s">
        <v>634</v>
      </c>
      <c r="V4274" s="25">
        <v>3583.52</v>
      </c>
      <c r="W4274" s="25">
        <v>161.55000000000001</v>
      </c>
    </row>
    <row r="4275" spans="12:23" x14ac:dyDescent="0.25">
      <c r="L4275" s="25">
        <v>4274</v>
      </c>
      <c r="M4275" s="25">
        <v>30405</v>
      </c>
      <c r="N4275" s="25">
        <v>41027</v>
      </c>
      <c r="O4275" s="25" t="s">
        <v>628</v>
      </c>
      <c r="P4275" s="25" t="s">
        <v>1853</v>
      </c>
      <c r="Q4275" s="25" t="s">
        <v>941</v>
      </c>
      <c r="R4275" s="25" t="s">
        <v>650</v>
      </c>
      <c r="S4275" s="25" t="s">
        <v>658</v>
      </c>
      <c r="T4275" s="25" t="s">
        <v>643</v>
      </c>
      <c r="U4275" s="25" t="s">
        <v>645</v>
      </c>
      <c r="V4275" s="25">
        <v>2789.03</v>
      </c>
      <c r="W4275" s="25">
        <v>400.98</v>
      </c>
    </row>
    <row r="4276" spans="12:23" x14ac:dyDescent="0.25">
      <c r="L4276" s="25">
        <v>4275</v>
      </c>
      <c r="M4276" s="25">
        <v>30407</v>
      </c>
      <c r="N4276" s="25">
        <v>39920</v>
      </c>
      <c r="O4276" s="25" t="s">
        <v>628</v>
      </c>
      <c r="P4276" s="25" t="s">
        <v>1275</v>
      </c>
      <c r="Q4276" s="25" t="s">
        <v>701</v>
      </c>
      <c r="R4276" s="25" t="s">
        <v>650</v>
      </c>
      <c r="S4276" s="25" t="s">
        <v>639</v>
      </c>
      <c r="T4276" s="25" t="s">
        <v>633</v>
      </c>
      <c r="U4276" s="25" t="s">
        <v>634</v>
      </c>
      <c r="V4276" s="25">
        <v>17853.64</v>
      </c>
      <c r="W4276" s="25">
        <v>419.19</v>
      </c>
    </row>
    <row r="4277" spans="12:23" x14ac:dyDescent="0.25">
      <c r="L4277" s="25">
        <v>4276</v>
      </c>
      <c r="M4277" s="25">
        <v>30433</v>
      </c>
      <c r="N4277" s="25">
        <v>40338</v>
      </c>
      <c r="O4277" s="25" t="s">
        <v>671</v>
      </c>
      <c r="P4277" s="25" t="s">
        <v>1390</v>
      </c>
      <c r="Q4277" s="25" t="s">
        <v>687</v>
      </c>
      <c r="R4277" s="25" t="s">
        <v>631</v>
      </c>
      <c r="S4277" s="25" t="s">
        <v>658</v>
      </c>
      <c r="T4277" s="25" t="s">
        <v>633</v>
      </c>
      <c r="U4277" s="25" t="s">
        <v>640</v>
      </c>
      <c r="V4277" s="25">
        <v>253.38</v>
      </c>
      <c r="W4277" s="25">
        <v>13.9</v>
      </c>
    </row>
    <row r="4278" spans="12:23" x14ac:dyDescent="0.25">
      <c r="L4278" s="25">
        <v>4277</v>
      </c>
      <c r="M4278" s="25">
        <v>30436</v>
      </c>
      <c r="N4278" s="25">
        <v>41097</v>
      </c>
      <c r="O4278" s="25" t="s">
        <v>628</v>
      </c>
      <c r="P4278" s="25" t="s">
        <v>1433</v>
      </c>
      <c r="Q4278" s="25" t="s">
        <v>660</v>
      </c>
      <c r="R4278" s="25" t="s">
        <v>631</v>
      </c>
      <c r="S4278" s="25" t="s">
        <v>639</v>
      </c>
      <c r="T4278" s="25" t="s">
        <v>633</v>
      </c>
      <c r="U4278" s="25" t="s">
        <v>702</v>
      </c>
      <c r="V4278" s="25">
        <v>121.19</v>
      </c>
      <c r="W4278" s="25">
        <v>3.89</v>
      </c>
    </row>
    <row r="4279" spans="12:23" x14ac:dyDescent="0.25">
      <c r="L4279" s="25">
        <v>4278</v>
      </c>
      <c r="M4279" s="25">
        <v>30467</v>
      </c>
      <c r="N4279" s="25">
        <v>40040</v>
      </c>
      <c r="O4279" s="25" t="s">
        <v>655</v>
      </c>
      <c r="P4279" s="25" t="s">
        <v>1099</v>
      </c>
      <c r="Q4279" s="25" t="s">
        <v>699</v>
      </c>
      <c r="R4279" s="25" t="s">
        <v>631</v>
      </c>
      <c r="S4279" s="25" t="s">
        <v>663</v>
      </c>
      <c r="T4279" s="25" t="s">
        <v>633</v>
      </c>
      <c r="U4279" s="25" t="s">
        <v>702</v>
      </c>
      <c r="V4279" s="25">
        <v>2019.65</v>
      </c>
      <c r="W4279" s="25">
        <v>420.98</v>
      </c>
    </row>
    <row r="4280" spans="12:23" x14ac:dyDescent="0.25">
      <c r="L4280" s="25">
        <v>4279</v>
      </c>
      <c r="M4280" s="25">
        <v>30469</v>
      </c>
      <c r="N4280" s="25">
        <v>41268</v>
      </c>
      <c r="O4280" s="25" t="s">
        <v>635</v>
      </c>
      <c r="P4280" s="25" t="s">
        <v>1854</v>
      </c>
      <c r="Q4280" s="25" t="s">
        <v>673</v>
      </c>
      <c r="R4280" s="25" t="s">
        <v>638</v>
      </c>
      <c r="S4280" s="25" t="s">
        <v>639</v>
      </c>
      <c r="T4280" s="25" t="s">
        <v>633</v>
      </c>
      <c r="U4280" s="25" t="s">
        <v>654</v>
      </c>
      <c r="V4280" s="25">
        <v>304.26</v>
      </c>
      <c r="W4280" s="25">
        <v>7.08</v>
      </c>
    </row>
    <row r="4281" spans="12:23" x14ac:dyDescent="0.25">
      <c r="L4281" s="25">
        <v>4280</v>
      </c>
      <c r="M4281" s="25">
        <v>30497</v>
      </c>
      <c r="N4281" s="25">
        <v>40580</v>
      </c>
      <c r="O4281" s="25" t="s">
        <v>655</v>
      </c>
      <c r="P4281" s="25" t="s">
        <v>1741</v>
      </c>
      <c r="Q4281" s="25" t="s">
        <v>670</v>
      </c>
      <c r="R4281" s="25" t="s">
        <v>650</v>
      </c>
      <c r="S4281" s="25" t="s">
        <v>639</v>
      </c>
      <c r="T4281" s="25" t="s">
        <v>633</v>
      </c>
      <c r="U4281" s="25" t="s">
        <v>702</v>
      </c>
      <c r="V4281" s="25">
        <v>706.91</v>
      </c>
      <c r="W4281" s="25">
        <v>20.98</v>
      </c>
    </row>
    <row r="4282" spans="12:23" x14ac:dyDescent="0.25">
      <c r="L4282" s="25">
        <v>4281</v>
      </c>
      <c r="M4282" s="25">
        <v>30497</v>
      </c>
      <c r="N4282" s="25">
        <v>40580</v>
      </c>
      <c r="O4282" s="25" t="s">
        <v>655</v>
      </c>
      <c r="P4282" s="25" t="s">
        <v>1741</v>
      </c>
      <c r="Q4282" s="25" t="s">
        <v>670</v>
      </c>
      <c r="R4282" s="25" t="s">
        <v>650</v>
      </c>
      <c r="S4282" s="25" t="s">
        <v>639</v>
      </c>
      <c r="T4282" s="25" t="s">
        <v>633</v>
      </c>
      <c r="U4282" s="25" t="s">
        <v>677</v>
      </c>
      <c r="V4282" s="25">
        <v>190.06</v>
      </c>
      <c r="W4282" s="25">
        <v>5.98</v>
      </c>
    </row>
    <row r="4283" spans="12:23" x14ac:dyDescent="0.25">
      <c r="L4283" s="25">
        <v>4282</v>
      </c>
      <c r="M4283" s="25">
        <v>30499</v>
      </c>
      <c r="N4283" s="25">
        <v>41212</v>
      </c>
      <c r="O4283" s="25" t="s">
        <v>641</v>
      </c>
      <c r="P4283" s="25" t="s">
        <v>1774</v>
      </c>
      <c r="Q4283" s="25" t="s">
        <v>761</v>
      </c>
      <c r="R4283" s="25" t="s">
        <v>631</v>
      </c>
      <c r="S4283" s="25" t="s">
        <v>663</v>
      </c>
      <c r="T4283" s="25" t="s">
        <v>633</v>
      </c>
      <c r="U4283" s="25" t="s">
        <v>716</v>
      </c>
      <c r="V4283" s="25">
        <v>92.06</v>
      </c>
      <c r="W4283" s="25">
        <v>5.98</v>
      </c>
    </row>
    <row r="4284" spans="12:23" x14ac:dyDescent="0.25">
      <c r="L4284" s="25">
        <v>4283</v>
      </c>
      <c r="M4284" s="25">
        <v>30499</v>
      </c>
      <c r="N4284" s="25">
        <v>41212</v>
      </c>
      <c r="O4284" s="25" t="s">
        <v>641</v>
      </c>
      <c r="P4284" s="25" t="s">
        <v>1774</v>
      </c>
      <c r="Q4284" s="25" t="s">
        <v>761</v>
      </c>
      <c r="R4284" s="25" t="s">
        <v>631</v>
      </c>
      <c r="S4284" s="25" t="s">
        <v>663</v>
      </c>
      <c r="T4284" s="25" t="s">
        <v>633</v>
      </c>
      <c r="U4284" s="25" t="s">
        <v>654</v>
      </c>
      <c r="V4284" s="25">
        <v>199.62</v>
      </c>
      <c r="W4284" s="25">
        <v>5.84</v>
      </c>
    </row>
    <row r="4285" spans="12:23" x14ac:dyDescent="0.25">
      <c r="L4285" s="25">
        <v>4284</v>
      </c>
      <c r="M4285" s="25">
        <v>30532</v>
      </c>
      <c r="N4285" s="25">
        <v>40873</v>
      </c>
      <c r="O4285" s="25" t="s">
        <v>641</v>
      </c>
      <c r="P4285" s="25" t="s">
        <v>1321</v>
      </c>
      <c r="Q4285" s="25" t="s">
        <v>687</v>
      </c>
      <c r="R4285" s="25" t="s">
        <v>631</v>
      </c>
      <c r="S4285" s="25" t="s">
        <v>658</v>
      </c>
      <c r="T4285" s="25" t="s">
        <v>633</v>
      </c>
      <c r="U4285" s="25" t="s">
        <v>702</v>
      </c>
      <c r="V4285" s="25">
        <v>431.37</v>
      </c>
      <c r="W4285" s="25">
        <v>15.22</v>
      </c>
    </row>
    <row r="4286" spans="12:23" x14ac:dyDescent="0.25">
      <c r="L4286" s="25">
        <v>4285</v>
      </c>
      <c r="M4286" s="25">
        <v>30532</v>
      </c>
      <c r="N4286" s="25">
        <v>40873</v>
      </c>
      <c r="O4286" s="25" t="s">
        <v>641</v>
      </c>
      <c r="P4286" s="25" t="s">
        <v>1321</v>
      </c>
      <c r="Q4286" s="25" t="s">
        <v>687</v>
      </c>
      <c r="R4286" s="25" t="s">
        <v>631</v>
      </c>
      <c r="S4286" s="25" t="s">
        <v>658</v>
      </c>
      <c r="T4286" s="25" t="s">
        <v>633</v>
      </c>
      <c r="U4286" s="25" t="s">
        <v>716</v>
      </c>
      <c r="V4286" s="25">
        <v>262.31</v>
      </c>
      <c r="W4286" s="25">
        <v>11.09</v>
      </c>
    </row>
    <row r="4287" spans="12:23" x14ac:dyDescent="0.25">
      <c r="L4287" s="25">
        <v>4286</v>
      </c>
      <c r="M4287" s="25">
        <v>30532</v>
      </c>
      <c r="N4287" s="25">
        <v>40873</v>
      </c>
      <c r="O4287" s="25" t="s">
        <v>641</v>
      </c>
      <c r="P4287" s="25" t="s">
        <v>1321</v>
      </c>
      <c r="Q4287" s="25" t="s">
        <v>687</v>
      </c>
      <c r="R4287" s="25" t="s">
        <v>631</v>
      </c>
      <c r="S4287" s="25" t="s">
        <v>658</v>
      </c>
      <c r="T4287" s="25" t="s">
        <v>633</v>
      </c>
      <c r="U4287" s="25" t="s">
        <v>677</v>
      </c>
      <c r="V4287" s="25">
        <v>514.03</v>
      </c>
      <c r="W4287" s="25">
        <v>11.34</v>
      </c>
    </row>
    <row r="4288" spans="12:23" x14ac:dyDescent="0.25">
      <c r="L4288" s="25">
        <v>4287</v>
      </c>
      <c r="M4288" s="25">
        <v>30532</v>
      </c>
      <c r="N4288" s="25">
        <v>40873</v>
      </c>
      <c r="O4288" s="25" t="s">
        <v>641</v>
      </c>
      <c r="P4288" s="25" t="s">
        <v>1855</v>
      </c>
      <c r="Q4288" s="25" t="s">
        <v>687</v>
      </c>
      <c r="R4288" s="25" t="s">
        <v>631</v>
      </c>
      <c r="S4288" s="25" t="s">
        <v>658</v>
      </c>
      <c r="T4288" s="25" t="s">
        <v>643</v>
      </c>
      <c r="U4288" s="25" t="s">
        <v>685</v>
      </c>
      <c r="V4288" s="25">
        <v>1696.7</v>
      </c>
      <c r="W4288" s="25">
        <v>180.98</v>
      </c>
    </row>
    <row r="4289" spans="12:23" x14ac:dyDescent="0.25">
      <c r="L4289" s="25">
        <v>4288</v>
      </c>
      <c r="M4289" s="25">
        <v>30564</v>
      </c>
      <c r="N4289" s="25">
        <v>39870</v>
      </c>
      <c r="O4289" s="25" t="s">
        <v>655</v>
      </c>
      <c r="P4289" s="25" t="s">
        <v>769</v>
      </c>
      <c r="Q4289" s="25" t="s">
        <v>752</v>
      </c>
      <c r="R4289" s="25" t="s">
        <v>650</v>
      </c>
      <c r="S4289" s="25" t="s">
        <v>658</v>
      </c>
      <c r="T4289" s="25" t="s">
        <v>646</v>
      </c>
      <c r="U4289" s="25" t="s">
        <v>647</v>
      </c>
      <c r="V4289" s="25">
        <v>606.39850000000001</v>
      </c>
      <c r="W4289" s="25">
        <v>35.99</v>
      </c>
    </row>
    <row r="4290" spans="12:23" x14ac:dyDescent="0.25">
      <c r="L4290" s="25">
        <v>4289</v>
      </c>
      <c r="M4290" s="25">
        <v>30565</v>
      </c>
      <c r="N4290" s="25">
        <v>40750</v>
      </c>
      <c r="O4290" s="25" t="s">
        <v>671</v>
      </c>
      <c r="P4290" s="25" t="s">
        <v>724</v>
      </c>
      <c r="Q4290" s="25" t="s">
        <v>679</v>
      </c>
      <c r="R4290" s="25" t="s">
        <v>650</v>
      </c>
      <c r="S4290" s="25" t="s">
        <v>639</v>
      </c>
      <c r="T4290" s="25" t="s">
        <v>646</v>
      </c>
      <c r="U4290" s="25" t="s">
        <v>651</v>
      </c>
      <c r="V4290" s="25">
        <v>1785.02</v>
      </c>
      <c r="W4290" s="25">
        <v>55.94</v>
      </c>
    </row>
    <row r="4291" spans="12:23" x14ac:dyDescent="0.25">
      <c r="L4291" s="25">
        <v>4290</v>
      </c>
      <c r="M4291" s="25">
        <v>30566</v>
      </c>
      <c r="N4291" s="25">
        <v>40725</v>
      </c>
      <c r="O4291" s="25" t="s">
        <v>628</v>
      </c>
      <c r="P4291" s="25" t="s">
        <v>1528</v>
      </c>
      <c r="Q4291" s="25" t="s">
        <v>744</v>
      </c>
      <c r="R4291" s="25" t="s">
        <v>638</v>
      </c>
      <c r="S4291" s="25" t="s">
        <v>632</v>
      </c>
      <c r="T4291" s="25" t="s">
        <v>633</v>
      </c>
      <c r="U4291" s="25" t="s">
        <v>677</v>
      </c>
      <c r="V4291" s="25">
        <v>225.45</v>
      </c>
      <c r="W4291" s="25">
        <v>6.48</v>
      </c>
    </row>
    <row r="4292" spans="12:23" x14ac:dyDescent="0.25">
      <c r="L4292" s="25">
        <v>4291</v>
      </c>
      <c r="M4292" s="25">
        <v>30567</v>
      </c>
      <c r="N4292" s="25">
        <v>39827</v>
      </c>
      <c r="O4292" s="25" t="s">
        <v>635</v>
      </c>
      <c r="P4292" s="25" t="s">
        <v>1590</v>
      </c>
      <c r="Q4292" s="25" t="s">
        <v>679</v>
      </c>
      <c r="R4292" s="25" t="s">
        <v>650</v>
      </c>
      <c r="S4292" s="25" t="s">
        <v>632</v>
      </c>
      <c r="T4292" s="25" t="s">
        <v>633</v>
      </c>
      <c r="U4292" s="25" t="s">
        <v>705</v>
      </c>
      <c r="V4292" s="25">
        <v>2690.84</v>
      </c>
      <c r="W4292" s="25">
        <v>208.16</v>
      </c>
    </row>
    <row r="4293" spans="12:23" x14ac:dyDescent="0.25">
      <c r="L4293" s="25">
        <v>4292</v>
      </c>
      <c r="M4293" s="25">
        <v>30567</v>
      </c>
      <c r="N4293" s="25">
        <v>39827</v>
      </c>
      <c r="O4293" s="25" t="s">
        <v>635</v>
      </c>
      <c r="P4293" s="25" t="s">
        <v>1345</v>
      </c>
      <c r="Q4293" s="25" t="s">
        <v>679</v>
      </c>
      <c r="R4293" s="25" t="s">
        <v>650</v>
      </c>
      <c r="S4293" s="25" t="s">
        <v>632</v>
      </c>
      <c r="T4293" s="25" t="s">
        <v>633</v>
      </c>
      <c r="U4293" s="25" t="s">
        <v>716</v>
      </c>
      <c r="V4293" s="25">
        <v>733.55</v>
      </c>
      <c r="W4293" s="25">
        <v>90.48</v>
      </c>
    </row>
    <row r="4294" spans="12:23" x14ac:dyDescent="0.25">
      <c r="L4294" s="25">
        <v>4293</v>
      </c>
      <c r="M4294" s="25">
        <v>30567</v>
      </c>
      <c r="N4294" s="25">
        <v>39827</v>
      </c>
      <c r="O4294" s="25" t="s">
        <v>635</v>
      </c>
      <c r="P4294" s="25" t="s">
        <v>1345</v>
      </c>
      <c r="Q4294" s="25" t="s">
        <v>679</v>
      </c>
      <c r="R4294" s="25" t="s">
        <v>650</v>
      </c>
      <c r="S4294" s="25" t="s">
        <v>632</v>
      </c>
      <c r="T4294" s="25" t="s">
        <v>643</v>
      </c>
      <c r="U4294" s="25" t="s">
        <v>644</v>
      </c>
      <c r="V4294" s="25">
        <v>38.71</v>
      </c>
      <c r="W4294" s="25">
        <v>9.48</v>
      </c>
    </row>
    <row r="4295" spans="12:23" x14ac:dyDescent="0.25">
      <c r="L4295" s="25">
        <v>4294</v>
      </c>
      <c r="M4295" s="25">
        <v>30567</v>
      </c>
      <c r="N4295" s="25">
        <v>39827</v>
      </c>
      <c r="O4295" s="25" t="s">
        <v>635</v>
      </c>
      <c r="P4295" s="25" t="s">
        <v>1345</v>
      </c>
      <c r="Q4295" s="25" t="s">
        <v>679</v>
      </c>
      <c r="R4295" s="25" t="s">
        <v>650</v>
      </c>
      <c r="S4295" s="25" t="s">
        <v>632</v>
      </c>
      <c r="T4295" s="25" t="s">
        <v>633</v>
      </c>
      <c r="U4295" s="25" t="s">
        <v>654</v>
      </c>
      <c r="V4295" s="25">
        <v>62.6</v>
      </c>
      <c r="W4295" s="25">
        <v>4.28</v>
      </c>
    </row>
    <row r="4296" spans="12:23" x14ac:dyDescent="0.25">
      <c r="L4296" s="25">
        <v>4295</v>
      </c>
      <c r="M4296" s="25">
        <v>30593</v>
      </c>
      <c r="N4296" s="25">
        <v>40749</v>
      </c>
      <c r="O4296" s="25" t="s">
        <v>655</v>
      </c>
      <c r="P4296" s="25" t="s">
        <v>1856</v>
      </c>
      <c r="Q4296" s="25" t="s">
        <v>919</v>
      </c>
      <c r="R4296" s="25" t="s">
        <v>667</v>
      </c>
      <c r="S4296" s="25" t="s">
        <v>632</v>
      </c>
      <c r="T4296" s="25" t="s">
        <v>643</v>
      </c>
      <c r="U4296" s="25" t="s">
        <v>644</v>
      </c>
      <c r="V4296" s="25">
        <v>97.65</v>
      </c>
      <c r="W4296" s="25">
        <v>4.18</v>
      </c>
    </row>
    <row r="4297" spans="12:23" x14ac:dyDescent="0.25">
      <c r="L4297" s="25">
        <v>4296</v>
      </c>
      <c r="M4297" s="25">
        <v>30593</v>
      </c>
      <c r="N4297" s="25">
        <v>40749</v>
      </c>
      <c r="O4297" s="25" t="s">
        <v>655</v>
      </c>
      <c r="P4297" s="25" t="s">
        <v>1856</v>
      </c>
      <c r="Q4297" s="25" t="s">
        <v>919</v>
      </c>
      <c r="R4297" s="25" t="s">
        <v>667</v>
      </c>
      <c r="S4297" s="25" t="s">
        <v>632</v>
      </c>
      <c r="T4297" s="25" t="s">
        <v>633</v>
      </c>
      <c r="U4297" s="25" t="s">
        <v>654</v>
      </c>
      <c r="V4297" s="25">
        <v>1408.34</v>
      </c>
      <c r="W4297" s="25">
        <v>34.58</v>
      </c>
    </row>
    <row r="4298" spans="12:23" x14ac:dyDescent="0.25">
      <c r="L4298" s="25">
        <v>4297</v>
      </c>
      <c r="M4298" s="25">
        <v>30597</v>
      </c>
      <c r="N4298" s="25">
        <v>41126</v>
      </c>
      <c r="O4298" s="25" t="s">
        <v>641</v>
      </c>
      <c r="P4298" s="25" t="s">
        <v>1352</v>
      </c>
      <c r="Q4298" s="25" t="s">
        <v>687</v>
      </c>
      <c r="R4298" s="25" t="s">
        <v>631</v>
      </c>
      <c r="S4298" s="25" t="s">
        <v>663</v>
      </c>
      <c r="T4298" s="25" t="s">
        <v>643</v>
      </c>
      <c r="U4298" s="25" t="s">
        <v>644</v>
      </c>
      <c r="V4298" s="25">
        <v>93.02</v>
      </c>
      <c r="W4298" s="25">
        <v>5.08</v>
      </c>
    </row>
    <row r="4299" spans="12:23" x14ac:dyDescent="0.25">
      <c r="L4299" s="25">
        <v>4298</v>
      </c>
      <c r="M4299" s="25">
        <v>30597</v>
      </c>
      <c r="N4299" s="25">
        <v>41126</v>
      </c>
      <c r="O4299" s="25" t="s">
        <v>641</v>
      </c>
      <c r="P4299" s="25" t="s">
        <v>1352</v>
      </c>
      <c r="Q4299" s="25" t="s">
        <v>687</v>
      </c>
      <c r="R4299" s="25" t="s">
        <v>631</v>
      </c>
      <c r="S4299" s="25" t="s">
        <v>663</v>
      </c>
      <c r="T4299" s="25" t="s">
        <v>633</v>
      </c>
      <c r="U4299" s="25" t="s">
        <v>634</v>
      </c>
      <c r="V4299" s="25">
        <v>639.84</v>
      </c>
      <c r="W4299" s="25">
        <v>15.14</v>
      </c>
    </row>
    <row r="4300" spans="12:23" x14ac:dyDescent="0.25">
      <c r="L4300" s="25">
        <v>4299</v>
      </c>
      <c r="M4300" s="25">
        <v>30599</v>
      </c>
      <c r="N4300" s="25">
        <v>40949</v>
      </c>
      <c r="O4300" s="25" t="s">
        <v>635</v>
      </c>
      <c r="P4300" s="25" t="s">
        <v>1127</v>
      </c>
      <c r="Q4300" s="25" t="s">
        <v>847</v>
      </c>
      <c r="R4300" s="25" t="s">
        <v>667</v>
      </c>
      <c r="S4300" s="25" t="s">
        <v>639</v>
      </c>
      <c r="T4300" s="25" t="s">
        <v>633</v>
      </c>
      <c r="U4300" s="25" t="s">
        <v>677</v>
      </c>
      <c r="V4300" s="25">
        <v>105.93</v>
      </c>
      <c r="W4300" s="25">
        <v>4.76</v>
      </c>
    </row>
    <row r="4301" spans="12:23" x14ac:dyDescent="0.25">
      <c r="L4301" s="25">
        <v>4300</v>
      </c>
      <c r="M4301" s="25">
        <v>30625</v>
      </c>
      <c r="N4301" s="25">
        <v>40217</v>
      </c>
      <c r="O4301" s="25" t="s">
        <v>655</v>
      </c>
      <c r="P4301" s="25" t="s">
        <v>794</v>
      </c>
      <c r="Q4301" s="25" t="s">
        <v>795</v>
      </c>
      <c r="R4301" s="25" t="s">
        <v>650</v>
      </c>
      <c r="S4301" s="25" t="s">
        <v>639</v>
      </c>
      <c r="T4301" s="25" t="s">
        <v>633</v>
      </c>
      <c r="U4301" s="25" t="s">
        <v>702</v>
      </c>
      <c r="V4301" s="25">
        <v>478.94</v>
      </c>
      <c r="W4301" s="25">
        <v>12.53</v>
      </c>
    </row>
    <row r="4302" spans="12:23" x14ac:dyDescent="0.25">
      <c r="L4302" s="25">
        <v>4301</v>
      </c>
      <c r="M4302" s="25">
        <v>30625</v>
      </c>
      <c r="N4302" s="25">
        <v>40217</v>
      </c>
      <c r="O4302" s="25" t="s">
        <v>655</v>
      </c>
      <c r="P4302" s="25" t="s">
        <v>794</v>
      </c>
      <c r="Q4302" s="25" t="s">
        <v>795</v>
      </c>
      <c r="R4302" s="25" t="s">
        <v>650</v>
      </c>
      <c r="S4302" s="25" t="s">
        <v>639</v>
      </c>
      <c r="T4302" s="25" t="s">
        <v>643</v>
      </c>
      <c r="U4302" s="25" t="s">
        <v>644</v>
      </c>
      <c r="V4302" s="25">
        <v>2429.09</v>
      </c>
      <c r="W4302" s="25">
        <v>105.29</v>
      </c>
    </row>
    <row r="4303" spans="12:23" x14ac:dyDescent="0.25">
      <c r="L4303" s="25">
        <v>4302</v>
      </c>
      <c r="M4303" s="25">
        <v>30626</v>
      </c>
      <c r="N4303" s="25">
        <v>40658</v>
      </c>
      <c r="O4303" s="25" t="s">
        <v>655</v>
      </c>
      <c r="P4303" s="25" t="s">
        <v>1708</v>
      </c>
      <c r="Q4303" s="25" t="s">
        <v>816</v>
      </c>
      <c r="R4303" s="25" t="s">
        <v>650</v>
      </c>
      <c r="S4303" s="25" t="s">
        <v>639</v>
      </c>
      <c r="T4303" s="25" t="s">
        <v>633</v>
      </c>
      <c r="U4303" s="25" t="s">
        <v>654</v>
      </c>
      <c r="V4303" s="25">
        <v>220.82</v>
      </c>
      <c r="W4303" s="25">
        <v>9.93</v>
      </c>
    </row>
    <row r="4304" spans="12:23" x14ac:dyDescent="0.25">
      <c r="L4304" s="25">
        <v>4303</v>
      </c>
      <c r="M4304" s="25">
        <v>30657</v>
      </c>
      <c r="N4304" s="25">
        <v>40673</v>
      </c>
      <c r="O4304" s="25" t="s">
        <v>641</v>
      </c>
      <c r="P4304" s="25" t="s">
        <v>1857</v>
      </c>
      <c r="Q4304" s="25" t="s">
        <v>649</v>
      </c>
      <c r="R4304" s="25" t="s">
        <v>650</v>
      </c>
      <c r="S4304" s="25" t="s">
        <v>639</v>
      </c>
      <c r="T4304" s="25" t="s">
        <v>646</v>
      </c>
      <c r="U4304" s="25" t="s">
        <v>651</v>
      </c>
      <c r="V4304" s="25">
        <v>273.38</v>
      </c>
      <c r="W4304" s="25">
        <v>43.22</v>
      </c>
    </row>
    <row r="4305" spans="12:23" x14ac:dyDescent="0.25">
      <c r="L4305" s="25">
        <v>4304</v>
      </c>
      <c r="M4305" s="25">
        <v>30657</v>
      </c>
      <c r="N4305" s="25">
        <v>40673</v>
      </c>
      <c r="O4305" s="25" t="s">
        <v>641</v>
      </c>
      <c r="P4305" s="25" t="s">
        <v>1857</v>
      </c>
      <c r="Q4305" s="25" t="s">
        <v>649</v>
      </c>
      <c r="R4305" s="25" t="s">
        <v>650</v>
      </c>
      <c r="S4305" s="25" t="s">
        <v>639</v>
      </c>
      <c r="T4305" s="25" t="s">
        <v>646</v>
      </c>
      <c r="U4305" s="25" t="s">
        <v>651</v>
      </c>
      <c r="V4305" s="25">
        <v>179.66</v>
      </c>
      <c r="W4305" s="25">
        <v>22.24</v>
      </c>
    </row>
    <row r="4306" spans="12:23" x14ac:dyDescent="0.25">
      <c r="L4306" s="25">
        <v>4305</v>
      </c>
      <c r="M4306" s="25">
        <v>30658</v>
      </c>
      <c r="N4306" s="25">
        <v>40628</v>
      </c>
      <c r="O4306" s="25" t="s">
        <v>671</v>
      </c>
      <c r="P4306" s="25" t="s">
        <v>1701</v>
      </c>
      <c r="Q4306" s="25" t="s">
        <v>630</v>
      </c>
      <c r="R4306" s="25" t="s">
        <v>631</v>
      </c>
      <c r="S4306" s="25" t="s">
        <v>639</v>
      </c>
      <c r="T4306" s="25" t="s">
        <v>646</v>
      </c>
      <c r="U4306" s="25" t="s">
        <v>845</v>
      </c>
      <c r="V4306" s="25">
        <v>17387.650000000001</v>
      </c>
      <c r="W4306" s="25">
        <v>499.99</v>
      </c>
    </row>
    <row r="4307" spans="12:23" x14ac:dyDescent="0.25">
      <c r="L4307" s="25">
        <v>4306</v>
      </c>
      <c r="M4307" s="25">
        <v>30658</v>
      </c>
      <c r="N4307" s="25">
        <v>40628</v>
      </c>
      <c r="O4307" s="25" t="s">
        <v>671</v>
      </c>
      <c r="P4307" s="25" t="s">
        <v>1701</v>
      </c>
      <c r="Q4307" s="25" t="s">
        <v>630</v>
      </c>
      <c r="R4307" s="25" t="s">
        <v>631</v>
      </c>
      <c r="S4307" s="25" t="s">
        <v>639</v>
      </c>
      <c r="T4307" s="25" t="s">
        <v>633</v>
      </c>
      <c r="U4307" s="25" t="s">
        <v>634</v>
      </c>
      <c r="V4307" s="25">
        <v>6040.22</v>
      </c>
      <c r="W4307" s="25">
        <v>138.13999999999999</v>
      </c>
    </row>
    <row r="4308" spans="12:23" x14ac:dyDescent="0.25">
      <c r="L4308" s="25">
        <v>4307</v>
      </c>
      <c r="M4308" s="25">
        <v>30659</v>
      </c>
      <c r="N4308" s="25">
        <v>40799</v>
      </c>
      <c r="O4308" s="25" t="s">
        <v>655</v>
      </c>
      <c r="P4308" s="25" t="s">
        <v>1327</v>
      </c>
      <c r="Q4308" s="25" t="s">
        <v>711</v>
      </c>
      <c r="R4308" s="25" t="s">
        <v>631</v>
      </c>
      <c r="S4308" s="25" t="s">
        <v>639</v>
      </c>
      <c r="T4308" s="25" t="s">
        <v>646</v>
      </c>
      <c r="U4308" s="25" t="s">
        <v>647</v>
      </c>
      <c r="V4308" s="25">
        <v>3116.7714999999998</v>
      </c>
      <c r="W4308" s="25">
        <v>85.99</v>
      </c>
    </row>
    <row r="4309" spans="12:23" x14ac:dyDescent="0.25">
      <c r="L4309" s="25">
        <v>4308</v>
      </c>
      <c r="M4309" s="25">
        <v>30660</v>
      </c>
      <c r="N4309" s="25">
        <v>41157</v>
      </c>
      <c r="O4309" s="25" t="s">
        <v>655</v>
      </c>
      <c r="P4309" s="25" t="s">
        <v>792</v>
      </c>
      <c r="Q4309" s="25" t="s">
        <v>711</v>
      </c>
      <c r="R4309" s="25" t="s">
        <v>631</v>
      </c>
      <c r="S4309" s="25" t="s">
        <v>632</v>
      </c>
      <c r="T4309" s="25" t="s">
        <v>643</v>
      </c>
      <c r="U4309" s="25" t="s">
        <v>645</v>
      </c>
      <c r="V4309" s="25">
        <v>986.27199999999993</v>
      </c>
      <c r="W4309" s="25">
        <v>71.37</v>
      </c>
    </row>
    <row r="4310" spans="12:23" x14ac:dyDescent="0.25">
      <c r="L4310" s="25">
        <v>4309</v>
      </c>
      <c r="M4310" s="25">
        <v>30720</v>
      </c>
      <c r="N4310" s="25">
        <v>41179</v>
      </c>
      <c r="O4310" s="25" t="s">
        <v>628</v>
      </c>
      <c r="P4310" s="25" t="s">
        <v>693</v>
      </c>
      <c r="Q4310" s="25" t="s">
        <v>694</v>
      </c>
      <c r="R4310" s="25" t="s">
        <v>638</v>
      </c>
      <c r="S4310" s="25" t="s">
        <v>632</v>
      </c>
      <c r="T4310" s="25" t="s">
        <v>633</v>
      </c>
      <c r="U4310" s="25" t="s">
        <v>702</v>
      </c>
      <c r="V4310" s="25">
        <v>32.770000000000003</v>
      </c>
      <c r="W4310" s="25">
        <v>5.74</v>
      </c>
    </row>
    <row r="4311" spans="12:23" x14ac:dyDescent="0.25">
      <c r="L4311" s="25">
        <v>4310</v>
      </c>
      <c r="M4311" s="25">
        <v>30720</v>
      </c>
      <c r="N4311" s="25">
        <v>41179</v>
      </c>
      <c r="O4311" s="25" t="s">
        <v>628</v>
      </c>
      <c r="P4311" s="25" t="s">
        <v>693</v>
      </c>
      <c r="Q4311" s="25" t="s">
        <v>694</v>
      </c>
      <c r="R4311" s="25" t="s">
        <v>638</v>
      </c>
      <c r="S4311" s="25" t="s">
        <v>632</v>
      </c>
      <c r="T4311" s="25" t="s">
        <v>646</v>
      </c>
      <c r="U4311" s="25" t="s">
        <v>651</v>
      </c>
      <c r="V4311" s="25">
        <v>1701.53</v>
      </c>
      <c r="W4311" s="25">
        <v>43.98</v>
      </c>
    </row>
    <row r="4312" spans="12:23" x14ac:dyDescent="0.25">
      <c r="L4312" s="25">
        <v>4311</v>
      </c>
      <c r="M4312" s="25">
        <v>30720</v>
      </c>
      <c r="N4312" s="25">
        <v>41179</v>
      </c>
      <c r="O4312" s="25" t="s">
        <v>628</v>
      </c>
      <c r="P4312" s="25" t="s">
        <v>1523</v>
      </c>
      <c r="Q4312" s="25" t="s">
        <v>684</v>
      </c>
      <c r="R4312" s="25" t="s">
        <v>667</v>
      </c>
      <c r="S4312" s="25" t="s">
        <v>632</v>
      </c>
      <c r="T4312" s="25" t="s">
        <v>643</v>
      </c>
      <c r="U4312" s="25" t="s">
        <v>644</v>
      </c>
      <c r="V4312" s="25">
        <v>2398.9</v>
      </c>
      <c r="W4312" s="25">
        <v>95.46</v>
      </c>
    </row>
    <row r="4313" spans="12:23" x14ac:dyDescent="0.25">
      <c r="L4313" s="25">
        <v>4312</v>
      </c>
      <c r="M4313" s="25">
        <v>30725</v>
      </c>
      <c r="N4313" s="25">
        <v>40175</v>
      </c>
      <c r="O4313" s="25" t="s">
        <v>671</v>
      </c>
      <c r="P4313" s="25" t="s">
        <v>1858</v>
      </c>
      <c r="Q4313" s="25" t="s">
        <v>666</v>
      </c>
      <c r="R4313" s="25" t="s">
        <v>667</v>
      </c>
      <c r="S4313" s="25" t="s">
        <v>632</v>
      </c>
      <c r="T4313" s="25" t="s">
        <v>646</v>
      </c>
      <c r="U4313" s="25" t="s">
        <v>845</v>
      </c>
      <c r="V4313" s="25">
        <v>16468.55</v>
      </c>
      <c r="W4313" s="25">
        <v>449.99</v>
      </c>
    </row>
    <row r="4314" spans="12:23" x14ac:dyDescent="0.25">
      <c r="L4314" s="25">
        <v>4313</v>
      </c>
      <c r="M4314" s="25">
        <v>30726</v>
      </c>
      <c r="N4314" s="25">
        <v>40142</v>
      </c>
      <c r="O4314" s="25" t="s">
        <v>671</v>
      </c>
      <c r="P4314" s="25" t="s">
        <v>1859</v>
      </c>
      <c r="Q4314" s="25" t="s">
        <v>734</v>
      </c>
      <c r="R4314" s="25" t="s">
        <v>667</v>
      </c>
      <c r="S4314" s="25" t="s">
        <v>658</v>
      </c>
      <c r="T4314" s="25" t="s">
        <v>633</v>
      </c>
      <c r="U4314" s="25" t="s">
        <v>705</v>
      </c>
      <c r="V4314" s="25">
        <v>725.15</v>
      </c>
      <c r="W4314" s="25">
        <v>20.27</v>
      </c>
    </row>
    <row r="4315" spans="12:23" x14ac:dyDescent="0.25">
      <c r="L4315" s="25">
        <v>4314</v>
      </c>
      <c r="M4315" s="25">
        <v>30727</v>
      </c>
      <c r="N4315" s="25">
        <v>41115</v>
      </c>
      <c r="O4315" s="25" t="s">
        <v>671</v>
      </c>
      <c r="P4315" s="25" t="s">
        <v>990</v>
      </c>
      <c r="Q4315" s="25" t="s">
        <v>734</v>
      </c>
      <c r="R4315" s="25" t="s">
        <v>667</v>
      </c>
      <c r="S4315" s="25" t="s">
        <v>632</v>
      </c>
      <c r="T4315" s="25" t="s">
        <v>633</v>
      </c>
      <c r="U4315" s="25" t="s">
        <v>705</v>
      </c>
      <c r="V4315" s="25">
        <v>1166.29</v>
      </c>
      <c r="W4315" s="25">
        <v>41.71</v>
      </c>
    </row>
    <row r="4316" spans="12:23" x14ac:dyDescent="0.25">
      <c r="L4316" s="25">
        <v>4315</v>
      </c>
      <c r="M4316" s="25">
        <v>30754</v>
      </c>
      <c r="N4316" s="25">
        <v>40507</v>
      </c>
      <c r="O4316" s="25" t="s">
        <v>628</v>
      </c>
      <c r="P4316" s="25" t="s">
        <v>812</v>
      </c>
      <c r="Q4316" s="25" t="s">
        <v>709</v>
      </c>
      <c r="R4316" s="25" t="s">
        <v>667</v>
      </c>
      <c r="S4316" s="25" t="s">
        <v>658</v>
      </c>
      <c r="T4316" s="25" t="s">
        <v>643</v>
      </c>
      <c r="U4316" s="25" t="s">
        <v>645</v>
      </c>
      <c r="V4316" s="25">
        <v>4108.17</v>
      </c>
      <c r="W4316" s="25">
        <v>209.37</v>
      </c>
    </row>
    <row r="4317" spans="12:23" x14ac:dyDescent="0.25">
      <c r="L4317" s="25">
        <v>4316</v>
      </c>
      <c r="M4317" s="25">
        <v>30757</v>
      </c>
      <c r="N4317" s="25">
        <v>40538</v>
      </c>
      <c r="O4317" s="25" t="s">
        <v>671</v>
      </c>
      <c r="P4317" s="25" t="s">
        <v>1373</v>
      </c>
      <c r="Q4317" s="25" t="s">
        <v>657</v>
      </c>
      <c r="R4317" s="25" t="s">
        <v>638</v>
      </c>
      <c r="S4317" s="25" t="s">
        <v>658</v>
      </c>
      <c r="T4317" s="25" t="s">
        <v>633</v>
      </c>
      <c r="U4317" s="25" t="s">
        <v>654</v>
      </c>
      <c r="V4317" s="25">
        <v>21.32</v>
      </c>
      <c r="W4317" s="25">
        <v>3.38</v>
      </c>
    </row>
    <row r="4318" spans="12:23" x14ac:dyDescent="0.25">
      <c r="L4318" s="25">
        <v>4317</v>
      </c>
      <c r="M4318" s="25">
        <v>30757</v>
      </c>
      <c r="N4318" s="25">
        <v>40538</v>
      </c>
      <c r="O4318" s="25" t="s">
        <v>671</v>
      </c>
      <c r="P4318" s="25" t="s">
        <v>1373</v>
      </c>
      <c r="Q4318" s="25" t="s">
        <v>657</v>
      </c>
      <c r="R4318" s="25" t="s">
        <v>638</v>
      </c>
      <c r="S4318" s="25" t="s">
        <v>658</v>
      </c>
      <c r="T4318" s="25" t="s">
        <v>633</v>
      </c>
      <c r="U4318" s="25" t="s">
        <v>654</v>
      </c>
      <c r="V4318" s="25">
        <v>457.51</v>
      </c>
      <c r="W4318" s="25">
        <v>11.66</v>
      </c>
    </row>
    <row r="4319" spans="12:23" x14ac:dyDescent="0.25">
      <c r="L4319" s="25">
        <v>4318</v>
      </c>
      <c r="M4319" s="25">
        <v>30759</v>
      </c>
      <c r="N4319" s="25">
        <v>39941</v>
      </c>
      <c r="O4319" s="25" t="s">
        <v>635</v>
      </c>
      <c r="P4319" s="25" t="s">
        <v>1839</v>
      </c>
      <c r="Q4319" s="25" t="s">
        <v>694</v>
      </c>
      <c r="R4319" s="25" t="s">
        <v>638</v>
      </c>
      <c r="S4319" s="25" t="s">
        <v>639</v>
      </c>
      <c r="T4319" s="25" t="s">
        <v>643</v>
      </c>
      <c r="U4319" s="25" t="s">
        <v>644</v>
      </c>
      <c r="V4319" s="25">
        <v>64.790000000000006</v>
      </c>
      <c r="W4319" s="25">
        <v>29.34</v>
      </c>
    </row>
    <row r="4320" spans="12:23" x14ac:dyDescent="0.25">
      <c r="L4320" s="25">
        <v>4319</v>
      </c>
      <c r="M4320" s="25">
        <v>30784</v>
      </c>
      <c r="N4320" s="25">
        <v>41036</v>
      </c>
      <c r="O4320" s="25" t="s">
        <v>671</v>
      </c>
      <c r="P4320" s="25" t="s">
        <v>1624</v>
      </c>
      <c r="Q4320" s="25" t="s">
        <v>666</v>
      </c>
      <c r="R4320" s="25" t="s">
        <v>667</v>
      </c>
      <c r="S4320" s="25" t="s">
        <v>632</v>
      </c>
      <c r="T4320" s="25" t="s">
        <v>643</v>
      </c>
      <c r="U4320" s="25" t="s">
        <v>685</v>
      </c>
      <c r="V4320" s="25">
        <v>707.3</v>
      </c>
      <c r="W4320" s="25">
        <v>70.98</v>
      </c>
    </row>
    <row r="4321" spans="12:23" x14ac:dyDescent="0.25">
      <c r="L4321" s="25">
        <v>4320</v>
      </c>
      <c r="M4321" s="25">
        <v>30784</v>
      </c>
      <c r="N4321" s="25">
        <v>41036</v>
      </c>
      <c r="O4321" s="25" t="s">
        <v>671</v>
      </c>
      <c r="P4321" s="25" t="s">
        <v>1624</v>
      </c>
      <c r="Q4321" s="25" t="s">
        <v>666</v>
      </c>
      <c r="R4321" s="25" t="s">
        <v>667</v>
      </c>
      <c r="S4321" s="25" t="s">
        <v>632</v>
      </c>
      <c r="T4321" s="25" t="s">
        <v>633</v>
      </c>
      <c r="U4321" s="25" t="s">
        <v>654</v>
      </c>
      <c r="V4321" s="25">
        <v>335.64</v>
      </c>
      <c r="W4321" s="25">
        <v>6.7</v>
      </c>
    </row>
    <row r="4322" spans="12:23" x14ac:dyDescent="0.25">
      <c r="L4322" s="25">
        <v>4321</v>
      </c>
      <c r="M4322" s="25">
        <v>30785</v>
      </c>
      <c r="N4322" s="25">
        <v>39997</v>
      </c>
      <c r="O4322" s="25" t="s">
        <v>641</v>
      </c>
      <c r="P4322" s="25" t="s">
        <v>1706</v>
      </c>
      <c r="Q4322" s="25" t="s">
        <v>699</v>
      </c>
      <c r="R4322" s="25" t="s">
        <v>631</v>
      </c>
      <c r="S4322" s="25" t="s">
        <v>658</v>
      </c>
      <c r="T4322" s="25" t="s">
        <v>633</v>
      </c>
      <c r="U4322" s="25" t="s">
        <v>677</v>
      </c>
      <c r="V4322" s="25">
        <v>55.81</v>
      </c>
      <c r="W4322" s="25">
        <v>6.48</v>
      </c>
    </row>
    <row r="4323" spans="12:23" x14ac:dyDescent="0.25">
      <c r="L4323" s="25">
        <v>4322</v>
      </c>
      <c r="M4323" s="25">
        <v>30785</v>
      </c>
      <c r="N4323" s="25">
        <v>39997</v>
      </c>
      <c r="O4323" s="25" t="s">
        <v>641</v>
      </c>
      <c r="P4323" s="25" t="s">
        <v>1860</v>
      </c>
      <c r="Q4323" s="25" t="s">
        <v>699</v>
      </c>
      <c r="R4323" s="25" t="s">
        <v>631</v>
      </c>
      <c r="S4323" s="25" t="s">
        <v>658</v>
      </c>
      <c r="T4323" s="25" t="s">
        <v>633</v>
      </c>
      <c r="U4323" s="25" t="s">
        <v>654</v>
      </c>
      <c r="V4323" s="25">
        <v>373.07</v>
      </c>
      <c r="W4323" s="25">
        <v>9.93</v>
      </c>
    </row>
    <row r="4324" spans="12:23" x14ac:dyDescent="0.25">
      <c r="L4324" s="25">
        <v>4323</v>
      </c>
      <c r="M4324" s="25">
        <v>30786</v>
      </c>
      <c r="N4324" s="25">
        <v>41106</v>
      </c>
      <c r="O4324" s="25" t="s">
        <v>671</v>
      </c>
      <c r="P4324" s="25" t="s">
        <v>832</v>
      </c>
      <c r="Q4324" s="25" t="s">
        <v>662</v>
      </c>
      <c r="R4324" s="25" t="s">
        <v>638</v>
      </c>
      <c r="S4324" s="25" t="s">
        <v>632</v>
      </c>
      <c r="T4324" s="25" t="s">
        <v>633</v>
      </c>
      <c r="U4324" s="25" t="s">
        <v>654</v>
      </c>
      <c r="V4324" s="25">
        <v>65.91</v>
      </c>
      <c r="W4324" s="25">
        <v>2.78</v>
      </c>
    </row>
    <row r="4325" spans="12:23" x14ac:dyDescent="0.25">
      <c r="L4325" s="25">
        <v>4324</v>
      </c>
      <c r="M4325" s="25">
        <v>30786</v>
      </c>
      <c r="N4325" s="25">
        <v>41106</v>
      </c>
      <c r="O4325" s="25" t="s">
        <v>671</v>
      </c>
      <c r="P4325" s="25" t="s">
        <v>832</v>
      </c>
      <c r="Q4325" s="25" t="s">
        <v>662</v>
      </c>
      <c r="R4325" s="25" t="s">
        <v>638</v>
      </c>
      <c r="S4325" s="25" t="s">
        <v>632</v>
      </c>
      <c r="T4325" s="25" t="s">
        <v>633</v>
      </c>
      <c r="U4325" s="25" t="s">
        <v>634</v>
      </c>
      <c r="V4325" s="25">
        <v>72.72</v>
      </c>
      <c r="W4325" s="25">
        <v>15.42</v>
      </c>
    </row>
    <row r="4326" spans="12:23" x14ac:dyDescent="0.25">
      <c r="L4326" s="25">
        <v>4325</v>
      </c>
      <c r="M4326" s="25">
        <v>30787</v>
      </c>
      <c r="N4326" s="25">
        <v>40813</v>
      </c>
      <c r="O4326" s="25" t="s">
        <v>641</v>
      </c>
      <c r="P4326" s="25" t="s">
        <v>1720</v>
      </c>
      <c r="Q4326" s="25" t="s">
        <v>784</v>
      </c>
      <c r="R4326" s="25" t="s">
        <v>631</v>
      </c>
      <c r="S4326" s="25" t="s">
        <v>658</v>
      </c>
      <c r="T4326" s="25" t="s">
        <v>646</v>
      </c>
      <c r="U4326" s="25" t="s">
        <v>647</v>
      </c>
      <c r="V4326" s="25">
        <v>6477.4589999999998</v>
      </c>
      <c r="W4326" s="25">
        <v>175.99</v>
      </c>
    </row>
    <row r="4327" spans="12:23" x14ac:dyDescent="0.25">
      <c r="L4327" s="25">
        <v>4326</v>
      </c>
      <c r="M4327" s="25">
        <v>30820</v>
      </c>
      <c r="N4327" s="25">
        <v>40642</v>
      </c>
      <c r="O4327" s="25" t="s">
        <v>655</v>
      </c>
      <c r="P4327" s="25" t="s">
        <v>1732</v>
      </c>
      <c r="Q4327" s="25" t="s">
        <v>660</v>
      </c>
      <c r="R4327" s="25" t="s">
        <v>631</v>
      </c>
      <c r="S4327" s="25" t="s">
        <v>632</v>
      </c>
      <c r="T4327" s="25" t="s">
        <v>633</v>
      </c>
      <c r="U4327" s="25" t="s">
        <v>654</v>
      </c>
      <c r="V4327" s="25">
        <v>48.01</v>
      </c>
      <c r="W4327" s="25">
        <v>2.21</v>
      </c>
    </row>
    <row r="4328" spans="12:23" x14ac:dyDescent="0.25">
      <c r="L4328" s="25">
        <v>4327</v>
      </c>
      <c r="M4328" s="25">
        <v>30848</v>
      </c>
      <c r="N4328" s="25">
        <v>40664</v>
      </c>
      <c r="O4328" s="25" t="s">
        <v>671</v>
      </c>
      <c r="P4328" s="25" t="s">
        <v>1488</v>
      </c>
      <c r="Q4328" s="25" t="s">
        <v>694</v>
      </c>
      <c r="R4328" s="25" t="s">
        <v>638</v>
      </c>
      <c r="S4328" s="25" t="s">
        <v>639</v>
      </c>
      <c r="T4328" s="25" t="s">
        <v>643</v>
      </c>
      <c r="U4328" s="25" t="s">
        <v>645</v>
      </c>
      <c r="V4328" s="25">
        <v>4324.29</v>
      </c>
      <c r="W4328" s="25">
        <v>348.21</v>
      </c>
    </row>
    <row r="4329" spans="12:23" x14ac:dyDescent="0.25">
      <c r="L4329" s="25">
        <v>4328</v>
      </c>
      <c r="M4329" s="25">
        <v>30851</v>
      </c>
      <c r="N4329" s="25">
        <v>40442</v>
      </c>
      <c r="O4329" s="25" t="s">
        <v>628</v>
      </c>
      <c r="P4329" s="25" t="s">
        <v>1267</v>
      </c>
      <c r="Q4329" s="25" t="s">
        <v>816</v>
      </c>
      <c r="R4329" s="25" t="s">
        <v>650</v>
      </c>
      <c r="S4329" s="25" t="s">
        <v>663</v>
      </c>
      <c r="T4329" s="25" t="s">
        <v>633</v>
      </c>
      <c r="U4329" s="25" t="s">
        <v>654</v>
      </c>
      <c r="V4329" s="25">
        <v>336.29</v>
      </c>
      <c r="W4329" s="25">
        <v>21.38</v>
      </c>
    </row>
    <row r="4330" spans="12:23" x14ac:dyDescent="0.25">
      <c r="L4330" s="25">
        <v>4329</v>
      </c>
      <c r="M4330" s="25">
        <v>30852</v>
      </c>
      <c r="N4330" s="25">
        <v>39947</v>
      </c>
      <c r="O4330" s="25" t="s">
        <v>655</v>
      </c>
      <c r="P4330" s="25" t="s">
        <v>933</v>
      </c>
      <c r="Q4330" s="25" t="s">
        <v>744</v>
      </c>
      <c r="R4330" s="25" t="s">
        <v>638</v>
      </c>
      <c r="S4330" s="25" t="s">
        <v>639</v>
      </c>
      <c r="T4330" s="25" t="s">
        <v>646</v>
      </c>
      <c r="U4330" s="25" t="s">
        <v>647</v>
      </c>
      <c r="V4330" s="25">
        <v>2827.1424999999999</v>
      </c>
      <c r="W4330" s="25">
        <v>95.99</v>
      </c>
    </row>
    <row r="4331" spans="12:23" x14ac:dyDescent="0.25">
      <c r="L4331" s="25">
        <v>4330</v>
      </c>
      <c r="M4331" s="25">
        <v>30853</v>
      </c>
      <c r="N4331" s="25">
        <v>40751</v>
      </c>
      <c r="O4331" s="25" t="s">
        <v>671</v>
      </c>
      <c r="P4331" s="25" t="s">
        <v>1228</v>
      </c>
      <c r="Q4331" s="25" t="s">
        <v>690</v>
      </c>
      <c r="R4331" s="25" t="s">
        <v>650</v>
      </c>
      <c r="S4331" s="25" t="s">
        <v>632</v>
      </c>
      <c r="T4331" s="25" t="s">
        <v>633</v>
      </c>
      <c r="U4331" s="25" t="s">
        <v>677</v>
      </c>
      <c r="V4331" s="25">
        <v>41.52</v>
      </c>
      <c r="W4331" s="25">
        <v>2.1800000000000002</v>
      </c>
    </row>
    <row r="4332" spans="12:23" x14ac:dyDescent="0.25">
      <c r="L4332" s="25">
        <v>4331</v>
      </c>
      <c r="M4332" s="25">
        <v>30853</v>
      </c>
      <c r="N4332" s="25">
        <v>40751</v>
      </c>
      <c r="O4332" s="25" t="s">
        <v>671</v>
      </c>
      <c r="P4332" s="25" t="s">
        <v>1861</v>
      </c>
      <c r="Q4332" s="25" t="s">
        <v>715</v>
      </c>
      <c r="R4332" s="25" t="s">
        <v>650</v>
      </c>
      <c r="S4332" s="25" t="s">
        <v>632</v>
      </c>
      <c r="T4332" s="25" t="s">
        <v>633</v>
      </c>
      <c r="U4332" s="25" t="s">
        <v>674</v>
      </c>
      <c r="V4332" s="25">
        <v>254.02</v>
      </c>
      <c r="W4332" s="25">
        <v>6.3</v>
      </c>
    </row>
    <row r="4333" spans="12:23" x14ac:dyDescent="0.25">
      <c r="L4333" s="25">
        <v>4332</v>
      </c>
      <c r="M4333" s="25">
        <v>30883</v>
      </c>
      <c r="N4333" s="25">
        <v>40411</v>
      </c>
      <c r="O4333" s="25" t="s">
        <v>671</v>
      </c>
      <c r="P4333" s="25" t="s">
        <v>1815</v>
      </c>
      <c r="Q4333" s="25" t="s">
        <v>711</v>
      </c>
      <c r="R4333" s="25" t="s">
        <v>631</v>
      </c>
      <c r="S4333" s="25" t="s">
        <v>658</v>
      </c>
      <c r="T4333" s="25" t="s">
        <v>633</v>
      </c>
      <c r="U4333" s="25" t="s">
        <v>677</v>
      </c>
      <c r="V4333" s="25">
        <v>201.37</v>
      </c>
      <c r="W4333" s="25">
        <v>6.98</v>
      </c>
    </row>
    <row r="4334" spans="12:23" x14ac:dyDescent="0.25">
      <c r="L4334" s="25">
        <v>4333</v>
      </c>
      <c r="M4334" s="25">
        <v>30884</v>
      </c>
      <c r="N4334" s="25">
        <v>40447</v>
      </c>
      <c r="O4334" s="25" t="s">
        <v>628</v>
      </c>
      <c r="P4334" s="25" t="s">
        <v>995</v>
      </c>
      <c r="Q4334" s="25" t="s">
        <v>684</v>
      </c>
      <c r="R4334" s="25" t="s">
        <v>667</v>
      </c>
      <c r="S4334" s="25" t="s">
        <v>639</v>
      </c>
      <c r="T4334" s="25" t="s">
        <v>643</v>
      </c>
      <c r="U4334" s="25" t="s">
        <v>645</v>
      </c>
      <c r="V4334" s="25">
        <v>763.44799999999998</v>
      </c>
      <c r="W4334" s="25">
        <v>146.05000000000001</v>
      </c>
    </row>
    <row r="4335" spans="12:23" x14ac:dyDescent="0.25">
      <c r="L4335" s="25">
        <v>4334</v>
      </c>
      <c r="M4335" s="25">
        <v>30885</v>
      </c>
      <c r="N4335" s="25">
        <v>40350</v>
      </c>
      <c r="O4335" s="25" t="s">
        <v>641</v>
      </c>
      <c r="P4335" s="25" t="s">
        <v>1374</v>
      </c>
      <c r="Q4335" s="25" t="s">
        <v>694</v>
      </c>
      <c r="R4335" s="25" t="s">
        <v>638</v>
      </c>
      <c r="S4335" s="25" t="s">
        <v>639</v>
      </c>
      <c r="T4335" s="25" t="s">
        <v>633</v>
      </c>
      <c r="U4335" s="25" t="s">
        <v>634</v>
      </c>
      <c r="V4335" s="25">
        <v>234.24</v>
      </c>
      <c r="W4335" s="25">
        <v>9.7100000000000009</v>
      </c>
    </row>
    <row r="4336" spans="12:23" x14ac:dyDescent="0.25">
      <c r="L4336" s="25">
        <v>4335</v>
      </c>
      <c r="M4336" s="25">
        <v>30886</v>
      </c>
      <c r="N4336" s="25">
        <v>41041</v>
      </c>
      <c r="O4336" s="25" t="s">
        <v>628</v>
      </c>
      <c r="P4336" s="25" t="s">
        <v>1862</v>
      </c>
      <c r="Q4336" s="25" t="s">
        <v>690</v>
      </c>
      <c r="R4336" s="25" t="s">
        <v>650</v>
      </c>
      <c r="S4336" s="25" t="s">
        <v>663</v>
      </c>
      <c r="T4336" s="25" t="s">
        <v>633</v>
      </c>
      <c r="U4336" s="25" t="s">
        <v>634</v>
      </c>
      <c r="V4336" s="25">
        <v>5320.57</v>
      </c>
      <c r="W4336" s="25">
        <v>193.17</v>
      </c>
    </row>
    <row r="4337" spans="12:23" x14ac:dyDescent="0.25">
      <c r="L4337" s="25">
        <v>4336</v>
      </c>
      <c r="M4337" s="25">
        <v>30887</v>
      </c>
      <c r="N4337" s="25">
        <v>40366</v>
      </c>
      <c r="O4337" s="25" t="s">
        <v>655</v>
      </c>
      <c r="P4337" s="25" t="s">
        <v>1839</v>
      </c>
      <c r="Q4337" s="25" t="s">
        <v>694</v>
      </c>
      <c r="R4337" s="25" t="s">
        <v>638</v>
      </c>
      <c r="S4337" s="25" t="s">
        <v>658</v>
      </c>
      <c r="T4337" s="25" t="s">
        <v>646</v>
      </c>
      <c r="U4337" s="25" t="s">
        <v>647</v>
      </c>
      <c r="V4337" s="25">
        <v>4357.1170000000002</v>
      </c>
      <c r="W4337" s="25">
        <v>115.99</v>
      </c>
    </row>
    <row r="4338" spans="12:23" x14ac:dyDescent="0.25">
      <c r="L4338" s="25">
        <v>4337</v>
      </c>
      <c r="M4338" s="25">
        <v>30913</v>
      </c>
      <c r="N4338" s="25">
        <v>41174</v>
      </c>
      <c r="O4338" s="25" t="s">
        <v>671</v>
      </c>
      <c r="P4338" s="25" t="s">
        <v>1448</v>
      </c>
      <c r="Q4338" s="25" t="s">
        <v>637</v>
      </c>
      <c r="R4338" s="25" t="s">
        <v>638</v>
      </c>
      <c r="S4338" s="25" t="s">
        <v>639</v>
      </c>
      <c r="T4338" s="25" t="s">
        <v>633</v>
      </c>
      <c r="U4338" s="25" t="s">
        <v>702</v>
      </c>
      <c r="V4338" s="25">
        <v>143.1</v>
      </c>
      <c r="W4338" s="25">
        <v>5.98</v>
      </c>
    </row>
    <row r="4339" spans="12:23" x14ac:dyDescent="0.25">
      <c r="L4339" s="25">
        <v>4338</v>
      </c>
      <c r="M4339" s="25">
        <v>30913</v>
      </c>
      <c r="N4339" s="25">
        <v>41174</v>
      </c>
      <c r="O4339" s="25" t="s">
        <v>671</v>
      </c>
      <c r="P4339" s="25" t="s">
        <v>1863</v>
      </c>
      <c r="Q4339" s="25" t="s">
        <v>637</v>
      </c>
      <c r="R4339" s="25" t="s">
        <v>638</v>
      </c>
      <c r="S4339" s="25" t="s">
        <v>639</v>
      </c>
      <c r="T4339" s="25" t="s">
        <v>646</v>
      </c>
      <c r="U4339" s="25" t="s">
        <v>651</v>
      </c>
      <c r="V4339" s="25">
        <v>795.52</v>
      </c>
      <c r="W4339" s="25">
        <v>22.24</v>
      </c>
    </row>
    <row r="4340" spans="12:23" x14ac:dyDescent="0.25">
      <c r="L4340" s="25">
        <v>4339</v>
      </c>
      <c r="M4340" s="25">
        <v>30913</v>
      </c>
      <c r="N4340" s="25">
        <v>41174</v>
      </c>
      <c r="O4340" s="25" t="s">
        <v>671</v>
      </c>
      <c r="P4340" s="25" t="s">
        <v>1863</v>
      </c>
      <c r="Q4340" s="25" t="s">
        <v>637</v>
      </c>
      <c r="R4340" s="25" t="s">
        <v>638</v>
      </c>
      <c r="S4340" s="25" t="s">
        <v>639</v>
      </c>
      <c r="T4340" s="25" t="s">
        <v>633</v>
      </c>
      <c r="U4340" s="25" t="s">
        <v>674</v>
      </c>
      <c r="V4340" s="25">
        <v>126.36</v>
      </c>
      <c r="W4340" s="25">
        <v>2.89</v>
      </c>
    </row>
    <row r="4341" spans="12:23" x14ac:dyDescent="0.25">
      <c r="L4341" s="25">
        <v>4340</v>
      </c>
      <c r="M4341" s="25">
        <v>30913</v>
      </c>
      <c r="N4341" s="25">
        <v>41174</v>
      </c>
      <c r="O4341" s="25" t="s">
        <v>671</v>
      </c>
      <c r="P4341" s="25" t="s">
        <v>1863</v>
      </c>
      <c r="Q4341" s="25" t="s">
        <v>637</v>
      </c>
      <c r="R4341" s="25" t="s">
        <v>638</v>
      </c>
      <c r="S4341" s="25" t="s">
        <v>639</v>
      </c>
      <c r="T4341" s="25" t="s">
        <v>643</v>
      </c>
      <c r="U4341" s="25" t="s">
        <v>644</v>
      </c>
      <c r="V4341" s="25">
        <v>496.62</v>
      </c>
      <c r="W4341" s="25">
        <v>19.98</v>
      </c>
    </row>
    <row r="4342" spans="12:23" x14ac:dyDescent="0.25">
      <c r="L4342" s="25">
        <v>4341</v>
      </c>
      <c r="M4342" s="25">
        <v>30915</v>
      </c>
      <c r="N4342" s="25">
        <v>39829</v>
      </c>
      <c r="O4342" s="25" t="s">
        <v>628</v>
      </c>
      <c r="P4342" s="25" t="s">
        <v>1443</v>
      </c>
      <c r="Q4342" s="25" t="s">
        <v>734</v>
      </c>
      <c r="R4342" s="25" t="s">
        <v>667</v>
      </c>
      <c r="S4342" s="25" t="s">
        <v>639</v>
      </c>
      <c r="T4342" s="25" t="s">
        <v>633</v>
      </c>
      <c r="U4342" s="25" t="s">
        <v>654</v>
      </c>
      <c r="V4342" s="25">
        <v>62.78</v>
      </c>
      <c r="W4342" s="25">
        <v>2.98</v>
      </c>
    </row>
    <row r="4343" spans="12:23" x14ac:dyDescent="0.25">
      <c r="L4343" s="25">
        <v>4342</v>
      </c>
      <c r="M4343" s="25">
        <v>30915</v>
      </c>
      <c r="N4343" s="25">
        <v>39829</v>
      </c>
      <c r="O4343" s="25" t="s">
        <v>628</v>
      </c>
      <c r="P4343" s="25" t="s">
        <v>1443</v>
      </c>
      <c r="Q4343" s="25" t="s">
        <v>734</v>
      </c>
      <c r="R4343" s="25" t="s">
        <v>667</v>
      </c>
      <c r="S4343" s="25" t="s">
        <v>639</v>
      </c>
      <c r="T4343" s="25" t="s">
        <v>646</v>
      </c>
      <c r="U4343" s="25" t="s">
        <v>647</v>
      </c>
      <c r="V4343" s="25">
        <v>2836.0505000000003</v>
      </c>
      <c r="W4343" s="25">
        <v>125.99</v>
      </c>
    </row>
    <row r="4344" spans="12:23" x14ac:dyDescent="0.25">
      <c r="L4344" s="25">
        <v>4343</v>
      </c>
      <c r="M4344" s="25">
        <v>30917</v>
      </c>
      <c r="N4344" s="25">
        <v>40483</v>
      </c>
      <c r="O4344" s="25" t="s">
        <v>628</v>
      </c>
      <c r="P4344" s="25" t="s">
        <v>1614</v>
      </c>
      <c r="Q4344" s="25" t="s">
        <v>670</v>
      </c>
      <c r="R4344" s="25" t="s">
        <v>650</v>
      </c>
      <c r="S4344" s="25" t="s">
        <v>639</v>
      </c>
      <c r="T4344" s="25" t="s">
        <v>646</v>
      </c>
      <c r="U4344" s="25" t="s">
        <v>651</v>
      </c>
      <c r="V4344" s="25">
        <v>86.79</v>
      </c>
      <c r="W4344" s="25">
        <v>8.1199999999999992</v>
      </c>
    </row>
    <row r="4345" spans="12:23" x14ac:dyDescent="0.25">
      <c r="L4345" s="25">
        <v>4344</v>
      </c>
      <c r="M4345" s="25">
        <v>30917</v>
      </c>
      <c r="N4345" s="25">
        <v>40483</v>
      </c>
      <c r="O4345" s="25" t="s">
        <v>628</v>
      </c>
      <c r="P4345" s="25" t="s">
        <v>1614</v>
      </c>
      <c r="Q4345" s="25" t="s">
        <v>670</v>
      </c>
      <c r="R4345" s="25" t="s">
        <v>650</v>
      </c>
      <c r="S4345" s="25" t="s">
        <v>639</v>
      </c>
      <c r="T4345" s="25" t="s">
        <v>646</v>
      </c>
      <c r="U4345" s="25" t="s">
        <v>680</v>
      </c>
      <c r="V4345" s="25">
        <v>753.8</v>
      </c>
      <c r="W4345" s="25">
        <v>96.45</v>
      </c>
    </row>
    <row r="4346" spans="12:23" x14ac:dyDescent="0.25">
      <c r="L4346" s="25">
        <v>4345</v>
      </c>
      <c r="M4346" s="25">
        <v>30944</v>
      </c>
      <c r="N4346" s="25">
        <v>40716</v>
      </c>
      <c r="O4346" s="25" t="s">
        <v>655</v>
      </c>
      <c r="P4346" s="25" t="s">
        <v>1774</v>
      </c>
      <c r="Q4346" s="25" t="s">
        <v>715</v>
      </c>
      <c r="R4346" s="25" t="s">
        <v>650</v>
      </c>
      <c r="S4346" s="25" t="s">
        <v>663</v>
      </c>
      <c r="T4346" s="25" t="s">
        <v>633</v>
      </c>
      <c r="U4346" s="25" t="s">
        <v>702</v>
      </c>
      <c r="V4346" s="25">
        <v>546.01</v>
      </c>
      <c r="W4346" s="25">
        <v>16.739999999999998</v>
      </c>
    </row>
    <row r="4347" spans="12:23" x14ac:dyDescent="0.25">
      <c r="L4347" s="25">
        <v>4346</v>
      </c>
      <c r="M4347" s="25">
        <v>30947</v>
      </c>
      <c r="N4347" s="25">
        <v>40373</v>
      </c>
      <c r="O4347" s="25" t="s">
        <v>628</v>
      </c>
      <c r="P4347" s="25" t="s">
        <v>1701</v>
      </c>
      <c r="Q4347" s="25" t="s">
        <v>630</v>
      </c>
      <c r="R4347" s="25" t="s">
        <v>631</v>
      </c>
      <c r="S4347" s="25" t="s">
        <v>639</v>
      </c>
      <c r="T4347" s="25" t="s">
        <v>633</v>
      </c>
      <c r="U4347" s="25" t="s">
        <v>702</v>
      </c>
      <c r="V4347" s="25">
        <v>691.59</v>
      </c>
      <c r="W4347" s="25">
        <v>41.94</v>
      </c>
    </row>
    <row r="4348" spans="12:23" x14ac:dyDescent="0.25">
      <c r="L4348" s="25">
        <v>4347</v>
      </c>
      <c r="M4348" s="25">
        <v>30947</v>
      </c>
      <c r="N4348" s="25">
        <v>40373</v>
      </c>
      <c r="O4348" s="25" t="s">
        <v>628</v>
      </c>
      <c r="P4348" s="25" t="s">
        <v>1701</v>
      </c>
      <c r="Q4348" s="25" t="s">
        <v>630</v>
      </c>
      <c r="R4348" s="25" t="s">
        <v>631</v>
      </c>
      <c r="S4348" s="25" t="s">
        <v>639</v>
      </c>
      <c r="T4348" s="25" t="s">
        <v>633</v>
      </c>
      <c r="U4348" s="25" t="s">
        <v>674</v>
      </c>
      <c r="V4348" s="25">
        <v>345.2</v>
      </c>
      <c r="W4348" s="25">
        <v>7.31</v>
      </c>
    </row>
    <row r="4349" spans="12:23" x14ac:dyDescent="0.25">
      <c r="L4349" s="25">
        <v>4348</v>
      </c>
      <c r="M4349" s="25">
        <v>30976</v>
      </c>
      <c r="N4349" s="25">
        <v>41206</v>
      </c>
      <c r="O4349" s="25" t="s">
        <v>641</v>
      </c>
      <c r="P4349" s="25" t="s">
        <v>1349</v>
      </c>
      <c r="Q4349" s="25" t="s">
        <v>941</v>
      </c>
      <c r="R4349" s="25" t="s">
        <v>650</v>
      </c>
      <c r="S4349" s="25" t="s">
        <v>632</v>
      </c>
      <c r="T4349" s="25" t="s">
        <v>646</v>
      </c>
      <c r="U4349" s="25" t="s">
        <v>651</v>
      </c>
      <c r="V4349" s="25">
        <v>403.88</v>
      </c>
      <c r="W4349" s="25">
        <v>40.97</v>
      </c>
    </row>
    <row r="4350" spans="12:23" x14ac:dyDescent="0.25">
      <c r="L4350" s="25">
        <v>4349</v>
      </c>
      <c r="M4350" s="25">
        <v>30981</v>
      </c>
      <c r="N4350" s="25">
        <v>40589</v>
      </c>
      <c r="O4350" s="25" t="s">
        <v>628</v>
      </c>
      <c r="P4350" s="25" t="s">
        <v>1390</v>
      </c>
      <c r="Q4350" s="25" t="s">
        <v>687</v>
      </c>
      <c r="R4350" s="25" t="s">
        <v>631</v>
      </c>
      <c r="S4350" s="25" t="s">
        <v>658</v>
      </c>
      <c r="T4350" s="25" t="s">
        <v>633</v>
      </c>
      <c r="U4350" s="25" t="s">
        <v>705</v>
      </c>
      <c r="V4350" s="25">
        <v>7837.44</v>
      </c>
      <c r="W4350" s="25">
        <v>279.81</v>
      </c>
    </row>
    <row r="4351" spans="12:23" x14ac:dyDescent="0.25">
      <c r="L4351" s="25">
        <v>4350</v>
      </c>
      <c r="M4351" s="25">
        <v>30981</v>
      </c>
      <c r="N4351" s="25">
        <v>40589</v>
      </c>
      <c r="O4351" s="25" t="s">
        <v>628</v>
      </c>
      <c r="P4351" s="25" t="s">
        <v>1390</v>
      </c>
      <c r="Q4351" s="25" t="s">
        <v>687</v>
      </c>
      <c r="R4351" s="25" t="s">
        <v>631</v>
      </c>
      <c r="S4351" s="25" t="s">
        <v>658</v>
      </c>
      <c r="T4351" s="25" t="s">
        <v>643</v>
      </c>
      <c r="U4351" s="25" t="s">
        <v>748</v>
      </c>
      <c r="V4351" s="25">
        <v>3653.22</v>
      </c>
      <c r="W4351" s="25">
        <v>180.98</v>
      </c>
    </row>
    <row r="4352" spans="12:23" x14ac:dyDescent="0.25">
      <c r="L4352" s="25">
        <v>4351</v>
      </c>
      <c r="M4352" s="25">
        <v>31040</v>
      </c>
      <c r="N4352" s="25">
        <v>40435</v>
      </c>
      <c r="O4352" s="25" t="s">
        <v>635</v>
      </c>
      <c r="P4352" s="25" t="s">
        <v>1851</v>
      </c>
      <c r="Q4352" s="25" t="s">
        <v>666</v>
      </c>
      <c r="R4352" s="25" t="s">
        <v>667</v>
      </c>
      <c r="S4352" s="25" t="s">
        <v>639</v>
      </c>
      <c r="T4352" s="25" t="s">
        <v>646</v>
      </c>
      <c r="U4352" s="25" t="s">
        <v>651</v>
      </c>
      <c r="V4352" s="25">
        <v>872.97</v>
      </c>
      <c r="W4352" s="25">
        <v>39.979999999999997</v>
      </c>
    </row>
    <row r="4353" spans="12:23" x14ac:dyDescent="0.25">
      <c r="L4353" s="25">
        <v>4352</v>
      </c>
      <c r="M4353" s="25">
        <v>31040</v>
      </c>
      <c r="N4353" s="25">
        <v>40435</v>
      </c>
      <c r="O4353" s="25" t="s">
        <v>635</v>
      </c>
      <c r="P4353" s="25" t="s">
        <v>1851</v>
      </c>
      <c r="Q4353" s="25" t="s">
        <v>666</v>
      </c>
      <c r="R4353" s="25" t="s">
        <v>667</v>
      </c>
      <c r="S4353" s="25" t="s">
        <v>639</v>
      </c>
      <c r="T4353" s="25" t="s">
        <v>633</v>
      </c>
      <c r="U4353" s="25" t="s">
        <v>634</v>
      </c>
      <c r="V4353" s="25">
        <v>545.71</v>
      </c>
      <c r="W4353" s="25">
        <v>29.74</v>
      </c>
    </row>
    <row r="4354" spans="12:23" x14ac:dyDescent="0.25">
      <c r="L4354" s="25">
        <v>4353</v>
      </c>
      <c r="M4354" s="25">
        <v>31042</v>
      </c>
      <c r="N4354" s="25">
        <v>41232</v>
      </c>
      <c r="O4354" s="25" t="s">
        <v>671</v>
      </c>
      <c r="P4354" s="25" t="s">
        <v>1189</v>
      </c>
      <c r="Q4354" s="25" t="s">
        <v>690</v>
      </c>
      <c r="R4354" s="25" t="s">
        <v>650</v>
      </c>
      <c r="S4354" s="25" t="s">
        <v>663</v>
      </c>
      <c r="T4354" s="25" t="s">
        <v>643</v>
      </c>
      <c r="U4354" s="25" t="s">
        <v>748</v>
      </c>
      <c r="V4354" s="25">
        <v>3227.38</v>
      </c>
      <c r="W4354" s="25">
        <v>120.98</v>
      </c>
    </row>
    <row r="4355" spans="12:23" x14ac:dyDescent="0.25">
      <c r="L4355" s="25">
        <v>4354</v>
      </c>
      <c r="M4355" s="25">
        <v>31042</v>
      </c>
      <c r="N4355" s="25">
        <v>41232</v>
      </c>
      <c r="O4355" s="25" t="s">
        <v>671</v>
      </c>
      <c r="P4355" s="25" t="s">
        <v>1189</v>
      </c>
      <c r="Q4355" s="25" t="s">
        <v>690</v>
      </c>
      <c r="R4355" s="25" t="s">
        <v>650</v>
      </c>
      <c r="S4355" s="25" t="s">
        <v>663</v>
      </c>
      <c r="T4355" s="25" t="s">
        <v>633</v>
      </c>
      <c r="U4355" s="25" t="s">
        <v>654</v>
      </c>
      <c r="V4355" s="25">
        <v>134.52000000000001</v>
      </c>
      <c r="W4355" s="25">
        <v>2.78</v>
      </c>
    </row>
    <row r="4356" spans="12:23" x14ac:dyDescent="0.25">
      <c r="L4356" s="25">
        <v>4355</v>
      </c>
      <c r="M4356" s="25">
        <v>31043</v>
      </c>
      <c r="N4356" s="25">
        <v>40009</v>
      </c>
      <c r="O4356" s="25" t="s">
        <v>641</v>
      </c>
      <c r="P4356" s="25" t="s">
        <v>1108</v>
      </c>
      <c r="Q4356" s="25" t="s">
        <v>1109</v>
      </c>
      <c r="R4356" s="25" t="s">
        <v>638</v>
      </c>
      <c r="S4356" s="25" t="s">
        <v>639</v>
      </c>
      <c r="T4356" s="25" t="s">
        <v>646</v>
      </c>
      <c r="U4356" s="25" t="s">
        <v>651</v>
      </c>
      <c r="V4356" s="25">
        <v>772.42</v>
      </c>
      <c r="W4356" s="25">
        <v>15.28</v>
      </c>
    </row>
    <row r="4357" spans="12:23" x14ac:dyDescent="0.25">
      <c r="L4357" s="25">
        <v>4356</v>
      </c>
      <c r="M4357" s="25">
        <v>31043</v>
      </c>
      <c r="N4357" s="25">
        <v>40009</v>
      </c>
      <c r="O4357" s="25" t="s">
        <v>641</v>
      </c>
      <c r="P4357" s="25" t="s">
        <v>1108</v>
      </c>
      <c r="Q4357" s="25" t="s">
        <v>1109</v>
      </c>
      <c r="R4357" s="25" t="s">
        <v>638</v>
      </c>
      <c r="S4357" s="25" t="s">
        <v>639</v>
      </c>
      <c r="T4357" s="25" t="s">
        <v>646</v>
      </c>
      <c r="U4357" s="25" t="s">
        <v>647</v>
      </c>
      <c r="V4357" s="25">
        <v>221.4675</v>
      </c>
      <c r="W4357" s="25">
        <v>85.99</v>
      </c>
    </row>
    <row r="4358" spans="12:23" x14ac:dyDescent="0.25">
      <c r="L4358" s="25">
        <v>4357</v>
      </c>
      <c r="M4358" s="25">
        <v>31046</v>
      </c>
      <c r="N4358" s="25">
        <v>40581</v>
      </c>
      <c r="O4358" s="25" t="s">
        <v>655</v>
      </c>
      <c r="P4358" s="25" t="s">
        <v>1594</v>
      </c>
      <c r="Q4358" s="25" t="s">
        <v>660</v>
      </c>
      <c r="R4358" s="25" t="s">
        <v>631</v>
      </c>
      <c r="S4358" s="25" t="s">
        <v>639</v>
      </c>
      <c r="T4358" s="25" t="s">
        <v>646</v>
      </c>
      <c r="U4358" s="25" t="s">
        <v>647</v>
      </c>
      <c r="V4358" s="25">
        <v>3900.5309999999995</v>
      </c>
      <c r="W4358" s="25">
        <v>110.99</v>
      </c>
    </row>
    <row r="4359" spans="12:23" x14ac:dyDescent="0.25">
      <c r="L4359" s="25">
        <v>4358</v>
      </c>
      <c r="M4359" s="25">
        <v>31046</v>
      </c>
      <c r="N4359" s="25">
        <v>40581</v>
      </c>
      <c r="O4359" s="25" t="s">
        <v>655</v>
      </c>
      <c r="P4359" s="25" t="s">
        <v>1319</v>
      </c>
      <c r="Q4359" s="25" t="s">
        <v>660</v>
      </c>
      <c r="R4359" s="25" t="s">
        <v>631</v>
      </c>
      <c r="S4359" s="25" t="s">
        <v>639</v>
      </c>
      <c r="T4359" s="25" t="s">
        <v>633</v>
      </c>
      <c r="U4359" s="25" t="s">
        <v>640</v>
      </c>
      <c r="V4359" s="25">
        <v>248.42</v>
      </c>
      <c r="W4359" s="25">
        <v>6.84</v>
      </c>
    </row>
    <row r="4360" spans="12:23" x14ac:dyDescent="0.25">
      <c r="L4360" s="25">
        <v>4359</v>
      </c>
      <c r="M4360" s="25">
        <v>31072</v>
      </c>
      <c r="N4360" s="25">
        <v>40511</v>
      </c>
      <c r="O4360" s="25" t="s">
        <v>628</v>
      </c>
      <c r="P4360" s="25" t="s">
        <v>1527</v>
      </c>
      <c r="Q4360" s="25" t="s">
        <v>734</v>
      </c>
      <c r="R4360" s="25" t="s">
        <v>667</v>
      </c>
      <c r="S4360" s="25" t="s">
        <v>639</v>
      </c>
      <c r="T4360" s="25" t="s">
        <v>633</v>
      </c>
      <c r="U4360" s="25" t="s">
        <v>702</v>
      </c>
      <c r="V4360" s="25">
        <v>701.16</v>
      </c>
      <c r="W4360" s="25">
        <v>172.99</v>
      </c>
    </row>
    <row r="4361" spans="12:23" x14ac:dyDescent="0.25">
      <c r="L4361" s="25">
        <v>4360</v>
      </c>
      <c r="M4361" s="25">
        <v>31073</v>
      </c>
      <c r="N4361" s="25">
        <v>40384</v>
      </c>
      <c r="O4361" s="25" t="s">
        <v>671</v>
      </c>
      <c r="P4361" s="25" t="s">
        <v>1779</v>
      </c>
      <c r="Q4361" s="25" t="s">
        <v>734</v>
      </c>
      <c r="R4361" s="25" t="s">
        <v>667</v>
      </c>
      <c r="S4361" s="25" t="s">
        <v>658</v>
      </c>
      <c r="T4361" s="25" t="s">
        <v>643</v>
      </c>
      <c r="U4361" s="25" t="s">
        <v>644</v>
      </c>
      <c r="V4361" s="25">
        <v>1818.76</v>
      </c>
      <c r="W4361" s="25">
        <v>46.94</v>
      </c>
    </row>
    <row r="4362" spans="12:23" x14ac:dyDescent="0.25">
      <c r="L4362" s="25">
        <v>4361</v>
      </c>
      <c r="M4362" s="25">
        <v>31073</v>
      </c>
      <c r="N4362" s="25">
        <v>40384</v>
      </c>
      <c r="O4362" s="25" t="s">
        <v>671</v>
      </c>
      <c r="P4362" s="25" t="s">
        <v>1779</v>
      </c>
      <c r="Q4362" s="25" t="s">
        <v>734</v>
      </c>
      <c r="R4362" s="25" t="s">
        <v>667</v>
      </c>
      <c r="S4362" s="25" t="s">
        <v>658</v>
      </c>
      <c r="T4362" s="25" t="s">
        <v>633</v>
      </c>
      <c r="U4362" s="25" t="s">
        <v>634</v>
      </c>
      <c r="V4362" s="25">
        <v>4322.26</v>
      </c>
      <c r="W4362" s="25">
        <v>167.27</v>
      </c>
    </row>
    <row r="4363" spans="12:23" x14ac:dyDescent="0.25">
      <c r="L4363" s="25">
        <v>4362</v>
      </c>
      <c r="M4363" s="25">
        <v>31077</v>
      </c>
      <c r="N4363" s="25">
        <v>40474</v>
      </c>
      <c r="O4363" s="25" t="s">
        <v>635</v>
      </c>
      <c r="P4363" s="25" t="s">
        <v>1644</v>
      </c>
      <c r="Q4363" s="25" t="s">
        <v>630</v>
      </c>
      <c r="R4363" s="25" t="s">
        <v>631</v>
      </c>
      <c r="S4363" s="25" t="s">
        <v>632</v>
      </c>
      <c r="T4363" s="25" t="s">
        <v>646</v>
      </c>
      <c r="U4363" s="25" t="s">
        <v>647</v>
      </c>
      <c r="V4363" s="25">
        <v>1955.0765000000001</v>
      </c>
      <c r="W4363" s="25">
        <v>65.989999999999995</v>
      </c>
    </row>
    <row r="4364" spans="12:23" x14ac:dyDescent="0.25">
      <c r="L4364" s="25">
        <v>4363</v>
      </c>
      <c r="M4364" s="25">
        <v>31078</v>
      </c>
      <c r="N4364" s="25">
        <v>39854</v>
      </c>
      <c r="O4364" s="25" t="s">
        <v>655</v>
      </c>
      <c r="P4364" s="25" t="s">
        <v>1224</v>
      </c>
      <c r="Q4364" s="25" t="s">
        <v>690</v>
      </c>
      <c r="R4364" s="25" t="s">
        <v>650</v>
      </c>
      <c r="S4364" s="25" t="s">
        <v>639</v>
      </c>
      <c r="T4364" s="25" t="s">
        <v>646</v>
      </c>
      <c r="U4364" s="25" t="s">
        <v>680</v>
      </c>
      <c r="V4364" s="25">
        <v>104.46</v>
      </c>
      <c r="W4364" s="25">
        <v>13.99</v>
      </c>
    </row>
    <row r="4365" spans="12:23" x14ac:dyDescent="0.25">
      <c r="L4365" s="25">
        <v>4364</v>
      </c>
      <c r="M4365" s="25">
        <v>31106</v>
      </c>
      <c r="N4365" s="25">
        <v>40955</v>
      </c>
      <c r="O4365" s="25" t="s">
        <v>628</v>
      </c>
      <c r="P4365" s="25" t="s">
        <v>1758</v>
      </c>
      <c r="Q4365" s="25" t="s">
        <v>821</v>
      </c>
      <c r="R4365" s="25" t="s">
        <v>650</v>
      </c>
      <c r="S4365" s="25" t="s">
        <v>639</v>
      </c>
      <c r="T4365" s="25" t="s">
        <v>633</v>
      </c>
      <c r="U4365" s="25" t="s">
        <v>674</v>
      </c>
      <c r="V4365" s="25">
        <v>101.9</v>
      </c>
      <c r="W4365" s="25">
        <v>2.61</v>
      </c>
    </row>
    <row r="4366" spans="12:23" x14ac:dyDescent="0.25">
      <c r="L4366" s="25">
        <v>4365</v>
      </c>
      <c r="M4366" s="25">
        <v>31106</v>
      </c>
      <c r="N4366" s="25">
        <v>40955</v>
      </c>
      <c r="O4366" s="25" t="s">
        <v>628</v>
      </c>
      <c r="P4366" s="25" t="s">
        <v>1758</v>
      </c>
      <c r="Q4366" s="25" t="s">
        <v>821</v>
      </c>
      <c r="R4366" s="25" t="s">
        <v>650</v>
      </c>
      <c r="S4366" s="25" t="s">
        <v>639</v>
      </c>
      <c r="T4366" s="25" t="s">
        <v>643</v>
      </c>
      <c r="U4366" s="25" t="s">
        <v>644</v>
      </c>
      <c r="V4366" s="25">
        <v>187.33</v>
      </c>
      <c r="W4366" s="25">
        <v>25.13</v>
      </c>
    </row>
    <row r="4367" spans="12:23" x14ac:dyDescent="0.25">
      <c r="L4367" s="25">
        <v>4366</v>
      </c>
      <c r="M4367" s="25">
        <v>31106</v>
      </c>
      <c r="N4367" s="25">
        <v>40955</v>
      </c>
      <c r="O4367" s="25" t="s">
        <v>628</v>
      </c>
      <c r="P4367" s="25" t="s">
        <v>1758</v>
      </c>
      <c r="Q4367" s="25" t="s">
        <v>821</v>
      </c>
      <c r="R4367" s="25" t="s">
        <v>650</v>
      </c>
      <c r="S4367" s="25" t="s">
        <v>639</v>
      </c>
      <c r="T4367" s="25" t="s">
        <v>633</v>
      </c>
      <c r="U4367" s="25" t="s">
        <v>640</v>
      </c>
      <c r="V4367" s="25">
        <v>259.17</v>
      </c>
      <c r="W4367" s="25">
        <v>5.68</v>
      </c>
    </row>
    <row r="4368" spans="12:23" x14ac:dyDescent="0.25">
      <c r="L4368" s="25">
        <v>4367</v>
      </c>
      <c r="M4368" s="25">
        <v>31106</v>
      </c>
      <c r="N4368" s="25">
        <v>40955</v>
      </c>
      <c r="O4368" s="25" t="s">
        <v>628</v>
      </c>
      <c r="P4368" s="25" t="s">
        <v>1864</v>
      </c>
      <c r="Q4368" s="25" t="s">
        <v>821</v>
      </c>
      <c r="R4368" s="25" t="s">
        <v>650</v>
      </c>
      <c r="S4368" s="25" t="s">
        <v>639</v>
      </c>
      <c r="T4368" s="25" t="s">
        <v>646</v>
      </c>
      <c r="U4368" s="25" t="s">
        <v>647</v>
      </c>
      <c r="V4368" s="25">
        <v>4697.0320000000002</v>
      </c>
      <c r="W4368" s="25">
        <v>125.99</v>
      </c>
    </row>
    <row r="4369" spans="12:23" x14ac:dyDescent="0.25">
      <c r="L4369" s="25">
        <v>4368</v>
      </c>
      <c r="M4369" s="25">
        <v>31109</v>
      </c>
      <c r="N4369" s="25">
        <v>40844</v>
      </c>
      <c r="O4369" s="25" t="s">
        <v>628</v>
      </c>
      <c r="P4369" s="25" t="s">
        <v>1489</v>
      </c>
      <c r="Q4369" s="25" t="s">
        <v>729</v>
      </c>
      <c r="R4369" s="25" t="s">
        <v>638</v>
      </c>
      <c r="S4369" s="25" t="s">
        <v>632</v>
      </c>
      <c r="T4369" s="25" t="s">
        <v>633</v>
      </c>
      <c r="U4369" s="25" t="s">
        <v>702</v>
      </c>
      <c r="V4369" s="25">
        <v>1515</v>
      </c>
      <c r="W4369" s="25">
        <v>31.74</v>
      </c>
    </row>
    <row r="4370" spans="12:23" x14ac:dyDescent="0.25">
      <c r="L4370" s="25">
        <v>4369</v>
      </c>
      <c r="M4370" s="25">
        <v>31111</v>
      </c>
      <c r="N4370" s="25">
        <v>40049</v>
      </c>
      <c r="O4370" s="25" t="s">
        <v>635</v>
      </c>
      <c r="P4370" s="25" t="s">
        <v>1532</v>
      </c>
      <c r="Q4370" s="25" t="s">
        <v>630</v>
      </c>
      <c r="R4370" s="25" t="s">
        <v>631</v>
      </c>
      <c r="S4370" s="25" t="s">
        <v>639</v>
      </c>
      <c r="T4370" s="25" t="s">
        <v>633</v>
      </c>
      <c r="U4370" s="25" t="s">
        <v>677</v>
      </c>
      <c r="V4370" s="25">
        <v>217.93</v>
      </c>
      <c r="W4370" s="25">
        <v>7.64</v>
      </c>
    </row>
    <row r="4371" spans="12:23" x14ac:dyDescent="0.25">
      <c r="L4371" s="25">
        <v>4370</v>
      </c>
      <c r="M4371" s="25">
        <v>31138</v>
      </c>
      <c r="N4371" s="25">
        <v>39834</v>
      </c>
      <c r="O4371" s="25" t="s">
        <v>641</v>
      </c>
      <c r="P4371" s="25" t="s">
        <v>1779</v>
      </c>
      <c r="Q4371" s="25" t="s">
        <v>734</v>
      </c>
      <c r="R4371" s="25" t="s">
        <v>667</v>
      </c>
      <c r="S4371" s="25" t="s">
        <v>632</v>
      </c>
      <c r="T4371" s="25" t="s">
        <v>643</v>
      </c>
      <c r="U4371" s="25" t="s">
        <v>645</v>
      </c>
      <c r="V4371" s="25">
        <v>1251.18</v>
      </c>
      <c r="W4371" s="25">
        <v>31.76</v>
      </c>
    </row>
    <row r="4372" spans="12:23" x14ac:dyDescent="0.25">
      <c r="L4372" s="25">
        <v>4371</v>
      </c>
      <c r="M4372" s="25">
        <v>31140</v>
      </c>
      <c r="N4372" s="25">
        <v>40575</v>
      </c>
      <c r="O4372" s="25" t="s">
        <v>655</v>
      </c>
      <c r="P4372" s="25" t="s">
        <v>1359</v>
      </c>
      <c r="Q4372" s="25" t="s">
        <v>821</v>
      </c>
      <c r="R4372" s="25" t="s">
        <v>650</v>
      </c>
      <c r="S4372" s="25" t="s">
        <v>658</v>
      </c>
      <c r="T4372" s="25" t="s">
        <v>633</v>
      </c>
      <c r="U4372" s="25" t="s">
        <v>674</v>
      </c>
      <c r="V4372" s="25">
        <v>13.42</v>
      </c>
      <c r="W4372" s="25">
        <v>3.08</v>
      </c>
    </row>
    <row r="4373" spans="12:23" x14ac:dyDescent="0.25">
      <c r="L4373" s="25">
        <v>4372</v>
      </c>
      <c r="M4373" s="25">
        <v>31169</v>
      </c>
      <c r="N4373" s="25">
        <v>40703</v>
      </c>
      <c r="O4373" s="25" t="s">
        <v>628</v>
      </c>
      <c r="P4373" s="25" t="s">
        <v>1412</v>
      </c>
      <c r="Q4373" s="25" t="s">
        <v>630</v>
      </c>
      <c r="R4373" s="25" t="s">
        <v>631</v>
      </c>
      <c r="S4373" s="25" t="s">
        <v>658</v>
      </c>
      <c r="T4373" s="25" t="s">
        <v>643</v>
      </c>
      <c r="U4373" s="25" t="s">
        <v>644</v>
      </c>
      <c r="V4373" s="25">
        <v>254.76</v>
      </c>
      <c r="W4373" s="25">
        <v>40.97</v>
      </c>
    </row>
    <row r="4374" spans="12:23" x14ac:dyDescent="0.25">
      <c r="L4374" s="25">
        <v>4373</v>
      </c>
      <c r="M4374" s="25">
        <v>31170</v>
      </c>
      <c r="N4374" s="25">
        <v>40935</v>
      </c>
      <c r="O4374" s="25" t="s">
        <v>671</v>
      </c>
      <c r="P4374" s="25" t="s">
        <v>1280</v>
      </c>
      <c r="Q4374" s="25" t="s">
        <v>821</v>
      </c>
      <c r="R4374" s="25" t="s">
        <v>650</v>
      </c>
      <c r="S4374" s="25" t="s">
        <v>639</v>
      </c>
      <c r="T4374" s="25" t="s">
        <v>646</v>
      </c>
      <c r="U4374" s="25" t="s">
        <v>651</v>
      </c>
      <c r="V4374" s="25">
        <v>320.57</v>
      </c>
      <c r="W4374" s="25">
        <v>10.130000000000001</v>
      </c>
    </row>
    <row r="4375" spans="12:23" x14ac:dyDescent="0.25">
      <c r="L4375" s="25">
        <v>4374</v>
      </c>
      <c r="M4375" s="25">
        <v>31171</v>
      </c>
      <c r="N4375" s="25">
        <v>39911</v>
      </c>
      <c r="O4375" s="25" t="s">
        <v>635</v>
      </c>
      <c r="P4375" s="25" t="s">
        <v>1860</v>
      </c>
      <c r="Q4375" s="25" t="s">
        <v>699</v>
      </c>
      <c r="R4375" s="25" t="s">
        <v>631</v>
      </c>
      <c r="S4375" s="25" t="s">
        <v>658</v>
      </c>
      <c r="T4375" s="25" t="s">
        <v>633</v>
      </c>
      <c r="U4375" s="25" t="s">
        <v>702</v>
      </c>
      <c r="V4375" s="25">
        <v>161.02000000000001</v>
      </c>
      <c r="W4375" s="25">
        <v>4.55</v>
      </c>
    </row>
    <row r="4376" spans="12:23" x14ac:dyDescent="0.25">
      <c r="L4376" s="25">
        <v>4375</v>
      </c>
      <c r="M4376" s="25">
        <v>31173</v>
      </c>
      <c r="N4376" s="25">
        <v>41139</v>
      </c>
      <c r="O4376" s="25" t="s">
        <v>628</v>
      </c>
      <c r="P4376" s="25" t="s">
        <v>1829</v>
      </c>
      <c r="Q4376" s="25" t="s">
        <v>734</v>
      </c>
      <c r="R4376" s="25" t="s">
        <v>667</v>
      </c>
      <c r="S4376" s="25" t="s">
        <v>663</v>
      </c>
      <c r="T4376" s="25" t="s">
        <v>646</v>
      </c>
      <c r="U4376" s="25" t="s">
        <v>647</v>
      </c>
      <c r="V4376" s="25">
        <v>169.35400000000001</v>
      </c>
      <c r="W4376" s="25">
        <v>7.99</v>
      </c>
    </row>
    <row r="4377" spans="12:23" x14ac:dyDescent="0.25">
      <c r="L4377" s="25">
        <v>4376</v>
      </c>
      <c r="M4377" s="25">
        <v>31174</v>
      </c>
      <c r="N4377" s="25">
        <v>39898</v>
      </c>
      <c r="O4377" s="25" t="s">
        <v>635</v>
      </c>
      <c r="P4377" s="25" t="s">
        <v>1463</v>
      </c>
      <c r="Q4377" s="25" t="s">
        <v>795</v>
      </c>
      <c r="R4377" s="25" t="s">
        <v>650</v>
      </c>
      <c r="S4377" s="25" t="s">
        <v>663</v>
      </c>
      <c r="T4377" s="25" t="s">
        <v>633</v>
      </c>
      <c r="U4377" s="25" t="s">
        <v>705</v>
      </c>
      <c r="V4377" s="25">
        <v>4520.6000000000004</v>
      </c>
      <c r="W4377" s="25">
        <v>225.04</v>
      </c>
    </row>
    <row r="4378" spans="12:23" x14ac:dyDescent="0.25">
      <c r="L4378" s="25">
        <v>4377</v>
      </c>
      <c r="M4378" s="25">
        <v>31174</v>
      </c>
      <c r="N4378" s="25">
        <v>39898</v>
      </c>
      <c r="O4378" s="25" t="s">
        <v>635</v>
      </c>
      <c r="P4378" s="25" t="s">
        <v>1463</v>
      </c>
      <c r="Q4378" s="25" t="s">
        <v>795</v>
      </c>
      <c r="R4378" s="25" t="s">
        <v>650</v>
      </c>
      <c r="S4378" s="25" t="s">
        <v>663</v>
      </c>
      <c r="T4378" s="25" t="s">
        <v>633</v>
      </c>
      <c r="U4378" s="25" t="s">
        <v>702</v>
      </c>
      <c r="V4378" s="25">
        <v>225.25</v>
      </c>
      <c r="W4378" s="25">
        <v>7.84</v>
      </c>
    </row>
    <row r="4379" spans="12:23" x14ac:dyDescent="0.25">
      <c r="L4379" s="25">
        <v>4378</v>
      </c>
      <c r="M4379" s="25">
        <v>31175</v>
      </c>
      <c r="N4379" s="25">
        <v>40082</v>
      </c>
      <c r="O4379" s="25" t="s">
        <v>655</v>
      </c>
      <c r="P4379" s="25" t="s">
        <v>1281</v>
      </c>
      <c r="Q4379" s="25" t="s">
        <v>701</v>
      </c>
      <c r="R4379" s="25" t="s">
        <v>650</v>
      </c>
      <c r="S4379" s="25" t="s">
        <v>639</v>
      </c>
      <c r="T4379" s="25" t="s">
        <v>633</v>
      </c>
      <c r="U4379" s="25" t="s">
        <v>677</v>
      </c>
      <c r="V4379" s="25">
        <v>539.66</v>
      </c>
      <c r="W4379" s="25">
        <v>19.98</v>
      </c>
    </row>
    <row r="4380" spans="12:23" x14ac:dyDescent="0.25">
      <c r="L4380" s="25">
        <v>4379</v>
      </c>
      <c r="M4380" s="25">
        <v>31204</v>
      </c>
      <c r="N4380" s="25">
        <v>40411</v>
      </c>
      <c r="O4380" s="25" t="s">
        <v>628</v>
      </c>
      <c r="P4380" s="25" t="s">
        <v>1041</v>
      </c>
      <c r="Q4380" s="25" t="s">
        <v>744</v>
      </c>
      <c r="R4380" s="25" t="s">
        <v>638</v>
      </c>
      <c r="S4380" s="25" t="s">
        <v>632</v>
      </c>
      <c r="T4380" s="25" t="s">
        <v>643</v>
      </c>
      <c r="U4380" s="25" t="s">
        <v>644</v>
      </c>
      <c r="V4380" s="25">
        <v>215.52</v>
      </c>
      <c r="W4380" s="25">
        <v>14.34</v>
      </c>
    </row>
    <row r="4381" spans="12:23" x14ac:dyDescent="0.25">
      <c r="L4381" s="25">
        <v>4380</v>
      </c>
      <c r="M4381" s="25">
        <v>31204</v>
      </c>
      <c r="N4381" s="25">
        <v>40411</v>
      </c>
      <c r="O4381" s="25" t="s">
        <v>628</v>
      </c>
      <c r="P4381" s="25" t="s">
        <v>1041</v>
      </c>
      <c r="Q4381" s="25" t="s">
        <v>744</v>
      </c>
      <c r="R4381" s="25" t="s">
        <v>638</v>
      </c>
      <c r="S4381" s="25" t="s">
        <v>632</v>
      </c>
      <c r="T4381" s="25" t="s">
        <v>633</v>
      </c>
      <c r="U4381" s="25" t="s">
        <v>668</v>
      </c>
      <c r="V4381" s="25">
        <v>10.46</v>
      </c>
      <c r="W4381" s="25">
        <v>1.1399999999999999</v>
      </c>
    </row>
    <row r="4382" spans="12:23" x14ac:dyDescent="0.25">
      <c r="L4382" s="25">
        <v>4381</v>
      </c>
      <c r="M4382" s="25">
        <v>31232</v>
      </c>
      <c r="N4382" s="25">
        <v>41150</v>
      </c>
      <c r="O4382" s="25" t="s">
        <v>641</v>
      </c>
      <c r="P4382" s="25" t="s">
        <v>846</v>
      </c>
      <c r="Q4382" s="25" t="s">
        <v>847</v>
      </c>
      <c r="R4382" s="25" t="s">
        <v>667</v>
      </c>
      <c r="S4382" s="25" t="s">
        <v>658</v>
      </c>
      <c r="T4382" s="25" t="s">
        <v>643</v>
      </c>
      <c r="U4382" s="25" t="s">
        <v>645</v>
      </c>
      <c r="V4382" s="25">
        <v>2643.15</v>
      </c>
      <c r="W4382" s="25">
        <v>286.85000000000002</v>
      </c>
    </row>
    <row r="4383" spans="12:23" x14ac:dyDescent="0.25">
      <c r="L4383" s="25">
        <v>4382</v>
      </c>
      <c r="M4383" s="25">
        <v>31233</v>
      </c>
      <c r="N4383" s="25">
        <v>40810</v>
      </c>
      <c r="O4383" s="25" t="s">
        <v>628</v>
      </c>
      <c r="P4383" s="25" t="s">
        <v>1839</v>
      </c>
      <c r="Q4383" s="25" t="s">
        <v>694</v>
      </c>
      <c r="R4383" s="25" t="s">
        <v>638</v>
      </c>
      <c r="S4383" s="25" t="s">
        <v>658</v>
      </c>
      <c r="T4383" s="25" t="s">
        <v>646</v>
      </c>
      <c r="U4383" s="25" t="s">
        <v>651</v>
      </c>
      <c r="V4383" s="25">
        <v>1298.29</v>
      </c>
      <c r="W4383" s="25">
        <v>31.78</v>
      </c>
    </row>
    <row r="4384" spans="12:23" x14ac:dyDescent="0.25">
      <c r="L4384" s="25">
        <v>4383</v>
      </c>
      <c r="M4384" s="25">
        <v>31233</v>
      </c>
      <c r="N4384" s="25">
        <v>40810</v>
      </c>
      <c r="O4384" s="25" t="s">
        <v>628</v>
      </c>
      <c r="P4384" s="25" t="s">
        <v>1839</v>
      </c>
      <c r="Q4384" s="25" t="s">
        <v>694</v>
      </c>
      <c r="R4384" s="25" t="s">
        <v>638</v>
      </c>
      <c r="S4384" s="25" t="s">
        <v>658</v>
      </c>
      <c r="T4384" s="25" t="s">
        <v>633</v>
      </c>
      <c r="U4384" s="25" t="s">
        <v>677</v>
      </c>
      <c r="V4384" s="25">
        <v>19.34</v>
      </c>
      <c r="W4384" s="25">
        <v>4.9800000000000004</v>
      </c>
    </row>
    <row r="4385" spans="12:23" x14ac:dyDescent="0.25">
      <c r="L4385" s="25">
        <v>4384</v>
      </c>
      <c r="M4385" s="25">
        <v>31233</v>
      </c>
      <c r="N4385" s="25">
        <v>40810</v>
      </c>
      <c r="O4385" s="25" t="s">
        <v>628</v>
      </c>
      <c r="P4385" s="25" t="s">
        <v>1839</v>
      </c>
      <c r="Q4385" s="25" t="s">
        <v>694</v>
      </c>
      <c r="R4385" s="25" t="s">
        <v>638</v>
      </c>
      <c r="S4385" s="25" t="s">
        <v>658</v>
      </c>
      <c r="T4385" s="25" t="s">
        <v>633</v>
      </c>
      <c r="U4385" s="25" t="s">
        <v>654</v>
      </c>
      <c r="V4385" s="25">
        <v>590.32000000000005</v>
      </c>
      <c r="W4385" s="25">
        <v>16.989999999999998</v>
      </c>
    </row>
    <row r="4386" spans="12:23" x14ac:dyDescent="0.25">
      <c r="L4386" s="25">
        <v>4385</v>
      </c>
      <c r="M4386" s="25">
        <v>31233</v>
      </c>
      <c r="N4386" s="25">
        <v>40810</v>
      </c>
      <c r="O4386" s="25" t="s">
        <v>628</v>
      </c>
      <c r="P4386" s="25" t="s">
        <v>1839</v>
      </c>
      <c r="Q4386" s="25" t="s">
        <v>694</v>
      </c>
      <c r="R4386" s="25" t="s">
        <v>638</v>
      </c>
      <c r="S4386" s="25" t="s">
        <v>658</v>
      </c>
      <c r="T4386" s="25" t="s">
        <v>643</v>
      </c>
      <c r="U4386" s="25" t="s">
        <v>645</v>
      </c>
      <c r="V4386" s="25">
        <v>4245.93</v>
      </c>
      <c r="W4386" s="25">
        <v>209.37</v>
      </c>
    </row>
    <row r="4387" spans="12:23" x14ac:dyDescent="0.25">
      <c r="L4387" s="25">
        <v>4386</v>
      </c>
      <c r="M4387" s="25">
        <v>31237</v>
      </c>
      <c r="N4387" s="25">
        <v>40753</v>
      </c>
      <c r="O4387" s="25" t="s">
        <v>635</v>
      </c>
      <c r="P4387" s="25" t="s">
        <v>806</v>
      </c>
      <c r="Q4387" s="25" t="s">
        <v>657</v>
      </c>
      <c r="R4387" s="25" t="s">
        <v>638</v>
      </c>
      <c r="S4387" s="25" t="s">
        <v>632</v>
      </c>
      <c r="T4387" s="25" t="s">
        <v>633</v>
      </c>
      <c r="U4387" s="25" t="s">
        <v>702</v>
      </c>
      <c r="V4387" s="25">
        <v>589.78</v>
      </c>
      <c r="W4387" s="25">
        <v>42.8</v>
      </c>
    </row>
    <row r="4388" spans="12:23" x14ac:dyDescent="0.25">
      <c r="L4388" s="25">
        <v>4387</v>
      </c>
      <c r="M4388" s="25">
        <v>31238</v>
      </c>
      <c r="N4388" s="25">
        <v>40412</v>
      </c>
      <c r="O4388" s="25" t="s">
        <v>671</v>
      </c>
      <c r="P4388" s="25" t="s">
        <v>1865</v>
      </c>
      <c r="Q4388" s="25" t="s">
        <v>791</v>
      </c>
      <c r="R4388" s="25" t="s">
        <v>631</v>
      </c>
      <c r="S4388" s="25" t="s">
        <v>639</v>
      </c>
      <c r="T4388" s="25" t="s">
        <v>633</v>
      </c>
      <c r="U4388" s="25" t="s">
        <v>705</v>
      </c>
      <c r="V4388" s="25">
        <v>7512.03</v>
      </c>
      <c r="W4388" s="25">
        <v>363.25</v>
      </c>
    </row>
    <row r="4389" spans="12:23" x14ac:dyDescent="0.25">
      <c r="L4389" s="25">
        <v>4388</v>
      </c>
      <c r="M4389" s="25">
        <v>31239</v>
      </c>
      <c r="N4389" s="25">
        <v>40418</v>
      </c>
      <c r="O4389" s="25" t="s">
        <v>628</v>
      </c>
      <c r="P4389" s="25" t="s">
        <v>846</v>
      </c>
      <c r="Q4389" s="25" t="s">
        <v>847</v>
      </c>
      <c r="R4389" s="25" t="s">
        <v>667</v>
      </c>
      <c r="S4389" s="25" t="s">
        <v>639</v>
      </c>
      <c r="T4389" s="25" t="s">
        <v>646</v>
      </c>
      <c r="U4389" s="25" t="s">
        <v>651</v>
      </c>
      <c r="V4389" s="25">
        <v>677.9</v>
      </c>
      <c r="W4389" s="25">
        <v>33.979999999999997</v>
      </c>
    </row>
    <row r="4390" spans="12:23" x14ac:dyDescent="0.25">
      <c r="L4390" s="25">
        <v>4389</v>
      </c>
      <c r="M4390" s="25">
        <v>31266</v>
      </c>
      <c r="N4390" s="25">
        <v>41185</v>
      </c>
      <c r="O4390" s="25" t="s">
        <v>641</v>
      </c>
      <c r="P4390" s="25" t="s">
        <v>1710</v>
      </c>
      <c r="Q4390" s="25" t="s">
        <v>742</v>
      </c>
      <c r="R4390" s="25" t="s">
        <v>667</v>
      </c>
      <c r="S4390" s="25" t="s">
        <v>639</v>
      </c>
      <c r="T4390" s="25" t="s">
        <v>646</v>
      </c>
      <c r="U4390" s="25" t="s">
        <v>680</v>
      </c>
      <c r="V4390" s="25">
        <v>6573.75</v>
      </c>
      <c r="W4390" s="25">
        <v>399.98</v>
      </c>
    </row>
    <row r="4391" spans="12:23" x14ac:dyDescent="0.25">
      <c r="L4391" s="25">
        <v>4390</v>
      </c>
      <c r="M4391" s="25">
        <v>31270</v>
      </c>
      <c r="N4391" s="25">
        <v>41236</v>
      </c>
      <c r="O4391" s="25" t="s">
        <v>671</v>
      </c>
      <c r="P4391" s="25" t="s">
        <v>1412</v>
      </c>
      <c r="Q4391" s="25" t="s">
        <v>630</v>
      </c>
      <c r="R4391" s="25" t="s">
        <v>631</v>
      </c>
      <c r="S4391" s="25" t="s">
        <v>639</v>
      </c>
      <c r="T4391" s="25" t="s">
        <v>643</v>
      </c>
      <c r="U4391" s="25" t="s">
        <v>748</v>
      </c>
      <c r="V4391" s="25">
        <v>6806.66</v>
      </c>
      <c r="W4391" s="25">
        <v>299.05</v>
      </c>
    </row>
    <row r="4392" spans="12:23" x14ac:dyDescent="0.25">
      <c r="L4392" s="25">
        <v>4391</v>
      </c>
      <c r="M4392" s="25">
        <v>31270</v>
      </c>
      <c r="N4392" s="25">
        <v>41236</v>
      </c>
      <c r="O4392" s="25" t="s">
        <v>671</v>
      </c>
      <c r="P4392" s="25" t="s">
        <v>1412</v>
      </c>
      <c r="Q4392" s="25" t="s">
        <v>630</v>
      </c>
      <c r="R4392" s="25" t="s">
        <v>631</v>
      </c>
      <c r="S4392" s="25" t="s">
        <v>639</v>
      </c>
      <c r="T4392" s="25" t="s">
        <v>643</v>
      </c>
      <c r="U4392" s="25" t="s">
        <v>748</v>
      </c>
      <c r="V4392" s="25">
        <v>891.61</v>
      </c>
      <c r="W4392" s="25">
        <v>291.73</v>
      </c>
    </row>
    <row r="4393" spans="12:23" x14ac:dyDescent="0.25">
      <c r="L4393" s="25">
        <v>4392</v>
      </c>
      <c r="M4393" s="25">
        <v>31270</v>
      </c>
      <c r="N4393" s="25">
        <v>41236</v>
      </c>
      <c r="O4393" s="25" t="s">
        <v>671</v>
      </c>
      <c r="P4393" s="25" t="s">
        <v>1412</v>
      </c>
      <c r="Q4393" s="25" t="s">
        <v>630</v>
      </c>
      <c r="R4393" s="25" t="s">
        <v>631</v>
      </c>
      <c r="S4393" s="25" t="s">
        <v>639</v>
      </c>
      <c r="T4393" s="25" t="s">
        <v>646</v>
      </c>
      <c r="U4393" s="25" t="s">
        <v>651</v>
      </c>
      <c r="V4393" s="25">
        <v>165.04</v>
      </c>
      <c r="W4393" s="25">
        <v>30.42</v>
      </c>
    </row>
    <row r="4394" spans="12:23" x14ac:dyDescent="0.25">
      <c r="L4394" s="25">
        <v>4393</v>
      </c>
      <c r="M4394" s="25">
        <v>31271</v>
      </c>
      <c r="N4394" s="25">
        <v>40653</v>
      </c>
      <c r="O4394" s="25" t="s">
        <v>628</v>
      </c>
      <c r="P4394" s="25" t="s">
        <v>917</v>
      </c>
      <c r="Q4394" s="25" t="s">
        <v>637</v>
      </c>
      <c r="R4394" s="25" t="s">
        <v>638</v>
      </c>
      <c r="S4394" s="25" t="s">
        <v>632</v>
      </c>
      <c r="T4394" s="25" t="s">
        <v>643</v>
      </c>
      <c r="U4394" s="25" t="s">
        <v>644</v>
      </c>
      <c r="V4394" s="25">
        <v>43.29</v>
      </c>
      <c r="W4394" s="25">
        <v>8.3699999999999992</v>
      </c>
    </row>
    <row r="4395" spans="12:23" x14ac:dyDescent="0.25">
      <c r="L4395" s="25">
        <v>4394</v>
      </c>
      <c r="M4395" s="25">
        <v>31297</v>
      </c>
      <c r="N4395" s="25">
        <v>41139</v>
      </c>
      <c r="O4395" s="25" t="s">
        <v>628</v>
      </c>
      <c r="P4395" s="25" t="s">
        <v>1648</v>
      </c>
      <c r="Q4395" s="25" t="s">
        <v>699</v>
      </c>
      <c r="R4395" s="25" t="s">
        <v>631</v>
      </c>
      <c r="S4395" s="25" t="s">
        <v>639</v>
      </c>
      <c r="T4395" s="25" t="s">
        <v>633</v>
      </c>
      <c r="U4395" s="25" t="s">
        <v>654</v>
      </c>
      <c r="V4395" s="25">
        <v>679.95</v>
      </c>
      <c r="W4395" s="25">
        <v>17.989999999999998</v>
      </c>
    </row>
    <row r="4396" spans="12:23" x14ac:dyDescent="0.25">
      <c r="L4396" s="25">
        <v>4395</v>
      </c>
      <c r="M4396" s="25">
        <v>31297</v>
      </c>
      <c r="N4396" s="25">
        <v>41139</v>
      </c>
      <c r="O4396" s="25" t="s">
        <v>628</v>
      </c>
      <c r="P4396" s="25" t="s">
        <v>1866</v>
      </c>
      <c r="Q4396" s="25" t="s">
        <v>699</v>
      </c>
      <c r="R4396" s="25" t="s">
        <v>631</v>
      </c>
      <c r="S4396" s="25" t="s">
        <v>639</v>
      </c>
      <c r="T4396" s="25" t="s">
        <v>633</v>
      </c>
      <c r="U4396" s="25" t="s">
        <v>677</v>
      </c>
      <c r="V4396" s="25">
        <v>1579.56</v>
      </c>
      <c r="W4396" s="25">
        <v>35.44</v>
      </c>
    </row>
    <row r="4397" spans="12:23" x14ac:dyDescent="0.25">
      <c r="L4397" s="25">
        <v>4396</v>
      </c>
      <c r="M4397" s="25">
        <v>31301</v>
      </c>
      <c r="N4397" s="25">
        <v>40469</v>
      </c>
      <c r="O4397" s="25" t="s">
        <v>628</v>
      </c>
      <c r="P4397" s="25" t="s">
        <v>782</v>
      </c>
      <c r="Q4397" s="25" t="s">
        <v>660</v>
      </c>
      <c r="R4397" s="25" t="s">
        <v>631</v>
      </c>
      <c r="S4397" s="25" t="s">
        <v>663</v>
      </c>
      <c r="T4397" s="25" t="s">
        <v>633</v>
      </c>
      <c r="U4397" s="25" t="s">
        <v>674</v>
      </c>
      <c r="V4397" s="25">
        <v>109.78</v>
      </c>
      <c r="W4397" s="25">
        <v>3.75</v>
      </c>
    </row>
    <row r="4398" spans="12:23" x14ac:dyDescent="0.25">
      <c r="L4398" s="25">
        <v>4397</v>
      </c>
      <c r="M4398" s="25">
        <v>31302</v>
      </c>
      <c r="N4398" s="25">
        <v>41122</v>
      </c>
      <c r="O4398" s="25" t="s">
        <v>641</v>
      </c>
      <c r="P4398" s="25" t="s">
        <v>1816</v>
      </c>
      <c r="Q4398" s="25" t="s">
        <v>795</v>
      </c>
      <c r="R4398" s="25" t="s">
        <v>650</v>
      </c>
      <c r="S4398" s="25" t="s">
        <v>632</v>
      </c>
      <c r="T4398" s="25" t="s">
        <v>646</v>
      </c>
      <c r="U4398" s="25" t="s">
        <v>651</v>
      </c>
      <c r="V4398" s="25">
        <v>4648.6400000000003</v>
      </c>
      <c r="W4398" s="25">
        <v>115.79</v>
      </c>
    </row>
    <row r="4399" spans="12:23" x14ac:dyDescent="0.25">
      <c r="L4399" s="25">
        <v>4398</v>
      </c>
      <c r="M4399" s="25">
        <v>31303</v>
      </c>
      <c r="N4399" s="25">
        <v>40622</v>
      </c>
      <c r="O4399" s="25" t="s">
        <v>628</v>
      </c>
      <c r="P4399" s="25" t="s">
        <v>1084</v>
      </c>
      <c r="Q4399" s="25" t="s">
        <v>684</v>
      </c>
      <c r="R4399" s="25" t="s">
        <v>667</v>
      </c>
      <c r="S4399" s="25" t="s">
        <v>658</v>
      </c>
      <c r="T4399" s="25" t="s">
        <v>633</v>
      </c>
      <c r="U4399" s="25" t="s">
        <v>702</v>
      </c>
      <c r="V4399" s="25">
        <v>306.13</v>
      </c>
      <c r="W4399" s="25">
        <v>5.98</v>
      </c>
    </row>
    <row r="4400" spans="12:23" x14ac:dyDescent="0.25">
      <c r="L4400" s="25">
        <v>4399</v>
      </c>
      <c r="M4400" s="25">
        <v>31330</v>
      </c>
      <c r="N4400" s="25">
        <v>40330</v>
      </c>
      <c r="O4400" s="25" t="s">
        <v>641</v>
      </c>
      <c r="P4400" s="25" t="s">
        <v>1857</v>
      </c>
      <c r="Q4400" s="25" t="s">
        <v>649</v>
      </c>
      <c r="R4400" s="25" t="s">
        <v>650</v>
      </c>
      <c r="S4400" s="25" t="s">
        <v>639</v>
      </c>
      <c r="T4400" s="25" t="s">
        <v>633</v>
      </c>
      <c r="U4400" s="25" t="s">
        <v>654</v>
      </c>
      <c r="V4400" s="25">
        <v>13.5</v>
      </c>
      <c r="W4400" s="25">
        <v>5.98</v>
      </c>
    </row>
    <row r="4401" spans="12:23" x14ac:dyDescent="0.25">
      <c r="L4401" s="25">
        <v>4400</v>
      </c>
      <c r="M4401" s="25">
        <v>31330</v>
      </c>
      <c r="N4401" s="25">
        <v>40330</v>
      </c>
      <c r="O4401" s="25" t="s">
        <v>641</v>
      </c>
      <c r="P4401" s="25" t="s">
        <v>1857</v>
      </c>
      <c r="Q4401" s="25" t="s">
        <v>649</v>
      </c>
      <c r="R4401" s="25" t="s">
        <v>650</v>
      </c>
      <c r="S4401" s="25" t="s">
        <v>639</v>
      </c>
      <c r="T4401" s="25" t="s">
        <v>633</v>
      </c>
      <c r="U4401" s="25" t="s">
        <v>634</v>
      </c>
      <c r="V4401" s="25">
        <v>540.64</v>
      </c>
      <c r="W4401" s="25">
        <v>13.43</v>
      </c>
    </row>
    <row r="4402" spans="12:23" x14ac:dyDescent="0.25">
      <c r="L4402" s="25">
        <v>4401</v>
      </c>
      <c r="M4402" s="25">
        <v>31364</v>
      </c>
      <c r="N4402" s="25">
        <v>39934</v>
      </c>
      <c r="O4402" s="25" t="s">
        <v>635</v>
      </c>
      <c r="P4402" s="25" t="s">
        <v>1543</v>
      </c>
      <c r="Q4402" s="25" t="s">
        <v>630</v>
      </c>
      <c r="R4402" s="25" t="s">
        <v>631</v>
      </c>
      <c r="S4402" s="25" t="s">
        <v>639</v>
      </c>
      <c r="T4402" s="25" t="s">
        <v>633</v>
      </c>
      <c r="U4402" s="25" t="s">
        <v>634</v>
      </c>
      <c r="V4402" s="25">
        <v>789.01</v>
      </c>
      <c r="W4402" s="25">
        <v>415.88</v>
      </c>
    </row>
    <row r="4403" spans="12:23" x14ac:dyDescent="0.25">
      <c r="L4403" s="25">
        <v>4402</v>
      </c>
      <c r="M4403" s="25">
        <v>31392</v>
      </c>
      <c r="N4403" s="25">
        <v>40304</v>
      </c>
      <c r="O4403" s="25" t="s">
        <v>628</v>
      </c>
      <c r="P4403" s="25" t="s">
        <v>1474</v>
      </c>
      <c r="Q4403" s="25" t="s">
        <v>684</v>
      </c>
      <c r="R4403" s="25" t="s">
        <v>667</v>
      </c>
      <c r="S4403" s="25" t="s">
        <v>658</v>
      </c>
      <c r="T4403" s="25" t="s">
        <v>633</v>
      </c>
      <c r="U4403" s="25" t="s">
        <v>677</v>
      </c>
      <c r="V4403" s="25">
        <v>128.86000000000001</v>
      </c>
      <c r="W4403" s="25">
        <v>6.48</v>
      </c>
    </row>
    <row r="4404" spans="12:23" x14ac:dyDescent="0.25">
      <c r="L4404" s="25">
        <v>4403</v>
      </c>
      <c r="M4404" s="25">
        <v>31392</v>
      </c>
      <c r="N4404" s="25">
        <v>40304</v>
      </c>
      <c r="O4404" s="25" t="s">
        <v>628</v>
      </c>
      <c r="P4404" s="25" t="s">
        <v>846</v>
      </c>
      <c r="Q4404" s="25" t="s">
        <v>847</v>
      </c>
      <c r="R4404" s="25" t="s">
        <v>667</v>
      </c>
      <c r="S4404" s="25" t="s">
        <v>658</v>
      </c>
      <c r="T4404" s="25" t="s">
        <v>633</v>
      </c>
      <c r="U4404" s="25" t="s">
        <v>634</v>
      </c>
      <c r="V4404" s="25">
        <v>3249.09</v>
      </c>
      <c r="W4404" s="25">
        <v>78.8</v>
      </c>
    </row>
    <row r="4405" spans="12:23" x14ac:dyDescent="0.25">
      <c r="L4405" s="25">
        <v>4404</v>
      </c>
      <c r="M4405" s="25">
        <v>31393</v>
      </c>
      <c r="N4405" s="25">
        <v>41040</v>
      </c>
      <c r="O4405" s="25" t="s">
        <v>655</v>
      </c>
      <c r="P4405" s="25" t="s">
        <v>1600</v>
      </c>
      <c r="Q4405" s="25" t="s">
        <v>630</v>
      </c>
      <c r="R4405" s="25" t="s">
        <v>631</v>
      </c>
      <c r="S4405" s="25" t="s">
        <v>639</v>
      </c>
      <c r="T4405" s="25" t="s">
        <v>643</v>
      </c>
      <c r="U4405" s="25" t="s">
        <v>644</v>
      </c>
      <c r="V4405" s="25">
        <v>97.57</v>
      </c>
      <c r="W4405" s="25">
        <v>19.940000000000001</v>
      </c>
    </row>
    <row r="4406" spans="12:23" x14ac:dyDescent="0.25">
      <c r="L4406" s="25">
        <v>4405</v>
      </c>
      <c r="M4406" s="25">
        <v>31393</v>
      </c>
      <c r="N4406" s="25">
        <v>41040</v>
      </c>
      <c r="O4406" s="25" t="s">
        <v>655</v>
      </c>
      <c r="P4406" s="25" t="s">
        <v>1600</v>
      </c>
      <c r="Q4406" s="25" t="s">
        <v>630</v>
      </c>
      <c r="R4406" s="25" t="s">
        <v>631</v>
      </c>
      <c r="S4406" s="25" t="s">
        <v>639</v>
      </c>
      <c r="T4406" s="25" t="s">
        <v>633</v>
      </c>
      <c r="U4406" s="25" t="s">
        <v>640</v>
      </c>
      <c r="V4406" s="25">
        <v>110.32</v>
      </c>
      <c r="W4406" s="25">
        <v>3.68</v>
      </c>
    </row>
    <row r="4407" spans="12:23" x14ac:dyDescent="0.25">
      <c r="L4407" s="25">
        <v>4406</v>
      </c>
      <c r="M4407" s="25">
        <v>31399</v>
      </c>
      <c r="N4407" s="25">
        <v>40852</v>
      </c>
      <c r="O4407" s="25" t="s">
        <v>635</v>
      </c>
      <c r="P4407" s="25" t="s">
        <v>1033</v>
      </c>
      <c r="Q4407" s="25" t="s">
        <v>637</v>
      </c>
      <c r="R4407" s="25" t="s">
        <v>638</v>
      </c>
      <c r="S4407" s="25" t="s">
        <v>663</v>
      </c>
      <c r="T4407" s="25" t="s">
        <v>646</v>
      </c>
      <c r="U4407" s="25" t="s">
        <v>647</v>
      </c>
      <c r="V4407" s="25">
        <v>337.20349999999996</v>
      </c>
      <c r="W4407" s="25">
        <v>45.99</v>
      </c>
    </row>
    <row r="4408" spans="12:23" x14ac:dyDescent="0.25">
      <c r="L4408" s="25">
        <v>4407</v>
      </c>
      <c r="M4408" s="25">
        <v>31426</v>
      </c>
      <c r="N4408" s="25">
        <v>40030</v>
      </c>
      <c r="O4408" s="25" t="s">
        <v>628</v>
      </c>
      <c r="P4408" s="25" t="s">
        <v>1548</v>
      </c>
      <c r="Q4408" s="25" t="s">
        <v>720</v>
      </c>
      <c r="R4408" s="25" t="s">
        <v>631</v>
      </c>
      <c r="S4408" s="25" t="s">
        <v>658</v>
      </c>
      <c r="T4408" s="25" t="s">
        <v>646</v>
      </c>
      <c r="U4408" s="25" t="s">
        <v>647</v>
      </c>
      <c r="V4408" s="25">
        <v>4054.0579999999995</v>
      </c>
      <c r="W4408" s="25">
        <v>125.99</v>
      </c>
    </row>
    <row r="4409" spans="12:23" x14ac:dyDescent="0.25">
      <c r="L4409" s="25">
        <v>4408</v>
      </c>
      <c r="M4409" s="25">
        <v>31456</v>
      </c>
      <c r="N4409" s="25">
        <v>41228</v>
      </c>
      <c r="O4409" s="25" t="s">
        <v>641</v>
      </c>
      <c r="P4409" s="25" t="s">
        <v>1791</v>
      </c>
      <c r="Q4409" s="25" t="s">
        <v>742</v>
      </c>
      <c r="R4409" s="25" t="s">
        <v>667</v>
      </c>
      <c r="S4409" s="25" t="s">
        <v>658</v>
      </c>
      <c r="T4409" s="25" t="s">
        <v>633</v>
      </c>
      <c r="U4409" s="25" t="s">
        <v>702</v>
      </c>
      <c r="V4409" s="25">
        <v>225.09</v>
      </c>
      <c r="W4409" s="25">
        <v>21.38</v>
      </c>
    </row>
    <row r="4410" spans="12:23" x14ac:dyDescent="0.25">
      <c r="L4410" s="25">
        <v>4409</v>
      </c>
      <c r="M4410" s="25">
        <v>31460</v>
      </c>
      <c r="N4410" s="25">
        <v>41147</v>
      </c>
      <c r="O4410" s="25" t="s">
        <v>641</v>
      </c>
      <c r="P4410" s="25" t="s">
        <v>1628</v>
      </c>
      <c r="Q4410" s="25" t="s">
        <v>673</v>
      </c>
      <c r="R4410" s="25" t="s">
        <v>638</v>
      </c>
      <c r="S4410" s="25" t="s">
        <v>639</v>
      </c>
      <c r="T4410" s="25" t="s">
        <v>633</v>
      </c>
      <c r="U4410" s="25" t="s">
        <v>634</v>
      </c>
      <c r="V4410" s="25">
        <v>990.67</v>
      </c>
      <c r="W4410" s="25">
        <v>110.98</v>
      </c>
    </row>
    <row r="4411" spans="12:23" x14ac:dyDescent="0.25">
      <c r="L4411" s="25">
        <v>4410</v>
      </c>
      <c r="M4411" s="25">
        <v>31461</v>
      </c>
      <c r="N4411" s="25">
        <v>40721</v>
      </c>
      <c r="O4411" s="25" t="s">
        <v>671</v>
      </c>
      <c r="P4411" s="25" t="s">
        <v>1721</v>
      </c>
      <c r="Q4411" s="25" t="s">
        <v>694</v>
      </c>
      <c r="R4411" s="25" t="s">
        <v>638</v>
      </c>
      <c r="S4411" s="25" t="s">
        <v>639</v>
      </c>
      <c r="T4411" s="25" t="s">
        <v>633</v>
      </c>
      <c r="U4411" s="25" t="s">
        <v>705</v>
      </c>
      <c r="V4411" s="25">
        <v>1463.42</v>
      </c>
      <c r="W4411" s="25">
        <v>59.98</v>
      </c>
    </row>
    <row r="4412" spans="12:23" x14ac:dyDescent="0.25">
      <c r="L4412" s="25">
        <v>4411</v>
      </c>
      <c r="M4412" s="25">
        <v>31492</v>
      </c>
      <c r="N4412" s="25">
        <v>40466</v>
      </c>
      <c r="O4412" s="25" t="s">
        <v>655</v>
      </c>
      <c r="P4412" s="25" t="s">
        <v>1198</v>
      </c>
      <c r="Q4412" s="25" t="s">
        <v>630</v>
      </c>
      <c r="R4412" s="25" t="s">
        <v>631</v>
      </c>
      <c r="S4412" s="25" t="s">
        <v>632</v>
      </c>
      <c r="T4412" s="25" t="s">
        <v>633</v>
      </c>
      <c r="U4412" s="25" t="s">
        <v>705</v>
      </c>
      <c r="V4412" s="25">
        <v>321.68</v>
      </c>
      <c r="W4412" s="25">
        <v>11.97</v>
      </c>
    </row>
    <row r="4413" spans="12:23" x14ac:dyDescent="0.25">
      <c r="L4413" s="25">
        <v>4412</v>
      </c>
      <c r="M4413" s="25">
        <v>31492</v>
      </c>
      <c r="N4413" s="25">
        <v>40466</v>
      </c>
      <c r="O4413" s="25" t="s">
        <v>655</v>
      </c>
      <c r="P4413" s="25" t="s">
        <v>1198</v>
      </c>
      <c r="Q4413" s="25" t="s">
        <v>630</v>
      </c>
      <c r="R4413" s="25" t="s">
        <v>631</v>
      </c>
      <c r="S4413" s="25" t="s">
        <v>632</v>
      </c>
      <c r="T4413" s="25" t="s">
        <v>633</v>
      </c>
      <c r="U4413" s="25" t="s">
        <v>634</v>
      </c>
      <c r="V4413" s="25">
        <v>971.95</v>
      </c>
      <c r="W4413" s="25">
        <v>29.74</v>
      </c>
    </row>
    <row r="4414" spans="12:23" x14ac:dyDescent="0.25">
      <c r="L4414" s="25">
        <v>4413</v>
      </c>
      <c r="M4414" s="25">
        <v>31492</v>
      </c>
      <c r="N4414" s="25">
        <v>40466</v>
      </c>
      <c r="O4414" s="25" t="s">
        <v>655</v>
      </c>
      <c r="P4414" s="25" t="s">
        <v>1198</v>
      </c>
      <c r="Q4414" s="25" t="s">
        <v>630</v>
      </c>
      <c r="R4414" s="25" t="s">
        <v>631</v>
      </c>
      <c r="S4414" s="25" t="s">
        <v>632</v>
      </c>
      <c r="T4414" s="25" t="s">
        <v>633</v>
      </c>
      <c r="U4414" s="25" t="s">
        <v>634</v>
      </c>
      <c r="V4414" s="25">
        <v>2149.0300000000002</v>
      </c>
      <c r="W4414" s="25">
        <v>95.43</v>
      </c>
    </row>
    <row r="4415" spans="12:23" x14ac:dyDescent="0.25">
      <c r="L4415" s="25">
        <v>4414</v>
      </c>
      <c r="M4415" s="25">
        <v>31493</v>
      </c>
      <c r="N4415" s="25">
        <v>40103</v>
      </c>
      <c r="O4415" s="25" t="s">
        <v>641</v>
      </c>
      <c r="P4415" s="25" t="s">
        <v>1241</v>
      </c>
      <c r="Q4415" s="25" t="s">
        <v>690</v>
      </c>
      <c r="R4415" s="25" t="s">
        <v>650</v>
      </c>
      <c r="S4415" s="25" t="s">
        <v>658</v>
      </c>
      <c r="T4415" s="25" t="s">
        <v>643</v>
      </c>
      <c r="U4415" s="25" t="s">
        <v>644</v>
      </c>
      <c r="V4415" s="25">
        <v>112.47</v>
      </c>
      <c r="W4415" s="25">
        <v>12.2</v>
      </c>
    </row>
    <row r="4416" spans="12:23" x14ac:dyDescent="0.25">
      <c r="L4416" s="25">
        <v>4415</v>
      </c>
      <c r="M4416" s="25">
        <v>31495</v>
      </c>
      <c r="N4416" s="25">
        <v>40394</v>
      </c>
      <c r="O4416" s="25" t="s">
        <v>628</v>
      </c>
      <c r="P4416" s="25" t="s">
        <v>887</v>
      </c>
      <c r="Q4416" s="25" t="s">
        <v>660</v>
      </c>
      <c r="R4416" s="25" t="s">
        <v>631</v>
      </c>
      <c r="S4416" s="25" t="s">
        <v>663</v>
      </c>
      <c r="T4416" s="25" t="s">
        <v>633</v>
      </c>
      <c r="U4416" s="25" t="s">
        <v>702</v>
      </c>
      <c r="V4416" s="25">
        <v>191.43</v>
      </c>
      <c r="W4416" s="25">
        <v>8.69</v>
      </c>
    </row>
    <row r="4417" spans="12:23" x14ac:dyDescent="0.25">
      <c r="L4417" s="25">
        <v>4416</v>
      </c>
      <c r="M4417" s="25">
        <v>31495</v>
      </c>
      <c r="N4417" s="25">
        <v>40394</v>
      </c>
      <c r="O4417" s="25" t="s">
        <v>628</v>
      </c>
      <c r="P4417" s="25" t="s">
        <v>887</v>
      </c>
      <c r="Q4417" s="25" t="s">
        <v>660</v>
      </c>
      <c r="R4417" s="25" t="s">
        <v>631</v>
      </c>
      <c r="S4417" s="25" t="s">
        <v>663</v>
      </c>
      <c r="T4417" s="25" t="s">
        <v>633</v>
      </c>
      <c r="U4417" s="25" t="s">
        <v>634</v>
      </c>
      <c r="V4417" s="25">
        <v>1234.8499999999999</v>
      </c>
      <c r="W4417" s="25">
        <v>34.76</v>
      </c>
    </row>
    <row r="4418" spans="12:23" x14ac:dyDescent="0.25">
      <c r="L4418" s="25">
        <v>4417</v>
      </c>
      <c r="M4418" s="25">
        <v>31520</v>
      </c>
      <c r="N4418" s="25">
        <v>40875</v>
      </c>
      <c r="O4418" s="25" t="s">
        <v>641</v>
      </c>
      <c r="P4418" s="25" t="s">
        <v>1764</v>
      </c>
      <c r="Q4418" s="25" t="s">
        <v>821</v>
      </c>
      <c r="R4418" s="25" t="s">
        <v>650</v>
      </c>
      <c r="S4418" s="25" t="s">
        <v>663</v>
      </c>
      <c r="T4418" s="25" t="s">
        <v>643</v>
      </c>
      <c r="U4418" s="25" t="s">
        <v>644</v>
      </c>
      <c r="V4418" s="25">
        <v>138.71</v>
      </c>
      <c r="W4418" s="25">
        <v>5.89</v>
      </c>
    </row>
    <row r="4419" spans="12:23" x14ac:dyDescent="0.25">
      <c r="L4419" s="25">
        <v>4418</v>
      </c>
      <c r="M4419" s="25">
        <v>31522</v>
      </c>
      <c r="N4419" s="25">
        <v>40323</v>
      </c>
      <c r="O4419" s="25" t="s">
        <v>671</v>
      </c>
      <c r="P4419" s="25" t="s">
        <v>1410</v>
      </c>
      <c r="Q4419" s="25" t="s">
        <v>742</v>
      </c>
      <c r="R4419" s="25" t="s">
        <v>667</v>
      </c>
      <c r="S4419" s="25" t="s">
        <v>658</v>
      </c>
      <c r="T4419" s="25" t="s">
        <v>643</v>
      </c>
      <c r="U4419" s="25" t="s">
        <v>644</v>
      </c>
      <c r="V4419" s="25">
        <v>302.39999999999998</v>
      </c>
      <c r="W4419" s="25">
        <v>22.23</v>
      </c>
    </row>
    <row r="4420" spans="12:23" x14ac:dyDescent="0.25">
      <c r="L4420" s="25">
        <v>4419</v>
      </c>
      <c r="M4420" s="25">
        <v>31522</v>
      </c>
      <c r="N4420" s="25">
        <v>40323</v>
      </c>
      <c r="O4420" s="25" t="s">
        <v>671</v>
      </c>
      <c r="P4420" s="25" t="s">
        <v>1867</v>
      </c>
      <c r="Q4420" s="25" t="s">
        <v>742</v>
      </c>
      <c r="R4420" s="25" t="s">
        <v>667</v>
      </c>
      <c r="S4420" s="25" t="s">
        <v>658</v>
      </c>
      <c r="T4420" s="25" t="s">
        <v>643</v>
      </c>
      <c r="U4420" s="25" t="s">
        <v>748</v>
      </c>
      <c r="V4420" s="25">
        <v>1083.3699999999999</v>
      </c>
      <c r="W4420" s="25">
        <v>25.98</v>
      </c>
    </row>
    <row r="4421" spans="12:23" x14ac:dyDescent="0.25">
      <c r="L4421" s="25">
        <v>4420</v>
      </c>
      <c r="M4421" s="25">
        <v>31523</v>
      </c>
      <c r="N4421" s="25">
        <v>40976</v>
      </c>
      <c r="O4421" s="25" t="s">
        <v>628</v>
      </c>
      <c r="P4421" s="25" t="s">
        <v>1388</v>
      </c>
      <c r="Q4421" s="25" t="s">
        <v>660</v>
      </c>
      <c r="R4421" s="25" t="s">
        <v>631</v>
      </c>
      <c r="S4421" s="25" t="s">
        <v>658</v>
      </c>
      <c r="T4421" s="25" t="s">
        <v>646</v>
      </c>
      <c r="U4421" s="25" t="s">
        <v>651</v>
      </c>
      <c r="V4421" s="25">
        <v>105.85</v>
      </c>
      <c r="W4421" s="25">
        <v>6.48</v>
      </c>
    </row>
    <row r="4422" spans="12:23" x14ac:dyDescent="0.25">
      <c r="L4422" s="25">
        <v>4421</v>
      </c>
      <c r="M4422" s="25">
        <v>31523</v>
      </c>
      <c r="N4422" s="25">
        <v>40976</v>
      </c>
      <c r="O4422" s="25" t="s">
        <v>628</v>
      </c>
      <c r="P4422" s="25" t="s">
        <v>1388</v>
      </c>
      <c r="Q4422" s="25" t="s">
        <v>660</v>
      </c>
      <c r="R4422" s="25" t="s">
        <v>631</v>
      </c>
      <c r="S4422" s="25" t="s">
        <v>658</v>
      </c>
      <c r="T4422" s="25" t="s">
        <v>633</v>
      </c>
      <c r="U4422" s="25" t="s">
        <v>716</v>
      </c>
      <c r="V4422" s="25">
        <v>179.33</v>
      </c>
      <c r="W4422" s="25">
        <v>8.74</v>
      </c>
    </row>
    <row r="4423" spans="12:23" x14ac:dyDescent="0.25">
      <c r="L4423" s="25">
        <v>4422</v>
      </c>
      <c r="M4423" s="25">
        <v>31524</v>
      </c>
      <c r="N4423" s="25">
        <v>40720</v>
      </c>
      <c r="O4423" s="25" t="s">
        <v>628</v>
      </c>
      <c r="P4423" s="25" t="s">
        <v>841</v>
      </c>
      <c r="Q4423" s="25" t="s">
        <v>694</v>
      </c>
      <c r="R4423" s="25" t="s">
        <v>638</v>
      </c>
      <c r="S4423" s="25" t="s">
        <v>632</v>
      </c>
      <c r="T4423" s="25" t="s">
        <v>643</v>
      </c>
      <c r="U4423" s="25" t="s">
        <v>748</v>
      </c>
      <c r="V4423" s="25">
        <v>1025.8800000000001</v>
      </c>
      <c r="W4423" s="25">
        <v>100.89</v>
      </c>
    </row>
    <row r="4424" spans="12:23" x14ac:dyDescent="0.25">
      <c r="L4424" s="25">
        <v>4423</v>
      </c>
      <c r="M4424" s="25">
        <v>31552</v>
      </c>
      <c r="N4424" s="25">
        <v>41224</v>
      </c>
      <c r="O4424" s="25" t="s">
        <v>641</v>
      </c>
      <c r="P4424" s="25" t="s">
        <v>1693</v>
      </c>
      <c r="Q4424" s="25" t="s">
        <v>660</v>
      </c>
      <c r="R4424" s="25" t="s">
        <v>631</v>
      </c>
      <c r="S4424" s="25" t="s">
        <v>639</v>
      </c>
      <c r="T4424" s="25" t="s">
        <v>646</v>
      </c>
      <c r="U4424" s="25" t="s">
        <v>651</v>
      </c>
      <c r="V4424" s="25">
        <v>378.08</v>
      </c>
      <c r="W4424" s="25">
        <v>22.24</v>
      </c>
    </row>
    <row r="4425" spans="12:23" x14ac:dyDescent="0.25">
      <c r="L4425" s="25">
        <v>4424</v>
      </c>
      <c r="M4425" s="25">
        <v>31552</v>
      </c>
      <c r="N4425" s="25">
        <v>41224</v>
      </c>
      <c r="O4425" s="25" t="s">
        <v>641</v>
      </c>
      <c r="P4425" s="25" t="s">
        <v>1693</v>
      </c>
      <c r="Q4425" s="25" t="s">
        <v>660</v>
      </c>
      <c r="R4425" s="25" t="s">
        <v>631</v>
      </c>
      <c r="S4425" s="25" t="s">
        <v>639</v>
      </c>
      <c r="T4425" s="25" t="s">
        <v>646</v>
      </c>
      <c r="U4425" s="25" t="s">
        <v>651</v>
      </c>
      <c r="V4425" s="25">
        <v>731.71</v>
      </c>
      <c r="W4425" s="25">
        <v>29.89</v>
      </c>
    </row>
    <row r="4426" spans="12:23" x14ac:dyDescent="0.25">
      <c r="L4426" s="25">
        <v>4425</v>
      </c>
      <c r="M4426" s="25">
        <v>31553</v>
      </c>
      <c r="N4426" s="25">
        <v>39823</v>
      </c>
      <c r="O4426" s="25" t="s">
        <v>655</v>
      </c>
      <c r="P4426" s="25" t="s">
        <v>1689</v>
      </c>
      <c r="Q4426" s="25" t="s">
        <v>699</v>
      </c>
      <c r="R4426" s="25" t="s">
        <v>631</v>
      </c>
      <c r="S4426" s="25" t="s">
        <v>639</v>
      </c>
      <c r="T4426" s="25" t="s">
        <v>633</v>
      </c>
      <c r="U4426" s="25" t="s">
        <v>716</v>
      </c>
      <c r="V4426" s="25">
        <v>4906.8500000000004</v>
      </c>
      <c r="W4426" s="25">
        <v>162.93</v>
      </c>
    </row>
    <row r="4427" spans="12:23" x14ac:dyDescent="0.25">
      <c r="L4427" s="25">
        <v>4426</v>
      </c>
      <c r="M4427" s="25">
        <v>31555</v>
      </c>
      <c r="N4427" s="25">
        <v>40912</v>
      </c>
      <c r="O4427" s="25" t="s">
        <v>655</v>
      </c>
      <c r="P4427" s="25" t="s">
        <v>1344</v>
      </c>
      <c r="Q4427" s="25" t="s">
        <v>690</v>
      </c>
      <c r="R4427" s="25" t="s">
        <v>650</v>
      </c>
      <c r="S4427" s="25" t="s">
        <v>658</v>
      </c>
      <c r="T4427" s="25" t="s">
        <v>643</v>
      </c>
      <c r="U4427" s="25" t="s">
        <v>644</v>
      </c>
      <c r="V4427" s="25">
        <v>3531.75</v>
      </c>
      <c r="W4427" s="25">
        <v>88.84</v>
      </c>
    </row>
    <row r="4428" spans="12:23" x14ac:dyDescent="0.25">
      <c r="L4428" s="25">
        <v>4427</v>
      </c>
      <c r="M4428" s="25">
        <v>31555</v>
      </c>
      <c r="N4428" s="25">
        <v>40912</v>
      </c>
      <c r="O4428" s="25" t="s">
        <v>655</v>
      </c>
      <c r="P4428" s="25" t="s">
        <v>1344</v>
      </c>
      <c r="Q4428" s="25" t="s">
        <v>690</v>
      </c>
      <c r="R4428" s="25" t="s">
        <v>650</v>
      </c>
      <c r="S4428" s="25" t="s">
        <v>658</v>
      </c>
      <c r="T4428" s="25" t="s">
        <v>646</v>
      </c>
      <c r="U4428" s="25" t="s">
        <v>680</v>
      </c>
      <c r="V4428" s="25">
        <v>500.5</v>
      </c>
      <c r="W4428" s="25">
        <v>90.97</v>
      </c>
    </row>
    <row r="4429" spans="12:23" x14ac:dyDescent="0.25">
      <c r="L4429" s="25">
        <v>4428</v>
      </c>
      <c r="M4429" s="25">
        <v>31556</v>
      </c>
      <c r="N4429" s="25">
        <v>40751</v>
      </c>
      <c r="O4429" s="25" t="s">
        <v>655</v>
      </c>
      <c r="P4429" s="25" t="s">
        <v>985</v>
      </c>
      <c r="Q4429" s="25" t="s">
        <v>649</v>
      </c>
      <c r="R4429" s="25" t="s">
        <v>650</v>
      </c>
      <c r="S4429" s="25" t="s">
        <v>663</v>
      </c>
      <c r="T4429" s="25" t="s">
        <v>643</v>
      </c>
      <c r="U4429" s="25" t="s">
        <v>644</v>
      </c>
      <c r="V4429" s="25">
        <v>269.35000000000002</v>
      </c>
      <c r="W4429" s="25">
        <v>7.7</v>
      </c>
    </row>
    <row r="4430" spans="12:23" x14ac:dyDescent="0.25">
      <c r="L4430" s="25">
        <v>4429</v>
      </c>
      <c r="M4430" s="25">
        <v>31558</v>
      </c>
      <c r="N4430" s="25">
        <v>40747</v>
      </c>
      <c r="O4430" s="25" t="s">
        <v>628</v>
      </c>
      <c r="P4430" s="25" t="s">
        <v>1868</v>
      </c>
      <c r="Q4430" s="25" t="s">
        <v>630</v>
      </c>
      <c r="R4430" s="25" t="s">
        <v>631</v>
      </c>
      <c r="S4430" s="25" t="s">
        <v>658</v>
      </c>
      <c r="T4430" s="25" t="s">
        <v>633</v>
      </c>
      <c r="U4430" s="25" t="s">
        <v>705</v>
      </c>
      <c r="V4430" s="25">
        <v>3671.3</v>
      </c>
      <c r="W4430" s="25">
        <v>300.64999999999998</v>
      </c>
    </row>
    <row r="4431" spans="12:23" x14ac:dyDescent="0.25">
      <c r="L4431" s="25">
        <v>4430</v>
      </c>
      <c r="M4431" s="25">
        <v>31558</v>
      </c>
      <c r="N4431" s="25">
        <v>40747</v>
      </c>
      <c r="O4431" s="25" t="s">
        <v>628</v>
      </c>
      <c r="P4431" s="25" t="s">
        <v>1868</v>
      </c>
      <c r="Q4431" s="25" t="s">
        <v>630</v>
      </c>
      <c r="R4431" s="25" t="s">
        <v>631</v>
      </c>
      <c r="S4431" s="25" t="s">
        <v>658</v>
      </c>
      <c r="T4431" s="25" t="s">
        <v>646</v>
      </c>
      <c r="U4431" s="25" t="s">
        <v>651</v>
      </c>
      <c r="V4431" s="25">
        <v>1763.6</v>
      </c>
      <c r="W4431" s="25">
        <v>45.19</v>
      </c>
    </row>
    <row r="4432" spans="12:23" x14ac:dyDescent="0.25">
      <c r="L4432" s="25">
        <v>4431</v>
      </c>
      <c r="M4432" s="25">
        <v>31586</v>
      </c>
      <c r="N4432" s="25">
        <v>40989</v>
      </c>
      <c r="O4432" s="25" t="s">
        <v>628</v>
      </c>
      <c r="P4432" s="25" t="s">
        <v>1696</v>
      </c>
      <c r="Q4432" s="25" t="s">
        <v>679</v>
      </c>
      <c r="R4432" s="25" t="s">
        <v>650</v>
      </c>
      <c r="S4432" s="25" t="s">
        <v>658</v>
      </c>
      <c r="T4432" s="25" t="s">
        <v>646</v>
      </c>
      <c r="U4432" s="25" t="s">
        <v>651</v>
      </c>
      <c r="V4432" s="25">
        <v>963.45</v>
      </c>
      <c r="W4432" s="25">
        <v>43.22</v>
      </c>
    </row>
    <row r="4433" spans="12:23" x14ac:dyDescent="0.25">
      <c r="L4433" s="25">
        <v>4432</v>
      </c>
      <c r="M4433" s="25">
        <v>31586</v>
      </c>
      <c r="N4433" s="25">
        <v>40989</v>
      </c>
      <c r="O4433" s="25" t="s">
        <v>628</v>
      </c>
      <c r="P4433" s="25" t="s">
        <v>1696</v>
      </c>
      <c r="Q4433" s="25" t="s">
        <v>679</v>
      </c>
      <c r="R4433" s="25" t="s">
        <v>650</v>
      </c>
      <c r="S4433" s="25" t="s">
        <v>658</v>
      </c>
      <c r="T4433" s="25" t="s">
        <v>646</v>
      </c>
      <c r="U4433" s="25" t="s">
        <v>647</v>
      </c>
      <c r="V4433" s="25">
        <v>4390.0289999999995</v>
      </c>
      <c r="W4433" s="25">
        <v>205.99</v>
      </c>
    </row>
    <row r="4434" spans="12:23" x14ac:dyDescent="0.25">
      <c r="L4434" s="25">
        <v>4433</v>
      </c>
      <c r="M4434" s="25">
        <v>31590</v>
      </c>
      <c r="N4434" s="25">
        <v>40334</v>
      </c>
      <c r="O4434" s="25" t="s">
        <v>655</v>
      </c>
      <c r="P4434" s="25" t="s">
        <v>793</v>
      </c>
      <c r="Q4434" s="25" t="s">
        <v>694</v>
      </c>
      <c r="R4434" s="25" t="s">
        <v>638</v>
      </c>
      <c r="S4434" s="25" t="s">
        <v>639</v>
      </c>
      <c r="T4434" s="25" t="s">
        <v>646</v>
      </c>
      <c r="U4434" s="25" t="s">
        <v>651</v>
      </c>
      <c r="V4434" s="25">
        <v>43.49</v>
      </c>
      <c r="W4434" s="25">
        <v>8.33</v>
      </c>
    </row>
    <row r="4435" spans="12:23" x14ac:dyDescent="0.25">
      <c r="L4435" s="25">
        <v>4434</v>
      </c>
      <c r="M4435" s="25">
        <v>31590</v>
      </c>
      <c r="N4435" s="25">
        <v>40334</v>
      </c>
      <c r="O4435" s="25" t="s">
        <v>655</v>
      </c>
      <c r="P4435" s="25" t="s">
        <v>793</v>
      </c>
      <c r="Q4435" s="25" t="s">
        <v>694</v>
      </c>
      <c r="R4435" s="25" t="s">
        <v>638</v>
      </c>
      <c r="S4435" s="25" t="s">
        <v>639</v>
      </c>
      <c r="T4435" s="25" t="s">
        <v>633</v>
      </c>
      <c r="U4435" s="25" t="s">
        <v>634</v>
      </c>
      <c r="V4435" s="25">
        <v>2854.76</v>
      </c>
      <c r="W4435" s="25">
        <v>111.03</v>
      </c>
    </row>
    <row r="4436" spans="12:23" x14ac:dyDescent="0.25">
      <c r="L4436" s="25">
        <v>4435</v>
      </c>
      <c r="M4436" s="25">
        <v>31616</v>
      </c>
      <c r="N4436" s="25">
        <v>40418</v>
      </c>
      <c r="O4436" s="25" t="s">
        <v>655</v>
      </c>
      <c r="P4436" s="25" t="s">
        <v>930</v>
      </c>
      <c r="Q4436" s="25" t="s">
        <v>725</v>
      </c>
      <c r="R4436" s="25" t="s">
        <v>667</v>
      </c>
      <c r="S4436" s="25" t="s">
        <v>663</v>
      </c>
      <c r="T4436" s="25" t="s">
        <v>633</v>
      </c>
      <c r="U4436" s="25" t="s">
        <v>702</v>
      </c>
      <c r="V4436" s="25">
        <v>182.7</v>
      </c>
      <c r="W4436" s="25">
        <v>4.24</v>
      </c>
    </row>
    <row r="4437" spans="12:23" x14ac:dyDescent="0.25">
      <c r="L4437" s="25">
        <v>4436</v>
      </c>
      <c r="M4437" s="25">
        <v>31616</v>
      </c>
      <c r="N4437" s="25">
        <v>40418</v>
      </c>
      <c r="O4437" s="25" t="s">
        <v>655</v>
      </c>
      <c r="P4437" s="25" t="s">
        <v>930</v>
      </c>
      <c r="Q4437" s="25" t="s">
        <v>725</v>
      </c>
      <c r="R4437" s="25" t="s">
        <v>667</v>
      </c>
      <c r="S4437" s="25" t="s">
        <v>663</v>
      </c>
      <c r="T4437" s="25" t="s">
        <v>633</v>
      </c>
      <c r="U4437" s="25" t="s">
        <v>674</v>
      </c>
      <c r="V4437" s="25">
        <v>141.08000000000001</v>
      </c>
      <c r="W4437" s="25">
        <v>3.08</v>
      </c>
    </row>
    <row r="4438" spans="12:23" x14ac:dyDescent="0.25">
      <c r="L4438" s="25">
        <v>4437</v>
      </c>
      <c r="M4438" s="25">
        <v>31618</v>
      </c>
      <c r="N4438" s="25">
        <v>40735</v>
      </c>
      <c r="O4438" s="25" t="s">
        <v>655</v>
      </c>
      <c r="P4438" s="25" t="s">
        <v>1803</v>
      </c>
      <c r="Q4438" s="25" t="s">
        <v>630</v>
      </c>
      <c r="R4438" s="25" t="s">
        <v>631</v>
      </c>
      <c r="S4438" s="25" t="s">
        <v>639</v>
      </c>
      <c r="T4438" s="25" t="s">
        <v>633</v>
      </c>
      <c r="U4438" s="25" t="s">
        <v>702</v>
      </c>
      <c r="V4438" s="25">
        <v>403.17</v>
      </c>
      <c r="W4438" s="25">
        <v>28.53</v>
      </c>
    </row>
    <row r="4439" spans="12:23" x14ac:dyDescent="0.25">
      <c r="L4439" s="25">
        <v>4438</v>
      </c>
      <c r="M4439" s="25">
        <v>31619</v>
      </c>
      <c r="N4439" s="25">
        <v>40073</v>
      </c>
      <c r="O4439" s="25" t="s">
        <v>628</v>
      </c>
      <c r="P4439" s="25" t="s">
        <v>1190</v>
      </c>
      <c r="Q4439" s="25" t="s">
        <v>694</v>
      </c>
      <c r="R4439" s="25" t="s">
        <v>638</v>
      </c>
      <c r="S4439" s="25" t="s">
        <v>639</v>
      </c>
      <c r="T4439" s="25" t="s">
        <v>633</v>
      </c>
      <c r="U4439" s="25" t="s">
        <v>705</v>
      </c>
      <c r="V4439" s="25">
        <v>114.87</v>
      </c>
      <c r="W4439" s="25">
        <v>10.98</v>
      </c>
    </row>
    <row r="4440" spans="12:23" x14ac:dyDescent="0.25">
      <c r="L4440" s="25">
        <v>4439</v>
      </c>
      <c r="M4440" s="25">
        <v>31619</v>
      </c>
      <c r="N4440" s="25">
        <v>40073</v>
      </c>
      <c r="O4440" s="25" t="s">
        <v>628</v>
      </c>
      <c r="P4440" s="25" t="s">
        <v>1190</v>
      </c>
      <c r="Q4440" s="25" t="s">
        <v>694</v>
      </c>
      <c r="R4440" s="25" t="s">
        <v>638</v>
      </c>
      <c r="S4440" s="25" t="s">
        <v>639</v>
      </c>
      <c r="T4440" s="25" t="s">
        <v>643</v>
      </c>
      <c r="U4440" s="25" t="s">
        <v>644</v>
      </c>
      <c r="V4440" s="25">
        <v>383.23</v>
      </c>
      <c r="W4440" s="25">
        <v>39.979999999999997</v>
      </c>
    </row>
    <row r="4441" spans="12:23" x14ac:dyDescent="0.25">
      <c r="L4441" s="25">
        <v>4440</v>
      </c>
      <c r="M4441" s="25">
        <v>31620</v>
      </c>
      <c r="N4441" s="25">
        <v>40766</v>
      </c>
      <c r="O4441" s="25" t="s">
        <v>655</v>
      </c>
      <c r="P4441" s="25" t="s">
        <v>1067</v>
      </c>
      <c r="Q4441" s="25" t="s">
        <v>752</v>
      </c>
      <c r="R4441" s="25" t="s">
        <v>650</v>
      </c>
      <c r="S4441" s="25" t="s">
        <v>658</v>
      </c>
      <c r="T4441" s="25" t="s">
        <v>646</v>
      </c>
      <c r="U4441" s="25" t="s">
        <v>647</v>
      </c>
      <c r="V4441" s="25">
        <v>1108.366</v>
      </c>
      <c r="W4441" s="25">
        <v>65.989999999999995</v>
      </c>
    </row>
    <row r="4442" spans="12:23" x14ac:dyDescent="0.25">
      <c r="L4442" s="25">
        <v>4441</v>
      </c>
      <c r="M4442" s="25">
        <v>31648</v>
      </c>
      <c r="N4442" s="25">
        <v>40775</v>
      </c>
      <c r="O4442" s="25" t="s">
        <v>641</v>
      </c>
      <c r="P4442" s="25" t="s">
        <v>1869</v>
      </c>
      <c r="Q4442" s="25" t="s">
        <v>649</v>
      </c>
      <c r="R4442" s="25" t="s">
        <v>650</v>
      </c>
      <c r="S4442" s="25" t="s">
        <v>658</v>
      </c>
      <c r="T4442" s="25" t="s">
        <v>646</v>
      </c>
      <c r="U4442" s="25" t="s">
        <v>651</v>
      </c>
      <c r="V4442" s="25">
        <v>68.94</v>
      </c>
      <c r="W4442" s="25">
        <v>8.32</v>
      </c>
    </row>
    <row r="4443" spans="12:23" x14ac:dyDescent="0.25">
      <c r="L4443" s="25">
        <v>4442</v>
      </c>
      <c r="M4443" s="25">
        <v>31648</v>
      </c>
      <c r="N4443" s="25">
        <v>40775</v>
      </c>
      <c r="O4443" s="25" t="s">
        <v>641</v>
      </c>
      <c r="P4443" s="25" t="s">
        <v>1869</v>
      </c>
      <c r="Q4443" s="25" t="s">
        <v>649</v>
      </c>
      <c r="R4443" s="25" t="s">
        <v>650</v>
      </c>
      <c r="S4443" s="25" t="s">
        <v>658</v>
      </c>
      <c r="T4443" s="25" t="s">
        <v>633</v>
      </c>
      <c r="U4443" s="25" t="s">
        <v>677</v>
      </c>
      <c r="V4443" s="25">
        <v>74.040000000000006</v>
      </c>
      <c r="W4443" s="25">
        <v>6.68</v>
      </c>
    </row>
    <row r="4444" spans="12:23" x14ac:dyDescent="0.25">
      <c r="L4444" s="25">
        <v>4443</v>
      </c>
      <c r="M4444" s="25">
        <v>31650</v>
      </c>
      <c r="N4444" s="25">
        <v>40401</v>
      </c>
      <c r="O4444" s="25" t="s">
        <v>635</v>
      </c>
      <c r="P4444" s="25" t="s">
        <v>1047</v>
      </c>
      <c r="Q4444" s="25" t="s">
        <v>709</v>
      </c>
      <c r="R4444" s="25" t="s">
        <v>667</v>
      </c>
      <c r="S4444" s="25" t="s">
        <v>663</v>
      </c>
      <c r="T4444" s="25" t="s">
        <v>646</v>
      </c>
      <c r="U4444" s="25" t="s">
        <v>651</v>
      </c>
      <c r="V4444" s="25">
        <v>1504.97</v>
      </c>
      <c r="W4444" s="25">
        <v>77.510000000000005</v>
      </c>
    </row>
    <row r="4445" spans="12:23" x14ac:dyDescent="0.25">
      <c r="L4445" s="25">
        <v>4444</v>
      </c>
      <c r="M4445" s="25">
        <v>31681</v>
      </c>
      <c r="N4445" s="25">
        <v>41220</v>
      </c>
      <c r="O4445" s="25" t="s">
        <v>635</v>
      </c>
      <c r="P4445" s="25" t="s">
        <v>1741</v>
      </c>
      <c r="Q4445" s="25" t="s">
        <v>670</v>
      </c>
      <c r="R4445" s="25" t="s">
        <v>650</v>
      </c>
      <c r="S4445" s="25" t="s">
        <v>639</v>
      </c>
      <c r="T4445" s="25" t="s">
        <v>633</v>
      </c>
      <c r="U4445" s="25" t="s">
        <v>677</v>
      </c>
      <c r="V4445" s="25">
        <v>212.12</v>
      </c>
      <c r="W4445" s="25">
        <v>5.28</v>
      </c>
    </row>
    <row r="4446" spans="12:23" x14ac:dyDescent="0.25">
      <c r="L4446" s="25">
        <v>4445</v>
      </c>
      <c r="M4446" s="25">
        <v>31682</v>
      </c>
      <c r="N4446" s="25">
        <v>40246</v>
      </c>
      <c r="O4446" s="25" t="s">
        <v>628</v>
      </c>
      <c r="P4446" s="25" t="s">
        <v>1870</v>
      </c>
      <c r="Q4446" s="25" t="s">
        <v>773</v>
      </c>
      <c r="R4446" s="25" t="s">
        <v>667</v>
      </c>
      <c r="S4446" s="25" t="s">
        <v>639</v>
      </c>
      <c r="T4446" s="25" t="s">
        <v>633</v>
      </c>
      <c r="U4446" s="25" t="s">
        <v>705</v>
      </c>
      <c r="V4446" s="25">
        <v>3186.77</v>
      </c>
      <c r="W4446" s="25">
        <v>76.72</v>
      </c>
    </row>
    <row r="4447" spans="12:23" x14ac:dyDescent="0.25">
      <c r="L4447" s="25">
        <v>4446</v>
      </c>
      <c r="M4447" s="25">
        <v>31684</v>
      </c>
      <c r="N4447" s="25">
        <v>41168</v>
      </c>
      <c r="O4447" s="25" t="s">
        <v>655</v>
      </c>
      <c r="P4447" s="25" t="s">
        <v>1871</v>
      </c>
      <c r="Q4447" s="25" t="s">
        <v>630</v>
      </c>
      <c r="R4447" s="25" t="s">
        <v>631</v>
      </c>
      <c r="S4447" s="25" t="s">
        <v>639</v>
      </c>
      <c r="T4447" s="25" t="s">
        <v>633</v>
      </c>
      <c r="U4447" s="25" t="s">
        <v>677</v>
      </c>
      <c r="V4447" s="25">
        <v>89.97</v>
      </c>
      <c r="W4447" s="25">
        <v>5.68</v>
      </c>
    </row>
    <row r="4448" spans="12:23" x14ac:dyDescent="0.25">
      <c r="L4448" s="25">
        <v>4447</v>
      </c>
      <c r="M4448" s="25">
        <v>31684</v>
      </c>
      <c r="N4448" s="25">
        <v>41168</v>
      </c>
      <c r="O4448" s="25" t="s">
        <v>655</v>
      </c>
      <c r="P4448" s="25" t="s">
        <v>1871</v>
      </c>
      <c r="Q4448" s="25" t="s">
        <v>630</v>
      </c>
      <c r="R4448" s="25" t="s">
        <v>631</v>
      </c>
      <c r="S4448" s="25" t="s">
        <v>639</v>
      </c>
      <c r="T4448" s="25" t="s">
        <v>633</v>
      </c>
      <c r="U4448" s="25" t="s">
        <v>634</v>
      </c>
      <c r="V4448" s="25">
        <v>456.91</v>
      </c>
      <c r="W4448" s="25">
        <v>15.51</v>
      </c>
    </row>
    <row r="4449" spans="12:23" x14ac:dyDescent="0.25">
      <c r="L4449" s="25">
        <v>4448</v>
      </c>
      <c r="M4449" s="25">
        <v>31687</v>
      </c>
      <c r="N4449" s="25">
        <v>40682</v>
      </c>
      <c r="O4449" s="25" t="s">
        <v>641</v>
      </c>
      <c r="P4449" s="25" t="s">
        <v>1171</v>
      </c>
      <c r="Q4449" s="25" t="s">
        <v>679</v>
      </c>
      <c r="R4449" s="25" t="s">
        <v>650</v>
      </c>
      <c r="S4449" s="25" t="s">
        <v>639</v>
      </c>
      <c r="T4449" s="25" t="s">
        <v>633</v>
      </c>
      <c r="U4449" s="25" t="s">
        <v>654</v>
      </c>
      <c r="V4449" s="25">
        <v>123.06</v>
      </c>
      <c r="W4449" s="25">
        <v>2.78</v>
      </c>
    </row>
    <row r="4450" spans="12:23" x14ac:dyDescent="0.25">
      <c r="L4450" s="25">
        <v>4449</v>
      </c>
      <c r="M4450" s="25">
        <v>31715</v>
      </c>
      <c r="N4450" s="25">
        <v>39822</v>
      </c>
      <c r="O4450" s="25" t="s">
        <v>635</v>
      </c>
      <c r="P4450" s="25" t="s">
        <v>1474</v>
      </c>
      <c r="Q4450" s="25" t="s">
        <v>684</v>
      </c>
      <c r="R4450" s="25" t="s">
        <v>667</v>
      </c>
      <c r="S4450" s="25" t="s">
        <v>632</v>
      </c>
      <c r="T4450" s="25" t="s">
        <v>633</v>
      </c>
      <c r="U4450" s="25" t="s">
        <v>654</v>
      </c>
      <c r="V4450" s="25">
        <v>64.11</v>
      </c>
      <c r="W4450" s="25">
        <v>2.78</v>
      </c>
    </row>
    <row r="4451" spans="12:23" x14ac:dyDescent="0.25">
      <c r="L4451" s="25">
        <v>4450</v>
      </c>
      <c r="M4451" s="25">
        <v>31715</v>
      </c>
      <c r="N4451" s="25">
        <v>39822</v>
      </c>
      <c r="O4451" s="25" t="s">
        <v>635</v>
      </c>
      <c r="P4451" s="25" t="s">
        <v>758</v>
      </c>
      <c r="Q4451" s="25" t="s">
        <v>694</v>
      </c>
      <c r="R4451" s="25" t="s">
        <v>638</v>
      </c>
      <c r="S4451" s="25" t="s">
        <v>632</v>
      </c>
      <c r="T4451" s="25" t="s">
        <v>633</v>
      </c>
      <c r="U4451" s="25" t="s">
        <v>702</v>
      </c>
      <c r="V4451" s="25">
        <v>68.5</v>
      </c>
      <c r="W4451" s="25">
        <v>5.38</v>
      </c>
    </row>
    <row r="4452" spans="12:23" x14ac:dyDescent="0.25">
      <c r="L4452" s="25">
        <v>4451</v>
      </c>
      <c r="M4452" s="25">
        <v>31715</v>
      </c>
      <c r="N4452" s="25">
        <v>39822</v>
      </c>
      <c r="O4452" s="25" t="s">
        <v>635</v>
      </c>
      <c r="P4452" s="25" t="s">
        <v>758</v>
      </c>
      <c r="Q4452" s="25" t="s">
        <v>694</v>
      </c>
      <c r="R4452" s="25" t="s">
        <v>638</v>
      </c>
      <c r="S4452" s="25" t="s">
        <v>632</v>
      </c>
      <c r="T4452" s="25" t="s">
        <v>633</v>
      </c>
      <c r="U4452" s="25" t="s">
        <v>654</v>
      </c>
      <c r="V4452" s="25">
        <v>145.19</v>
      </c>
      <c r="W4452" s="25">
        <v>3.28</v>
      </c>
    </row>
    <row r="4453" spans="12:23" x14ac:dyDescent="0.25">
      <c r="L4453" s="25">
        <v>4452</v>
      </c>
      <c r="M4453" s="25">
        <v>31718</v>
      </c>
      <c r="N4453" s="25">
        <v>40509</v>
      </c>
      <c r="O4453" s="25" t="s">
        <v>628</v>
      </c>
      <c r="P4453" s="25" t="s">
        <v>1462</v>
      </c>
      <c r="Q4453" s="25" t="s">
        <v>816</v>
      </c>
      <c r="R4453" s="25" t="s">
        <v>650</v>
      </c>
      <c r="S4453" s="25" t="s">
        <v>639</v>
      </c>
      <c r="T4453" s="25" t="s">
        <v>646</v>
      </c>
      <c r="U4453" s="25" t="s">
        <v>647</v>
      </c>
      <c r="V4453" s="25">
        <v>1390.6934999999999</v>
      </c>
      <c r="W4453" s="25">
        <v>65.989999999999995</v>
      </c>
    </row>
    <row r="4454" spans="12:23" x14ac:dyDescent="0.25">
      <c r="L4454" s="25">
        <v>4453</v>
      </c>
      <c r="M4454" s="25">
        <v>31718</v>
      </c>
      <c r="N4454" s="25">
        <v>40509</v>
      </c>
      <c r="O4454" s="25" t="s">
        <v>628</v>
      </c>
      <c r="P4454" s="25" t="s">
        <v>1462</v>
      </c>
      <c r="Q4454" s="25" t="s">
        <v>816</v>
      </c>
      <c r="R4454" s="25" t="s">
        <v>650</v>
      </c>
      <c r="S4454" s="25" t="s">
        <v>639</v>
      </c>
      <c r="T4454" s="25" t="s">
        <v>646</v>
      </c>
      <c r="U4454" s="25" t="s">
        <v>647</v>
      </c>
      <c r="V4454" s="25">
        <v>1017.2884999999999</v>
      </c>
      <c r="W4454" s="25">
        <v>65.989999999999995</v>
      </c>
    </row>
    <row r="4455" spans="12:23" x14ac:dyDescent="0.25">
      <c r="L4455" s="25">
        <v>4454</v>
      </c>
      <c r="M4455" s="25">
        <v>31744</v>
      </c>
      <c r="N4455" s="25">
        <v>41161</v>
      </c>
      <c r="O4455" s="25" t="s">
        <v>671</v>
      </c>
      <c r="P4455" s="25" t="s">
        <v>1812</v>
      </c>
      <c r="Q4455" s="25" t="s">
        <v>690</v>
      </c>
      <c r="R4455" s="25" t="s">
        <v>650</v>
      </c>
      <c r="S4455" s="25" t="s">
        <v>663</v>
      </c>
      <c r="T4455" s="25" t="s">
        <v>633</v>
      </c>
      <c r="U4455" s="25" t="s">
        <v>677</v>
      </c>
      <c r="V4455" s="25">
        <v>86.69</v>
      </c>
      <c r="W4455" s="25">
        <v>6.48</v>
      </c>
    </row>
    <row r="4456" spans="12:23" x14ac:dyDescent="0.25">
      <c r="L4456" s="25">
        <v>4455</v>
      </c>
      <c r="M4456" s="25">
        <v>31751</v>
      </c>
      <c r="N4456" s="25">
        <v>40689</v>
      </c>
      <c r="O4456" s="25" t="s">
        <v>641</v>
      </c>
      <c r="P4456" s="25" t="s">
        <v>1321</v>
      </c>
      <c r="Q4456" s="25" t="s">
        <v>687</v>
      </c>
      <c r="R4456" s="25" t="s">
        <v>631</v>
      </c>
      <c r="S4456" s="25" t="s">
        <v>632</v>
      </c>
      <c r="T4456" s="25" t="s">
        <v>633</v>
      </c>
      <c r="U4456" s="25" t="s">
        <v>702</v>
      </c>
      <c r="V4456" s="25">
        <v>413.12</v>
      </c>
      <c r="W4456" s="25">
        <v>14.27</v>
      </c>
    </row>
    <row r="4457" spans="12:23" x14ac:dyDescent="0.25">
      <c r="L4457" s="25">
        <v>4456</v>
      </c>
      <c r="M4457" s="25">
        <v>31777</v>
      </c>
      <c r="N4457" s="25">
        <v>40835</v>
      </c>
      <c r="O4457" s="25" t="s">
        <v>635</v>
      </c>
      <c r="P4457" s="25" t="s">
        <v>1252</v>
      </c>
      <c r="Q4457" s="25" t="s">
        <v>670</v>
      </c>
      <c r="R4457" s="25" t="s">
        <v>650</v>
      </c>
      <c r="S4457" s="25" t="s">
        <v>632</v>
      </c>
      <c r="T4457" s="25" t="s">
        <v>643</v>
      </c>
      <c r="U4457" s="25" t="s">
        <v>748</v>
      </c>
      <c r="V4457" s="25">
        <v>6483.42</v>
      </c>
      <c r="W4457" s="25">
        <v>200.98</v>
      </c>
    </row>
    <row r="4458" spans="12:23" x14ac:dyDescent="0.25">
      <c r="L4458" s="25">
        <v>4457</v>
      </c>
      <c r="M4458" s="25">
        <v>31777</v>
      </c>
      <c r="N4458" s="25">
        <v>40835</v>
      </c>
      <c r="O4458" s="25" t="s">
        <v>635</v>
      </c>
      <c r="P4458" s="25" t="s">
        <v>1252</v>
      </c>
      <c r="Q4458" s="25" t="s">
        <v>670</v>
      </c>
      <c r="R4458" s="25" t="s">
        <v>650</v>
      </c>
      <c r="S4458" s="25" t="s">
        <v>632</v>
      </c>
      <c r="T4458" s="25" t="s">
        <v>633</v>
      </c>
      <c r="U4458" s="25" t="s">
        <v>677</v>
      </c>
      <c r="V4458" s="25">
        <v>137.77000000000001</v>
      </c>
      <c r="W4458" s="25">
        <v>12.28</v>
      </c>
    </row>
    <row r="4459" spans="12:23" x14ac:dyDescent="0.25">
      <c r="L4459" s="25">
        <v>4458</v>
      </c>
      <c r="M4459" s="25">
        <v>31780</v>
      </c>
      <c r="N4459" s="25">
        <v>40207</v>
      </c>
      <c r="O4459" s="25" t="s">
        <v>671</v>
      </c>
      <c r="P4459" s="25" t="s">
        <v>1175</v>
      </c>
      <c r="Q4459" s="25" t="s">
        <v>752</v>
      </c>
      <c r="R4459" s="25" t="s">
        <v>650</v>
      </c>
      <c r="S4459" s="25" t="s">
        <v>639</v>
      </c>
      <c r="T4459" s="25" t="s">
        <v>633</v>
      </c>
      <c r="U4459" s="25" t="s">
        <v>705</v>
      </c>
      <c r="V4459" s="25">
        <v>734.25</v>
      </c>
      <c r="W4459" s="25">
        <v>42.98</v>
      </c>
    </row>
    <row r="4460" spans="12:23" x14ac:dyDescent="0.25">
      <c r="L4460" s="25">
        <v>4459</v>
      </c>
      <c r="M4460" s="25">
        <v>31781</v>
      </c>
      <c r="N4460" s="25">
        <v>39829</v>
      </c>
      <c r="O4460" s="25" t="s">
        <v>671</v>
      </c>
      <c r="P4460" s="25" t="s">
        <v>1781</v>
      </c>
      <c r="Q4460" s="25" t="s">
        <v>630</v>
      </c>
      <c r="R4460" s="25" t="s">
        <v>631</v>
      </c>
      <c r="S4460" s="25" t="s">
        <v>639</v>
      </c>
      <c r="T4460" s="25" t="s">
        <v>633</v>
      </c>
      <c r="U4460" s="25" t="s">
        <v>702</v>
      </c>
      <c r="V4460" s="25">
        <v>249.02</v>
      </c>
      <c r="W4460" s="25">
        <v>5.81</v>
      </c>
    </row>
    <row r="4461" spans="12:23" x14ac:dyDescent="0.25">
      <c r="L4461" s="25">
        <v>4460</v>
      </c>
      <c r="M4461" s="25">
        <v>31781</v>
      </c>
      <c r="N4461" s="25">
        <v>39829</v>
      </c>
      <c r="O4461" s="25" t="s">
        <v>671</v>
      </c>
      <c r="P4461" s="25" t="s">
        <v>1781</v>
      </c>
      <c r="Q4461" s="25" t="s">
        <v>630</v>
      </c>
      <c r="R4461" s="25" t="s">
        <v>631</v>
      </c>
      <c r="S4461" s="25" t="s">
        <v>639</v>
      </c>
      <c r="T4461" s="25" t="s">
        <v>633</v>
      </c>
      <c r="U4461" s="25" t="s">
        <v>668</v>
      </c>
      <c r="V4461" s="25">
        <v>78.489999999999995</v>
      </c>
      <c r="W4461" s="25">
        <v>1.81</v>
      </c>
    </row>
    <row r="4462" spans="12:23" x14ac:dyDescent="0.25">
      <c r="L4462" s="25">
        <v>4461</v>
      </c>
      <c r="M4462" s="25">
        <v>31809</v>
      </c>
      <c r="N4462" s="25">
        <v>40387</v>
      </c>
      <c r="O4462" s="25" t="s">
        <v>641</v>
      </c>
      <c r="P4462" s="25" t="s">
        <v>873</v>
      </c>
      <c r="Q4462" s="25" t="s">
        <v>662</v>
      </c>
      <c r="R4462" s="25" t="s">
        <v>638</v>
      </c>
      <c r="S4462" s="25" t="s">
        <v>639</v>
      </c>
      <c r="T4462" s="25" t="s">
        <v>633</v>
      </c>
      <c r="U4462" s="25" t="s">
        <v>716</v>
      </c>
      <c r="V4462" s="25">
        <v>15</v>
      </c>
      <c r="W4462" s="25">
        <v>9.7799999999999994</v>
      </c>
    </row>
    <row r="4463" spans="12:23" x14ac:dyDescent="0.25">
      <c r="L4463" s="25">
        <v>4462</v>
      </c>
      <c r="M4463" s="25">
        <v>31810</v>
      </c>
      <c r="N4463" s="25">
        <v>39954</v>
      </c>
      <c r="O4463" s="25" t="s">
        <v>655</v>
      </c>
      <c r="P4463" s="25" t="s">
        <v>1842</v>
      </c>
      <c r="Q4463" s="25" t="s">
        <v>1185</v>
      </c>
      <c r="R4463" s="25" t="s">
        <v>638</v>
      </c>
      <c r="S4463" s="25" t="s">
        <v>658</v>
      </c>
      <c r="T4463" s="25" t="s">
        <v>643</v>
      </c>
      <c r="U4463" s="25" t="s">
        <v>644</v>
      </c>
      <c r="V4463" s="25">
        <v>355.55</v>
      </c>
      <c r="W4463" s="25">
        <v>7.28</v>
      </c>
    </row>
    <row r="4464" spans="12:23" x14ac:dyDescent="0.25">
      <c r="L4464" s="25">
        <v>4463</v>
      </c>
      <c r="M4464" s="25">
        <v>31812</v>
      </c>
      <c r="N4464" s="25">
        <v>40755</v>
      </c>
      <c r="O4464" s="25" t="s">
        <v>641</v>
      </c>
      <c r="P4464" s="25" t="s">
        <v>990</v>
      </c>
      <c r="Q4464" s="25" t="s">
        <v>734</v>
      </c>
      <c r="R4464" s="25" t="s">
        <v>667</v>
      </c>
      <c r="S4464" s="25" t="s">
        <v>632</v>
      </c>
      <c r="T4464" s="25" t="s">
        <v>633</v>
      </c>
      <c r="U4464" s="25" t="s">
        <v>677</v>
      </c>
      <c r="V4464" s="25">
        <v>593.62</v>
      </c>
      <c r="W4464" s="25">
        <v>40.99</v>
      </c>
    </row>
    <row r="4465" spans="12:23" x14ac:dyDescent="0.25">
      <c r="L4465" s="25">
        <v>4464</v>
      </c>
      <c r="M4465" s="25">
        <v>31812</v>
      </c>
      <c r="N4465" s="25">
        <v>40755</v>
      </c>
      <c r="O4465" s="25" t="s">
        <v>641</v>
      </c>
      <c r="P4465" s="25" t="s">
        <v>1837</v>
      </c>
      <c r="Q4465" s="25" t="s">
        <v>734</v>
      </c>
      <c r="R4465" s="25" t="s">
        <v>667</v>
      </c>
      <c r="S4465" s="25" t="s">
        <v>632</v>
      </c>
      <c r="T4465" s="25" t="s">
        <v>633</v>
      </c>
      <c r="U4465" s="25" t="s">
        <v>668</v>
      </c>
      <c r="V4465" s="25">
        <v>38.520000000000003</v>
      </c>
      <c r="W4465" s="25">
        <v>1.26</v>
      </c>
    </row>
    <row r="4466" spans="12:23" x14ac:dyDescent="0.25">
      <c r="L4466" s="25">
        <v>4465</v>
      </c>
      <c r="M4466" s="25">
        <v>31842</v>
      </c>
      <c r="N4466" s="25">
        <v>40375</v>
      </c>
      <c r="O4466" s="25" t="s">
        <v>671</v>
      </c>
      <c r="P4466" s="25" t="s">
        <v>1828</v>
      </c>
      <c r="Q4466" s="25" t="s">
        <v>690</v>
      </c>
      <c r="R4466" s="25" t="s">
        <v>650</v>
      </c>
      <c r="S4466" s="25" t="s">
        <v>639</v>
      </c>
      <c r="T4466" s="25" t="s">
        <v>646</v>
      </c>
      <c r="U4466" s="25" t="s">
        <v>651</v>
      </c>
      <c r="V4466" s="25">
        <v>157.26</v>
      </c>
      <c r="W4466" s="25">
        <v>17.48</v>
      </c>
    </row>
    <row r="4467" spans="12:23" x14ac:dyDescent="0.25">
      <c r="L4467" s="25">
        <v>4466</v>
      </c>
      <c r="M4467" s="25">
        <v>31844</v>
      </c>
      <c r="N4467" s="25">
        <v>40726</v>
      </c>
      <c r="O4467" s="25" t="s">
        <v>635</v>
      </c>
      <c r="P4467" s="25" t="s">
        <v>1619</v>
      </c>
      <c r="Q4467" s="25" t="s">
        <v>731</v>
      </c>
      <c r="R4467" s="25" t="s">
        <v>638</v>
      </c>
      <c r="S4467" s="25" t="s">
        <v>632</v>
      </c>
      <c r="T4467" s="25" t="s">
        <v>643</v>
      </c>
      <c r="U4467" s="25" t="s">
        <v>685</v>
      </c>
      <c r="V4467" s="25">
        <v>2085.9299999999998</v>
      </c>
      <c r="W4467" s="25">
        <v>150.97999999999999</v>
      </c>
    </row>
    <row r="4468" spans="12:23" x14ac:dyDescent="0.25">
      <c r="L4468" s="25">
        <v>4467</v>
      </c>
      <c r="M4468" s="25">
        <v>31845</v>
      </c>
      <c r="N4468" s="25">
        <v>41204</v>
      </c>
      <c r="O4468" s="25" t="s">
        <v>628</v>
      </c>
      <c r="P4468" s="25" t="s">
        <v>1411</v>
      </c>
      <c r="Q4468" s="25" t="s">
        <v>773</v>
      </c>
      <c r="R4468" s="25" t="s">
        <v>667</v>
      </c>
      <c r="S4468" s="25" t="s">
        <v>639</v>
      </c>
      <c r="T4468" s="25" t="s">
        <v>633</v>
      </c>
      <c r="U4468" s="25" t="s">
        <v>705</v>
      </c>
      <c r="V4468" s="25">
        <v>3645.12</v>
      </c>
      <c r="W4468" s="25">
        <v>100.98</v>
      </c>
    </row>
    <row r="4469" spans="12:23" x14ac:dyDescent="0.25">
      <c r="L4469" s="25">
        <v>4468</v>
      </c>
      <c r="M4469" s="25">
        <v>31845</v>
      </c>
      <c r="N4469" s="25">
        <v>41204</v>
      </c>
      <c r="O4469" s="25" t="s">
        <v>628</v>
      </c>
      <c r="P4469" s="25" t="s">
        <v>1848</v>
      </c>
      <c r="Q4469" s="25" t="s">
        <v>814</v>
      </c>
      <c r="R4469" s="25" t="s">
        <v>667</v>
      </c>
      <c r="S4469" s="25" t="s">
        <v>639</v>
      </c>
      <c r="T4469" s="25" t="s">
        <v>633</v>
      </c>
      <c r="U4469" s="25" t="s">
        <v>677</v>
      </c>
      <c r="V4469" s="25">
        <v>114.55</v>
      </c>
      <c r="W4469" s="25">
        <v>10.06</v>
      </c>
    </row>
    <row r="4470" spans="12:23" x14ac:dyDescent="0.25">
      <c r="L4470" s="25">
        <v>4469</v>
      </c>
      <c r="M4470" s="25">
        <v>31846</v>
      </c>
      <c r="N4470" s="25">
        <v>40768</v>
      </c>
      <c r="O4470" s="25" t="s">
        <v>655</v>
      </c>
      <c r="P4470" s="25" t="s">
        <v>1446</v>
      </c>
      <c r="Q4470" s="25" t="s">
        <v>666</v>
      </c>
      <c r="R4470" s="25" t="s">
        <v>667</v>
      </c>
      <c r="S4470" s="25" t="s">
        <v>658</v>
      </c>
      <c r="T4470" s="25" t="s">
        <v>643</v>
      </c>
      <c r="U4470" s="25" t="s">
        <v>748</v>
      </c>
      <c r="V4470" s="25">
        <v>261.17</v>
      </c>
      <c r="W4470" s="25">
        <v>33.94</v>
      </c>
    </row>
    <row r="4471" spans="12:23" x14ac:dyDescent="0.25">
      <c r="L4471" s="25">
        <v>4470</v>
      </c>
      <c r="M4471" s="25">
        <v>31847</v>
      </c>
      <c r="N4471" s="25">
        <v>40165</v>
      </c>
      <c r="O4471" s="25" t="s">
        <v>628</v>
      </c>
      <c r="P4471" s="25" t="s">
        <v>1696</v>
      </c>
      <c r="Q4471" s="25" t="s">
        <v>679</v>
      </c>
      <c r="R4471" s="25" t="s">
        <v>650</v>
      </c>
      <c r="S4471" s="25" t="s">
        <v>632</v>
      </c>
      <c r="T4471" s="25" t="s">
        <v>646</v>
      </c>
      <c r="U4471" s="25" t="s">
        <v>651</v>
      </c>
      <c r="V4471" s="25">
        <v>1692.28</v>
      </c>
      <c r="W4471" s="25">
        <v>39.979999999999997</v>
      </c>
    </row>
    <row r="4472" spans="12:23" x14ac:dyDescent="0.25">
      <c r="L4472" s="25">
        <v>4471</v>
      </c>
      <c r="M4472" s="25">
        <v>31872</v>
      </c>
      <c r="N4472" s="25">
        <v>40427</v>
      </c>
      <c r="O4472" s="25" t="s">
        <v>628</v>
      </c>
      <c r="P4472" s="25" t="s">
        <v>841</v>
      </c>
      <c r="Q4472" s="25" t="s">
        <v>720</v>
      </c>
      <c r="R4472" s="25" t="s">
        <v>631</v>
      </c>
      <c r="S4472" s="25" t="s">
        <v>658</v>
      </c>
      <c r="T4472" s="25" t="s">
        <v>633</v>
      </c>
      <c r="U4472" s="25" t="s">
        <v>716</v>
      </c>
      <c r="V4472" s="25">
        <v>2833.19</v>
      </c>
      <c r="W4472" s="25">
        <v>83.98</v>
      </c>
    </row>
    <row r="4473" spans="12:23" x14ac:dyDescent="0.25">
      <c r="L4473" s="25">
        <v>4472</v>
      </c>
      <c r="M4473" s="25">
        <v>31872</v>
      </c>
      <c r="N4473" s="25">
        <v>40427</v>
      </c>
      <c r="O4473" s="25" t="s">
        <v>628</v>
      </c>
      <c r="P4473" s="25" t="s">
        <v>841</v>
      </c>
      <c r="Q4473" s="25" t="s">
        <v>720</v>
      </c>
      <c r="R4473" s="25" t="s">
        <v>631</v>
      </c>
      <c r="S4473" s="25" t="s">
        <v>658</v>
      </c>
      <c r="T4473" s="25" t="s">
        <v>643</v>
      </c>
      <c r="U4473" s="25" t="s">
        <v>645</v>
      </c>
      <c r="V4473" s="25">
        <v>4452.6499999999996</v>
      </c>
      <c r="W4473" s="25">
        <v>159.31</v>
      </c>
    </row>
    <row r="4474" spans="12:23" x14ac:dyDescent="0.25">
      <c r="L4474" s="25">
        <v>4473</v>
      </c>
      <c r="M4474" s="25">
        <v>31873</v>
      </c>
      <c r="N4474" s="25">
        <v>40125</v>
      </c>
      <c r="O4474" s="25" t="s">
        <v>628</v>
      </c>
      <c r="P4474" s="25" t="s">
        <v>1872</v>
      </c>
      <c r="Q4474" s="25" t="s">
        <v>687</v>
      </c>
      <c r="R4474" s="25" t="s">
        <v>631</v>
      </c>
      <c r="S4474" s="25" t="s">
        <v>658</v>
      </c>
      <c r="T4474" s="25" t="s">
        <v>633</v>
      </c>
      <c r="U4474" s="25" t="s">
        <v>705</v>
      </c>
      <c r="V4474" s="25">
        <v>141.59</v>
      </c>
      <c r="W4474" s="25">
        <v>70.97</v>
      </c>
    </row>
    <row r="4475" spans="12:23" x14ac:dyDescent="0.25">
      <c r="L4475" s="25">
        <v>4474</v>
      </c>
      <c r="M4475" s="25">
        <v>31873</v>
      </c>
      <c r="N4475" s="25">
        <v>40125</v>
      </c>
      <c r="O4475" s="25" t="s">
        <v>628</v>
      </c>
      <c r="P4475" s="25" t="s">
        <v>1872</v>
      </c>
      <c r="Q4475" s="25" t="s">
        <v>687</v>
      </c>
      <c r="R4475" s="25" t="s">
        <v>631</v>
      </c>
      <c r="S4475" s="25" t="s">
        <v>658</v>
      </c>
      <c r="T4475" s="25" t="s">
        <v>646</v>
      </c>
      <c r="U4475" s="25" t="s">
        <v>647</v>
      </c>
      <c r="V4475" s="25">
        <v>2465.5014999999999</v>
      </c>
      <c r="W4475" s="25">
        <v>205.99</v>
      </c>
    </row>
    <row r="4476" spans="12:23" x14ac:dyDescent="0.25">
      <c r="L4476" s="25">
        <v>4475</v>
      </c>
      <c r="M4476" s="25">
        <v>31873</v>
      </c>
      <c r="N4476" s="25">
        <v>40125</v>
      </c>
      <c r="O4476" s="25" t="s">
        <v>628</v>
      </c>
      <c r="P4476" s="25" t="s">
        <v>1872</v>
      </c>
      <c r="Q4476" s="25" t="s">
        <v>687</v>
      </c>
      <c r="R4476" s="25" t="s">
        <v>631</v>
      </c>
      <c r="S4476" s="25" t="s">
        <v>658</v>
      </c>
      <c r="T4476" s="25" t="s">
        <v>646</v>
      </c>
      <c r="U4476" s="25" t="s">
        <v>647</v>
      </c>
      <c r="V4476" s="25">
        <v>8558.4714999999997</v>
      </c>
      <c r="W4476" s="25">
        <v>205.99</v>
      </c>
    </row>
    <row r="4477" spans="12:23" x14ac:dyDescent="0.25">
      <c r="L4477" s="25">
        <v>4476</v>
      </c>
      <c r="M4477" s="25">
        <v>31873</v>
      </c>
      <c r="N4477" s="25">
        <v>40125</v>
      </c>
      <c r="O4477" s="25" t="s">
        <v>628</v>
      </c>
      <c r="P4477" s="25" t="s">
        <v>767</v>
      </c>
      <c r="Q4477" s="25" t="s">
        <v>687</v>
      </c>
      <c r="R4477" s="25" t="s">
        <v>631</v>
      </c>
      <c r="S4477" s="25" t="s">
        <v>658</v>
      </c>
      <c r="T4477" s="25" t="s">
        <v>633</v>
      </c>
      <c r="U4477" s="25" t="s">
        <v>677</v>
      </c>
      <c r="V4477" s="25">
        <v>236.89</v>
      </c>
      <c r="W4477" s="25">
        <v>5.28</v>
      </c>
    </row>
    <row r="4478" spans="12:23" x14ac:dyDescent="0.25">
      <c r="L4478" s="25">
        <v>4477</v>
      </c>
      <c r="M4478" s="25">
        <v>31874</v>
      </c>
      <c r="N4478" s="25">
        <v>41167</v>
      </c>
      <c r="O4478" s="25" t="s">
        <v>641</v>
      </c>
      <c r="P4478" s="25" t="s">
        <v>1749</v>
      </c>
      <c r="Q4478" s="25" t="s">
        <v>720</v>
      </c>
      <c r="R4478" s="25" t="s">
        <v>631</v>
      </c>
      <c r="S4478" s="25" t="s">
        <v>639</v>
      </c>
      <c r="T4478" s="25" t="s">
        <v>633</v>
      </c>
      <c r="U4478" s="25" t="s">
        <v>640</v>
      </c>
      <c r="V4478" s="25">
        <v>321.95</v>
      </c>
      <c r="W4478" s="25">
        <v>10.98</v>
      </c>
    </row>
    <row r="4479" spans="12:23" x14ac:dyDescent="0.25">
      <c r="L4479" s="25">
        <v>4478</v>
      </c>
      <c r="M4479" s="25">
        <v>31874</v>
      </c>
      <c r="N4479" s="25">
        <v>41167</v>
      </c>
      <c r="O4479" s="25" t="s">
        <v>641</v>
      </c>
      <c r="P4479" s="25" t="s">
        <v>1749</v>
      </c>
      <c r="Q4479" s="25" t="s">
        <v>720</v>
      </c>
      <c r="R4479" s="25" t="s">
        <v>631</v>
      </c>
      <c r="S4479" s="25" t="s">
        <v>639</v>
      </c>
      <c r="T4479" s="25" t="s">
        <v>643</v>
      </c>
      <c r="U4479" s="25" t="s">
        <v>645</v>
      </c>
      <c r="V4479" s="25">
        <v>13244.04</v>
      </c>
      <c r="W4479" s="25">
        <v>348.21</v>
      </c>
    </row>
    <row r="4480" spans="12:23" x14ac:dyDescent="0.25">
      <c r="L4480" s="25">
        <v>4479</v>
      </c>
      <c r="M4480" s="25">
        <v>31876</v>
      </c>
      <c r="N4480" s="25">
        <v>40670</v>
      </c>
      <c r="O4480" s="25" t="s">
        <v>641</v>
      </c>
      <c r="P4480" s="25" t="s">
        <v>906</v>
      </c>
      <c r="Q4480" s="25" t="s">
        <v>752</v>
      </c>
      <c r="R4480" s="25" t="s">
        <v>650</v>
      </c>
      <c r="S4480" s="25" t="s">
        <v>639</v>
      </c>
      <c r="T4480" s="25" t="s">
        <v>633</v>
      </c>
      <c r="U4480" s="25" t="s">
        <v>634</v>
      </c>
      <c r="V4480" s="25">
        <v>741.49</v>
      </c>
      <c r="W4480" s="25">
        <v>95.99</v>
      </c>
    </row>
    <row r="4481" spans="12:23" x14ac:dyDescent="0.25">
      <c r="L4481" s="25">
        <v>4480</v>
      </c>
      <c r="M4481" s="25">
        <v>31877</v>
      </c>
      <c r="N4481" s="25">
        <v>39993</v>
      </c>
      <c r="O4481" s="25" t="s">
        <v>671</v>
      </c>
      <c r="P4481" s="25" t="s">
        <v>1873</v>
      </c>
      <c r="Q4481" s="25" t="s">
        <v>660</v>
      </c>
      <c r="R4481" s="25" t="s">
        <v>631</v>
      </c>
      <c r="S4481" s="25" t="s">
        <v>663</v>
      </c>
      <c r="T4481" s="25" t="s">
        <v>643</v>
      </c>
      <c r="U4481" s="25" t="s">
        <v>644</v>
      </c>
      <c r="V4481" s="25">
        <v>285.06</v>
      </c>
      <c r="W4481" s="25">
        <v>8.3699999999999992</v>
      </c>
    </row>
    <row r="4482" spans="12:23" x14ac:dyDescent="0.25">
      <c r="L4482" s="25">
        <v>4481</v>
      </c>
      <c r="M4482" s="25">
        <v>31878</v>
      </c>
      <c r="N4482" s="25">
        <v>40895</v>
      </c>
      <c r="O4482" s="25" t="s">
        <v>671</v>
      </c>
      <c r="P4482" s="25" t="s">
        <v>1027</v>
      </c>
      <c r="Q4482" s="25" t="s">
        <v>662</v>
      </c>
      <c r="R4482" s="25" t="s">
        <v>638</v>
      </c>
      <c r="S4482" s="25" t="s">
        <v>658</v>
      </c>
      <c r="T4482" s="25" t="s">
        <v>633</v>
      </c>
      <c r="U4482" s="25" t="s">
        <v>677</v>
      </c>
      <c r="V4482" s="25">
        <v>138.94999999999999</v>
      </c>
      <c r="W4482" s="25">
        <v>9.27</v>
      </c>
    </row>
    <row r="4483" spans="12:23" x14ac:dyDescent="0.25">
      <c r="L4483" s="25">
        <v>4482</v>
      </c>
      <c r="M4483" s="25">
        <v>31878</v>
      </c>
      <c r="N4483" s="25">
        <v>40895</v>
      </c>
      <c r="O4483" s="25" t="s">
        <v>671</v>
      </c>
      <c r="P4483" s="25" t="s">
        <v>1027</v>
      </c>
      <c r="Q4483" s="25" t="s">
        <v>662</v>
      </c>
      <c r="R4483" s="25" t="s">
        <v>638</v>
      </c>
      <c r="S4483" s="25" t="s">
        <v>658</v>
      </c>
      <c r="T4483" s="25" t="s">
        <v>646</v>
      </c>
      <c r="U4483" s="25" t="s">
        <v>647</v>
      </c>
      <c r="V4483" s="25">
        <v>5678.5524999999998</v>
      </c>
      <c r="W4483" s="25">
        <v>155.99</v>
      </c>
    </row>
    <row r="4484" spans="12:23" x14ac:dyDescent="0.25">
      <c r="L4484" s="25">
        <v>4483</v>
      </c>
      <c r="M4484" s="25">
        <v>31907</v>
      </c>
      <c r="N4484" s="25">
        <v>40316</v>
      </c>
      <c r="O4484" s="25" t="s">
        <v>628</v>
      </c>
      <c r="P4484" s="25" t="s">
        <v>930</v>
      </c>
      <c r="Q4484" s="25" t="s">
        <v>725</v>
      </c>
      <c r="R4484" s="25" t="s">
        <v>667</v>
      </c>
      <c r="S4484" s="25" t="s">
        <v>663</v>
      </c>
      <c r="T4484" s="25" t="s">
        <v>646</v>
      </c>
      <c r="U4484" s="25" t="s">
        <v>651</v>
      </c>
      <c r="V4484" s="25">
        <v>331.53</v>
      </c>
      <c r="W4484" s="25">
        <v>8.4600000000000009</v>
      </c>
    </row>
    <row r="4485" spans="12:23" x14ac:dyDescent="0.25">
      <c r="L4485" s="25">
        <v>4484</v>
      </c>
      <c r="M4485" s="25">
        <v>31910</v>
      </c>
      <c r="N4485" s="25">
        <v>40115</v>
      </c>
      <c r="O4485" s="25" t="s">
        <v>671</v>
      </c>
      <c r="P4485" s="25" t="s">
        <v>1817</v>
      </c>
      <c r="Q4485" s="25" t="s">
        <v>690</v>
      </c>
      <c r="R4485" s="25" t="s">
        <v>650</v>
      </c>
      <c r="S4485" s="25" t="s">
        <v>632</v>
      </c>
      <c r="T4485" s="25" t="s">
        <v>646</v>
      </c>
      <c r="U4485" s="25" t="s">
        <v>647</v>
      </c>
      <c r="V4485" s="25">
        <v>187.63749999999999</v>
      </c>
      <c r="W4485" s="25">
        <v>35.99</v>
      </c>
    </row>
    <row r="4486" spans="12:23" x14ac:dyDescent="0.25">
      <c r="L4486" s="25">
        <v>4485</v>
      </c>
      <c r="M4486" s="25">
        <v>31938</v>
      </c>
      <c r="N4486" s="25">
        <v>40751</v>
      </c>
      <c r="O4486" s="25" t="s">
        <v>671</v>
      </c>
      <c r="P4486" s="25" t="s">
        <v>1749</v>
      </c>
      <c r="Q4486" s="25" t="s">
        <v>720</v>
      </c>
      <c r="R4486" s="25" t="s">
        <v>631</v>
      </c>
      <c r="S4486" s="25" t="s">
        <v>663</v>
      </c>
      <c r="T4486" s="25" t="s">
        <v>643</v>
      </c>
      <c r="U4486" s="25" t="s">
        <v>748</v>
      </c>
      <c r="V4486" s="25">
        <v>1193.6199999999999</v>
      </c>
      <c r="W4486" s="25">
        <v>89.99</v>
      </c>
    </row>
    <row r="4487" spans="12:23" x14ac:dyDescent="0.25">
      <c r="L4487" s="25">
        <v>4486</v>
      </c>
      <c r="M4487" s="25">
        <v>31938</v>
      </c>
      <c r="N4487" s="25">
        <v>40751</v>
      </c>
      <c r="O4487" s="25" t="s">
        <v>671</v>
      </c>
      <c r="P4487" s="25" t="s">
        <v>877</v>
      </c>
      <c r="Q4487" s="25" t="s">
        <v>720</v>
      </c>
      <c r="R4487" s="25" t="s">
        <v>631</v>
      </c>
      <c r="S4487" s="25" t="s">
        <v>663</v>
      </c>
      <c r="T4487" s="25" t="s">
        <v>643</v>
      </c>
      <c r="U4487" s="25" t="s">
        <v>644</v>
      </c>
      <c r="V4487" s="25">
        <v>363.23</v>
      </c>
      <c r="W4487" s="25">
        <v>7.59</v>
      </c>
    </row>
    <row r="4488" spans="12:23" x14ac:dyDescent="0.25">
      <c r="L4488" s="25">
        <v>4487</v>
      </c>
      <c r="M4488" s="25">
        <v>31939</v>
      </c>
      <c r="N4488" s="25">
        <v>40719</v>
      </c>
      <c r="O4488" s="25" t="s">
        <v>641</v>
      </c>
      <c r="P4488" s="25" t="s">
        <v>1874</v>
      </c>
      <c r="Q4488" s="25" t="s">
        <v>673</v>
      </c>
      <c r="R4488" s="25" t="s">
        <v>638</v>
      </c>
      <c r="S4488" s="25" t="s">
        <v>632</v>
      </c>
      <c r="T4488" s="25" t="s">
        <v>646</v>
      </c>
      <c r="U4488" s="25" t="s">
        <v>647</v>
      </c>
      <c r="V4488" s="25">
        <v>1506.8374999999999</v>
      </c>
      <c r="W4488" s="25">
        <v>140.99</v>
      </c>
    </row>
    <row r="4489" spans="12:23" x14ac:dyDescent="0.25">
      <c r="L4489" s="25">
        <v>4488</v>
      </c>
      <c r="M4489" s="25">
        <v>31941</v>
      </c>
      <c r="N4489" s="25">
        <v>39890</v>
      </c>
      <c r="O4489" s="25" t="s">
        <v>671</v>
      </c>
      <c r="P4489" s="25" t="s">
        <v>1349</v>
      </c>
      <c r="Q4489" s="25" t="s">
        <v>653</v>
      </c>
      <c r="R4489" s="25" t="s">
        <v>631</v>
      </c>
      <c r="S4489" s="25" t="s">
        <v>632</v>
      </c>
      <c r="T4489" s="25" t="s">
        <v>633</v>
      </c>
      <c r="U4489" s="25" t="s">
        <v>705</v>
      </c>
      <c r="V4489" s="25">
        <v>2564.4499999999998</v>
      </c>
      <c r="W4489" s="25">
        <v>78.650000000000006</v>
      </c>
    </row>
    <row r="4490" spans="12:23" x14ac:dyDescent="0.25">
      <c r="L4490" s="25">
        <v>4489</v>
      </c>
      <c r="M4490" s="25">
        <v>31941</v>
      </c>
      <c r="N4490" s="25">
        <v>39890</v>
      </c>
      <c r="O4490" s="25" t="s">
        <v>671</v>
      </c>
      <c r="P4490" s="25" t="s">
        <v>1349</v>
      </c>
      <c r="Q4490" s="25" t="s">
        <v>653</v>
      </c>
      <c r="R4490" s="25" t="s">
        <v>631</v>
      </c>
      <c r="S4490" s="25" t="s">
        <v>632</v>
      </c>
      <c r="T4490" s="25" t="s">
        <v>633</v>
      </c>
      <c r="U4490" s="25" t="s">
        <v>677</v>
      </c>
      <c r="V4490" s="25">
        <v>53.55</v>
      </c>
      <c r="W4490" s="25">
        <v>6.48</v>
      </c>
    </row>
    <row r="4491" spans="12:23" x14ac:dyDescent="0.25">
      <c r="L4491" s="25">
        <v>4490</v>
      </c>
      <c r="M4491" s="25">
        <v>31973</v>
      </c>
      <c r="N4491" s="25">
        <v>40675</v>
      </c>
      <c r="O4491" s="25" t="s">
        <v>635</v>
      </c>
      <c r="P4491" s="25" t="s">
        <v>1838</v>
      </c>
      <c r="Q4491" s="25" t="s">
        <v>795</v>
      </c>
      <c r="R4491" s="25" t="s">
        <v>650</v>
      </c>
      <c r="S4491" s="25" t="s">
        <v>632</v>
      </c>
      <c r="T4491" s="25" t="s">
        <v>643</v>
      </c>
      <c r="U4491" s="25" t="s">
        <v>748</v>
      </c>
      <c r="V4491" s="25">
        <v>404.54</v>
      </c>
      <c r="W4491" s="25">
        <v>26.64</v>
      </c>
    </row>
    <row r="4492" spans="12:23" x14ac:dyDescent="0.25">
      <c r="L4492" s="25">
        <v>4491</v>
      </c>
      <c r="M4492" s="25">
        <v>31973</v>
      </c>
      <c r="N4492" s="25">
        <v>40675</v>
      </c>
      <c r="O4492" s="25" t="s">
        <v>635</v>
      </c>
      <c r="P4492" s="25" t="s">
        <v>1838</v>
      </c>
      <c r="Q4492" s="25" t="s">
        <v>795</v>
      </c>
      <c r="R4492" s="25" t="s">
        <v>650</v>
      </c>
      <c r="S4492" s="25" t="s">
        <v>632</v>
      </c>
      <c r="T4492" s="25" t="s">
        <v>633</v>
      </c>
      <c r="U4492" s="25" t="s">
        <v>677</v>
      </c>
      <c r="V4492" s="25">
        <v>124.89</v>
      </c>
      <c r="W4492" s="25">
        <v>7.28</v>
      </c>
    </row>
    <row r="4493" spans="12:23" x14ac:dyDescent="0.25">
      <c r="L4493" s="25">
        <v>4492</v>
      </c>
      <c r="M4493" s="25">
        <v>32000</v>
      </c>
      <c r="N4493" s="25">
        <v>41165</v>
      </c>
      <c r="O4493" s="25" t="s">
        <v>628</v>
      </c>
      <c r="P4493" s="25" t="s">
        <v>1855</v>
      </c>
      <c r="Q4493" s="25" t="s">
        <v>687</v>
      </c>
      <c r="R4493" s="25" t="s">
        <v>631</v>
      </c>
      <c r="S4493" s="25" t="s">
        <v>658</v>
      </c>
      <c r="T4493" s="25" t="s">
        <v>633</v>
      </c>
      <c r="U4493" s="25" t="s">
        <v>668</v>
      </c>
      <c r="V4493" s="25">
        <v>162.16</v>
      </c>
      <c r="W4493" s="25">
        <v>3.29</v>
      </c>
    </row>
    <row r="4494" spans="12:23" x14ac:dyDescent="0.25">
      <c r="L4494" s="25">
        <v>4493</v>
      </c>
      <c r="M4494" s="25">
        <v>32000</v>
      </c>
      <c r="N4494" s="25">
        <v>41165</v>
      </c>
      <c r="O4494" s="25" t="s">
        <v>628</v>
      </c>
      <c r="P4494" s="25" t="s">
        <v>1855</v>
      </c>
      <c r="Q4494" s="25" t="s">
        <v>687</v>
      </c>
      <c r="R4494" s="25" t="s">
        <v>631</v>
      </c>
      <c r="S4494" s="25" t="s">
        <v>658</v>
      </c>
      <c r="T4494" s="25" t="s">
        <v>643</v>
      </c>
      <c r="U4494" s="25" t="s">
        <v>645</v>
      </c>
      <c r="V4494" s="25">
        <v>15168.82</v>
      </c>
      <c r="W4494" s="25">
        <v>550.98</v>
      </c>
    </row>
    <row r="4495" spans="12:23" x14ac:dyDescent="0.25">
      <c r="L4495" s="25">
        <v>4494</v>
      </c>
      <c r="M4495" s="25">
        <v>32001</v>
      </c>
      <c r="N4495" s="25">
        <v>40844</v>
      </c>
      <c r="O4495" s="25" t="s">
        <v>628</v>
      </c>
      <c r="P4495" s="25" t="s">
        <v>1715</v>
      </c>
      <c r="Q4495" s="25" t="s">
        <v>725</v>
      </c>
      <c r="R4495" s="25" t="s">
        <v>667</v>
      </c>
      <c r="S4495" s="25" t="s">
        <v>632</v>
      </c>
      <c r="T4495" s="25" t="s">
        <v>643</v>
      </c>
      <c r="U4495" s="25" t="s">
        <v>644</v>
      </c>
      <c r="V4495" s="25">
        <v>494.84</v>
      </c>
      <c r="W4495" s="25">
        <v>22.23</v>
      </c>
    </row>
    <row r="4496" spans="12:23" x14ac:dyDescent="0.25">
      <c r="L4496" s="25">
        <v>4495</v>
      </c>
      <c r="M4496" s="25">
        <v>32001</v>
      </c>
      <c r="N4496" s="25">
        <v>40844</v>
      </c>
      <c r="O4496" s="25" t="s">
        <v>628</v>
      </c>
      <c r="P4496" s="25" t="s">
        <v>1715</v>
      </c>
      <c r="Q4496" s="25" t="s">
        <v>725</v>
      </c>
      <c r="R4496" s="25" t="s">
        <v>667</v>
      </c>
      <c r="S4496" s="25" t="s">
        <v>632</v>
      </c>
      <c r="T4496" s="25" t="s">
        <v>646</v>
      </c>
      <c r="U4496" s="25" t="s">
        <v>680</v>
      </c>
      <c r="V4496" s="25">
        <v>3443.21</v>
      </c>
      <c r="W4496" s="25">
        <v>300.98</v>
      </c>
    </row>
    <row r="4497" spans="12:23" x14ac:dyDescent="0.25">
      <c r="L4497" s="25">
        <v>4496</v>
      </c>
      <c r="M4497" s="25">
        <v>32002</v>
      </c>
      <c r="N4497" s="25">
        <v>40379</v>
      </c>
      <c r="O4497" s="25" t="s">
        <v>628</v>
      </c>
      <c r="P4497" s="25" t="s">
        <v>1358</v>
      </c>
      <c r="Q4497" s="25" t="s">
        <v>734</v>
      </c>
      <c r="R4497" s="25" t="s">
        <v>667</v>
      </c>
      <c r="S4497" s="25" t="s">
        <v>663</v>
      </c>
      <c r="T4497" s="25" t="s">
        <v>646</v>
      </c>
      <c r="U4497" s="25" t="s">
        <v>651</v>
      </c>
      <c r="V4497" s="25">
        <v>1196.2</v>
      </c>
      <c r="W4497" s="25">
        <v>30.98</v>
      </c>
    </row>
    <row r="4498" spans="12:23" x14ac:dyDescent="0.25">
      <c r="L4498" s="25">
        <v>4497</v>
      </c>
      <c r="M4498" s="25">
        <v>32002</v>
      </c>
      <c r="N4498" s="25">
        <v>40379</v>
      </c>
      <c r="O4498" s="25" t="s">
        <v>628</v>
      </c>
      <c r="P4498" s="25" t="s">
        <v>1358</v>
      </c>
      <c r="Q4498" s="25" t="s">
        <v>734</v>
      </c>
      <c r="R4498" s="25" t="s">
        <v>667</v>
      </c>
      <c r="S4498" s="25" t="s">
        <v>663</v>
      </c>
      <c r="T4498" s="25" t="s">
        <v>643</v>
      </c>
      <c r="U4498" s="25" t="s">
        <v>644</v>
      </c>
      <c r="V4498" s="25">
        <v>98.55</v>
      </c>
      <c r="W4498" s="25">
        <v>13.79</v>
      </c>
    </row>
    <row r="4499" spans="12:23" x14ac:dyDescent="0.25">
      <c r="L4499" s="25">
        <v>4498</v>
      </c>
      <c r="M4499" s="25">
        <v>32007</v>
      </c>
      <c r="N4499" s="25">
        <v>40579</v>
      </c>
      <c r="O4499" s="25" t="s">
        <v>628</v>
      </c>
      <c r="P4499" s="25" t="s">
        <v>1875</v>
      </c>
      <c r="Q4499" s="25" t="s">
        <v>637</v>
      </c>
      <c r="R4499" s="25" t="s">
        <v>638</v>
      </c>
      <c r="S4499" s="25" t="s">
        <v>663</v>
      </c>
      <c r="T4499" s="25" t="s">
        <v>643</v>
      </c>
      <c r="U4499" s="25" t="s">
        <v>645</v>
      </c>
      <c r="V4499" s="25">
        <v>17448.75</v>
      </c>
      <c r="W4499" s="25">
        <v>417.4</v>
      </c>
    </row>
    <row r="4500" spans="12:23" x14ac:dyDescent="0.25">
      <c r="L4500" s="25">
        <v>4499</v>
      </c>
      <c r="M4500" s="25">
        <v>32036</v>
      </c>
      <c r="N4500" s="25">
        <v>40821</v>
      </c>
      <c r="O4500" s="25" t="s">
        <v>671</v>
      </c>
      <c r="P4500" s="25" t="s">
        <v>1620</v>
      </c>
      <c r="Q4500" s="25" t="s">
        <v>676</v>
      </c>
      <c r="R4500" s="25" t="s">
        <v>631</v>
      </c>
      <c r="S4500" s="25" t="s">
        <v>639</v>
      </c>
      <c r="T4500" s="25" t="s">
        <v>633</v>
      </c>
      <c r="U4500" s="25" t="s">
        <v>677</v>
      </c>
      <c r="V4500" s="25">
        <v>338.89</v>
      </c>
      <c r="W4500" s="25">
        <v>54.96</v>
      </c>
    </row>
    <row r="4501" spans="12:23" x14ac:dyDescent="0.25">
      <c r="L4501" s="25">
        <v>4500</v>
      </c>
      <c r="M4501" s="25">
        <v>32036</v>
      </c>
      <c r="N4501" s="25">
        <v>40821</v>
      </c>
      <c r="O4501" s="25" t="s">
        <v>671</v>
      </c>
      <c r="P4501" s="25" t="s">
        <v>1620</v>
      </c>
      <c r="Q4501" s="25" t="s">
        <v>676</v>
      </c>
      <c r="R4501" s="25" t="s">
        <v>631</v>
      </c>
      <c r="S4501" s="25" t="s">
        <v>639</v>
      </c>
      <c r="T4501" s="25" t="s">
        <v>633</v>
      </c>
      <c r="U4501" s="25" t="s">
        <v>634</v>
      </c>
      <c r="V4501" s="25">
        <v>362.52</v>
      </c>
      <c r="W4501" s="25">
        <v>14.97</v>
      </c>
    </row>
    <row r="4502" spans="12:23" x14ac:dyDescent="0.25">
      <c r="L4502" s="25">
        <v>4501</v>
      </c>
      <c r="M4502" s="25">
        <v>32037</v>
      </c>
      <c r="N4502" s="25">
        <v>39860</v>
      </c>
      <c r="O4502" s="25" t="s">
        <v>628</v>
      </c>
      <c r="P4502" s="25" t="s">
        <v>1876</v>
      </c>
      <c r="Q4502" s="25" t="s">
        <v>660</v>
      </c>
      <c r="R4502" s="25" t="s">
        <v>631</v>
      </c>
      <c r="S4502" s="25" t="s">
        <v>658</v>
      </c>
      <c r="T4502" s="25" t="s">
        <v>633</v>
      </c>
      <c r="U4502" s="25" t="s">
        <v>702</v>
      </c>
      <c r="V4502" s="25">
        <v>311.66000000000003</v>
      </c>
      <c r="W4502" s="25">
        <v>8.6</v>
      </c>
    </row>
    <row r="4503" spans="12:23" x14ac:dyDescent="0.25">
      <c r="L4503" s="25">
        <v>4502</v>
      </c>
      <c r="M4503" s="25">
        <v>32037</v>
      </c>
      <c r="N4503" s="25">
        <v>39860</v>
      </c>
      <c r="O4503" s="25" t="s">
        <v>628</v>
      </c>
      <c r="P4503" s="25" t="s">
        <v>1876</v>
      </c>
      <c r="Q4503" s="25" t="s">
        <v>660</v>
      </c>
      <c r="R4503" s="25" t="s">
        <v>631</v>
      </c>
      <c r="S4503" s="25" t="s">
        <v>658</v>
      </c>
      <c r="T4503" s="25" t="s">
        <v>646</v>
      </c>
      <c r="U4503" s="25" t="s">
        <v>845</v>
      </c>
      <c r="V4503" s="25">
        <v>9862.51</v>
      </c>
      <c r="W4503" s="25">
        <v>699.99</v>
      </c>
    </row>
    <row r="4504" spans="12:23" x14ac:dyDescent="0.25">
      <c r="L4504" s="25">
        <v>4503</v>
      </c>
      <c r="M4504" s="25">
        <v>32038</v>
      </c>
      <c r="N4504" s="25">
        <v>39981</v>
      </c>
      <c r="O4504" s="25" t="s">
        <v>628</v>
      </c>
      <c r="P4504" s="25" t="s">
        <v>1182</v>
      </c>
      <c r="Q4504" s="25" t="s">
        <v>666</v>
      </c>
      <c r="R4504" s="25" t="s">
        <v>667</v>
      </c>
      <c r="S4504" s="25" t="s">
        <v>663</v>
      </c>
      <c r="T4504" s="25" t="s">
        <v>633</v>
      </c>
      <c r="U4504" s="25" t="s">
        <v>705</v>
      </c>
      <c r="V4504" s="25">
        <v>342.4</v>
      </c>
      <c r="W4504" s="25">
        <v>11.7</v>
      </c>
    </row>
    <row r="4505" spans="12:23" x14ac:dyDescent="0.25">
      <c r="L4505" s="25">
        <v>4504</v>
      </c>
      <c r="M4505" s="25">
        <v>32065</v>
      </c>
      <c r="N4505" s="25">
        <v>40879</v>
      </c>
      <c r="O4505" s="25" t="s">
        <v>671</v>
      </c>
      <c r="P4505" s="25" t="s">
        <v>1568</v>
      </c>
      <c r="Q4505" s="25" t="s">
        <v>666</v>
      </c>
      <c r="R4505" s="25" t="s">
        <v>667</v>
      </c>
      <c r="S4505" s="25" t="s">
        <v>639</v>
      </c>
      <c r="T4505" s="25" t="s">
        <v>646</v>
      </c>
      <c r="U4505" s="25" t="s">
        <v>680</v>
      </c>
      <c r="V4505" s="25">
        <v>450.28</v>
      </c>
      <c r="W4505" s="25">
        <v>17.98</v>
      </c>
    </row>
    <row r="4506" spans="12:23" x14ac:dyDescent="0.25">
      <c r="L4506" s="25">
        <v>4505</v>
      </c>
      <c r="M4506" s="25">
        <v>32067</v>
      </c>
      <c r="N4506" s="25">
        <v>40980</v>
      </c>
      <c r="O4506" s="25" t="s">
        <v>641</v>
      </c>
      <c r="P4506" s="25" t="s">
        <v>1877</v>
      </c>
      <c r="Q4506" s="25" t="s">
        <v>791</v>
      </c>
      <c r="R4506" s="25" t="s">
        <v>631</v>
      </c>
      <c r="S4506" s="25" t="s">
        <v>632</v>
      </c>
      <c r="T4506" s="25" t="s">
        <v>646</v>
      </c>
      <c r="U4506" s="25" t="s">
        <v>647</v>
      </c>
      <c r="V4506" s="25">
        <v>2853.8834999999999</v>
      </c>
      <c r="W4506" s="25">
        <v>125.99</v>
      </c>
    </row>
    <row r="4507" spans="12:23" x14ac:dyDescent="0.25">
      <c r="L4507" s="25">
        <v>4506</v>
      </c>
      <c r="M4507" s="25">
        <v>32069</v>
      </c>
      <c r="N4507" s="25">
        <v>40866</v>
      </c>
      <c r="O4507" s="25" t="s">
        <v>635</v>
      </c>
      <c r="P4507" s="25" t="s">
        <v>757</v>
      </c>
      <c r="Q4507" s="25" t="s">
        <v>725</v>
      </c>
      <c r="R4507" s="25" t="s">
        <v>667</v>
      </c>
      <c r="S4507" s="25" t="s">
        <v>663</v>
      </c>
      <c r="T4507" s="25" t="s">
        <v>646</v>
      </c>
      <c r="U4507" s="25" t="s">
        <v>680</v>
      </c>
      <c r="V4507" s="25">
        <v>1100</v>
      </c>
      <c r="W4507" s="25">
        <v>145.44999999999999</v>
      </c>
    </row>
    <row r="4508" spans="12:23" x14ac:dyDescent="0.25">
      <c r="L4508" s="25">
        <v>4507</v>
      </c>
      <c r="M4508" s="25">
        <v>32069</v>
      </c>
      <c r="N4508" s="25">
        <v>40866</v>
      </c>
      <c r="O4508" s="25" t="s">
        <v>635</v>
      </c>
      <c r="P4508" s="25" t="s">
        <v>1878</v>
      </c>
      <c r="Q4508" s="25" t="s">
        <v>690</v>
      </c>
      <c r="R4508" s="25" t="s">
        <v>650</v>
      </c>
      <c r="S4508" s="25" t="s">
        <v>663</v>
      </c>
      <c r="T4508" s="25" t="s">
        <v>633</v>
      </c>
      <c r="U4508" s="25" t="s">
        <v>677</v>
      </c>
      <c r="V4508" s="25">
        <v>114.94</v>
      </c>
      <c r="W4508" s="25">
        <v>6.48</v>
      </c>
    </row>
    <row r="4509" spans="12:23" x14ac:dyDescent="0.25">
      <c r="L4509" s="25">
        <v>4508</v>
      </c>
      <c r="M4509" s="25">
        <v>32070</v>
      </c>
      <c r="N4509" s="25">
        <v>40011</v>
      </c>
      <c r="O4509" s="25" t="s">
        <v>671</v>
      </c>
      <c r="P4509" s="25" t="s">
        <v>1687</v>
      </c>
      <c r="Q4509" s="25" t="s">
        <v>816</v>
      </c>
      <c r="R4509" s="25" t="s">
        <v>650</v>
      </c>
      <c r="S4509" s="25" t="s">
        <v>658</v>
      </c>
      <c r="T4509" s="25" t="s">
        <v>643</v>
      </c>
      <c r="U4509" s="25" t="s">
        <v>644</v>
      </c>
      <c r="V4509" s="25">
        <v>86.7</v>
      </c>
      <c r="W4509" s="25">
        <v>1.76</v>
      </c>
    </row>
    <row r="4510" spans="12:23" x14ac:dyDescent="0.25">
      <c r="L4510" s="25">
        <v>4509</v>
      </c>
      <c r="M4510" s="25">
        <v>32099</v>
      </c>
      <c r="N4510" s="25">
        <v>40303</v>
      </c>
      <c r="O4510" s="25" t="s">
        <v>635</v>
      </c>
      <c r="P4510" s="25" t="s">
        <v>1879</v>
      </c>
      <c r="Q4510" s="25" t="s">
        <v>694</v>
      </c>
      <c r="R4510" s="25" t="s">
        <v>638</v>
      </c>
      <c r="S4510" s="25" t="s">
        <v>658</v>
      </c>
      <c r="T4510" s="25" t="s">
        <v>633</v>
      </c>
      <c r="U4510" s="25" t="s">
        <v>677</v>
      </c>
      <c r="V4510" s="25">
        <v>506.73</v>
      </c>
      <c r="W4510" s="25">
        <v>12.28</v>
      </c>
    </row>
    <row r="4511" spans="12:23" x14ac:dyDescent="0.25">
      <c r="L4511" s="25">
        <v>4510</v>
      </c>
      <c r="M4511" s="25">
        <v>32100</v>
      </c>
      <c r="N4511" s="25">
        <v>41052</v>
      </c>
      <c r="O4511" s="25" t="s">
        <v>671</v>
      </c>
      <c r="P4511" s="25" t="s">
        <v>648</v>
      </c>
      <c r="Q4511" s="25" t="s">
        <v>649</v>
      </c>
      <c r="R4511" s="25" t="s">
        <v>650</v>
      </c>
      <c r="S4511" s="25" t="s">
        <v>639</v>
      </c>
      <c r="T4511" s="25" t="s">
        <v>646</v>
      </c>
      <c r="U4511" s="25" t="s">
        <v>651</v>
      </c>
      <c r="V4511" s="25">
        <v>1104.28</v>
      </c>
      <c r="W4511" s="25">
        <v>40.98</v>
      </c>
    </row>
    <row r="4512" spans="12:23" x14ac:dyDescent="0.25">
      <c r="L4512" s="25">
        <v>4511</v>
      </c>
      <c r="M4512" s="25">
        <v>32101</v>
      </c>
      <c r="N4512" s="25">
        <v>40173</v>
      </c>
      <c r="O4512" s="25" t="s">
        <v>628</v>
      </c>
      <c r="P4512" s="25" t="s">
        <v>1651</v>
      </c>
      <c r="Q4512" s="25" t="s">
        <v>795</v>
      </c>
      <c r="R4512" s="25" t="s">
        <v>650</v>
      </c>
      <c r="S4512" s="25" t="s">
        <v>639</v>
      </c>
      <c r="T4512" s="25" t="s">
        <v>643</v>
      </c>
      <c r="U4512" s="25" t="s">
        <v>748</v>
      </c>
      <c r="V4512" s="25">
        <v>14567.15</v>
      </c>
      <c r="W4512" s="25">
        <v>291.73</v>
      </c>
    </row>
    <row r="4513" spans="12:23" x14ac:dyDescent="0.25">
      <c r="L4513" s="25">
        <v>4512</v>
      </c>
      <c r="M4513" s="25">
        <v>32102</v>
      </c>
      <c r="N4513" s="25">
        <v>41257</v>
      </c>
      <c r="O4513" s="25" t="s">
        <v>671</v>
      </c>
      <c r="P4513" s="25" t="s">
        <v>1880</v>
      </c>
      <c r="Q4513" s="25" t="s">
        <v>725</v>
      </c>
      <c r="R4513" s="25" t="s">
        <v>667</v>
      </c>
      <c r="S4513" s="25" t="s">
        <v>658</v>
      </c>
      <c r="T4513" s="25" t="s">
        <v>633</v>
      </c>
      <c r="U4513" s="25" t="s">
        <v>677</v>
      </c>
      <c r="V4513" s="25">
        <v>19.809999999999999</v>
      </c>
      <c r="W4513" s="25">
        <v>6.48</v>
      </c>
    </row>
    <row r="4514" spans="12:23" x14ac:dyDescent="0.25">
      <c r="L4514" s="25">
        <v>4513</v>
      </c>
      <c r="M4514" s="25">
        <v>32129</v>
      </c>
      <c r="N4514" s="25">
        <v>40726</v>
      </c>
      <c r="O4514" s="25" t="s">
        <v>655</v>
      </c>
      <c r="P4514" s="25" t="s">
        <v>863</v>
      </c>
      <c r="Q4514" s="25" t="s">
        <v>694</v>
      </c>
      <c r="R4514" s="25" t="s">
        <v>638</v>
      </c>
      <c r="S4514" s="25" t="s">
        <v>663</v>
      </c>
      <c r="T4514" s="25" t="s">
        <v>633</v>
      </c>
      <c r="U4514" s="25" t="s">
        <v>677</v>
      </c>
      <c r="V4514" s="25">
        <v>129.27000000000001</v>
      </c>
      <c r="W4514" s="25">
        <v>6.48</v>
      </c>
    </row>
    <row r="4515" spans="12:23" x14ac:dyDescent="0.25">
      <c r="L4515" s="25">
        <v>4514</v>
      </c>
      <c r="M4515" s="25">
        <v>32129</v>
      </c>
      <c r="N4515" s="25">
        <v>40726</v>
      </c>
      <c r="O4515" s="25" t="s">
        <v>655</v>
      </c>
      <c r="P4515" s="25" t="s">
        <v>1423</v>
      </c>
      <c r="Q4515" s="25" t="s">
        <v>694</v>
      </c>
      <c r="R4515" s="25" t="s">
        <v>638</v>
      </c>
      <c r="S4515" s="25" t="s">
        <v>663</v>
      </c>
      <c r="T4515" s="25" t="s">
        <v>646</v>
      </c>
      <c r="U4515" s="25" t="s">
        <v>680</v>
      </c>
      <c r="V4515" s="25">
        <v>8467.68</v>
      </c>
      <c r="W4515" s="25">
        <v>2036.48</v>
      </c>
    </row>
    <row r="4516" spans="12:23" x14ac:dyDescent="0.25">
      <c r="L4516" s="25">
        <v>4515</v>
      </c>
      <c r="M4516" s="25">
        <v>32131</v>
      </c>
      <c r="N4516" s="25">
        <v>40539</v>
      </c>
      <c r="O4516" s="25" t="s">
        <v>655</v>
      </c>
      <c r="P4516" s="25" t="s">
        <v>1499</v>
      </c>
      <c r="Q4516" s="25" t="s">
        <v>660</v>
      </c>
      <c r="R4516" s="25" t="s">
        <v>631</v>
      </c>
      <c r="S4516" s="25" t="s">
        <v>632</v>
      </c>
      <c r="T4516" s="25" t="s">
        <v>633</v>
      </c>
      <c r="U4516" s="25" t="s">
        <v>668</v>
      </c>
      <c r="V4516" s="25">
        <v>126.62</v>
      </c>
      <c r="W4516" s="25">
        <v>3.78</v>
      </c>
    </row>
    <row r="4517" spans="12:23" x14ac:dyDescent="0.25">
      <c r="L4517" s="25">
        <v>4516</v>
      </c>
      <c r="M4517" s="25">
        <v>32135</v>
      </c>
      <c r="N4517" s="25">
        <v>40507</v>
      </c>
      <c r="O4517" s="25" t="s">
        <v>641</v>
      </c>
      <c r="P4517" s="25" t="s">
        <v>1650</v>
      </c>
      <c r="Q4517" s="25" t="s">
        <v>660</v>
      </c>
      <c r="R4517" s="25" t="s">
        <v>631</v>
      </c>
      <c r="S4517" s="25" t="s">
        <v>658</v>
      </c>
      <c r="T4517" s="25" t="s">
        <v>646</v>
      </c>
      <c r="U4517" s="25" t="s">
        <v>651</v>
      </c>
      <c r="V4517" s="25">
        <v>1575.14</v>
      </c>
      <c r="W4517" s="25">
        <v>39.979999999999997</v>
      </c>
    </row>
    <row r="4518" spans="12:23" x14ac:dyDescent="0.25">
      <c r="L4518" s="25">
        <v>4517</v>
      </c>
      <c r="M4518" s="25">
        <v>32135</v>
      </c>
      <c r="N4518" s="25">
        <v>40507</v>
      </c>
      <c r="O4518" s="25" t="s">
        <v>641</v>
      </c>
      <c r="P4518" s="25" t="s">
        <v>1650</v>
      </c>
      <c r="Q4518" s="25" t="s">
        <v>660</v>
      </c>
      <c r="R4518" s="25" t="s">
        <v>631</v>
      </c>
      <c r="S4518" s="25" t="s">
        <v>658</v>
      </c>
      <c r="T4518" s="25" t="s">
        <v>646</v>
      </c>
      <c r="U4518" s="25" t="s">
        <v>680</v>
      </c>
      <c r="V4518" s="25">
        <v>187.78</v>
      </c>
      <c r="W4518" s="25">
        <v>11.99</v>
      </c>
    </row>
    <row r="4519" spans="12:23" x14ac:dyDescent="0.25">
      <c r="L4519" s="25">
        <v>4518</v>
      </c>
      <c r="M4519" s="25">
        <v>32164</v>
      </c>
      <c r="N4519" s="25">
        <v>40211</v>
      </c>
      <c r="O4519" s="25" t="s">
        <v>635</v>
      </c>
      <c r="P4519" s="25" t="s">
        <v>1396</v>
      </c>
      <c r="Q4519" s="25" t="s">
        <v>637</v>
      </c>
      <c r="R4519" s="25" t="s">
        <v>638</v>
      </c>
      <c r="S4519" s="25" t="s">
        <v>632</v>
      </c>
      <c r="T4519" s="25" t="s">
        <v>633</v>
      </c>
      <c r="U4519" s="25" t="s">
        <v>677</v>
      </c>
      <c r="V4519" s="25">
        <v>77.010000000000005</v>
      </c>
      <c r="W4519" s="25">
        <v>5.78</v>
      </c>
    </row>
    <row r="4520" spans="12:23" x14ac:dyDescent="0.25">
      <c r="L4520" s="25">
        <v>4519</v>
      </c>
      <c r="M4520" s="25">
        <v>32164</v>
      </c>
      <c r="N4520" s="25">
        <v>40211</v>
      </c>
      <c r="O4520" s="25" t="s">
        <v>635</v>
      </c>
      <c r="P4520" s="25" t="s">
        <v>1396</v>
      </c>
      <c r="Q4520" s="25" t="s">
        <v>637</v>
      </c>
      <c r="R4520" s="25" t="s">
        <v>638</v>
      </c>
      <c r="S4520" s="25" t="s">
        <v>632</v>
      </c>
      <c r="T4520" s="25" t="s">
        <v>633</v>
      </c>
      <c r="U4520" s="25" t="s">
        <v>654</v>
      </c>
      <c r="V4520" s="25">
        <v>111.83</v>
      </c>
      <c r="W4520" s="25">
        <v>3.28</v>
      </c>
    </row>
    <row r="4521" spans="12:23" x14ac:dyDescent="0.25">
      <c r="L4521" s="25">
        <v>4520</v>
      </c>
      <c r="M4521" s="25">
        <v>32164</v>
      </c>
      <c r="N4521" s="25">
        <v>40211</v>
      </c>
      <c r="O4521" s="25" t="s">
        <v>635</v>
      </c>
      <c r="P4521" s="25" t="s">
        <v>1396</v>
      </c>
      <c r="Q4521" s="25" t="s">
        <v>637</v>
      </c>
      <c r="R4521" s="25" t="s">
        <v>638</v>
      </c>
      <c r="S4521" s="25" t="s">
        <v>632</v>
      </c>
      <c r="T4521" s="25" t="s">
        <v>643</v>
      </c>
      <c r="U4521" s="25" t="s">
        <v>645</v>
      </c>
      <c r="V4521" s="25">
        <v>6552.9</v>
      </c>
      <c r="W4521" s="25">
        <v>296.18</v>
      </c>
    </row>
    <row r="4522" spans="12:23" x14ac:dyDescent="0.25">
      <c r="L4522" s="25">
        <v>4521</v>
      </c>
      <c r="M4522" s="25">
        <v>32165</v>
      </c>
      <c r="N4522" s="25">
        <v>41196</v>
      </c>
      <c r="O4522" s="25" t="s">
        <v>635</v>
      </c>
      <c r="P4522" s="25" t="s">
        <v>1801</v>
      </c>
      <c r="Q4522" s="25" t="s">
        <v>729</v>
      </c>
      <c r="R4522" s="25" t="s">
        <v>638</v>
      </c>
      <c r="S4522" s="25" t="s">
        <v>632</v>
      </c>
      <c r="T4522" s="25" t="s">
        <v>646</v>
      </c>
      <c r="U4522" s="25" t="s">
        <v>651</v>
      </c>
      <c r="V4522" s="25">
        <v>3413.69</v>
      </c>
      <c r="W4522" s="25">
        <v>73.98</v>
      </c>
    </row>
    <row r="4523" spans="12:23" x14ac:dyDescent="0.25">
      <c r="L4523" s="25">
        <v>4522</v>
      </c>
      <c r="M4523" s="25">
        <v>32165</v>
      </c>
      <c r="N4523" s="25">
        <v>41196</v>
      </c>
      <c r="O4523" s="25" t="s">
        <v>635</v>
      </c>
      <c r="P4523" s="25" t="s">
        <v>1801</v>
      </c>
      <c r="Q4523" s="25" t="s">
        <v>729</v>
      </c>
      <c r="R4523" s="25" t="s">
        <v>638</v>
      </c>
      <c r="S4523" s="25" t="s">
        <v>632</v>
      </c>
      <c r="T4523" s="25" t="s">
        <v>646</v>
      </c>
      <c r="U4523" s="25" t="s">
        <v>647</v>
      </c>
      <c r="V4523" s="25">
        <v>2939.6824999999999</v>
      </c>
      <c r="W4523" s="25">
        <v>85.99</v>
      </c>
    </row>
    <row r="4524" spans="12:23" x14ac:dyDescent="0.25">
      <c r="L4524" s="25">
        <v>4523</v>
      </c>
      <c r="M4524" s="25">
        <v>32192</v>
      </c>
      <c r="N4524" s="25">
        <v>40957</v>
      </c>
      <c r="O4524" s="25" t="s">
        <v>635</v>
      </c>
      <c r="P4524" s="25" t="s">
        <v>1034</v>
      </c>
      <c r="Q4524" s="25" t="s">
        <v>657</v>
      </c>
      <c r="R4524" s="25" t="s">
        <v>638</v>
      </c>
      <c r="S4524" s="25" t="s">
        <v>632</v>
      </c>
      <c r="T4524" s="25" t="s">
        <v>646</v>
      </c>
      <c r="U4524" s="25" t="s">
        <v>647</v>
      </c>
      <c r="V4524" s="25">
        <v>159.256</v>
      </c>
      <c r="W4524" s="25">
        <v>45.99</v>
      </c>
    </row>
    <row r="4525" spans="12:23" x14ac:dyDescent="0.25">
      <c r="L4525" s="25">
        <v>4524</v>
      </c>
      <c r="M4525" s="25">
        <v>32193</v>
      </c>
      <c r="N4525" s="25">
        <v>40471</v>
      </c>
      <c r="O4525" s="25" t="s">
        <v>628</v>
      </c>
      <c r="P4525" s="25" t="s">
        <v>1404</v>
      </c>
      <c r="Q4525" s="25" t="s">
        <v>630</v>
      </c>
      <c r="R4525" s="25" t="s">
        <v>631</v>
      </c>
      <c r="S4525" s="25" t="s">
        <v>632</v>
      </c>
      <c r="T4525" s="25" t="s">
        <v>633</v>
      </c>
      <c r="U4525" s="25" t="s">
        <v>677</v>
      </c>
      <c r="V4525" s="25">
        <v>40.72</v>
      </c>
      <c r="W4525" s="25">
        <v>6.68</v>
      </c>
    </row>
    <row r="4526" spans="12:23" x14ac:dyDescent="0.25">
      <c r="L4526" s="25">
        <v>4525</v>
      </c>
      <c r="M4526" s="25">
        <v>32193</v>
      </c>
      <c r="N4526" s="25">
        <v>40471</v>
      </c>
      <c r="O4526" s="25" t="s">
        <v>628</v>
      </c>
      <c r="P4526" s="25" t="s">
        <v>1404</v>
      </c>
      <c r="Q4526" s="25" t="s">
        <v>630</v>
      </c>
      <c r="R4526" s="25" t="s">
        <v>631</v>
      </c>
      <c r="S4526" s="25" t="s">
        <v>632</v>
      </c>
      <c r="T4526" s="25" t="s">
        <v>633</v>
      </c>
      <c r="U4526" s="25" t="s">
        <v>668</v>
      </c>
      <c r="V4526" s="25">
        <v>113.3</v>
      </c>
      <c r="W4526" s="25">
        <v>3.93</v>
      </c>
    </row>
    <row r="4527" spans="12:23" x14ac:dyDescent="0.25">
      <c r="L4527" s="25">
        <v>4526</v>
      </c>
      <c r="M4527" s="25">
        <v>32195</v>
      </c>
      <c r="N4527" s="25">
        <v>40142</v>
      </c>
      <c r="O4527" s="25" t="s">
        <v>671</v>
      </c>
      <c r="P4527" s="25" t="s">
        <v>1881</v>
      </c>
      <c r="Q4527" s="25" t="s">
        <v>660</v>
      </c>
      <c r="R4527" s="25" t="s">
        <v>631</v>
      </c>
      <c r="S4527" s="25" t="s">
        <v>658</v>
      </c>
      <c r="T4527" s="25" t="s">
        <v>633</v>
      </c>
      <c r="U4527" s="25" t="s">
        <v>716</v>
      </c>
      <c r="V4527" s="25">
        <v>86.29</v>
      </c>
      <c r="W4527" s="25">
        <v>11.58</v>
      </c>
    </row>
    <row r="4528" spans="12:23" x14ac:dyDescent="0.25">
      <c r="L4528" s="25">
        <v>4527</v>
      </c>
      <c r="M4528" s="25">
        <v>32198</v>
      </c>
      <c r="N4528" s="25">
        <v>40856</v>
      </c>
      <c r="O4528" s="25" t="s">
        <v>671</v>
      </c>
      <c r="P4528" s="25" t="s">
        <v>1865</v>
      </c>
      <c r="Q4528" s="25" t="s">
        <v>791</v>
      </c>
      <c r="R4528" s="25" t="s">
        <v>631</v>
      </c>
      <c r="S4528" s="25" t="s">
        <v>663</v>
      </c>
      <c r="T4528" s="25" t="s">
        <v>646</v>
      </c>
      <c r="U4528" s="25" t="s">
        <v>651</v>
      </c>
      <c r="V4528" s="25">
        <v>240.63</v>
      </c>
      <c r="W4528" s="25">
        <v>7.37</v>
      </c>
    </row>
    <row r="4529" spans="12:23" x14ac:dyDescent="0.25">
      <c r="L4529" s="25">
        <v>4528</v>
      </c>
      <c r="M4529" s="25">
        <v>32199</v>
      </c>
      <c r="N4529" s="25">
        <v>40009</v>
      </c>
      <c r="O4529" s="25" t="s">
        <v>641</v>
      </c>
      <c r="P4529" s="25" t="s">
        <v>1820</v>
      </c>
      <c r="Q4529" s="25" t="s">
        <v>761</v>
      </c>
      <c r="R4529" s="25" t="s">
        <v>631</v>
      </c>
      <c r="S4529" s="25" t="s">
        <v>639</v>
      </c>
      <c r="T4529" s="25" t="s">
        <v>633</v>
      </c>
      <c r="U4529" s="25" t="s">
        <v>702</v>
      </c>
      <c r="V4529" s="25">
        <v>196.5</v>
      </c>
      <c r="W4529" s="25">
        <v>4.91</v>
      </c>
    </row>
    <row r="4530" spans="12:23" x14ac:dyDescent="0.25">
      <c r="L4530" s="25">
        <v>4529</v>
      </c>
      <c r="M4530" s="25">
        <v>32199</v>
      </c>
      <c r="N4530" s="25">
        <v>40009</v>
      </c>
      <c r="O4530" s="25" t="s">
        <v>641</v>
      </c>
      <c r="P4530" s="25" t="s">
        <v>1820</v>
      </c>
      <c r="Q4530" s="25" t="s">
        <v>761</v>
      </c>
      <c r="R4530" s="25" t="s">
        <v>631</v>
      </c>
      <c r="S4530" s="25" t="s">
        <v>639</v>
      </c>
      <c r="T4530" s="25" t="s">
        <v>646</v>
      </c>
      <c r="U4530" s="25" t="s">
        <v>845</v>
      </c>
      <c r="V4530" s="25">
        <v>3672.89</v>
      </c>
      <c r="W4530" s="25">
        <v>3499.99</v>
      </c>
    </row>
    <row r="4531" spans="12:23" x14ac:dyDescent="0.25">
      <c r="L4531" s="25">
        <v>4530</v>
      </c>
      <c r="M4531" s="25">
        <v>32199</v>
      </c>
      <c r="N4531" s="25">
        <v>40009</v>
      </c>
      <c r="O4531" s="25" t="s">
        <v>641</v>
      </c>
      <c r="P4531" s="25" t="s">
        <v>1882</v>
      </c>
      <c r="Q4531" s="25" t="s">
        <v>761</v>
      </c>
      <c r="R4531" s="25" t="s">
        <v>631</v>
      </c>
      <c r="S4531" s="25" t="s">
        <v>639</v>
      </c>
      <c r="T4531" s="25" t="s">
        <v>633</v>
      </c>
      <c r="U4531" s="25" t="s">
        <v>654</v>
      </c>
      <c r="V4531" s="25">
        <v>46.97</v>
      </c>
      <c r="W4531" s="25">
        <v>5.84</v>
      </c>
    </row>
    <row r="4532" spans="12:23" x14ac:dyDescent="0.25">
      <c r="L4532" s="25">
        <v>4531</v>
      </c>
      <c r="M4532" s="25">
        <v>32228</v>
      </c>
      <c r="N4532" s="25">
        <v>40486</v>
      </c>
      <c r="O4532" s="25" t="s">
        <v>655</v>
      </c>
      <c r="P4532" s="25" t="s">
        <v>1826</v>
      </c>
      <c r="Q4532" s="25" t="s">
        <v>637</v>
      </c>
      <c r="R4532" s="25" t="s">
        <v>638</v>
      </c>
      <c r="S4532" s="25" t="s">
        <v>658</v>
      </c>
      <c r="T4532" s="25" t="s">
        <v>633</v>
      </c>
      <c r="U4532" s="25" t="s">
        <v>654</v>
      </c>
      <c r="V4532" s="25">
        <v>209.63</v>
      </c>
      <c r="W4532" s="25">
        <v>5.84</v>
      </c>
    </row>
    <row r="4533" spans="12:23" x14ac:dyDescent="0.25">
      <c r="L4533" s="25">
        <v>4532</v>
      </c>
      <c r="M4533" s="25">
        <v>32229</v>
      </c>
      <c r="N4533" s="25">
        <v>40420</v>
      </c>
      <c r="O4533" s="25" t="s">
        <v>641</v>
      </c>
      <c r="P4533" s="25" t="s">
        <v>1814</v>
      </c>
      <c r="Q4533" s="25" t="s">
        <v>630</v>
      </c>
      <c r="R4533" s="25" t="s">
        <v>631</v>
      </c>
      <c r="S4533" s="25" t="s">
        <v>639</v>
      </c>
      <c r="T4533" s="25" t="s">
        <v>646</v>
      </c>
      <c r="U4533" s="25" t="s">
        <v>680</v>
      </c>
      <c r="V4533" s="25">
        <v>1219.19</v>
      </c>
      <c r="W4533" s="25">
        <v>150.97999999999999</v>
      </c>
    </row>
    <row r="4534" spans="12:23" x14ac:dyDescent="0.25">
      <c r="L4534" s="25">
        <v>4533</v>
      </c>
      <c r="M4534" s="25">
        <v>32229</v>
      </c>
      <c r="N4534" s="25">
        <v>40420</v>
      </c>
      <c r="O4534" s="25" t="s">
        <v>641</v>
      </c>
      <c r="P4534" s="25" t="s">
        <v>1814</v>
      </c>
      <c r="Q4534" s="25" t="s">
        <v>630</v>
      </c>
      <c r="R4534" s="25" t="s">
        <v>631</v>
      </c>
      <c r="S4534" s="25" t="s">
        <v>639</v>
      </c>
      <c r="T4534" s="25" t="s">
        <v>633</v>
      </c>
      <c r="U4534" s="25" t="s">
        <v>654</v>
      </c>
      <c r="V4534" s="25">
        <v>28.68</v>
      </c>
      <c r="W4534" s="25">
        <v>1.76</v>
      </c>
    </row>
    <row r="4535" spans="12:23" x14ac:dyDescent="0.25">
      <c r="L4535" s="25">
        <v>4534</v>
      </c>
      <c r="M4535" s="25">
        <v>32230</v>
      </c>
      <c r="N4535" s="25">
        <v>41140</v>
      </c>
      <c r="O4535" s="25" t="s">
        <v>641</v>
      </c>
      <c r="P4535" s="25" t="s">
        <v>1466</v>
      </c>
      <c r="Q4535" s="25" t="s">
        <v>660</v>
      </c>
      <c r="R4535" s="25" t="s">
        <v>631</v>
      </c>
      <c r="S4535" s="25" t="s">
        <v>663</v>
      </c>
      <c r="T4535" s="25" t="s">
        <v>643</v>
      </c>
      <c r="U4535" s="25" t="s">
        <v>644</v>
      </c>
      <c r="V4535" s="25">
        <v>1753.75</v>
      </c>
      <c r="W4535" s="25">
        <v>39.979999999999997</v>
      </c>
    </row>
    <row r="4536" spans="12:23" x14ac:dyDescent="0.25">
      <c r="L4536" s="25">
        <v>4535</v>
      </c>
      <c r="M4536" s="25">
        <v>32231</v>
      </c>
      <c r="N4536" s="25">
        <v>41214</v>
      </c>
      <c r="O4536" s="25" t="s">
        <v>628</v>
      </c>
      <c r="P4536" s="25" t="s">
        <v>1284</v>
      </c>
      <c r="Q4536" s="25" t="s">
        <v>791</v>
      </c>
      <c r="R4536" s="25" t="s">
        <v>631</v>
      </c>
      <c r="S4536" s="25" t="s">
        <v>663</v>
      </c>
      <c r="T4536" s="25" t="s">
        <v>633</v>
      </c>
      <c r="U4536" s="25" t="s">
        <v>654</v>
      </c>
      <c r="V4536" s="25">
        <v>192.33</v>
      </c>
      <c r="W4536" s="25">
        <v>4.26</v>
      </c>
    </row>
    <row r="4537" spans="12:23" x14ac:dyDescent="0.25">
      <c r="L4537" s="25">
        <v>4536</v>
      </c>
      <c r="M4537" s="25">
        <v>32291</v>
      </c>
      <c r="N4537" s="25">
        <v>40122</v>
      </c>
      <c r="O4537" s="25" t="s">
        <v>671</v>
      </c>
      <c r="P4537" s="25" t="s">
        <v>1883</v>
      </c>
      <c r="Q4537" s="25" t="s">
        <v>694</v>
      </c>
      <c r="R4537" s="25" t="s">
        <v>638</v>
      </c>
      <c r="S4537" s="25" t="s">
        <v>632</v>
      </c>
      <c r="T4537" s="25" t="s">
        <v>643</v>
      </c>
      <c r="U4537" s="25" t="s">
        <v>644</v>
      </c>
      <c r="V4537" s="25">
        <v>183.22</v>
      </c>
      <c r="W4537" s="25">
        <v>12.99</v>
      </c>
    </row>
    <row r="4538" spans="12:23" x14ac:dyDescent="0.25">
      <c r="L4538" s="25">
        <v>4537</v>
      </c>
      <c r="M4538" s="25">
        <v>32291</v>
      </c>
      <c r="N4538" s="25">
        <v>40122</v>
      </c>
      <c r="O4538" s="25" t="s">
        <v>671</v>
      </c>
      <c r="P4538" s="25" t="s">
        <v>1883</v>
      </c>
      <c r="Q4538" s="25" t="s">
        <v>694</v>
      </c>
      <c r="R4538" s="25" t="s">
        <v>638</v>
      </c>
      <c r="S4538" s="25" t="s">
        <v>632</v>
      </c>
      <c r="T4538" s="25" t="s">
        <v>633</v>
      </c>
      <c r="U4538" s="25" t="s">
        <v>634</v>
      </c>
      <c r="V4538" s="25">
        <v>68.03</v>
      </c>
      <c r="W4538" s="25">
        <v>15.14</v>
      </c>
    </row>
    <row r="4539" spans="12:23" x14ac:dyDescent="0.25">
      <c r="L4539" s="25">
        <v>4538</v>
      </c>
      <c r="M4539" s="25">
        <v>32292</v>
      </c>
      <c r="N4539" s="25">
        <v>40954</v>
      </c>
      <c r="O4539" s="25" t="s">
        <v>628</v>
      </c>
      <c r="P4539" s="25" t="s">
        <v>1884</v>
      </c>
      <c r="Q4539" s="25" t="s">
        <v>709</v>
      </c>
      <c r="R4539" s="25" t="s">
        <v>667</v>
      </c>
      <c r="S4539" s="25" t="s">
        <v>639</v>
      </c>
      <c r="T4539" s="25" t="s">
        <v>646</v>
      </c>
      <c r="U4539" s="25" t="s">
        <v>647</v>
      </c>
      <c r="V4539" s="25">
        <v>5008.7609999999995</v>
      </c>
      <c r="W4539" s="25">
        <v>115.99</v>
      </c>
    </row>
    <row r="4540" spans="12:23" x14ac:dyDescent="0.25">
      <c r="L4540" s="25">
        <v>4539</v>
      </c>
      <c r="M4540" s="25">
        <v>32292</v>
      </c>
      <c r="N4540" s="25">
        <v>40954</v>
      </c>
      <c r="O4540" s="25" t="s">
        <v>628</v>
      </c>
      <c r="P4540" s="25" t="s">
        <v>1885</v>
      </c>
      <c r="Q4540" s="25" t="s">
        <v>851</v>
      </c>
      <c r="R4540" s="25" t="s">
        <v>667</v>
      </c>
      <c r="S4540" s="25" t="s">
        <v>639</v>
      </c>
      <c r="T4540" s="25" t="s">
        <v>633</v>
      </c>
      <c r="U4540" s="25" t="s">
        <v>654</v>
      </c>
      <c r="V4540" s="25">
        <v>13.53</v>
      </c>
      <c r="W4540" s="25">
        <v>11.55</v>
      </c>
    </row>
    <row r="4541" spans="12:23" x14ac:dyDescent="0.25">
      <c r="L4541" s="25">
        <v>4540</v>
      </c>
      <c r="M4541" s="25">
        <v>32295</v>
      </c>
      <c r="N4541" s="25">
        <v>39820</v>
      </c>
      <c r="O4541" s="25" t="s">
        <v>641</v>
      </c>
      <c r="P4541" s="25" t="s">
        <v>1620</v>
      </c>
      <c r="Q4541" s="25" t="s">
        <v>676</v>
      </c>
      <c r="R4541" s="25" t="s">
        <v>631</v>
      </c>
      <c r="S4541" s="25" t="s">
        <v>632</v>
      </c>
      <c r="T4541" s="25" t="s">
        <v>646</v>
      </c>
      <c r="U4541" s="25" t="s">
        <v>647</v>
      </c>
      <c r="V4541" s="25">
        <v>607.59699999999998</v>
      </c>
      <c r="W4541" s="25">
        <v>65.989999999999995</v>
      </c>
    </row>
    <row r="4542" spans="12:23" x14ac:dyDescent="0.25">
      <c r="L4542" s="25">
        <v>4541</v>
      </c>
      <c r="M4542" s="25">
        <v>32323</v>
      </c>
      <c r="N4542" s="25">
        <v>40382</v>
      </c>
      <c r="O4542" s="25" t="s">
        <v>641</v>
      </c>
      <c r="P4542" s="25" t="s">
        <v>1886</v>
      </c>
      <c r="Q4542" s="25" t="s">
        <v>734</v>
      </c>
      <c r="R4542" s="25" t="s">
        <v>667</v>
      </c>
      <c r="S4542" s="25" t="s">
        <v>632</v>
      </c>
      <c r="T4542" s="25" t="s">
        <v>646</v>
      </c>
      <c r="U4542" s="25" t="s">
        <v>651</v>
      </c>
      <c r="V4542" s="25">
        <v>28.75</v>
      </c>
      <c r="W4542" s="25">
        <v>8.4600000000000009</v>
      </c>
    </row>
    <row r="4543" spans="12:23" x14ac:dyDescent="0.25">
      <c r="L4543" s="25">
        <v>4542</v>
      </c>
      <c r="M4543" s="25">
        <v>32323</v>
      </c>
      <c r="N4543" s="25">
        <v>40382</v>
      </c>
      <c r="O4543" s="25" t="s">
        <v>641</v>
      </c>
      <c r="P4543" s="25" t="s">
        <v>1886</v>
      </c>
      <c r="Q4543" s="25" t="s">
        <v>734</v>
      </c>
      <c r="R4543" s="25" t="s">
        <v>667</v>
      </c>
      <c r="S4543" s="25" t="s">
        <v>632</v>
      </c>
      <c r="T4543" s="25" t="s">
        <v>633</v>
      </c>
      <c r="U4543" s="25" t="s">
        <v>677</v>
      </c>
      <c r="V4543" s="25">
        <v>75.81</v>
      </c>
      <c r="W4543" s="25">
        <v>22.84</v>
      </c>
    </row>
    <row r="4544" spans="12:23" x14ac:dyDescent="0.25">
      <c r="L4544" s="25">
        <v>4543</v>
      </c>
      <c r="M4544" s="25">
        <v>32323</v>
      </c>
      <c r="N4544" s="25">
        <v>40382</v>
      </c>
      <c r="O4544" s="25" t="s">
        <v>641</v>
      </c>
      <c r="P4544" s="25" t="s">
        <v>1886</v>
      </c>
      <c r="Q4544" s="25" t="s">
        <v>734</v>
      </c>
      <c r="R4544" s="25" t="s">
        <v>667</v>
      </c>
      <c r="S4544" s="25" t="s">
        <v>632</v>
      </c>
      <c r="T4544" s="25" t="s">
        <v>646</v>
      </c>
      <c r="U4544" s="25" t="s">
        <v>647</v>
      </c>
      <c r="V4544" s="25">
        <v>259.71749999999997</v>
      </c>
      <c r="W4544" s="25">
        <v>7.99</v>
      </c>
    </row>
    <row r="4545" spans="12:23" x14ac:dyDescent="0.25">
      <c r="L4545" s="25">
        <v>4544</v>
      </c>
      <c r="M4545" s="25">
        <v>32325</v>
      </c>
      <c r="N4545" s="25">
        <v>41214</v>
      </c>
      <c r="O4545" s="25" t="s">
        <v>655</v>
      </c>
      <c r="P4545" s="25" t="s">
        <v>1065</v>
      </c>
      <c r="Q4545" s="25" t="s">
        <v>729</v>
      </c>
      <c r="R4545" s="25" t="s">
        <v>638</v>
      </c>
      <c r="S4545" s="25" t="s">
        <v>639</v>
      </c>
      <c r="T4545" s="25" t="s">
        <v>643</v>
      </c>
      <c r="U4545" s="25" t="s">
        <v>644</v>
      </c>
      <c r="V4545" s="25">
        <v>1103.73</v>
      </c>
      <c r="W4545" s="25">
        <v>22.98</v>
      </c>
    </row>
    <row r="4546" spans="12:23" x14ac:dyDescent="0.25">
      <c r="L4546" s="25">
        <v>4545</v>
      </c>
      <c r="M4546" s="25">
        <v>32326</v>
      </c>
      <c r="N4546" s="25">
        <v>40482</v>
      </c>
      <c r="O4546" s="25" t="s">
        <v>641</v>
      </c>
      <c r="P4546" s="25" t="s">
        <v>1596</v>
      </c>
      <c r="Q4546" s="25" t="s">
        <v>666</v>
      </c>
      <c r="R4546" s="25" t="s">
        <v>667</v>
      </c>
      <c r="S4546" s="25" t="s">
        <v>632</v>
      </c>
      <c r="T4546" s="25" t="s">
        <v>643</v>
      </c>
      <c r="U4546" s="25" t="s">
        <v>644</v>
      </c>
      <c r="V4546" s="25">
        <v>929.81</v>
      </c>
      <c r="W4546" s="25">
        <v>19.989999999999998</v>
      </c>
    </row>
    <row r="4547" spans="12:23" x14ac:dyDescent="0.25">
      <c r="L4547" s="25">
        <v>4546</v>
      </c>
      <c r="M4547" s="25">
        <v>32327</v>
      </c>
      <c r="N4547" s="25">
        <v>41128</v>
      </c>
      <c r="O4547" s="25" t="s">
        <v>628</v>
      </c>
      <c r="P4547" s="25" t="s">
        <v>1820</v>
      </c>
      <c r="Q4547" s="25" t="s">
        <v>761</v>
      </c>
      <c r="R4547" s="25" t="s">
        <v>631</v>
      </c>
      <c r="S4547" s="25" t="s">
        <v>632</v>
      </c>
      <c r="T4547" s="25" t="s">
        <v>643</v>
      </c>
      <c r="U4547" s="25" t="s">
        <v>645</v>
      </c>
      <c r="V4547" s="25">
        <v>20333.816000000003</v>
      </c>
      <c r="W4547" s="25">
        <v>550.98</v>
      </c>
    </row>
    <row r="4548" spans="12:23" x14ac:dyDescent="0.25">
      <c r="L4548" s="25">
        <v>4547</v>
      </c>
      <c r="M4548" s="25">
        <v>32355</v>
      </c>
      <c r="N4548" s="25">
        <v>39953</v>
      </c>
      <c r="O4548" s="25" t="s">
        <v>635</v>
      </c>
      <c r="P4548" s="25" t="s">
        <v>1436</v>
      </c>
      <c r="Q4548" s="25" t="s">
        <v>1109</v>
      </c>
      <c r="R4548" s="25" t="s">
        <v>638</v>
      </c>
      <c r="S4548" s="25" t="s">
        <v>658</v>
      </c>
      <c r="T4548" s="25" t="s">
        <v>633</v>
      </c>
      <c r="U4548" s="25" t="s">
        <v>702</v>
      </c>
      <c r="V4548" s="25">
        <v>211.86</v>
      </c>
      <c r="W4548" s="25">
        <v>5.94</v>
      </c>
    </row>
    <row r="4549" spans="12:23" x14ac:dyDescent="0.25">
      <c r="L4549" s="25">
        <v>4548</v>
      </c>
      <c r="M4549" s="25">
        <v>32355</v>
      </c>
      <c r="N4549" s="25">
        <v>39953</v>
      </c>
      <c r="O4549" s="25" t="s">
        <v>635</v>
      </c>
      <c r="P4549" s="25" t="s">
        <v>1436</v>
      </c>
      <c r="Q4549" s="25" t="s">
        <v>1109</v>
      </c>
      <c r="R4549" s="25" t="s">
        <v>638</v>
      </c>
      <c r="S4549" s="25" t="s">
        <v>658</v>
      </c>
      <c r="T4549" s="25" t="s">
        <v>633</v>
      </c>
      <c r="U4549" s="25" t="s">
        <v>677</v>
      </c>
      <c r="V4549" s="25">
        <v>355.03</v>
      </c>
      <c r="W4549" s="25">
        <v>6.48</v>
      </c>
    </row>
    <row r="4550" spans="12:23" x14ac:dyDescent="0.25">
      <c r="L4550" s="25">
        <v>4549</v>
      </c>
      <c r="M4550" s="25">
        <v>32356</v>
      </c>
      <c r="N4550" s="25">
        <v>41192</v>
      </c>
      <c r="O4550" s="25" t="s">
        <v>635</v>
      </c>
      <c r="P4550" s="25" t="s">
        <v>1067</v>
      </c>
      <c r="Q4550" s="25" t="s">
        <v>752</v>
      </c>
      <c r="R4550" s="25" t="s">
        <v>650</v>
      </c>
      <c r="S4550" s="25" t="s">
        <v>658</v>
      </c>
      <c r="T4550" s="25" t="s">
        <v>633</v>
      </c>
      <c r="U4550" s="25" t="s">
        <v>702</v>
      </c>
      <c r="V4550" s="25">
        <v>768.41</v>
      </c>
      <c r="W4550" s="25">
        <v>67.28</v>
      </c>
    </row>
    <row r="4551" spans="12:23" x14ac:dyDescent="0.25">
      <c r="L4551" s="25">
        <v>4550</v>
      </c>
      <c r="M4551" s="25">
        <v>32356</v>
      </c>
      <c r="N4551" s="25">
        <v>41192</v>
      </c>
      <c r="O4551" s="25" t="s">
        <v>635</v>
      </c>
      <c r="P4551" s="25" t="s">
        <v>1067</v>
      </c>
      <c r="Q4551" s="25" t="s">
        <v>752</v>
      </c>
      <c r="R4551" s="25" t="s">
        <v>650</v>
      </c>
      <c r="S4551" s="25" t="s">
        <v>658</v>
      </c>
      <c r="T4551" s="25" t="s">
        <v>643</v>
      </c>
      <c r="U4551" s="25" t="s">
        <v>645</v>
      </c>
      <c r="V4551" s="25">
        <v>5238.192</v>
      </c>
      <c r="W4551" s="25">
        <v>145.97999999999999</v>
      </c>
    </row>
    <row r="4552" spans="12:23" x14ac:dyDescent="0.25">
      <c r="L4552" s="25">
        <v>4551</v>
      </c>
      <c r="M4552" s="25">
        <v>32386</v>
      </c>
      <c r="N4552" s="25">
        <v>41017</v>
      </c>
      <c r="O4552" s="25" t="s">
        <v>655</v>
      </c>
      <c r="P4552" s="25" t="s">
        <v>1303</v>
      </c>
      <c r="Q4552" s="25" t="s">
        <v>637</v>
      </c>
      <c r="R4552" s="25" t="s">
        <v>638</v>
      </c>
      <c r="S4552" s="25" t="s">
        <v>658</v>
      </c>
      <c r="T4552" s="25" t="s">
        <v>646</v>
      </c>
      <c r="U4552" s="25" t="s">
        <v>680</v>
      </c>
      <c r="V4552" s="25">
        <v>1996.16</v>
      </c>
      <c r="W4552" s="25">
        <v>1938.02</v>
      </c>
    </row>
    <row r="4553" spans="12:23" x14ac:dyDescent="0.25">
      <c r="L4553" s="25">
        <v>4552</v>
      </c>
      <c r="M4553" s="25">
        <v>32389</v>
      </c>
      <c r="N4553" s="25">
        <v>40482</v>
      </c>
      <c r="O4553" s="25" t="s">
        <v>671</v>
      </c>
      <c r="P4553" s="25" t="s">
        <v>1232</v>
      </c>
      <c r="Q4553" s="25" t="s">
        <v>847</v>
      </c>
      <c r="R4553" s="25" t="s">
        <v>667</v>
      </c>
      <c r="S4553" s="25" t="s">
        <v>632</v>
      </c>
      <c r="T4553" s="25" t="s">
        <v>643</v>
      </c>
      <c r="U4553" s="25" t="s">
        <v>645</v>
      </c>
      <c r="V4553" s="25">
        <v>121.62400000000001</v>
      </c>
      <c r="W4553" s="25">
        <v>15.23</v>
      </c>
    </row>
    <row r="4554" spans="12:23" x14ac:dyDescent="0.25">
      <c r="L4554" s="25">
        <v>4553</v>
      </c>
      <c r="M4554" s="25">
        <v>32389</v>
      </c>
      <c r="N4554" s="25">
        <v>40482</v>
      </c>
      <c r="O4554" s="25" t="s">
        <v>671</v>
      </c>
      <c r="P4554" s="25" t="s">
        <v>1787</v>
      </c>
      <c r="Q4554" s="25" t="s">
        <v>773</v>
      </c>
      <c r="R4554" s="25" t="s">
        <v>667</v>
      </c>
      <c r="S4554" s="25" t="s">
        <v>632</v>
      </c>
      <c r="T4554" s="25" t="s">
        <v>646</v>
      </c>
      <c r="U4554" s="25" t="s">
        <v>651</v>
      </c>
      <c r="V4554" s="25">
        <v>934.07</v>
      </c>
      <c r="W4554" s="25">
        <v>39.99</v>
      </c>
    </row>
    <row r="4555" spans="12:23" x14ac:dyDescent="0.25">
      <c r="L4555" s="25">
        <v>4554</v>
      </c>
      <c r="M4555" s="25">
        <v>32389</v>
      </c>
      <c r="N4555" s="25">
        <v>40482</v>
      </c>
      <c r="O4555" s="25" t="s">
        <v>671</v>
      </c>
      <c r="P4555" s="25" t="s">
        <v>1887</v>
      </c>
      <c r="Q4555" s="25" t="s">
        <v>851</v>
      </c>
      <c r="R4555" s="25" t="s">
        <v>667</v>
      </c>
      <c r="S4555" s="25" t="s">
        <v>632</v>
      </c>
      <c r="T4555" s="25" t="s">
        <v>646</v>
      </c>
      <c r="U4555" s="25" t="s">
        <v>647</v>
      </c>
      <c r="V4555" s="25">
        <v>65.466999999999999</v>
      </c>
      <c r="W4555" s="25">
        <v>65.989999999999995</v>
      </c>
    </row>
    <row r="4556" spans="12:23" x14ac:dyDescent="0.25">
      <c r="L4556" s="25">
        <v>4555</v>
      </c>
      <c r="M4556" s="25">
        <v>32418</v>
      </c>
      <c r="N4556" s="25">
        <v>39818</v>
      </c>
      <c r="O4556" s="25" t="s">
        <v>635</v>
      </c>
      <c r="P4556" s="25" t="s">
        <v>1401</v>
      </c>
      <c r="Q4556" s="25" t="s">
        <v>653</v>
      </c>
      <c r="R4556" s="25" t="s">
        <v>631</v>
      </c>
      <c r="S4556" s="25" t="s">
        <v>639</v>
      </c>
      <c r="T4556" s="25" t="s">
        <v>643</v>
      </c>
      <c r="U4556" s="25" t="s">
        <v>748</v>
      </c>
      <c r="V4556" s="25">
        <v>1244.19</v>
      </c>
      <c r="W4556" s="25">
        <v>243.98</v>
      </c>
    </row>
    <row r="4557" spans="12:23" x14ac:dyDescent="0.25">
      <c r="L4557" s="25">
        <v>4556</v>
      </c>
      <c r="M4557" s="25">
        <v>32420</v>
      </c>
      <c r="N4557" s="25">
        <v>40023</v>
      </c>
      <c r="O4557" s="25" t="s">
        <v>671</v>
      </c>
      <c r="P4557" s="25" t="s">
        <v>1888</v>
      </c>
      <c r="Q4557" s="25" t="s">
        <v>773</v>
      </c>
      <c r="R4557" s="25" t="s">
        <v>667</v>
      </c>
      <c r="S4557" s="25" t="s">
        <v>663</v>
      </c>
      <c r="T4557" s="25" t="s">
        <v>646</v>
      </c>
      <c r="U4557" s="25" t="s">
        <v>651</v>
      </c>
      <c r="V4557" s="25">
        <v>175.08</v>
      </c>
      <c r="W4557" s="25">
        <v>5.0199999999999996</v>
      </c>
    </row>
    <row r="4558" spans="12:23" x14ac:dyDescent="0.25">
      <c r="L4558" s="25">
        <v>4557</v>
      </c>
      <c r="M4558" s="25">
        <v>32420</v>
      </c>
      <c r="N4558" s="25">
        <v>40023</v>
      </c>
      <c r="O4558" s="25" t="s">
        <v>671</v>
      </c>
      <c r="P4558" s="25" t="s">
        <v>1018</v>
      </c>
      <c r="Q4558" s="25" t="s">
        <v>684</v>
      </c>
      <c r="R4558" s="25" t="s">
        <v>667</v>
      </c>
      <c r="S4558" s="25" t="s">
        <v>663</v>
      </c>
      <c r="T4558" s="25" t="s">
        <v>643</v>
      </c>
      <c r="U4558" s="25" t="s">
        <v>748</v>
      </c>
      <c r="V4558" s="25">
        <v>5369.46</v>
      </c>
      <c r="W4558" s="25">
        <v>280.98</v>
      </c>
    </row>
    <row r="4559" spans="12:23" x14ac:dyDescent="0.25">
      <c r="L4559" s="25">
        <v>4558</v>
      </c>
      <c r="M4559" s="25">
        <v>32449</v>
      </c>
      <c r="N4559" s="25">
        <v>41252</v>
      </c>
      <c r="O4559" s="25" t="s">
        <v>655</v>
      </c>
      <c r="P4559" s="25" t="s">
        <v>1604</v>
      </c>
      <c r="Q4559" s="25" t="s">
        <v>731</v>
      </c>
      <c r="R4559" s="25" t="s">
        <v>638</v>
      </c>
      <c r="S4559" s="25" t="s">
        <v>639</v>
      </c>
      <c r="T4559" s="25" t="s">
        <v>633</v>
      </c>
      <c r="U4559" s="25" t="s">
        <v>677</v>
      </c>
      <c r="V4559" s="25">
        <v>277.58</v>
      </c>
      <c r="W4559" s="25">
        <v>7.28</v>
      </c>
    </row>
    <row r="4560" spans="12:23" x14ac:dyDescent="0.25">
      <c r="L4560" s="25">
        <v>4559</v>
      </c>
      <c r="M4560" s="25">
        <v>32449</v>
      </c>
      <c r="N4560" s="25">
        <v>41252</v>
      </c>
      <c r="O4560" s="25" t="s">
        <v>655</v>
      </c>
      <c r="P4560" s="25" t="s">
        <v>1604</v>
      </c>
      <c r="Q4560" s="25" t="s">
        <v>731</v>
      </c>
      <c r="R4560" s="25" t="s">
        <v>638</v>
      </c>
      <c r="S4560" s="25" t="s">
        <v>639</v>
      </c>
      <c r="T4560" s="25" t="s">
        <v>643</v>
      </c>
      <c r="U4560" s="25" t="s">
        <v>645</v>
      </c>
      <c r="V4560" s="25">
        <v>4887.1400000000003</v>
      </c>
      <c r="W4560" s="25">
        <v>424.21</v>
      </c>
    </row>
    <row r="4561" spans="12:23" x14ac:dyDescent="0.25">
      <c r="L4561" s="25">
        <v>4560</v>
      </c>
      <c r="M4561" s="25">
        <v>32449</v>
      </c>
      <c r="N4561" s="25">
        <v>41252</v>
      </c>
      <c r="O4561" s="25" t="s">
        <v>655</v>
      </c>
      <c r="P4561" s="25" t="s">
        <v>1604</v>
      </c>
      <c r="Q4561" s="25" t="s">
        <v>731</v>
      </c>
      <c r="R4561" s="25" t="s">
        <v>638</v>
      </c>
      <c r="S4561" s="25" t="s">
        <v>639</v>
      </c>
      <c r="T4561" s="25" t="s">
        <v>646</v>
      </c>
      <c r="U4561" s="25" t="s">
        <v>647</v>
      </c>
      <c r="V4561" s="25">
        <v>7195.2584999999999</v>
      </c>
      <c r="W4561" s="25">
        <v>200.99</v>
      </c>
    </row>
    <row r="4562" spans="12:23" x14ac:dyDescent="0.25">
      <c r="L4562" s="25">
        <v>4561</v>
      </c>
      <c r="M4562" s="25">
        <v>32450</v>
      </c>
      <c r="N4562" s="25">
        <v>40896</v>
      </c>
      <c r="O4562" s="25" t="s">
        <v>671</v>
      </c>
      <c r="P4562" s="25" t="s">
        <v>1889</v>
      </c>
      <c r="Q4562" s="25" t="s">
        <v>725</v>
      </c>
      <c r="R4562" s="25" t="s">
        <v>667</v>
      </c>
      <c r="S4562" s="25" t="s">
        <v>632</v>
      </c>
      <c r="T4562" s="25" t="s">
        <v>643</v>
      </c>
      <c r="U4562" s="25" t="s">
        <v>645</v>
      </c>
      <c r="V4562" s="25">
        <v>2638.79</v>
      </c>
      <c r="W4562" s="25">
        <v>70.89</v>
      </c>
    </row>
    <row r="4563" spans="12:23" x14ac:dyDescent="0.25">
      <c r="L4563" s="25">
        <v>4562</v>
      </c>
      <c r="M4563" s="25">
        <v>32451</v>
      </c>
      <c r="N4563" s="25">
        <v>39896</v>
      </c>
      <c r="O4563" s="25" t="s">
        <v>635</v>
      </c>
      <c r="P4563" s="25" t="s">
        <v>1617</v>
      </c>
      <c r="Q4563" s="25" t="s">
        <v>660</v>
      </c>
      <c r="R4563" s="25" t="s">
        <v>631</v>
      </c>
      <c r="S4563" s="25" t="s">
        <v>658</v>
      </c>
      <c r="T4563" s="25" t="s">
        <v>633</v>
      </c>
      <c r="U4563" s="25" t="s">
        <v>702</v>
      </c>
      <c r="V4563" s="25">
        <v>580.55999999999995</v>
      </c>
      <c r="W4563" s="25">
        <v>14.28</v>
      </c>
    </row>
    <row r="4564" spans="12:23" x14ac:dyDescent="0.25">
      <c r="L4564" s="25">
        <v>4563</v>
      </c>
      <c r="M4564" s="25">
        <v>32452</v>
      </c>
      <c r="N4564" s="25">
        <v>40742</v>
      </c>
      <c r="O4564" s="25" t="s">
        <v>671</v>
      </c>
      <c r="P4564" s="25" t="s">
        <v>1865</v>
      </c>
      <c r="Q4564" s="25" t="s">
        <v>791</v>
      </c>
      <c r="R4564" s="25" t="s">
        <v>631</v>
      </c>
      <c r="S4564" s="25" t="s">
        <v>663</v>
      </c>
      <c r="T4564" s="25" t="s">
        <v>633</v>
      </c>
      <c r="U4564" s="25" t="s">
        <v>674</v>
      </c>
      <c r="V4564" s="25">
        <v>8.6</v>
      </c>
      <c r="W4564" s="25">
        <v>2.88</v>
      </c>
    </row>
    <row r="4565" spans="12:23" x14ac:dyDescent="0.25">
      <c r="L4565" s="25">
        <v>4564</v>
      </c>
      <c r="M4565" s="25">
        <v>32454</v>
      </c>
      <c r="N4565" s="25">
        <v>40633</v>
      </c>
      <c r="O4565" s="25" t="s">
        <v>655</v>
      </c>
      <c r="P4565" s="25" t="s">
        <v>929</v>
      </c>
      <c r="Q4565" s="25" t="s">
        <v>734</v>
      </c>
      <c r="R4565" s="25" t="s">
        <v>667</v>
      </c>
      <c r="S4565" s="25" t="s">
        <v>663</v>
      </c>
      <c r="T4565" s="25" t="s">
        <v>633</v>
      </c>
      <c r="U4565" s="25" t="s">
        <v>702</v>
      </c>
      <c r="V4565" s="25">
        <v>83.89</v>
      </c>
      <c r="W4565" s="25">
        <v>6.81</v>
      </c>
    </row>
    <row r="4566" spans="12:23" x14ac:dyDescent="0.25">
      <c r="L4566" s="25">
        <v>4565</v>
      </c>
      <c r="M4566" s="25">
        <v>32455</v>
      </c>
      <c r="N4566" s="25">
        <v>40444</v>
      </c>
      <c r="O4566" s="25" t="s">
        <v>641</v>
      </c>
      <c r="P4566" s="25" t="s">
        <v>700</v>
      </c>
      <c r="Q4566" s="25" t="s">
        <v>701</v>
      </c>
      <c r="R4566" s="25" t="s">
        <v>650</v>
      </c>
      <c r="S4566" s="25" t="s">
        <v>639</v>
      </c>
      <c r="T4566" s="25" t="s">
        <v>646</v>
      </c>
      <c r="U4566" s="25" t="s">
        <v>651</v>
      </c>
      <c r="V4566" s="25">
        <v>4620.53</v>
      </c>
      <c r="W4566" s="25">
        <v>99.99</v>
      </c>
    </row>
    <row r="4567" spans="12:23" x14ac:dyDescent="0.25">
      <c r="L4567" s="25">
        <v>4566</v>
      </c>
      <c r="M4567" s="25">
        <v>32484</v>
      </c>
      <c r="N4567" s="25">
        <v>40578</v>
      </c>
      <c r="O4567" s="25" t="s">
        <v>635</v>
      </c>
      <c r="P4567" s="25" t="s">
        <v>1281</v>
      </c>
      <c r="Q4567" s="25" t="s">
        <v>701</v>
      </c>
      <c r="R4567" s="25" t="s">
        <v>650</v>
      </c>
      <c r="S4567" s="25" t="s">
        <v>639</v>
      </c>
      <c r="T4567" s="25" t="s">
        <v>643</v>
      </c>
      <c r="U4567" s="25" t="s">
        <v>748</v>
      </c>
      <c r="V4567" s="25">
        <v>2502.67</v>
      </c>
      <c r="W4567" s="25">
        <v>300.98</v>
      </c>
    </row>
    <row r="4568" spans="12:23" x14ac:dyDescent="0.25">
      <c r="L4568" s="25">
        <v>4567</v>
      </c>
      <c r="M4568" s="25">
        <v>32513</v>
      </c>
      <c r="N4568" s="25">
        <v>40941</v>
      </c>
      <c r="O4568" s="25" t="s">
        <v>628</v>
      </c>
      <c r="P4568" s="25" t="s">
        <v>933</v>
      </c>
      <c r="Q4568" s="25" t="s">
        <v>744</v>
      </c>
      <c r="R4568" s="25" t="s">
        <v>638</v>
      </c>
      <c r="S4568" s="25" t="s">
        <v>639</v>
      </c>
      <c r="T4568" s="25" t="s">
        <v>633</v>
      </c>
      <c r="U4568" s="25" t="s">
        <v>702</v>
      </c>
      <c r="V4568" s="25">
        <v>3982.21</v>
      </c>
      <c r="W4568" s="25">
        <v>165.98</v>
      </c>
    </row>
    <row r="4569" spans="12:23" x14ac:dyDescent="0.25">
      <c r="L4569" s="25">
        <v>4568</v>
      </c>
      <c r="M4569" s="25">
        <v>32513</v>
      </c>
      <c r="N4569" s="25">
        <v>40941</v>
      </c>
      <c r="O4569" s="25" t="s">
        <v>628</v>
      </c>
      <c r="P4569" s="25" t="s">
        <v>1420</v>
      </c>
      <c r="Q4569" s="25" t="s">
        <v>744</v>
      </c>
      <c r="R4569" s="25" t="s">
        <v>638</v>
      </c>
      <c r="S4569" s="25" t="s">
        <v>639</v>
      </c>
      <c r="T4569" s="25" t="s">
        <v>633</v>
      </c>
      <c r="U4569" s="25" t="s">
        <v>654</v>
      </c>
      <c r="V4569" s="25">
        <v>66.55</v>
      </c>
      <c r="W4569" s="25">
        <v>1.6</v>
      </c>
    </row>
    <row r="4570" spans="12:23" x14ac:dyDescent="0.25">
      <c r="L4570" s="25">
        <v>4569</v>
      </c>
      <c r="M4570" s="25">
        <v>32516</v>
      </c>
      <c r="N4570" s="25">
        <v>40475</v>
      </c>
      <c r="O4570" s="25" t="s">
        <v>655</v>
      </c>
      <c r="P4570" s="25" t="s">
        <v>1500</v>
      </c>
      <c r="Q4570" s="25" t="s">
        <v>734</v>
      </c>
      <c r="R4570" s="25" t="s">
        <v>667</v>
      </c>
      <c r="S4570" s="25" t="s">
        <v>639</v>
      </c>
      <c r="T4570" s="25" t="s">
        <v>633</v>
      </c>
      <c r="U4570" s="25" t="s">
        <v>702</v>
      </c>
      <c r="V4570" s="25">
        <v>43.96</v>
      </c>
      <c r="W4570" s="25">
        <v>2.78</v>
      </c>
    </row>
    <row r="4571" spans="12:23" x14ac:dyDescent="0.25">
      <c r="L4571" s="25">
        <v>4570</v>
      </c>
      <c r="M4571" s="25">
        <v>32516</v>
      </c>
      <c r="N4571" s="25">
        <v>40475</v>
      </c>
      <c r="O4571" s="25" t="s">
        <v>655</v>
      </c>
      <c r="P4571" s="25" t="s">
        <v>1500</v>
      </c>
      <c r="Q4571" s="25" t="s">
        <v>734</v>
      </c>
      <c r="R4571" s="25" t="s">
        <v>667</v>
      </c>
      <c r="S4571" s="25" t="s">
        <v>639</v>
      </c>
      <c r="T4571" s="25" t="s">
        <v>633</v>
      </c>
      <c r="U4571" s="25" t="s">
        <v>716</v>
      </c>
      <c r="V4571" s="25">
        <v>60.19</v>
      </c>
      <c r="W4571" s="25">
        <v>7.78</v>
      </c>
    </row>
    <row r="4572" spans="12:23" x14ac:dyDescent="0.25">
      <c r="L4572" s="25">
        <v>4571</v>
      </c>
      <c r="M4572" s="25">
        <v>32519</v>
      </c>
      <c r="N4572" s="25">
        <v>40459</v>
      </c>
      <c r="O4572" s="25" t="s">
        <v>628</v>
      </c>
      <c r="P4572" s="25" t="s">
        <v>1273</v>
      </c>
      <c r="Q4572" s="25" t="s">
        <v>690</v>
      </c>
      <c r="R4572" s="25" t="s">
        <v>650</v>
      </c>
      <c r="S4572" s="25" t="s">
        <v>663</v>
      </c>
      <c r="T4572" s="25" t="s">
        <v>633</v>
      </c>
      <c r="U4572" s="25" t="s">
        <v>705</v>
      </c>
      <c r="V4572" s="25">
        <v>85.36</v>
      </c>
      <c r="W4572" s="25">
        <v>10.89</v>
      </c>
    </row>
    <row r="4573" spans="12:23" x14ac:dyDescent="0.25">
      <c r="L4573" s="25">
        <v>4572</v>
      </c>
      <c r="M4573" s="25">
        <v>32546</v>
      </c>
      <c r="N4573" s="25">
        <v>40620</v>
      </c>
      <c r="O4573" s="25" t="s">
        <v>655</v>
      </c>
      <c r="P4573" s="25" t="s">
        <v>1890</v>
      </c>
      <c r="Q4573" s="25" t="s">
        <v>725</v>
      </c>
      <c r="R4573" s="25" t="s">
        <v>667</v>
      </c>
      <c r="S4573" s="25" t="s">
        <v>658</v>
      </c>
      <c r="T4573" s="25" t="s">
        <v>633</v>
      </c>
      <c r="U4573" s="25" t="s">
        <v>702</v>
      </c>
      <c r="V4573" s="25">
        <v>156.09</v>
      </c>
      <c r="W4573" s="25">
        <v>22.38</v>
      </c>
    </row>
    <row r="4574" spans="12:23" x14ac:dyDescent="0.25">
      <c r="L4574" s="25">
        <v>4573</v>
      </c>
      <c r="M4574" s="25">
        <v>32546</v>
      </c>
      <c r="N4574" s="25">
        <v>40620</v>
      </c>
      <c r="O4574" s="25" t="s">
        <v>655</v>
      </c>
      <c r="P4574" s="25" t="s">
        <v>1890</v>
      </c>
      <c r="Q4574" s="25" t="s">
        <v>725</v>
      </c>
      <c r="R4574" s="25" t="s">
        <v>667</v>
      </c>
      <c r="S4574" s="25" t="s">
        <v>658</v>
      </c>
      <c r="T4574" s="25" t="s">
        <v>646</v>
      </c>
      <c r="U4574" s="25" t="s">
        <v>647</v>
      </c>
      <c r="V4574" s="25">
        <v>1294.0230000000001</v>
      </c>
      <c r="W4574" s="25">
        <v>35.99</v>
      </c>
    </row>
    <row r="4575" spans="12:23" x14ac:dyDescent="0.25">
      <c r="L4575" s="25">
        <v>4574</v>
      </c>
      <c r="M4575" s="25">
        <v>32580</v>
      </c>
      <c r="N4575" s="25">
        <v>40801</v>
      </c>
      <c r="O4575" s="25" t="s">
        <v>641</v>
      </c>
      <c r="P4575" s="25" t="s">
        <v>1891</v>
      </c>
      <c r="Q4575" s="25" t="s">
        <v>983</v>
      </c>
      <c r="R4575" s="25" t="s">
        <v>631</v>
      </c>
      <c r="S4575" s="25" t="s">
        <v>639</v>
      </c>
      <c r="T4575" s="25" t="s">
        <v>633</v>
      </c>
      <c r="U4575" s="25" t="s">
        <v>677</v>
      </c>
      <c r="V4575" s="25">
        <v>166.8</v>
      </c>
      <c r="W4575" s="25">
        <v>7.4</v>
      </c>
    </row>
    <row r="4576" spans="12:23" x14ac:dyDescent="0.25">
      <c r="L4576" s="25">
        <v>4575</v>
      </c>
      <c r="M4576" s="25">
        <v>32580</v>
      </c>
      <c r="N4576" s="25">
        <v>40801</v>
      </c>
      <c r="O4576" s="25" t="s">
        <v>641</v>
      </c>
      <c r="P4576" s="25" t="s">
        <v>1891</v>
      </c>
      <c r="Q4576" s="25" t="s">
        <v>983</v>
      </c>
      <c r="R4576" s="25" t="s">
        <v>631</v>
      </c>
      <c r="S4576" s="25" t="s">
        <v>639</v>
      </c>
      <c r="T4576" s="25" t="s">
        <v>633</v>
      </c>
      <c r="U4576" s="25" t="s">
        <v>677</v>
      </c>
      <c r="V4576" s="25">
        <v>261.38</v>
      </c>
      <c r="W4576" s="25">
        <v>6.48</v>
      </c>
    </row>
    <row r="4577" spans="12:23" x14ac:dyDescent="0.25">
      <c r="L4577" s="25">
        <v>4576</v>
      </c>
      <c r="M4577" s="25">
        <v>32582</v>
      </c>
      <c r="N4577" s="25">
        <v>39989</v>
      </c>
      <c r="O4577" s="25" t="s">
        <v>635</v>
      </c>
      <c r="P4577" s="25" t="s">
        <v>1385</v>
      </c>
      <c r="Q4577" s="25" t="s">
        <v>720</v>
      </c>
      <c r="R4577" s="25" t="s">
        <v>631</v>
      </c>
      <c r="S4577" s="25" t="s">
        <v>663</v>
      </c>
      <c r="T4577" s="25" t="s">
        <v>643</v>
      </c>
      <c r="U4577" s="25" t="s">
        <v>644</v>
      </c>
      <c r="V4577" s="25">
        <v>2780.88</v>
      </c>
      <c r="W4577" s="25">
        <v>105.34</v>
      </c>
    </row>
    <row r="4578" spans="12:23" x14ac:dyDescent="0.25">
      <c r="L4578" s="25">
        <v>4577</v>
      </c>
      <c r="M4578" s="25">
        <v>32608</v>
      </c>
      <c r="N4578" s="25">
        <v>41051</v>
      </c>
      <c r="O4578" s="25" t="s">
        <v>641</v>
      </c>
      <c r="P4578" s="25" t="s">
        <v>890</v>
      </c>
      <c r="Q4578" s="25" t="s">
        <v>734</v>
      </c>
      <c r="R4578" s="25" t="s">
        <v>667</v>
      </c>
      <c r="S4578" s="25" t="s">
        <v>639</v>
      </c>
      <c r="T4578" s="25" t="s">
        <v>633</v>
      </c>
      <c r="U4578" s="25" t="s">
        <v>705</v>
      </c>
      <c r="V4578" s="25">
        <v>1361.91</v>
      </c>
      <c r="W4578" s="25">
        <v>70.97</v>
      </c>
    </row>
    <row r="4579" spans="12:23" x14ac:dyDescent="0.25">
      <c r="L4579" s="25">
        <v>4578</v>
      </c>
      <c r="M4579" s="25">
        <v>32610</v>
      </c>
      <c r="N4579" s="25">
        <v>41140</v>
      </c>
      <c r="O4579" s="25" t="s">
        <v>635</v>
      </c>
      <c r="P4579" s="25" t="s">
        <v>1033</v>
      </c>
      <c r="Q4579" s="25" t="s">
        <v>637</v>
      </c>
      <c r="R4579" s="25" t="s">
        <v>638</v>
      </c>
      <c r="S4579" s="25" t="s">
        <v>663</v>
      </c>
      <c r="T4579" s="25" t="s">
        <v>633</v>
      </c>
      <c r="U4579" s="25" t="s">
        <v>640</v>
      </c>
      <c r="V4579" s="25">
        <v>316.99</v>
      </c>
      <c r="W4579" s="25">
        <v>6.84</v>
      </c>
    </row>
    <row r="4580" spans="12:23" x14ac:dyDescent="0.25">
      <c r="L4580" s="25">
        <v>4579</v>
      </c>
      <c r="M4580" s="25">
        <v>32610</v>
      </c>
      <c r="N4580" s="25">
        <v>41140</v>
      </c>
      <c r="O4580" s="25" t="s">
        <v>635</v>
      </c>
      <c r="P4580" s="25" t="s">
        <v>1033</v>
      </c>
      <c r="Q4580" s="25" t="s">
        <v>637</v>
      </c>
      <c r="R4580" s="25" t="s">
        <v>638</v>
      </c>
      <c r="S4580" s="25" t="s">
        <v>663</v>
      </c>
      <c r="T4580" s="25" t="s">
        <v>646</v>
      </c>
      <c r="U4580" s="25" t="s">
        <v>647</v>
      </c>
      <c r="V4580" s="25">
        <v>1991.8984999999998</v>
      </c>
      <c r="W4580" s="25">
        <v>125.99</v>
      </c>
    </row>
    <row r="4581" spans="12:23" x14ac:dyDescent="0.25">
      <c r="L4581" s="25">
        <v>4580</v>
      </c>
      <c r="M4581" s="25">
        <v>32611</v>
      </c>
      <c r="N4581" s="25">
        <v>40052</v>
      </c>
      <c r="O4581" s="25" t="s">
        <v>671</v>
      </c>
      <c r="P4581" s="25" t="s">
        <v>1835</v>
      </c>
      <c r="Q4581" s="25" t="s">
        <v>720</v>
      </c>
      <c r="R4581" s="25" t="s">
        <v>631</v>
      </c>
      <c r="S4581" s="25" t="s">
        <v>639</v>
      </c>
      <c r="T4581" s="25" t="s">
        <v>633</v>
      </c>
      <c r="U4581" s="25" t="s">
        <v>702</v>
      </c>
      <c r="V4581" s="25">
        <v>33.76</v>
      </c>
      <c r="W4581" s="25">
        <v>2.08</v>
      </c>
    </row>
    <row r="4582" spans="12:23" x14ac:dyDescent="0.25">
      <c r="L4582" s="25">
        <v>4581</v>
      </c>
      <c r="M4582" s="25">
        <v>32611</v>
      </c>
      <c r="N4582" s="25">
        <v>40052</v>
      </c>
      <c r="O4582" s="25" t="s">
        <v>671</v>
      </c>
      <c r="P4582" s="25" t="s">
        <v>1835</v>
      </c>
      <c r="Q4582" s="25" t="s">
        <v>720</v>
      </c>
      <c r="R4582" s="25" t="s">
        <v>631</v>
      </c>
      <c r="S4582" s="25" t="s">
        <v>639</v>
      </c>
      <c r="T4582" s="25" t="s">
        <v>643</v>
      </c>
      <c r="U4582" s="25" t="s">
        <v>748</v>
      </c>
      <c r="V4582" s="25">
        <v>3537.39</v>
      </c>
      <c r="W4582" s="25">
        <v>180.98</v>
      </c>
    </row>
    <row r="4583" spans="12:23" x14ac:dyDescent="0.25">
      <c r="L4583" s="25">
        <v>4582</v>
      </c>
      <c r="M4583" s="25">
        <v>32611</v>
      </c>
      <c r="N4583" s="25">
        <v>40052</v>
      </c>
      <c r="O4583" s="25" t="s">
        <v>671</v>
      </c>
      <c r="P4583" s="25" t="s">
        <v>1835</v>
      </c>
      <c r="Q4583" s="25" t="s">
        <v>720</v>
      </c>
      <c r="R4583" s="25" t="s">
        <v>631</v>
      </c>
      <c r="S4583" s="25" t="s">
        <v>639</v>
      </c>
      <c r="T4583" s="25" t="s">
        <v>646</v>
      </c>
      <c r="U4583" s="25" t="s">
        <v>651</v>
      </c>
      <c r="V4583" s="25">
        <v>986.24</v>
      </c>
      <c r="W4583" s="25">
        <v>53.98</v>
      </c>
    </row>
    <row r="4584" spans="12:23" x14ac:dyDescent="0.25">
      <c r="L4584" s="25">
        <v>4583</v>
      </c>
      <c r="M4584" s="25">
        <v>32611</v>
      </c>
      <c r="N4584" s="25">
        <v>40052</v>
      </c>
      <c r="O4584" s="25" t="s">
        <v>671</v>
      </c>
      <c r="P4584" s="25" t="s">
        <v>1835</v>
      </c>
      <c r="Q4584" s="25" t="s">
        <v>720</v>
      </c>
      <c r="R4584" s="25" t="s">
        <v>631</v>
      </c>
      <c r="S4584" s="25" t="s">
        <v>639</v>
      </c>
      <c r="T4584" s="25" t="s">
        <v>633</v>
      </c>
      <c r="U4584" s="25" t="s">
        <v>677</v>
      </c>
      <c r="V4584" s="25">
        <v>81.66</v>
      </c>
      <c r="W4584" s="25">
        <v>4.9800000000000004</v>
      </c>
    </row>
    <row r="4585" spans="12:23" x14ac:dyDescent="0.25">
      <c r="L4585" s="25">
        <v>4584</v>
      </c>
      <c r="M4585" s="25">
        <v>32613</v>
      </c>
      <c r="N4585" s="25">
        <v>40893</v>
      </c>
      <c r="O4585" s="25" t="s">
        <v>628</v>
      </c>
      <c r="P4585" s="25" t="s">
        <v>1892</v>
      </c>
      <c r="Q4585" s="25" t="s">
        <v>666</v>
      </c>
      <c r="R4585" s="25" t="s">
        <v>667</v>
      </c>
      <c r="S4585" s="25" t="s">
        <v>663</v>
      </c>
      <c r="T4585" s="25" t="s">
        <v>633</v>
      </c>
      <c r="U4585" s="25" t="s">
        <v>654</v>
      </c>
      <c r="V4585" s="25">
        <v>1359.74</v>
      </c>
      <c r="W4585" s="25">
        <v>43.98</v>
      </c>
    </row>
    <row r="4586" spans="12:23" x14ac:dyDescent="0.25">
      <c r="L4586" s="25">
        <v>4585</v>
      </c>
      <c r="M4586" s="25">
        <v>32613</v>
      </c>
      <c r="N4586" s="25">
        <v>40893</v>
      </c>
      <c r="O4586" s="25" t="s">
        <v>628</v>
      </c>
      <c r="P4586" s="25" t="s">
        <v>1892</v>
      </c>
      <c r="Q4586" s="25" t="s">
        <v>666</v>
      </c>
      <c r="R4586" s="25" t="s">
        <v>667</v>
      </c>
      <c r="S4586" s="25" t="s">
        <v>663</v>
      </c>
      <c r="T4586" s="25" t="s">
        <v>633</v>
      </c>
      <c r="U4586" s="25" t="s">
        <v>634</v>
      </c>
      <c r="V4586" s="25">
        <v>5228.2</v>
      </c>
      <c r="W4586" s="25">
        <v>135.31</v>
      </c>
    </row>
    <row r="4587" spans="12:23" x14ac:dyDescent="0.25">
      <c r="L4587" s="25">
        <v>4586</v>
      </c>
      <c r="M4587" s="25">
        <v>32613</v>
      </c>
      <c r="N4587" s="25">
        <v>40893</v>
      </c>
      <c r="O4587" s="25" t="s">
        <v>628</v>
      </c>
      <c r="P4587" s="25" t="s">
        <v>1892</v>
      </c>
      <c r="Q4587" s="25" t="s">
        <v>666</v>
      </c>
      <c r="R4587" s="25" t="s">
        <v>667</v>
      </c>
      <c r="S4587" s="25" t="s">
        <v>663</v>
      </c>
      <c r="T4587" s="25" t="s">
        <v>646</v>
      </c>
      <c r="U4587" s="25" t="s">
        <v>647</v>
      </c>
      <c r="V4587" s="25">
        <v>7174.9435000000003</v>
      </c>
      <c r="W4587" s="25">
        <v>195.99</v>
      </c>
    </row>
    <row r="4588" spans="12:23" x14ac:dyDescent="0.25">
      <c r="L4588" s="25">
        <v>4587</v>
      </c>
      <c r="M4588" s="25">
        <v>32640</v>
      </c>
      <c r="N4588" s="25">
        <v>41167</v>
      </c>
      <c r="O4588" s="25" t="s">
        <v>641</v>
      </c>
      <c r="P4588" s="25" t="s">
        <v>1893</v>
      </c>
      <c r="Q4588" s="25" t="s">
        <v>682</v>
      </c>
      <c r="R4588" s="25" t="s">
        <v>667</v>
      </c>
      <c r="S4588" s="25" t="s">
        <v>632</v>
      </c>
      <c r="T4588" s="25" t="s">
        <v>633</v>
      </c>
      <c r="U4588" s="25" t="s">
        <v>702</v>
      </c>
      <c r="V4588" s="25">
        <v>126.69</v>
      </c>
      <c r="W4588" s="25">
        <v>6.81</v>
      </c>
    </row>
    <row r="4589" spans="12:23" x14ac:dyDescent="0.25">
      <c r="L4589" s="25">
        <v>4588</v>
      </c>
      <c r="M4589" s="25">
        <v>32640</v>
      </c>
      <c r="N4589" s="25">
        <v>41167</v>
      </c>
      <c r="O4589" s="25" t="s">
        <v>641</v>
      </c>
      <c r="P4589" s="25" t="s">
        <v>1894</v>
      </c>
      <c r="Q4589" s="25" t="s">
        <v>682</v>
      </c>
      <c r="R4589" s="25" t="s">
        <v>667</v>
      </c>
      <c r="S4589" s="25" t="s">
        <v>632</v>
      </c>
      <c r="T4589" s="25" t="s">
        <v>633</v>
      </c>
      <c r="U4589" s="25" t="s">
        <v>677</v>
      </c>
      <c r="V4589" s="25">
        <v>162.11000000000001</v>
      </c>
      <c r="W4589" s="25">
        <v>12.28</v>
      </c>
    </row>
    <row r="4590" spans="12:23" x14ac:dyDescent="0.25">
      <c r="L4590" s="25">
        <v>4589</v>
      </c>
      <c r="M4590" s="25">
        <v>32641</v>
      </c>
      <c r="N4590" s="25">
        <v>40258</v>
      </c>
      <c r="O4590" s="25" t="s">
        <v>641</v>
      </c>
      <c r="P4590" s="25" t="s">
        <v>1895</v>
      </c>
      <c r="Q4590" s="25" t="s">
        <v>744</v>
      </c>
      <c r="R4590" s="25" t="s">
        <v>638</v>
      </c>
      <c r="S4590" s="25" t="s">
        <v>658</v>
      </c>
      <c r="T4590" s="25" t="s">
        <v>633</v>
      </c>
      <c r="U4590" s="25" t="s">
        <v>702</v>
      </c>
      <c r="V4590" s="25">
        <v>167.53</v>
      </c>
      <c r="W4590" s="25">
        <v>8.85</v>
      </c>
    </row>
    <row r="4591" spans="12:23" x14ac:dyDescent="0.25">
      <c r="L4591" s="25">
        <v>4590</v>
      </c>
      <c r="M4591" s="25">
        <v>32642</v>
      </c>
      <c r="N4591" s="25">
        <v>40997</v>
      </c>
      <c r="O4591" s="25" t="s">
        <v>671</v>
      </c>
      <c r="P4591" s="25" t="s">
        <v>1728</v>
      </c>
      <c r="Q4591" s="25" t="s">
        <v>660</v>
      </c>
      <c r="R4591" s="25" t="s">
        <v>631</v>
      </c>
      <c r="S4591" s="25" t="s">
        <v>639</v>
      </c>
      <c r="T4591" s="25" t="s">
        <v>646</v>
      </c>
      <c r="U4591" s="25" t="s">
        <v>651</v>
      </c>
      <c r="V4591" s="25">
        <v>1507.16</v>
      </c>
      <c r="W4591" s="25">
        <v>28.48</v>
      </c>
    </row>
    <row r="4592" spans="12:23" x14ac:dyDescent="0.25">
      <c r="L4592" s="25">
        <v>4591</v>
      </c>
      <c r="M4592" s="25">
        <v>32647</v>
      </c>
      <c r="N4592" s="25">
        <v>40865</v>
      </c>
      <c r="O4592" s="25" t="s">
        <v>641</v>
      </c>
      <c r="P4592" s="25" t="s">
        <v>1896</v>
      </c>
      <c r="Q4592" s="25" t="s">
        <v>690</v>
      </c>
      <c r="R4592" s="25" t="s">
        <v>650</v>
      </c>
      <c r="S4592" s="25" t="s">
        <v>663</v>
      </c>
      <c r="T4592" s="25" t="s">
        <v>646</v>
      </c>
      <c r="U4592" s="25" t="s">
        <v>651</v>
      </c>
      <c r="V4592" s="25">
        <v>671.75</v>
      </c>
      <c r="W4592" s="25">
        <v>20.97</v>
      </c>
    </row>
    <row r="4593" spans="12:23" x14ac:dyDescent="0.25">
      <c r="L4593" s="25">
        <v>4592</v>
      </c>
      <c r="M4593" s="25">
        <v>32647</v>
      </c>
      <c r="N4593" s="25">
        <v>40865</v>
      </c>
      <c r="O4593" s="25" t="s">
        <v>641</v>
      </c>
      <c r="P4593" s="25" t="s">
        <v>1896</v>
      </c>
      <c r="Q4593" s="25" t="s">
        <v>690</v>
      </c>
      <c r="R4593" s="25" t="s">
        <v>650</v>
      </c>
      <c r="S4593" s="25" t="s">
        <v>663</v>
      </c>
      <c r="T4593" s="25" t="s">
        <v>643</v>
      </c>
      <c r="U4593" s="25" t="s">
        <v>645</v>
      </c>
      <c r="V4593" s="25">
        <v>9541.0400000000009</v>
      </c>
      <c r="W4593" s="25">
        <v>348.21</v>
      </c>
    </row>
    <row r="4594" spans="12:23" x14ac:dyDescent="0.25">
      <c r="L4594" s="25">
        <v>4593</v>
      </c>
      <c r="M4594" s="25">
        <v>32675</v>
      </c>
      <c r="N4594" s="25">
        <v>40120</v>
      </c>
      <c r="O4594" s="25" t="s">
        <v>641</v>
      </c>
      <c r="P4594" s="25" t="s">
        <v>1165</v>
      </c>
      <c r="Q4594" s="25" t="s">
        <v>649</v>
      </c>
      <c r="R4594" s="25" t="s">
        <v>650</v>
      </c>
      <c r="S4594" s="25" t="s">
        <v>639</v>
      </c>
      <c r="T4594" s="25" t="s">
        <v>643</v>
      </c>
      <c r="U4594" s="25" t="s">
        <v>645</v>
      </c>
      <c r="V4594" s="25">
        <v>6865.19</v>
      </c>
      <c r="W4594" s="25">
        <v>349.45</v>
      </c>
    </row>
    <row r="4595" spans="12:23" x14ac:dyDescent="0.25">
      <c r="L4595" s="25">
        <v>4594</v>
      </c>
      <c r="M4595" s="25">
        <v>32676</v>
      </c>
      <c r="N4595" s="25">
        <v>39845</v>
      </c>
      <c r="O4595" s="25" t="s">
        <v>655</v>
      </c>
      <c r="P4595" s="25" t="s">
        <v>1897</v>
      </c>
      <c r="Q4595" s="25" t="s">
        <v>761</v>
      </c>
      <c r="R4595" s="25" t="s">
        <v>631</v>
      </c>
      <c r="S4595" s="25" t="s">
        <v>639</v>
      </c>
      <c r="T4595" s="25" t="s">
        <v>646</v>
      </c>
      <c r="U4595" s="25" t="s">
        <v>651</v>
      </c>
      <c r="V4595" s="25">
        <v>1697.44</v>
      </c>
      <c r="W4595" s="25">
        <v>45.19</v>
      </c>
    </row>
    <row r="4596" spans="12:23" x14ac:dyDescent="0.25">
      <c r="L4596" s="25">
        <v>4595</v>
      </c>
      <c r="M4596" s="25">
        <v>32706</v>
      </c>
      <c r="N4596" s="25">
        <v>39998</v>
      </c>
      <c r="O4596" s="25" t="s">
        <v>655</v>
      </c>
      <c r="P4596" s="25" t="s">
        <v>1898</v>
      </c>
      <c r="Q4596" s="25" t="s">
        <v>699</v>
      </c>
      <c r="R4596" s="25" t="s">
        <v>631</v>
      </c>
      <c r="S4596" s="25" t="s">
        <v>658</v>
      </c>
      <c r="T4596" s="25" t="s">
        <v>646</v>
      </c>
      <c r="U4596" s="25" t="s">
        <v>680</v>
      </c>
      <c r="V4596" s="25">
        <v>2017.5</v>
      </c>
      <c r="W4596" s="25">
        <v>399.98</v>
      </c>
    </row>
    <row r="4597" spans="12:23" x14ac:dyDescent="0.25">
      <c r="L4597" s="25">
        <v>4596</v>
      </c>
      <c r="M4597" s="25">
        <v>32710</v>
      </c>
      <c r="N4597" s="25">
        <v>40133</v>
      </c>
      <c r="O4597" s="25" t="s">
        <v>641</v>
      </c>
      <c r="P4597" s="25" t="s">
        <v>1631</v>
      </c>
      <c r="Q4597" s="25" t="s">
        <v>670</v>
      </c>
      <c r="R4597" s="25" t="s">
        <v>650</v>
      </c>
      <c r="S4597" s="25" t="s">
        <v>639</v>
      </c>
      <c r="T4597" s="25" t="s">
        <v>633</v>
      </c>
      <c r="U4597" s="25" t="s">
        <v>634</v>
      </c>
      <c r="V4597" s="25">
        <v>540.33000000000004</v>
      </c>
      <c r="W4597" s="25">
        <v>12.44</v>
      </c>
    </row>
    <row r="4598" spans="12:23" x14ac:dyDescent="0.25">
      <c r="L4598" s="25">
        <v>4597</v>
      </c>
      <c r="M4598" s="25">
        <v>32737</v>
      </c>
      <c r="N4598" s="25">
        <v>40114</v>
      </c>
      <c r="O4598" s="25" t="s">
        <v>641</v>
      </c>
      <c r="P4598" s="25" t="s">
        <v>1855</v>
      </c>
      <c r="Q4598" s="25" t="s">
        <v>687</v>
      </c>
      <c r="R4598" s="25" t="s">
        <v>631</v>
      </c>
      <c r="S4598" s="25" t="s">
        <v>658</v>
      </c>
      <c r="T4598" s="25" t="s">
        <v>633</v>
      </c>
      <c r="U4598" s="25" t="s">
        <v>702</v>
      </c>
      <c r="V4598" s="25">
        <v>367.11</v>
      </c>
      <c r="W4598" s="25">
        <v>28.53</v>
      </c>
    </row>
    <row r="4599" spans="12:23" x14ac:dyDescent="0.25">
      <c r="L4599" s="25">
        <v>4598</v>
      </c>
      <c r="M4599" s="25">
        <v>32741</v>
      </c>
      <c r="N4599" s="25">
        <v>39859</v>
      </c>
      <c r="O4599" s="25" t="s">
        <v>628</v>
      </c>
      <c r="P4599" s="25" t="s">
        <v>706</v>
      </c>
      <c r="Q4599" s="25" t="s">
        <v>666</v>
      </c>
      <c r="R4599" s="25" t="s">
        <v>667</v>
      </c>
      <c r="S4599" s="25" t="s">
        <v>639</v>
      </c>
      <c r="T4599" s="25" t="s">
        <v>633</v>
      </c>
      <c r="U4599" s="25" t="s">
        <v>634</v>
      </c>
      <c r="V4599" s="25">
        <v>136.24</v>
      </c>
      <c r="W4599" s="25">
        <v>9.7100000000000009</v>
      </c>
    </row>
    <row r="4600" spans="12:23" x14ac:dyDescent="0.25">
      <c r="L4600" s="25">
        <v>4599</v>
      </c>
      <c r="M4600" s="25">
        <v>32743</v>
      </c>
      <c r="N4600" s="25">
        <v>40305</v>
      </c>
      <c r="O4600" s="25" t="s">
        <v>655</v>
      </c>
      <c r="P4600" s="25" t="s">
        <v>1744</v>
      </c>
      <c r="Q4600" s="25" t="s">
        <v>630</v>
      </c>
      <c r="R4600" s="25" t="s">
        <v>631</v>
      </c>
      <c r="S4600" s="25" t="s">
        <v>639</v>
      </c>
      <c r="T4600" s="25" t="s">
        <v>633</v>
      </c>
      <c r="U4600" s="25" t="s">
        <v>705</v>
      </c>
      <c r="V4600" s="25">
        <v>3548.67</v>
      </c>
      <c r="W4600" s="25">
        <v>177.98</v>
      </c>
    </row>
    <row r="4601" spans="12:23" x14ac:dyDescent="0.25">
      <c r="L4601" s="25">
        <v>4600</v>
      </c>
      <c r="M4601" s="25">
        <v>32800</v>
      </c>
      <c r="N4601" s="25">
        <v>39834</v>
      </c>
      <c r="O4601" s="25" t="s">
        <v>635</v>
      </c>
      <c r="P4601" s="25" t="s">
        <v>1589</v>
      </c>
      <c r="Q4601" s="25" t="s">
        <v>731</v>
      </c>
      <c r="R4601" s="25" t="s">
        <v>638</v>
      </c>
      <c r="S4601" s="25" t="s">
        <v>658</v>
      </c>
      <c r="T4601" s="25" t="s">
        <v>643</v>
      </c>
      <c r="U4601" s="25" t="s">
        <v>748</v>
      </c>
      <c r="V4601" s="25">
        <v>11336.37</v>
      </c>
      <c r="W4601" s="25">
        <v>355.98</v>
      </c>
    </row>
    <row r="4602" spans="12:23" x14ac:dyDescent="0.25">
      <c r="L4602" s="25">
        <v>4601</v>
      </c>
      <c r="M4602" s="25">
        <v>32800</v>
      </c>
      <c r="N4602" s="25">
        <v>39834</v>
      </c>
      <c r="O4602" s="25" t="s">
        <v>635</v>
      </c>
      <c r="P4602" s="25" t="s">
        <v>1589</v>
      </c>
      <c r="Q4602" s="25" t="s">
        <v>731</v>
      </c>
      <c r="R4602" s="25" t="s">
        <v>638</v>
      </c>
      <c r="S4602" s="25" t="s">
        <v>658</v>
      </c>
      <c r="T4602" s="25" t="s">
        <v>633</v>
      </c>
      <c r="U4602" s="25" t="s">
        <v>677</v>
      </c>
      <c r="V4602" s="25">
        <v>354.13</v>
      </c>
      <c r="W4602" s="25">
        <v>19.98</v>
      </c>
    </row>
    <row r="4603" spans="12:23" x14ac:dyDescent="0.25">
      <c r="L4603" s="25">
        <v>4602</v>
      </c>
      <c r="M4603" s="25">
        <v>32800</v>
      </c>
      <c r="N4603" s="25">
        <v>39834</v>
      </c>
      <c r="O4603" s="25" t="s">
        <v>635</v>
      </c>
      <c r="P4603" s="25" t="s">
        <v>1589</v>
      </c>
      <c r="Q4603" s="25" t="s">
        <v>731</v>
      </c>
      <c r="R4603" s="25" t="s">
        <v>638</v>
      </c>
      <c r="S4603" s="25" t="s">
        <v>658</v>
      </c>
      <c r="T4603" s="25" t="s">
        <v>633</v>
      </c>
      <c r="U4603" s="25" t="s">
        <v>677</v>
      </c>
      <c r="V4603" s="25">
        <v>751.94</v>
      </c>
      <c r="W4603" s="25">
        <v>19.98</v>
      </c>
    </row>
    <row r="4604" spans="12:23" x14ac:dyDescent="0.25">
      <c r="L4604" s="25">
        <v>4603</v>
      </c>
      <c r="M4604" s="25">
        <v>32803</v>
      </c>
      <c r="N4604" s="25">
        <v>40893</v>
      </c>
      <c r="O4604" s="25" t="s">
        <v>671</v>
      </c>
      <c r="P4604" s="25" t="s">
        <v>1637</v>
      </c>
      <c r="Q4604" s="25" t="s">
        <v>660</v>
      </c>
      <c r="R4604" s="25" t="s">
        <v>631</v>
      </c>
      <c r="S4604" s="25" t="s">
        <v>639</v>
      </c>
      <c r="T4604" s="25" t="s">
        <v>633</v>
      </c>
      <c r="U4604" s="25" t="s">
        <v>702</v>
      </c>
      <c r="V4604" s="25">
        <v>371.95</v>
      </c>
      <c r="W4604" s="25">
        <v>7.84</v>
      </c>
    </row>
    <row r="4605" spans="12:23" x14ac:dyDescent="0.25">
      <c r="L4605" s="25">
        <v>4604</v>
      </c>
      <c r="M4605" s="25">
        <v>32803</v>
      </c>
      <c r="N4605" s="25">
        <v>40893</v>
      </c>
      <c r="O4605" s="25" t="s">
        <v>671</v>
      </c>
      <c r="P4605" s="25" t="s">
        <v>1637</v>
      </c>
      <c r="Q4605" s="25" t="s">
        <v>660</v>
      </c>
      <c r="R4605" s="25" t="s">
        <v>631</v>
      </c>
      <c r="S4605" s="25" t="s">
        <v>639</v>
      </c>
      <c r="T4605" s="25" t="s">
        <v>633</v>
      </c>
      <c r="U4605" s="25" t="s">
        <v>716</v>
      </c>
      <c r="V4605" s="25">
        <v>96.07</v>
      </c>
      <c r="W4605" s="25">
        <v>4.4800000000000004</v>
      </c>
    </row>
    <row r="4606" spans="12:23" x14ac:dyDescent="0.25">
      <c r="L4606" s="25">
        <v>4605</v>
      </c>
      <c r="M4606" s="25">
        <v>32804</v>
      </c>
      <c r="N4606" s="25">
        <v>41161</v>
      </c>
      <c r="O4606" s="25" t="s">
        <v>671</v>
      </c>
      <c r="P4606" s="25" t="s">
        <v>1102</v>
      </c>
      <c r="Q4606" s="25" t="s">
        <v>649</v>
      </c>
      <c r="R4606" s="25" t="s">
        <v>650</v>
      </c>
      <c r="S4606" s="25" t="s">
        <v>639</v>
      </c>
      <c r="T4606" s="25" t="s">
        <v>633</v>
      </c>
      <c r="U4606" s="25" t="s">
        <v>674</v>
      </c>
      <c r="V4606" s="25">
        <v>174.81</v>
      </c>
      <c r="W4606" s="25">
        <v>3.75</v>
      </c>
    </row>
    <row r="4607" spans="12:23" x14ac:dyDescent="0.25">
      <c r="L4607" s="25">
        <v>4606</v>
      </c>
      <c r="M4607" s="25">
        <v>32804</v>
      </c>
      <c r="N4607" s="25">
        <v>41161</v>
      </c>
      <c r="O4607" s="25" t="s">
        <v>671</v>
      </c>
      <c r="P4607" s="25" t="s">
        <v>1899</v>
      </c>
      <c r="Q4607" s="25" t="s">
        <v>649</v>
      </c>
      <c r="R4607" s="25" t="s">
        <v>650</v>
      </c>
      <c r="S4607" s="25" t="s">
        <v>639</v>
      </c>
      <c r="T4607" s="25" t="s">
        <v>633</v>
      </c>
      <c r="U4607" s="25" t="s">
        <v>702</v>
      </c>
      <c r="V4607" s="25">
        <v>89.51</v>
      </c>
      <c r="W4607" s="25">
        <v>3.98</v>
      </c>
    </row>
    <row r="4608" spans="12:23" x14ac:dyDescent="0.25">
      <c r="L4608" s="25">
        <v>4607</v>
      </c>
      <c r="M4608" s="25">
        <v>32806</v>
      </c>
      <c r="N4608" s="25">
        <v>40715</v>
      </c>
      <c r="O4608" s="25" t="s">
        <v>655</v>
      </c>
      <c r="P4608" s="25" t="s">
        <v>1717</v>
      </c>
      <c r="Q4608" s="25" t="s">
        <v>630</v>
      </c>
      <c r="R4608" s="25" t="s">
        <v>631</v>
      </c>
      <c r="S4608" s="25" t="s">
        <v>658</v>
      </c>
      <c r="T4608" s="25" t="s">
        <v>643</v>
      </c>
      <c r="U4608" s="25" t="s">
        <v>644</v>
      </c>
      <c r="V4608" s="25">
        <v>178.78</v>
      </c>
      <c r="W4608" s="25">
        <v>20.239999999999998</v>
      </c>
    </row>
    <row r="4609" spans="12:23" x14ac:dyDescent="0.25">
      <c r="L4609" s="25">
        <v>4608</v>
      </c>
      <c r="M4609" s="25">
        <v>32806</v>
      </c>
      <c r="N4609" s="25">
        <v>40715</v>
      </c>
      <c r="O4609" s="25" t="s">
        <v>641</v>
      </c>
      <c r="P4609" s="25" t="s">
        <v>1899</v>
      </c>
      <c r="Q4609" s="25" t="s">
        <v>649</v>
      </c>
      <c r="R4609" s="25" t="s">
        <v>650</v>
      </c>
      <c r="S4609" s="25" t="s">
        <v>658</v>
      </c>
      <c r="T4609" s="25" t="s">
        <v>633</v>
      </c>
      <c r="U4609" s="25" t="s">
        <v>674</v>
      </c>
      <c r="V4609" s="25">
        <v>175.99</v>
      </c>
      <c r="W4609" s="25">
        <v>3.69</v>
      </c>
    </row>
    <row r="4610" spans="12:23" x14ac:dyDescent="0.25">
      <c r="L4610" s="25">
        <v>4609</v>
      </c>
      <c r="M4610" s="25">
        <v>32806</v>
      </c>
      <c r="N4610" s="25">
        <v>40715</v>
      </c>
      <c r="O4610" s="25" t="s">
        <v>641</v>
      </c>
      <c r="P4610" s="25" t="s">
        <v>1899</v>
      </c>
      <c r="Q4610" s="25" t="s">
        <v>649</v>
      </c>
      <c r="R4610" s="25" t="s">
        <v>650</v>
      </c>
      <c r="S4610" s="25" t="s">
        <v>658</v>
      </c>
      <c r="T4610" s="25" t="s">
        <v>633</v>
      </c>
      <c r="U4610" s="25" t="s">
        <v>677</v>
      </c>
      <c r="V4610" s="25">
        <v>221.23</v>
      </c>
      <c r="W4610" s="25">
        <v>6.68</v>
      </c>
    </row>
    <row r="4611" spans="12:23" x14ac:dyDescent="0.25">
      <c r="L4611" s="25">
        <v>4610</v>
      </c>
      <c r="M4611" s="25">
        <v>32834</v>
      </c>
      <c r="N4611" s="25">
        <v>40417</v>
      </c>
      <c r="O4611" s="25" t="s">
        <v>655</v>
      </c>
      <c r="P4611" s="25" t="s">
        <v>1751</v>
      </c>
      <c r="Q4611" s="25" t="s">
        <v>660</v>
      </c>
      <c r="R4611" s="25" t="s">
        <v>631</v>
      </c>
      <c r="S4611" s="25" t="s">
        <v>658</v>
      </c>
      <c r="T4611" s="25" t="s">
        <v>646</v>
      </c>
      <c r="U4611" s="25" t="s">
        <v>647</v>
      </c>
      <c r="V4611" s="25">
        <v>3460.5625</v>
      </c>
      <c r="W4611" s="25">
        <v>115.99</v>
      </c>
    </row>
    <row r="4612" spans="12:23" x14ac:dyDescent="0.25">
      <c r="L4612" s="25">
        <v>4611</v>
      </c>
      <c r="M4612" s="25">
        <v>32835</v>
      </c>
      <c r="N4612" s="25">
        <v>41097</v>
      </c>
      <c r="O4612" s="25" t="s">
        <v>671</v>
      </c>
      <c r="P4612" s="25" t="s">
        <v>1897</v>
      </c>
      <c r="Q4612" s="25" t="s">
        <v>761</v>
      </c>
      <c r="R4612" s="25" t="s">
        <v>631</v>
      </c>
      <c r="S4612" s="25" t="s">
        <v>639</v>
      </c>
      <c r="T4612" s="25" t="s">
        <v>646</v>
      </c>
      <c r="U4612" s="25" t="s">
        <v>647</v>
      </c>
      <c r="V4612" s="25">
        <v>572.4325</v>
      </c>
      <c r="W4612" s="25">
        <v>45.99</v>
      </c>
    </row>
    <row r="4613" spans="12:23" x14ac:dyDescent="0.25">
      <c r="L4613" s="25">
        <v>4612</v>
      </c>
      <c r="M4613" s="25">
        <v>32868</v>
      </c>
      <c r="N4613" s="25">
        <v>39830</v>
      </c>
      <c r="O4613" s="25" t="s">
        <v>635</v>
      </c>
      <c r="P4613" s="25" t="s">
        <v>1103</v>
      </c>
      <c r="Q4613" s="25" t="s">
        <v>679</v>
      </c>
      <c r="R4613" s="25" t="s">
        <v>650</v>
      </c>
      <c r="S4613" s="25" t="s">
        <v>658</v>
      </c>
      <c r="T4613" s="25" t="s">
        <v>633</v>
      </c>
      <c r="U4613" s="25" t="s">
        <v>654</v>
      </c>
      <c r="V4613" s="25">
        <v>1101.28</v>
      </c>
      <c r="W4613" s="25">
        <v>28.15</v>
      </c>
    </row>
    <row r="4614" spans="12:23" x14ac:dyDescent="0.25">
      <c r="L4614" s="25">
        <v>4613</v>
      </c>
      <c r="M4614" s="25">
        <v>32869</v>
      </c>
      <c r="N4614" s="25">
        <v>39899</v>
      </c>
      <c r="O4614" s="25" t="s">
        <v>671</v>
      </c>
      <c r="P4614" s="25" t="s">
        <v>1289</v>
      </c>
      <c r="Q4614" s="25" t="s">
        <v>761</v>
      </c>
      <c r="R4614" s="25" t="s">
        <v>631</v>
      </c>
      <c r="S4614" s="25" t="s">
        <v>639</v>
      </c>
      <c r="T4614" s="25" t="s">
        <v>646</v>
      </c>
      <c r="U4614" s="25" t="s">
        <v>651</v>
      </c>
      <c r="V4614" s="25">
        <v>322.02999999999997</v>
      </c>
      <c r="W4614" s="25">
        <v>8.1199999999999992</v>
      </c>
    </row>
    <row r="4615" spans="12:23" x14ac:dyDescent="0.25">
      <c r="L4615" s="25">
        <v>4614</v>
      </c>
      <c r="M4615" s="25">
        <v>32869</v>
      </c>
      <c r="N4615" s="25">
        <v>39899</v>
      </c>
      <c r="O4615" s="25" t="s">
        <v>671</v>
      </c>
      <c r="P4615" s="25" t="s">
        <v>1289</v>
      </c>
      <c r="Q4615" s="25" t="s">
        <v>761</v>
      </c>
      <c r="R4615" s="25" t="s">
        <v>631</v>
      </c>
      <c r="S4615" s="25" t="s">
        <v>639</v>
      </c>
      <c r="T4615" s="25" t="s">
        <v>643</v>
      </c>
      <c r="U4615" s="25" t="s">
        <v>644</v>
      </c>
      <c r="V4615" s="25">
        <v>2470.84</v>
      </c>
      <c r="W4615" s="25">
        <v>51.65</v>
      </c>
    </row>
    <row r="4616" spans="12:23" x14ac:dyDescent="0.25">
      <c r="L4616" s="25">
        <v>4615</v>
      </c>
      <c r="M4616" s="25">
        <v>32869</v>
      </c>
      <c r="N4616" s="25">
        <v>39899</v>
      </c>
      <c r="O4616" s="25" t="s">
        <v>671</v>
      </c>
      <c r="P4616" s="25" t="s">
        <v>1289</v>
      </c>
      <c r="Q4616" s="25" t="s">
        <v>761</v>
      </c>
      <c r="R4616" s="25" t="s">
        <v>631</v>
      </c>
      <c r="S4616" s="25" t="s">
        <v>639</v>
      </c>
      <c r="T4616" s="25" t="s">
        <v>633</v>
      </c>
      <c r="U4616" s="25" t="s">
        <v>654</v>
      </c>
      <c r="V4616" s="25">
        <v>15.26</v>
      </c>
      <c r="W4616" s="25">
        <v>6.68</v>
      </c>
    </row>
    <row r="4617" spans="12:23" x14ac:dyDescent="0.25">
      <c r="L4617" s="25">
        <v>4616</v>
      </c>
      <c r="M4617" s="25">
        <v>32869</v>
      </c>
      <c r="N4617" s="25">
        <v>39899</v>
      </c>
      <c r="O4617" s="25" t="s">
        <v>671</v>
      </c>
      <c r="P4617" s="25" t="s">
        <v>1469</v>
      </c>
      <c r="Q4617" s="25" t="s">
        <v>761</v>
      </c>
      <c r="R4617" s="25" t="s">
        <v>631</v>
      </c>
      <c r="S4617" s="25" t="s">
        <v>639</v>
      </c>
      <c r="T4617" s="25" t="s">
        <v>646</v>
      </c>
      <c r="U4617" s="25" t="s">
        <v>647</v>
      </c>
      <c r="V4617" s="25">
        <v>5250.6624999999995</v>
      </c>
      <c r="W4617" s="25">
        <v>175.99</v>
      </c>
    </row>
    <row r="4618" spans="12:23" x14ac:dyDescent="0.25">
      <c r="L4618" s="25">
        <v>4617</v>
      </c>
      <c r="M4618" s="25">
        <v>32871</v>
      </c>
      <c r="N4618" s="25">
        <v>41208</v>
      </c>
      <c r="O4618" s="25" t="s">
        <v>641</v>
      </c>
      <c r="P4618" s="25" t="s">
        <v>1856</v>
      </c>
      <c r="Q4618" s="25" t="s">
        <v>919</v>
      </c>
      <c r="R4618" s="25" t="s">
        <v>667</v>
      </c>
      <c r="S4618" s="25" t="s">
        <v>632</v>
      </c>
      <c r="T4618" s="25" t="s">
        <v>646</v>
      </c>
      <c r="U4618" s="25" t="s">
        <v>651</v>
      </c>
      <c r="V4618" s="25">
        <v>107.92</v>
      </c>
      <c r="W4618" s="25">
        <v>10.97</v>
      </c>
    </row>
    <row r="4619" spans="12:23" x14ac:dyDescent="0.25">
      <c r="L4619" s="25">
        <v>4618</v>
      </c>
      <c r="M4619" s="25">
        <v>32871</v>
      </c>
      <c r="N4619" s="25">
        <v>41208</v>
      </c>
      <c r="O4619" s="25" t="s">
        <v>641</v>
      </c>
      <c r="P4619" s="25" t="s">
        <v>1856</v>
      </c>
      <c r="Q4619" s="25" t="s">
        <v>919</v>
      </c>
      <c r="R4619" s="25" t="s">
        <v>667</v>
      </c>
      <c r="S4619" s="25" t="s">
        <v>632</v>
      </c>
      <c r="T4619" s="25" t="s">
        <v>646</v>
      </c>
      <c r="U4619" s="25" t="s">
        <v>680</v>
      </c>
      <c r="V4619" s="25">
        <v>2151.08</v>
      </c>
      <c r="W4619" s="25">
        <v>145.44999999999999</v>
      </c>
    </row>
    <row r="4620" spans="12:23" x14ac:dyDescent="0.25">
      <c r="L4620" s="25">
        <v>4619</v>
      </c>
      <c r="M4620" s="25">
        <v>32871</v>
      </c>
      <c r="N4620" s="25">
        <v>41208</v>
      </c>
      <c r="O4620" s="25" t="s">
        <v>641</v>
      </c>
      <c r="P4620" s="25" t="s">
        <v>1250</v>
      </c>
      <c r="Q4620" s="25" t="s">
        <v>711</v>
      </c>
      <c r="R4620" s="25" t="s">
        <v>631</v>
      </c>
      <c r="S4620" s="25" t="s">
        <v>632</v>
      </c>
      <c r="T4620" s="25" t="s">
        <v>646</v>
      </c>
      <c r="U4620" s="25" t="s">
        <v>651</v>
      </c>
      <c r="V4620" s="25">
        <v>939.77</v>
      </c>
      <c r="W4620" s="25">
        <v>20.97</v>
      </c>
    </row>
    <row r="4621" spans="12:23" x14ac:dyDescent="0.25">
      <c r="L4621" s="25">
        <v>4620</v>
      </c>
      <c r="M4621" s="25">
        <v>32901</v>
      </c>
      <c r="N4621" s="25">
        <v>40553</v>
      </c>
      <c r="O4621" s="25" t="s">
        <v>655</v>
      </c>
      <c r="P4621" s="25" t="s">
        <v>1835</v>
      </c>
      <c r="Q4621" s="25" t="s">
        <v>720</v>
      </c>
      <c r="R4621" s="25" t="s">
        <v>631</v>
      </c>
      <c r="S4621" s="25" t="s">
        <v>639</v>
      </c>
      <c r="T4621" s="25" t="s">
        <v>633</v>
      </c>
      <c r="U4621" s="25" t="s">
        <v>674</v>
      </c>
      <c r="V4621" s="25">
        <v>49.74</v>
      </c>
      <c r="W4621" s="25">
        <v>3.75</v>
      </c>
    </row>
    <row r="4622" spans="12:23" x14ac:dyDescent="0.25">
      <c r="L4622" s="25">
        <v>4621</v>
      </c>
      <c r="M4622" s="25">
        <v>32902</v>
      </c>
      <c r="N4622" s="25">
        <v>40971</v>
      </c>
      <c r="O4622" s="25" t="s">
        <v>641</v>
      </c>
      <c r="P4622" s="25" t="s">
        <v>1900</v>
      </c>
      <c r="Q4622" s="25" t="s">
        <v>682</v>
      </c>
      <c r="R4622" s="25" t="s">
        <v>667</v>
      </c>
      <c r="S4622" s="25" t="s">
        <v>658</v>
      </c>
      <c r="T4622" s="25" t="s">
        <v>633</v>
      </c>
      <c r="U4622" s="25" t="s">
        <v>654</v>
      </c>
      <c r="V4622" s="25">
        <v>145.47999999999999</v>
      </c>
      <c r="W4622" s="25">
        <v>4.26</v>
      </c>
    </row>
    <row r="4623" spans="12:23" x14ac:dyDescent="0.25">
      <c r="L4623" s="25">
        <v>4622</v>
      </c>
      <c r="M4623" s="25">
        <v>32902</v>
      </c>
      <c r="N4623" s="25">
        <v>40971</v>
      </c>
      <c r="O4623" s="25" t="s">
        <v>641</v>
      </c>
      <c r="P4623" s="25" t="s">
        <v>1901</v>
      </c>
      <c r="Q4623" s="25" t="s">
        <v>694</v>
      </c>
      <c r="R4623" s="25" t="s">
        <v>638</v>
      </c>
      <c r="S4623" s="25" t="s">
        <v>658</v>
      </c>
      <c r="T4623" s="25" t="s">
        <v>633</v>
      </c>
      <c r="U4623" s="25" t="s">
        <v>705</v>
      </c>
      <c r="V4623" s="25">
        <v>1638.67</v>
      </c>
      <c r="W4623" s="25">
        <v>68.81</v>
      </c>
    </row>
    <row r="4624" spans="12:23" x14ac:dyDescent="0.25">
      <c r="L4624" s="25">
        <v>4623</v>
      </c>
      <c r="M4624" s="25">
        <v>32902</v>
      </c>
      <c r="N4624" s="25">
        <v>40971</v>
      </c>
      <c r="O4624" s="25" t="s">
        <v>641</v>
      </c>
      <c r="P4624" s="25" t="s">
        <v>1901</v>
      </c>
      <c r="Q4624" s="25" t="s">
        <v>694</v>
      </c>
      <c r="R4624" s="25" t="s">
        <v>638</v>
      </c>
      <c r="S4624" s="25" t="s">
        <v>658</v>
      </c>
      <c r="T4624" s="25" t="s">
        <v>633</v>
      </c>
      <c r="U4624" s="25" t="s">
        <v>640</v>
      </c>
      <c r="V4624" s="25">
        <v>64.099999999999994</v>
      </c>
      <c r="W4624" s="25">
        <v>6.84</v>
      </c>
    </row>
    <row r="4625" spans="12:23" x14ac:dyDescent="0.25">
      <c r="L4625" s="25">
        <v>4624</v>
      </c>
      <c r="M4625" s="25">
        <v>32903</v>
      </c>
      <c r="N4625" s="25">
        <v>41116</v>
      </c>
      <c r="O4625" s="25" t="s">
        <v>628</v>
      </c>
      <c r="P4625" s="25" t="s">
        <v>1306</v>
      </c>
      <c r="Q4625" s="25" t="s">
        <v>666</v>
      </c>
      <c r="R4625" s="25" t="s">
        <v>667</v>
      </c>
      <c r="S4625" s="25" t="s">
        <v>632</v>
      </c>
      <c r="T4625" s="25" t="s">
        <v>633</v>
      </c>
      <c r="U4625" s="25" t="s">
        <v>634</v>
      </c>
      <c r="V4625" s="25">
        <v>454.58</v>
      </c>
      <c r="W4625" s="25">
        <v>15.31</v>
      </c>
    </row>
    <row r="4626" spans="12:23" x14ac:dyDescent="0.25">
      <c r="L4626" s="25">
        <v>4625</v>
      </c>
      <c r="M4626" s="25">
        <v>32929</v>
      </c>
      <c r="N4626" s="25">
        <v>40665</v>
      </c>
      <c r="O4626" s="25" t="s">
        <v>628</v>
      </c>
      <c r="P4626" s="25" t="s">
        <v>1651</v>
      </c>
      <c r="Q4626" s="25" t="s">
        <v>795</v>
      </c>
      <c r="R4626" s="25" t="s">
        <v>650</v>
      </c>
      <c r="S4626" s="25" t="s">
        <v>639</v>
      </c>
      <c r="T4626" s="25" t="s">
        <v>633</v>
      </c>
      <c r="U4626" s="25" t="s">
        <v>716</v>
      </c>
      <c r="V4626" s="25">
        <v>44.56</v>
      </c>
      <c r="W4626" s="25">
        <v>5.68</v>
      </c>
    </row>
    <row r="4627" spans="12:23" x14ac:dyDescent="0.25">
      <c r="L4627" s="25">
        <v>4626</v>
      </c>
      <c r="M4627" s="25">
        <v>32929</v>
      </c>
      <c r="N4627" s="25">
        <v>40665</v>
      </c>
      <c r="O4627" s="25" t="s">
        <v>628</v>
      </c>
      <c r="P4627" s="25" t="s">
        <v>1651</v>
      </c>
      <c r="Q4627" s="25" t="s">
        <v>795</v>
      </c>
      <c r="R4627" s="25" t="s">
        <v>650</v>
      </c>
      <c r="S4627" s="25" t="s">
        <v>639</v>
      </c>
      <c r="T4627" s="25" t="s">
        <v>633</v>
      </c>
      <c r="U4627" s="25" t="s">
        <v>634</v>
      </c>
      <c r="V4627" s="25">
        <v>152.13999999999999</v>
      </c>
      <c r="W4627" s="25">
        <v>12.21</v>
      </c>
    </row>
    <row r="4628" spans="12:23" x14ac:dyDescent="0.25">
      <c r="L4628" s="25">
        <v>4627</v>
      </c>
      <c r="M4628" s="25">
        <v>32931</v>
      </c>
      <c r="N4628" s="25">
        <v>40224</v>
      </c>
      <c r="O4628" s="25" t="s">
        <v>628</v>
      </c>
      <c r="P4628" s="25" t="s">
        <v>1806</v>
      </c>
      <c r="Q4628" s="25" t="s">
        <v>729</v>
      </c>
      <c r="R4628" s="25" t="s">
        <v>638</v>
      </c>
      <c r="S4628" s="25" t="s">
        <v>639</v>
      </c>
      <c r="T4628" s="25" t="s">
        <v>633</v>
      </c>
      <c r="U4628" s="25" t="s">
        <v>674</v>
      </c>
      <c r="V4628" s="25">
        <v>86.1</v>
      </c>
      <c r="W4628" s="25">
        <v>2.88</v>
      </c>
    </row>
    <row r="4629" spans="12:23" x14ac:dyDescent="0.25">
      <c r="L4629" s="25">
        <v>4628</v>
      </c>
      <c r="M4629" s="25">
        <v>32931</v>
      </c>
      <c r="N4629" s="25">
        <v>40224</v>
      </c>
      <c r="O4629" s="25" t="s">
        <v>628</v>
      </c>
      <c r="P4629" s="25" t="s">
        <v>1806</v>
      </c>
      <c r="Q4629" s="25" t="s">
        <v>729</v>
      </c>
      <c r="R4629" s="25" t="s">
        <v>638</v>
      </c>
      <c r="S4629" s="25" t="s">
        <v>639</v>
      </c>
      <c r="T4629" s="25" t="s">
        <v>633</v>
      </c>
      <c r="U4629" s="25" t="s">
        <v>634</v>
      </c>
      <c r="V4629" s="25">
        <v>298.11</v>
      </c>
      <c r="W4629" s="25">
        <v>12.44</v>
      </c>
    </row>
    <row r="4630" spans="12:23" x14ac:dyDescent="0.25">
      <c r="L4630" s="25">
        <v>4629</v>
      </c>
      <c r="M4630" s="25">
        <v>32932</v>
      </c>
      <c r="N4630" s="25">
        <v>40187</v>
      </c>
      <c r="O4630" s="25" t="s">
        <v>628</v>
      </c>
      <c r="P4630" s="25" t="s">
        <v>1217</v>
      </c>
      <c r="Q4630" s="25" t="s">
        <v>694</v>
      </c>
      <c r="R4630" s="25" t="s">
        <v>638</v>
      </c>
      <c r="S4630" s="25" t="s">
        <v>639</v>
      </c>
      <c r="T4630" s="25" t="s">
        <v>646</v>
      </c>
      <c r="U4630" s="25" t="s">
        <v>845</v>
      </c>
      <c r="V4630" s="25">
        <v>29884.6</v>
      </c>
      <c r="W4630" s="25">
        <v>599.99</v>
      </c>
    </row>
    <row r="4631" spans="12:23" x14ac:dyDescent="0.25">
      <c r="L4631" s="25">
        <v>4630</v>
      </c>
      <c r="M4631" s="25">
        <v>32965</v>
      </c>
      <c r="N4631" s="25">
        <v>40598</v>
      </c>
      <c r="O4631" s="25" t="s">
        <v>641</v>
      </c>
      <c r="P4631" s="25" t="s">
        <v>844</v>
      </c>
      <c r="Q4631" s="25" t="s">
        <v>684</v>
      </c>
      <c r="R4631" s="25" t="s">
        <v>667</v>
      </c>
      <c r="S4631" s="25" t="s">
        <v>632</v>
      </c>
      <c r="T4631" s="25" t="s">
        <v>633</v>
      </c>
      <c r="U4631" s="25" t="s">
        <v>677</v>
      </c>
      <c r="V4631" s="25">
        <v>11.15</v>
      </c>
      <c r="W4631" s="25">
        <v>3.98</v>
      </c>
    </row>
    <row r="4632" spans="12:23" x14ac:dyDescent="0.25">
      <c r="L4632" s="25">
        <v>4631</v>
      </c>
      <c r="M4632" s="25">
        <v>32965</v>
      </c>
      <c r="N4632" s="25">
        <v>40598</v>
      </c>
      <c r="O4632" s="25" t="s">
        <v>641</v>
      </c>
      <c r="P4632" s="25" t="s">
        <v>1902</v>
      </c>
      <c r="Q4632" s="25" t="s">
        <v>682</v>
      </c>
      <c r="R4632" s="25" t="s">
        <v>667</v>
      </c>
      <c r="S4632" s="25" t="s">
        <v>632</v>
      </c>
      <c r="T4632" s="25" t="s">
        <v>646</v>
      </c>
      <c r="U4632" s="25" t="s">
        <v>651</v>
      </c>
      <c r="V4632" s="25">
        <v>2427.25</v>
      </c>
      <c r="W4632" s="25">
        <v>99.99</v>
      </c>
    </row>
    <row r="4633" spans="12:23" x14ac:dyDescent="0.25">
      <c r="L4633" s="25">
        <v>4632</v>
      </c>
      <c r="M4633" s="25">
        <v>32966</v>
      </c>
      <c r="N4633" s="25">
        <v>40934</v>
      </c>
      <c r="O4633" s="25" t="s">
        <v>628</v>
      </c>
      <c r="P4633" s="25" t="s">
        <v>1288</v>
      </c>
      <c r="Q4633" s="25" t="s">
        <v>690</v>
      </c>
      <c r="R4633" s="25" t="s">
        <v>650</v>
      </c>
      <c r="S4633" s="25" t="s">
        <v>658</v>
      </c>
      <c r="T4633" s="25" t="s">
        <v>646</v>
      </c>
      <c r="U4633" s="25" t="s">
        <v>680</v>
      </c>
      <c r="V4633" s="25">
        <v>1035.2</v>
      </c>
      <c r="W4633" s="25">
        <v>270.97000000000003</v>
      </c>
    </row>
    <row r="4634" spans="12:23" x14ac:dyDescent="0.25">
      <c r="L4634" s="25">
        <v>4633</v>
      </c>
      <c r="M4634" s="25">
        <v>32966</v>
      </c>
      <c r="N4634" s="25">
        <v>40934</v>
      </c>
      <c r="O4634" s="25" t="s">
        <v>628</v>
      </c>
      <c r="P4634" s="25" t="s">
        <v>1288</v>
      </c>
      <c r="Q4634" s="25" t="s">
        <v>690</v>
      </c>
      <c r="R4634" s="25" t="s">
        <v>650</v>
      </c>
      <c r="S4634" s="25" t="s">
        <v>658</v>
      </c>
      <c r="T4634" s="25" t="s">
        <v>633</v>
      </c>
      <c r="U4634" s="25" t="s">
        <v>654</v>
      </c>
      <c r="V4634" s="25">
        <v>74.17</v>
      </c>
      <c r="W4634" s="25">
        <v>1.6</v>
      </c>
    </row>
    <row r="4635" spans="12:23" x14ac:dyDescent="0.25">
      <c r="L4635" s="25">
        <v>4634</v>
      </c>
      <c r="M4635" s="25">
        <v>32994</v>
      </c>
      <c r="N4635" s="25">
        <v>41168</v>
      </c>
      <c r="O4635" s="25" t="s">
        <v>655</v>
      </c>
      <c r="P4635" s="25" t="s">
        <v>1875</v>
      </c>
      <c r="Q4635" s="25" t="s">
        <v>637</v>
      </c>
      <c r="R4635" s="25" t="s">
        <v>638</v>
      </c>
      <c r="S4635" s="25" t="s">
        <v>663</v>
      </c>
      <c r="T4635" s="25" t="s">
        <v>633</v>
      </c>
      <c r="U4635" s="25" t="s">
        <v>677</v>
      </c>
      <c r="V4635" s="25">
        <v>226.41</v>
      </c>
      <c r="W4635" s="25">
        <v>6.48</v>
      </c>
    </row>
    <row r="4636" spans="12:23" x14ac:dyDescent="0.25">
      <c r="L4636" s="25">
        <v>4635</v>
      </c>
      <c r="M4636" s="25">
        <v>32996</v>
      </c>
      <c r="N4636" s="25">
        <v>40529</v>
      </c>
      <c r="O4636" s="25" t="s">
        <v>655</v>
      </c>
      <c r="P4636" s="25" t="s">
        <v>1822</v>
      </c>
      <c r="Q4636" s="25" t="s">
        <v>649</v>
      </c>
      <c r="R4636" s="25" t="s">
        <v>650</v>
      </c>
      <c r="S4636" s="25" t="s">
        <v>663</v>
      </c>
      <c r="T4636" s="25" t="s">
        <v>643</v>
      </c>
      <c r="U4636" s="25" t="s">
        <v>644</v>
      </c>
      <c r="V4636" s="25">
        <v>262.29000000000002</v>
      </c>
      <c r="W4636" s="25">
        <v>17.78</v>
      </c>
    </row>
    <row r="4637" spans="12:23" x14ac:dyDescent="0.25">
      <c r="L4637" s="25">
        <v>4636</v>
      </c>
      <c r="M4637" s="25">
        <v>32996</v>
      </c>
      <c r="N4637" s="25">
        <v>40529</v>
      </c>
      <c r="O4637" s="25" t="s">
        <v>655</v>
      </c>
      <c r="P4637" s="25" t="s">
        <v>1822</v>
      </c>
      <c r="Q4637" s="25" t="s">
        <v>649</v>
      </c>
      <c r="R4637" s="25" t="s">
        <v>650</v>
      </c>
      <c r="S4637" s="25" t="s">
        <v>663</v>
      </c>
      <c r="T4637" s="25" t="s">
        <v>646</v>
      </c>
      <c r="U4637" s="25" t="s">
        <v>647</v>
      </c>
      <c r="V4637" s="25">
        <v>116.31399999999999</v>
      </c>
      <c r="W4637" s="25">
        <v>65.989999999999995</v>
      </c>
    </row>
    <row r="4638" spans="12:23" x14ac:dyDescent="0.25">
      <c r="L4638" s="25">
        <v>4637</v>
      </c>
      <c r="M4638" s="25">
        <v>32998</v>
      </c>
      <c r="N4638" s="25">
        <v>40450</v>
      </c>
      <c r="O4638" s="25" t="s">
        <v>635</v>
      </c>
      <c r="P4638" s="25" t="s">
        <v>937</v>
      </c>
      <c r="Q4638" s="25" t="s">
        <v>791</v>
      </c>
      <c r="R4638" s="25" t="s">
        <v>631</v>
      </c>
      <c r="S4638" s="25" t="s">
        <v>639</v>
      </c>
      <c r="T4638" s="25" t="s">
        <v>643</v>
      </c>
      <c r="U4638" s="25" t="s">
        <v>685</v>
      </c>
      <c r="V4638" s="25">
        <v>1663.83</v>
      </c>
      <c r="W4638" s="25">
        <v>130.97999999999999</v>
      </c>
    </row>
    <row r="4639" spans="12:23" x14ac:dyDescent="0.25">
      <c r="L4639" s="25">
        <v>4638</v>
      </c>
      <c r="M4639" s="25">
        <v>32999</v>
      </c>
      <c r="N4639" s="25">
        <v>39917</v>
      </c>
      <c r="O4639" s="25" t="s">
        <v>628</v>
      </c>
      <c r="P4639" s="25" t="s">
        <v>1438</v>
      </c>
      <c r="Q4639" s="25" t="s">
        <v>814</v>
      </c>
      <c r="R4639" s="25" t="s">
        <v>667</v>
      </c>
      <c r="S4639" s="25" t="s">
        <v>658</v>
      </c>
      <c r="T4639" s="25" t="s">
        <v>643</v>
      </c>
      <c r="U4639" s="25" t="s">
        <v>685</v>
      </c>
      <c r="V4639" s="25">
        <v>1386.65</v>
      </c>
      <c r="W4639" s="25">
        <v>100.98</v>
      </c>
    </row>
    <row r="4640" spans="12:23" x14ac:dyDescent="0.25">
      <c r="L4640" s="25">
        <v>4639</v>
      </c>
      <c r="M4640" s="25">
        <v>33025</v>
      </c>
      <c r="N4640" s="25">
        <v>39837</v>
      </c>
      <c r="O4640" s="25" t="s">
        <v>628</v>
      </c>
      <c r="P4640" s="25" t="s">
        <v>1903</v>
      </c>
      <c r="Q4640" s="25" t="s">
        <v>682</v>
      </c>
      <c r="R4640" s="25" t="s">
        <v>667</v>
      </c>
      <c r="S4640" s="25" t="s">
        <v>632</v>
      </c>
      <c r="T4640" s="25" t="s">
        <v>633</v>
      </c>
      <c r="U4640" s="25" t="s">
        <v>705</v>
      </c>
      <c r="V4640" s="25">
        <v>318.31</v>
      </c>
      <c r="W4640" s="25">
        <v>67.84</v>
      </c>
    </row>
    <row r="4641" spans="12:23" x14ac:dyDescent="0.25">
      <c r="L4641" s="25">
        <v>4640</v>
      </c>
      <c r="M4641" s="25">
        <v>33029</v>
      </c>
      <c r="N4641" s="25">
        <v>41060</v>
      </c>
      <c r="O4641" s="25" t="s">
        <v>641</v>
      </c>
      <c r="P4641" s="25" t="s">
        <v>1840</v>
      </c>
      <c r="Q4641" s="25" t="s">
        <v>725</v>
      </c>
      <c r="R4641" s="25" t="s">
        <v>667</v>
      </c>
      <c r="S4641" s="25" t="s">
        <v>663</v>
      </c>
      <c r="T4641" s="25" t="s">
        <v>643</v>
      </c>
      <c r="U4641" s="25" t="s">
        <v>645</v>
      </c>
      <c r="V4641" s="25">
        <v>16028.26</v>
      </c>
      <c r="W4641" s="25">
        <v>417.4</v>
      </c>
    </row>
    <row r="4642" spans="12:23" x14ac:dyDescent="0.25">
      <c r="L4642" s="25">
        <v>4641</v>
      </c>
      <c r="M4642" s="25">
        <v>33029</v>
      </c>
      <c r="N4642" s="25">
        <v>41060</v>
      </c>
      <c r="O4642" s="25" t="s">
        <v>641</v>
      </c>
      <c r="P4642" s="25" t="s">
        <v>1840</v>
      </c>
      <c r="Q4642" s="25" t="s">
        <v>725</v>
      </c>
      <c r="R4642" s="25" t="s">
        <v>667</v>
      </c>
      <c r="S4642" s="25" t="s">
        <v>663</v>
      </c>
      <c r="T4642" s="25" t="s">
        <v>646</v>
      </c>
      <c r="U4642" s="25" t="s">
        <v>647</v>
      </c>
      <c r="V4642" s="25">
        <v>738.25049999999999</v>
      </c>
      <c r="W4642" s="25">
        <v>115.99</v>
      </c>
    </row>
    <row r="4643" spans="12:23" x14ac:dyDescent="0.25">
      <c r="L4643" s="25">
        <v>4642</v>
      </c>
      <c r="M4643" s="25">
        <v>33031</v>
      </c>
      <c r="N4643" s="25">
        <v>41145</v>
      </c>
      <c r="O4643" s="25" t="s">
        <v>641</v>
      </c>
      <c r="P4643" s="25" t="s">
        <v>1771</v>
      </c>
      <c r="Q4643" s="25" t="s">
        <v>666</v>
      </c>
      <c r="R4643" s="25" t="s">
        <v>667</v>
      </c>
      <c r="S4643" s="25" t="s">
        <v>658</v>
      </c>
      <c r="T4643" s="25" t="s">
        <v>643</v>
      </c>
      <c r="U4643" s="25" t="s">
        <v>644</v>
      </c>
      <c r="V4643" s="25">
        <v>550.67999999999995</v>
      </c>
      <c r="W4643" s="25">
        <v>23.99</v>
      </c>
    </row>
    <row r="4644" spans="12:23" x14ac:dyDescent="0.25">
      <c r="L4644" s="25">
        <v>4643</v>
      </c>
      <c r="M4644" s="25">
        <v>33031</v>
      </c>
      <c r="N4644" s="25">
        <v>41145</v>
      </c>
      <c r="O4644" s="25" t="s">
        <v>641</v>
      </c>
      <c r="P4644" s="25" t="s">
        <v>1771</v>
      </c>
      <c r="Q4644" s="25" t="s">
        <v>666</v>
      </c>
      <c r="R4644" s="25" t="s">
        <v>667</v>
      </c>
      <c r="S4644" s="25" t="s">
        <v>658</v>
      </c>
      <c r="T4644" s="25" t="s">
        <v>633</v>
      </c>
      <c r="U4644" s="25" t="s">
        <v>677</v>
      </c>
      <c r="V4644" s="25">
        <v>120.96</v>
      </c>
      <c r="W4644" s="25">
        <v>6.48</v>
      </c>
    </row>
    <row r="4645" spans="12:23" x14ac:dyDescent="0.25">
      <c r="L4645" s="25">
        <v>4644</v>
      </c>
      <c r="M4645" s="25">
        <v>33060</v>
      </c>
      <c r="N4645" s="25">
        <v>40228</v>
      </c>
      <c r="O4645" s="25" t="s">
        <v>641</v>
      </c>
      <c r="P4645" s="25" t="s">
        <v>1722</v>
      </c>
      <c r="Q4645" s="25" t="s">
        <v>670</v>
      </c>
      <c r="R4645" s="25" t="s">
        <v>650</v>
      </c>
      <c r="S4645" s="25" t="s">
        <v>658</v>
      </c>
      <c r="T4645" s="25" t="s">
        <v>633</v>
      </c>
      <c r="U4645" s="25" t="s">
        <v>702</v>
      </c>
      <c r="V4645" s="25">
        <v>15.88</v>
      </c>
      <c r="W4645" s="25">
        <v>3.74</v>
      </c>
    </row>
    <row r="4646" spans="12:23" x14ac:dyDescent="0.25">
      <c r="L4646" s="25">
        <v>4645</v>
      </c>
      <c r="M4646" s="25">
        <v>33061</v>
      </c>
      <c r="N4646" s="25">
        <v>40739</v>
      </c>
      <c r="O4646" s="25" t="s">
        <v>641</v>
      </c>
      <c r="P4646" s="25" t="s">
        <v>911</v>
      </c>
      <c r="Q4646" s="25" t="s">
        <v>725</v>
      </c>
      <c r="R4646" s="25" t="s">
        <v>667</v>
      </c>
      <c r="S4646" s="25" t="s">
        <v>658</v>
      </c>
      <c r="T4646" s="25" t="s">
        <v>633</v>
      </c>
      <c r="U4646" s="25" t="s">
        <v>634</v>
      </c>
      <c r="V4646" s="25">
        <v>5318.89</v>
      </c>
      <c r="W4646" s="25">
        <v>111.03</v>
      </c>
    </row>
    <row r="4647" spans="12:23" x14ac:dyDescent="0.25">
      <c r="L4647" s="25">
        <v>4646</v>
      </c>
      <c r="M4647" s="25">
        <v>33090</v>
      </c>
      <c r="N4647" s="25">
        <v>40030</v>
      </c>
      <c r="O4647" s="25" t="s">
        <v>671</v>
      </c>
      <c r="P4647" s="25" t="s">
        <v>1096</v>
      </c>
      <c r="Q4647" s="25" t="s">
        <v>847</v>
      </c>
      <c r="R4647" s="25" t="s">
        <v>667</v>
      </c>
      <c r="S4647" s="25" t="s">
        <v>639</v>
      </c>
      <c r="T4647" s="25" t="s">
        <v>633</v>
      </c>
      <c r="U4647" s="25" t="s">
        <v>634</v>
      </c>
      <c r="V4647" s="25">
        <v>1033.93</v>
      </c>
      <c r="W4647" s="25">
        <v>37.76</v>
      </c>
    </row>
    <row r="4648" spans="12:23" x14ac:dyDescent="0.25">
      <c r="L4648" s="25">
        <v>4647</v>
      </c>
      <c r="M4648" s="25">
        <v>33091</v>
      </c>
      <c r="N4648" s="25">
        <v>40568</v>
      </c>
      <c r="O4648" s="25" t="s">
        <v>641</v>
      </c>
      <c r="P4648" s="25" t="s">
        <v>962</v>
      </c>
      <c r="Q4648" s="25" t="s">
        <v>791</v>
      </c>
      <c r="R4648" s="25" t="s">
        <v>631</v>
      </c>
      <c r="S4648" s="25" t="s">
        <v>658</v>
      </c>
      <c r="T4648" s="25" t="s">
        <v>633</v>
      </c>
      <c r="U4648" s="25" t="s">
        <v>677</v>
      </c>
      <c r="V4648" s="25">
        <v>265.35000000000002</v>
      </c>
      <c r="W4648" s="25">
        <v>9.99</v>
      </c>
    </row>
    <row r="4649" spans="12:23" x14ac:dyDescent="0.25">
      <c r="L4649" s="25">
        <v>4648</v>
      </c>
      <c r="M4649" s="25">
        <v>33095</v>
      </c>
      <c r="N4649" s="25">
        <v>39859</v>
      </c>
      <c r="O4649" s="25" t="s">
        <v>635</v>
      </c>
      <c r="P4649" s="25" t="s">
        <v>1750</v>
      </c>
      <c r="Q4649" s="25" t="s">
        <v>694</v>
      </c>
      <c r="R4649" s="25" t="s">
        <v>638</v>
      </c>
      <c r="S4649" s="25" t="s">
        <v>663</v>
      </c>
      <c r="T4649" s="25" t="s">
        <v>646</v>
      </c>
      <c r="U4649" s="25" t="s">
        <v>651</v>
      </c>
      <c r="V4649" s="25">
        <v>4846.74</v>
      </c>
      <c r="W4649" s="25">
        <v>159.99</v>
      </c>
    </row>
    <row r="4650" spans="12:23" x14ac:dyDescent="0.25">
      <c r="L4650" s="25">
        <v>4649</v>
      </c>
      <c r="M4650" s="25">
        <v>33095</v>
      </c>
      <c r="N4650" s="25">
        <v>39859</v>
      </c>
      <c r="O4650" s="25" t="s">
        <v>635</v>
      </c>
      <c r="P4650" s="25" t="s">
        <v>1750</v>
      </c>
      <c r="Q4650" s="25" t="s">
        <v>694</v>
      </c>
      <c r="R4650" s="25" t="s">
        <v>638</v>
      </c>
      <c r="S4650" s="25" t="s">
        <v>663</v>
      </c>
      <c r="T4650" s="25" t="s">
        <v>643</v>
      </c>
      <c r="U4650" s="25" t="s">
        <v>644</v>
      </c>
      <c r="V4650" s="25">
        <v>2548.3000000000002</v>
      </c>
      <c r="W4650" s="25">
        <v>78.69</v>
      </c>
    </row>
    <row r="4651" spans="12:23" x14ac:dyDescent="0.25">
      <c r="L4651" s="25">
        <v>4650</v>
      </c>
      <c r="M4651" s="25">
        <v>33122</v>
      </c>
      <c r="N4651" s="25">
        <v>40348</v>
      </c>
      <c r="O4651" s="25" t="s">
        <v>628</v>
      </c>
      <c r="P4651" s="25" t="s">
        <v>1642</v>
      </c>
      <c r="Q4651" s="25" t="s">
        <v>699</v>
      </c>
      <c r="R4651" s="25" t="s">
        <v>631</v>
      </c>
      <c r="S4651" s="25" t="s">
        <v>632</v>
      </c>
      <c r="T4651" s="25" t="s">
        <v>646</v>
      </c>
      <c r="U4651" s="25" t="s">
        <v>680</v>
      </c>
      <c r="V4651" s="25">
        <v>8468.6299999999992</v>
      </c>
      <c r="W4651" s="25">
        <v>400.97</v>
      </c>
    </row>
    <row r="4652" spans="12:23" x14ac:dyDescent="0.25">
      <c r="L4652" s="25">
        <v>4651</v>
      </c>
      <c r="M4652" s="25">
        <v>33123</v>
      </c>
      <c r="N4652" s="25">
        <v>40506</v>
      </c>
      <c r="O4652" s="25" t="s">
        <v>671</v>
      </c>
      <c r="P4652" s="25" t="s">
        <v>1803</v>
      </c>
      <c r="Q4652" s="25" t="s">
        <v>630</v>
      </c>
      <c r="R4652" s="25" t="s">
        <v>631</v>
      </c>
      <c r="S4652" s="25" t="s">
        <v>639</v>
      </c>
      <c r="T4652" s="25" t="s">
        <v>643</v>
      </c>
      <c r="U4652" s="25" t="s">
        <v>685</v>
      </c>
      <c r="V4652" s="25">
        <v>6045.98</v>
      </c>
      <c r="W4652" s="25">
        <v>150.97999999999999</v>
      </c>
    </row>
    <row r="4653" spans="12:23" x14ac:dyDescent="0.25">
      <c r="L4653" s="25">
        <v>4652</v>
      </c>
      <c r="M4653" s="25">
        <v>33126</v>
      </c>
      <c r="N4653" s="25">
        <v>40859</v>
      </c>
      <c r="O4653" s="25" t="s">
        <v>655</v>
      </c>
      <c r="P4653" s="25" t="s">
        <v>1794</v>
      </c>
      <c r="Q4653" s="25" t="s">
        <v>694</v>
      </c>
      <c r="R4653" s="25" t="s">
        <v>638</v>
      </c>
      <c r="S4653" s="25" t="s">
        <v>632</v>
      </c>
      <c r="T4653" s="25" t="s">
        <v>643</v>
      </c>
      <c r="U4653" s="25" t="s">
        <v>748</v>
      </c>
      <c r="V4653" s="25">
        <v>5979.84</v>
      </c>
      <c r="W4653" s="25">
        <v>128.24</v>
      </c>
    </row>
    <row r="4654" spans="12:23" x14ac:dyDescent="0.25">
      <c r="L4654" s="25">
        <v>4653</v>
      </c>
      <c r="M4654" s="25">
        <v>33126</v>
      </c>
      <c r="N4654" s="25">
        <v>40859</v>
      </c>
      <c r="O4654" s="25" t="s">
        <v>655</v>
      </c>
      <c r="P4654" s="25" t="s">
        <v>1794</v>
      </c>
      <c r="Q4654" s="25" t="s">
        <v>694</v>
      </c>
      <c r="R4654" s="25" t="s">
        <v>638</v>
      </c>
      <c r="S4654" s="25" t="s">
        <v>632</v>
      </c>
      <c r="T4654" s="25" t="s">
        <v>633</v>
      </c>
      <c r="U4654" s="25" t="s">
        <v>674</v>
      </c>
      <c r="V4654" s="25">
        <v>175.76</v>
      </c>
      <c r="W4654" s="25">
        <v>6.3</v>
      </c>
    </row>
    <row r="4655" spans="12:23" x14ac:dyDescent="0.25">
      <c r="L4655" s="25">
        <v>4654</v>
      </c>
      <c r="M4655" s="25">
        <v>33152</v>
      </c>
      <c r="N4655" s="25">
        <v>40503</v>
      </c>
      <c r="O4655" s="25" t="s">
        <v>655</v>
      </c>
      <c r="P4655" s="25" t="s">
        <v>1851</v>
      </c>
      <c r="Q4655" s="25" t="s">
        <v>666</v>
      </c>
      <c r="R4655" s="25" t="s">
        <v>667</v>
      </c>
      <c r="S4655" s="25" t="s">
        <v>639</v>
      </c>
      <c r="T4655" s="25" t="s">
        <v>646</v>
      </c>
      <c r="U4655" s="25" t="s">
        <v>647</v>
      </c>
      <c r="V4655" s="25">
        <v>2569.6264999999999</v>
      </c>
      <c r="W4655" s="25">
        <v>155.99</v>
      </c>
    </row>
    <row r="4656" spans="12:23" x14ac:dyDescent="0.25">
      <c r="L4656" s="25">
        <v>4655</v>
      </c>
      <c r="M4656" s="25">
        <v>33154</v>
      </c>
      <c r="N4656" s="25">
        <v>40393</v>
      </c>
      <c r="O4656" s="25" t="s">
        <v>655</v>
      </c>
      <c r="P4656" s="25" t="s">
        <v>1578</v>
      </c>
      <c r="Q4656" s="25" t="s">
        <v>682</v>
      </c>
      <c r="R4656" s="25" t="s">
        <v>667</v>
      </c>
      <c r="S4656" s="25" t="s">
        <v>639</v>
      </c>
      <c r="T4656" s="25" t="s">
        <v>646</v>
      </c>
      <c r="U4656" s="25" t="s">
        <v>647</v>
      </c>
      <c r="V4656" s="25">
        <v>368.02449999999999</v>
      </c>
      <c r="W4656" s="25">
        <v>65.989999999999995</v>
      </c>
    </row>
    <row r="4657" spans="12:23" x14ac:dyDescent="0.25">
      <c r="L4657" s="25">
        <v>4656</v>
      </c>
      <c r="M4657" s="25">
        <v>33159</v>
      </c>
      <c r="N4657" s="25">
        <v>41026</v>
      </c>
      <c r="O4657" s="25" t="s">
        <v>671</v>
      </c>
      <c r="P4657" s="25" t="s">
        <v>1600</v>
      </c>
      <c r="Q4657" s="25" t="s">
        <v>630</v>
      </c>
      <c r="R4657" s="25" t="s">
        <v>631</v>
      </c>
      <c r="S4657" s="25" t="s">
        <v>639</v>
      </c>
      <c r="T4657" s="25" t="s">
        <v>646</v>
      </c>
      <c r="U4657" s="25" t="s">
        <v>647</v>
      </c>
      <c r="V4657" s="25">
        <v>56.695</v>
      </c>
      <c r="W4657" s="25">
        <v>20.99</v>
      </c>
    </row>
    <row r="4658" spans="12:23" x14ac:dyDescent="0.25">
      <c r="L4658" s="25">
        <v>4657</v>
      </c>
      <c r="M4658" s="25">
        <v>33184</v>
      </c>
      <c r="N4658" s="25">
        <v>40952</v>
      </c>
      <c r="O4658" s="25" t="s">
        <v>635</v>
      </c>
      <c r="P4658" s="25" t="s">
        <v>1481</v>
      </c>
      <c r="Q4658" s="25" t="s">
        <v>649</v>
      </c>
      <c r="R4658" s="25" t="s">
        <v>650</v>
      </c>
      <c r="S4658" s="25" t="s">
        <v>632</v>
      </c>
      <c r="T4658" s="25" t="s">
        <v>633</v>
      </c>
      <c r="U4658" s="25" t="s">
        <v>702</v>
      </c>
      <c r="V4658" s="25">
        <v>402.49</v>
      </c>
      <c r="W4658" s="25">
        <v>11.7</v>
      </c>
    </row>
    <row r="4659" spans="12:23" x14ac:dyDescent="0.25">
      <c r="L4659" s="25">
        <v>4658</v>
      </c>
      <c r="M4659" s="25">
        <v>33184</v>
      </c>
      <c r="N4659" s="25">
        <v>40952</v>
      </c>
      <c r="O4659" s="25" t="s">
        <v>635</v>
      </c>
      <c r="P4659" s="25" t="s">
        <v>1481</v>
      </c>
      <c r="Q4659" s="25" t="s">
        <v>649</v>
      </c>
      <c r="R4659" s="25" t="s">
        <v>650</v>
      </c>
      <c r="S4659" s="25" t="s">
        <v>632</v>
      </c>
      <c r="T4659" s="25" t="s">
        <v>633</v>
      </c>
      <c r="U4659" s="25" t="s">
        <v>702</v>
      </c>
      <c r="V4659" s="25">
        <v>1754.29</v>
      </c>
      <c r="W4659" s="25">
        <v>1889.99</v>
      </c>
    </row>
    <row r="4660" spans="12:23" x14ac:dyDescent="0.25">
      <c r="L4660" s="25">
        <v>4659</v>
      </c>
      <c r="M4660" s="25">
        <v>33186</v>
      </c>
      <c r="N4660" s="25">
        <v>41149</v>
      </c>
      <c r="O4660" s="25" t="s">
        <v>628</v>
      </c>
      <c r="P4660" s="25" t="s">
        <v>859</v>
      </c>
      <c r="Q4660" s="25" t="s">
        <v>630</v>
      </c>
      <c r="R4660" s="25" t="s">
        <v>631</v>
      </c>
      <c r="S4660" s="25" t="s">
        <v>639</v>
      </c>
      <c r="T4660" s="25" t="s">
        <v>646</v>
      </c>
      <c r="U4660" s="25" t="s">
        <v>647</v>
      </c>
      <c r="V4660" s="25">
        <v>1350.5309999999999</v>
      </c>
      <c r="W4660" s="25">
        <v>65.989999999999995</v>
      </c>
    </row>
    <row r="4661" spans="12:23" x14ac:dyDescent="0.25">
      <c r="L4661" s="25">
        <v>4660</v>
      </c>
      <c r="M4661" s="25">
        <v>33189</v>
      </c>
      <c r="N4661" s="25">
        <v>40137</v>
      </c>
      <c r="O4661" s="25" t="s">
        <v>628</v>
      </c>
      <c r="P4661" s="25" t="s">
        <v>874</v>
      </c>
      <c r="Q4661" s="25" t="s">
        <v>729</v>
      </c>
      <c r="R4661" s="25" t="s">
        <v>638</v>
      </c>
      <c r="S4661" s="25" t="s">
        <v>663</v>
      </c>
      <c r="T4661" s="25" t="s">
        <v>646</v>
      </c>
      <c r="U4661" s="25" t="s">
        <v>651</v>
      </c>
      <c r="V4661" s="25">
        <v>87.21</v>
      </c>
      <c r="W4661" s="25">
        <v>27.48</v>
      </c>
    </row>
    <row r="4662" spans="12:23" x14ac:dyDescent="0.25">
      <c r="L4662" s="25">
        <v>4661</v>
      </c>
      <c r="M4662" s="25">
        <v>33189</v>
      </c>
      <c r="N4662" s="25">
        <v>40137</v>
      </c>
      <c r="O4662" s="25" t="s">
        <v>628</v>
      </c>
      <c r="P4662" s="25" t="s">
        <v>874</v>
      </c>
      <c r="Q4662" s="25" t="s">
        <v>729</v>
      </c>
      <c r="R4662" s="25" t="s">
        <v>638</v>
      </c>
      <c r="S4662" s="25" t="s">
        <v>663</v>
      </c>
      <c r="T4662" s="25" t="s">
        <v>633</v>
      </c>
      <c r="U4662" s="25" t="s">
        <v>677</v>
      </c>
      <c r="V4662" s="25">
        <v>50.19</v>
      </c>
      <c r="W4662" s="25">
        <v>10.06</v>
      </c>
    </row>
    <row r="4663" spans="12:23" x14ac:dyDescent="0.25">
      <c r="L4663" s="25">
        <v>4662</v>
      </c>
      <c r="M4663" s="25">
        <v>33217</v>
      </c>
      <c r="N4663" s="25">
        <v>39884</v>
      </c>
      <c r="O4663" s="25" t="s">
        <v>641</v>
      </c>
      <c r="P4663" s="25" t="s">
        <v>1858</v>
      </c>
      <c r="Q4663" s="25" t="s">
        <v>666</v>
      </c>
      <c r="R4663" s="25" t="s">
        <v>667</v>
      </c>
      <c r="S4663" s="25" t="s">
        <v>632</v>
      </c>
      <c r="T4663" s="25" t="s">
        <v>646</v>
      </c>
      <c r="U4663" s="25" t="s">
        <v>651</v>
      </c>
      <c r="V4663" s="25">
        <v>1388.91</v>
      </c>
      <c r="W4663" s="25">
        <v>73.98</v>
      </c>
    </row>
    <row r="4664" spans="12:23" x14ac:dyDescent="0.25">
      <c r="L4664" s="25">
        <v>4663</v>
      </c>
      <c r="M4664" s="25">
        <v>33217</v>
      </c>
      <c r="N4664" s="25">
        <v>39884</v>
      </c>
      <c r="O4664" s="25" t="s">
        <v>641</v>
      </c>
      <c r="P4664" s="25" t="s">
        <v>1858</v>
      </c>
      <c r="Q4664" s="25" t="s">
        <v>666</v>
      </c>
      <c r="R4664" s="25" t="s">
        <v>667</v>
      </c>
      <c r="S4664" s="25" t="s">
        <v>632</v>
      </c>
      <c r="T4664" s="25" t="s">
        <v>646</v>
      </c>
      <c r="U4664" s="25" t="s">
        <v>680</v>
      </c>
      <c r="V4664" s="25">
        <v>1806.65</v>
      </c>
      <c r="W4664" s="25">
        <v>51.98</v>
      </c>
    </row>
    <row r="4665" spans="12:23" x14ac:dyDescent="0.25">
      <c r="L4665" s="25">
        <v>4664</v>
      </c>
      <c r="M4665" s="25">
        <v>33218</v>
      </c>
      <c r="N4665" s="25">
        <v>40184</v>
      </c>
      <c r="O4665" s="25" t="s">
        <v>635</v>
      </c>
      <c r="P4665" s="25" t="s">
        <v>1214</v>
      </c>
      <c r="Q4665" s="25" t="s">
        <v>690</v>
      </c>
      <c r="R4665" s="25" t="s">
        <v>650</v>
      </c>
      <c r="S4665" s="25" t="s">
        <v>632</v>
      </c>
      <c r="T4665" s="25" t="s">
        <v>633</v>
      </c>
      <c r="U4665" s="25" t="s">
        <v>702</v>
      </c>
      <c r="V4665" s="25">
        <v>113.8</v>
      </c>
      <c r="W4665" s="25">
        <v>4.57</v>
      </c>
    </row>
    <row r="4666" spans="12:23" x14ac:dyDescent="0.25">
      <c r="L4666" s="25">
        <v>4665</v>
      </c>
      <c r="M4666" s="25">
        <v>33218</v>
      </c>
      <c r="N4666" s="25">
        <v>40184</v>
      </c>
      <c r="O4666" s="25" t="s">
        <v>635</v>
      </c>
      <c r="P4666" s="25" t="s">
        <v>1214</v>
      </c>
      <c r="Q4666" s="25" t="s">
        <v>690</v>
      </c>
      <c r="R4666" s="25" t="s">
        <v>650</v>
      </c>
      <c r="S4666" s="25" t="s">
        <v>632</v>
      </c>
      <c r="T4666" s="25" t="s">
        <v>643</v>
      </c>
      <c r="U4666" s="25" t="s">
        <v>644</v>
      </c>
      <c r="V4666" s="25">
        <v>480.13</v>
      </c>
      <c r="W4666" s="25">
        <v>16.16</v>
      </c>
    </row>
    <row r="4667" spans="12:23" x14ac:dyDescent="0.25">
      <c r="L4667" s="25">
        <v>4666</v>
      </c>
      <c r="M4667" s="25">
        <v>33219</v>
      </c>
      <c r="N4667" s="25">
        <v>40887</v>
      </c>
      <c r="O4667" s="25" t="s">
        <v>641</v>
      </c>
      <c r="P4667" s="25" t="s">
        <v>1873</v>
      </c>
      <c r="Q4667" s="25" t="s">
        <v>660</v>
      </c>
      <c r="R4667" s="25" t="s">
        <v>631</v>
      </c>
      <c r="S4667" s="25" t="s">
        <v>663</v>
      </c>
      <c r="T4667" s="25" t="s">
        <v>643</v>
      </c>
      <c r="U4667" s="25" t="s">
        <v>748</v>
      </c>
      <c r="V4667" s="25">
        <v>7341.96</v>
      </c>
      <c r="W4667" s="25">
        <v>216.6</v>
      </c>
    </row>
    <row r="4668" spans="12:23" x14ac:dyDescent="0.25">
      <c r="L4668" s="25">
        <v>4667</v>
      </c>
      <c r="M4668" s="25">
        <v>33220</v>
      </c>
      <c r="N4668" s="25">
        <v>39918</v>
      </c>
      <c r="O4668" s="25" t="s">
        <v>635</v>
      </c>
      <c r="P4668" s="25" t="s">
        <v>1110</v>
      </c>
      <c r="Q4668" s="25" t="s">
        <v>941</v>
      </c>
      <c r="R4668" s="25" t="s">
        <v>650</v>
      </c>
      <c r="S4668" s="25" t="s">
        <v>663</v>
      </c>
      <c r="T4668" s="25" t="s">
        <v>633</v>
      </c>
      <c r="U4668" s="25" t="s">
        <v>705</v>
      </c>
      <c r="V4668" s="25">
        <v>3291.13</v>
      </c>
      <c r="W4668" s="25">
        <v>70.97</v>
      </c>
    </row>
    <row r="4669" spans="12:23" x14ac:dyDescent="0.25">
      <c r="L4669" s="25">
        <v>4668</v>
      </c>
      <c r="M4669" s="25">
        <v>33220</v>
      </c>
      <c r="N4669" s="25">
        <v>39918</v>
      </c>
      <c r="O4669" s="25" t="s">
        <v>635</v>
      </c>
      <c r="P4669" s="25" t="s">
        <v>1110</v>
      </c>
      <c r="Q4669" s="25" t="s">
        <v>941</v>
      </c>
      <c r="R4669" s="25" t="s">
        <v>650</v>
      </c>
      <c r="S4669" s="25" t="s">
        <v>663</v>
      </c>
      <c r="T4669" s="25" t="s">
        <v>643</v>
      </c>
      <c r="U4669" s="25" t="s">
        <v>644</v>
      </c>
      <c r="V4669" s="25">
        <v>736.96</v>
      </c>
      <c r="W4669" s="25">
        <v>19.98</v>
      </c>
    </row>
    <row r="4670" spans="12:23" x14ac:dyDescent="0.25">
      <c r="L4670" s="25">
        <v>4669</v>
      </c>
      <c r="M4670" s="25">
        <v>33222</v>
      </c>
      <c r="N4670" s="25">
        <v>41079</v>
      </c>
      <c r="O4670" s="25" t="s">
        <v>671</v>
      </c>
      <c r="P4670" s="25" t="s">
        <v>1729</v>
      </c>
      <c r="Q4670" s="25" t="s">
        <v>694</v>
      </c>
      <c r="R4670" s="25" t="s">
        <v>638</v>
      </c>
      <c r="S4670" s="25" t="s">
        <v>658</v>
      </c>
      <c r="T4670" s="25" t="s">
        <v>633</v>
      </c>
      <c r="U4670" s="25" t="s">
        <v>702</v>
      </c>
      <c r="V4670" s="25">
        <v>420.76</v>
      </c>
      <c r="W4670" s="25">
        <v>22.38</v>
      </c>
    </row>
    <row r="4671" spans="12:23" x14ac:dyDescent="0.25">
      <c r="L4671" s="25">
        <v>4670</v>
      </c>
      <c r="M4671" s="25">
        <v>33222</v>
      </c>
      <c r="N4671" s="25">
        <v>41079</v>
      </c>
      <c r="O4671" s="25" t="s">
        <v>671</v>
      </c>
      <c r="P4671" s="25" t="s">
        <v>1729</v>
      </c>
      <c r="Q4671" s="25" t="s">
        <v>694</v>
      </c>
      <c r="R4671" s="25" t="s">
        <v>638</v>
      </c>
      <c r="S4671" s="25" t="s">
        <v>658</v>
      </c>
      <c r="T4671" s="25" t="s">
        <v>643</v>
      </c>
      <c r="U4671" s="25" t="s">
        <v>748</v>
      </c>
      <c r="V4671" s="25">
        <v>1676.46</v>
      </c>
      <c r="W4671" s="25">
        <v>60.98</v>
      </c>
    </row>
    <row r="4672" spans="12:23" x14ac:dyDescent="0.25">
      <c r="L4672" s="25">
        <v>4671</v>
      </c>
      <c r="M4672" s="25">
        <v>33222</v>
      </c>
      <c r="N4672" s="25">
        <v>41079</v>
      </c>
      <c r="O4672" s="25" t="s">
        <v>671</v>
      </c>
      <c r="P4672" s="25" t="s">
        <v>1729</v>
      </c>
      <c r="Q4672" s="25" t="s">
        <v>694</v>
      </c>
      <c r="R4672" s="25" t="s">
        <v>638</v>
      </c>
      <c r="S4672" s="25" t="s">
        <v>658</v>
      </c>
      <c r="T4672" s="25" t="s">
        <v>633</v>
      </c>
      <c r="U4672" s="25" t="s">
        <v>654</v>
      </c>
      <c r="V4672" s="25">
        <v>145.66</v>
      </c>
      <c r="W4672" s="25">
        <v>2.88</v>
      </c>
    </row>
    <row r="4673" spans="12:23" x14ac:dyDescent="0.25">
      <c r="L4673" s="25">
        <v>4672</v>
      </c>
      <c r="M4673" s="25">
        <v>33250</v>
      </c>
      <c r="N4673" s="25">
        <v>39989</v>
      </c>
      <c r="O4673" s="25" t="s">
        <v>635</v>
      </c>
      <c r="P4673" s="25" t="s">
        <v>937</v>
      </c>
      <c r="Q4673" s="25" t="s">
        <v>791</v>
      </c>
      <c r="R4673" s="25" t="s">
        <v>631</v>
      </c>
      <c r="S4673" s="25" t="s">
        <v>639</v>
      </c>
      <c r="T4673" s="25" t="s">
        <v>633</v>
      </c>
      <c r="U4673" s="25" t="s">
        <v>705</v>
      </c>
      <c r="V4673" s="25">
        <v>7381.19</v>
      </c>
      <c r="W4673" s="25">
        <v>177.98</v>
      </c>
    </row>
    <row r="4674" spans="12:23" x14ac:dyDescent="0.25">
      <c r="L4674" s="25">
        <v>4673</v>
      </c>
      <c r="M4674" s="25">
        <v>33253</v>
      </c>
      <c r="N4674" s="25">
        <v>40877</v>
      </c>
      <c r="O4674" s="25" t="s">
        <v>635</v>
      </c>
      <c r="P4674" s="25" t="s">
        <v>1904</v>
      </c>
      <c r="Q4674" s="25" t="s">
        <v>682</v>
      </c>
      <c r="R4674" s="25" t="s">
        <v>667</v>
      </c>
      <c r="S4674" s="25" t="s">
        <v>658</v>
      </c>
      <c r="T4674" s="25" t="s">
        <v>633</v>
      </c>
      <c r="U4674" s="25" t="s">
        <v>654</v>
      </c>
      <c r="V4674" s="25">
        <v>24.2</v>
      </c>
      <c r="W4674" s="25">
        <v>4.13</v>
      </c>
    </row>
    <row r="4675" spans="12:23" x14ac:dyDescent="0.25">
      <c r="L4675" s="25">
        <v>4674</v>
      </c>
      <c r="M4675" s="25">
        <v>33253</v>
      </c>
      <c r="N4675" s="25">
        <v>40877</v>
      </c>
      <c r="O4675" s="25" t="s">
        <v>635</v>
      </c>
      <c r="P4675" s="25" t="s">
        <v>905</v>
      </c>
      <c r="Q4675" s="25" t="s">
        <v>684</v>
      </c>
      <c r="R4675" s="25" t="s">
        <v>667</v>
      </c>
      <c r="S4675" s="25" t="s">
        <v>658</v>
      </c>
      <c r="T4675" s="25" t="s">
        <v>646</v>
      </c>
      <c r="U4675" s="25" t="s">
        <v>647</v>
      </c>
      <c r="V4675" s="25">
        <v>524.21199999999999</v>
      </c>
      <c r="W4675" s="25">
        <v>35.99</v>
      </c>
    </row>
    <row r="4676" spans="12:23" x14ac:dyDescent="0.25">
      <c r="L4676" s="25">
        <v>4675</v>
      </c>
      <c r="M4676" s="25">
        <v>33254</v>
      </c>
      <c r="N4676" s="25">
        <v>40850</v>
      </c>
      <c r="O4676" s="25" t="s">
        <v>635</v>
      </c>
      <c r="P4676" s="25" t="s">
        <v>1722</v>
      </c>
      <c r="Q4676" s="25" t="s">
        <v>670</v>
      </c>
      <c r="R4676" s="25" t="s">
        <v>650</v>
      </c>
      <c r="S4676" s="25" t="s">
        <v>658</v>
      </c>
      <c r="T4676" s="25" t="s">
        <v>643</v>
      </c>
      <c r="U4676" s="25" t="s">
        <v>644</v>
      </c>
      <c r="V4676" s="25">
        <v>466.35</v>
      </c>
      <c r="W4676" s="25">
        <v>39.979999999999997</v>
      </c>
    </row>
    <row r="4677" spans="12:23" x14ac:dyDescent="0.25">
      <c r="L4677" s="25">
        <v>4676</v>
      </c>
      <c r="M4677" s="25">
        <v>33255</v>
      </c>
      <c r="N4677" s="25">
        <v>40353</v>
      </c>
      <c r="O4677" s="25" t="s">
        <v>655</v>
      </c>
      <c r="P4677" s="25" t="s">
        <v>1296</v>
      </c>
      <c r="Q4677" s="25" t="s">
        <v>823</v>
      </c>
      <c r="R4677" s="25" t="s">
        <v>631</v>
      </c>
      <c r="S4677" s="25" t="s">
        <v>658</v>
      </c>
      <c r="T4677" s="25" t="s">
        <v>633</v>
      </c>
      <c r="U4677" s="25" t="s">
        <v>677</v>
      </c>
      <c r="V4677" s="25">
        <v>108.21</v>
      </c>
      <c r="W4677" s="25">
        <v>5.28</v>
      </c>
    </row>
    <row r="4678" spans="12:23" x14ac:dyDescent="0.25">
      <c r="L4678" s="25">
        <v>4677</v>
      </c>
      <c r="M4678" s="25">
        <v>33283</v>
      </c>
      <c r="N4678" s="25">
        <v>40257</v>
      </c>
      <c r="O4678" s="25" t="s">
        <v>671</v>
      </c>
      <c r="P4678" s="25" t="s">
        <v>1610</v>
      </c>
      <c r="Q4678" s="25" t="s">
        <v>637</v>
      </c>
      <c r="R4678" s="25" t="s">
        <v>638</v>
      </c>
      <c r="S4678" s="25" t="s">
        <v>658</v>
      </c>
      <c r="T4678" s="25" t="s">
        <v>643</v>
      </c>
      <c r="U4678" s="25" t="s">
        <v>645</v>
      </c>
      <c r="V4678" s="25">
        <v>10462.540000000001</v>
      </c>
      <c r="W4678" s="25">
        <v>218.75</v>
      </c>
    </row>
    <row r="4679" spans="12:23" x14ac:dyDescent="0.25">
      <c r="L4679" s="25">
        <v>4678</v>
      </c>
      <c r="M4679" s="25">
        <v>33284</v>
      </c>
      <c r="N4679" s="25">
        <v>40999</v>
      </c>
      <c r="O4679" s="25" t="s">
        <v>628</v>
      </c>
      <c r="P4679" s="25" t="s">
        <v>1031</v>
      </c>
      <c r="Q4679" s="25" t="s">
        <v>720</v>
      </c>
      <c r="R4679" s="25" t="s">
        <v>631</v>
      </c>
      <c r="S4679" s="25" t="s">
        <v>639</v>
      </c>
      <c r="T4679" s="25" t="s">
        <v>643</v>
      </c>
      <c r="U4679" s="25" t="s">
        <v>644</v>
      </c>
      <c r="V4679" s="25">
        <v>480.39</v>
      </c>
      <c r="W4679" s="25">
        <v>22.23</v>
      </c>
    </row>
    <row r="4680" spans="12:23" x14ac:dyDescent="0.25">
      <c r="L4680" s="25">
        <v>4679</v>
      </c>
      <c r="M4680" s="25">
        <v>33285</v>
      </c>
      <c r="N4680" s="25">
        <v>40927</v>
      </c>
      <c r="O4680" s="25" t="s">
        <v>641</v>
      </c>
      <c r="P4680" s="25" t="s">
        <v>1769</v>
      </c>
      <c r="Q4680" s="25" t="s">
        <v>690</v>
      </c>
      <c r="R4680" s="25" t="s">
        <v>650</v>
      </c>
      <c r="S4680" s="25" t="s">
        <v>632</v>
      </c>
      <c r="T4680" s="25" t="s">
        <v>633</v>
      </c>
      <c r="U4680" s="25" t="s">
        <v>634</v>
      </c>
      <c r="V4680" s="25">
        <v>66.92</v>
      </c>
      <c r="W4680" s="25">
        <v>12.28</v>
      </c>
    </row>
    <row r="4681" spans="12:23" x14ac:dyDescent="0.25">
      <c r="L4681" s="25">
        <v>4680</v>
      </c>
      <c r="M4681" s="25">
        <v>33287</v>
      </c>
      <c r="N4681" s="25">
        <v>40655</v>
      </c>
      <c r="O4681" s="25" t="s">
        <v>655</v>
      </c>
      <c r="P4681" s="25" t="s">
        <v>1251</v>
      </c>
      <c r="Q4681" s="25" t="s">
        <v>720</v>
      </c>
      <c r="R4681" s="25" t="s">
        <v>631</v>
      </c>
      <c r="S4681" s="25" t="s">
        <v>632</v>
      </c>
      <c r="T4681" s="25" t="s">
        <v>646</v>
      </c>
      <c r="U4681" s="25" t="s">
        <v>680</v>
      </c>
      <c r="V4681" s="25">
        <v>11904.55</v>
      </c>
      <c r="W4681" s="25">
        <v>270.97000000000003</v>
      </c>
    </row>
    <row r="4682" spans="12:23" x14ac:dyDescent="0.25">
      <c r="L4682" s="25">
        <v>4681</v>
      </c>
      <c r="M4682" s="25">
        <v>33317</v>
      </c>
      <c r="N4682" s="25">
        <v>39944</v>
      </c>
      <c r="O4682" s="25" t="s">
        <v>641</v>
      </c>
      <c r="P4682" s="25" t="s">
        <v>1797</v>
      </c>
      <c r="Q4682" s="25" t="s">
        <v>694</v>
      </c>
      <c r="R4682" s="25" t="s">
        <v>638</v>
      </c>
      <c r="S4682" s="25" t="s">
        <v>663</v>
      </c>
      <c r="T4682" s="25" t="s">
        <v>633</v>
      </c>
      <c r="U4682" s="25" t="s">
        <v>705</v>
      </c>
      <c r="V4682" s="25">
        <v>203.35</v>
      </c>
      <c r="W4682" s="25">
        <v>4.4800000000000004</v>
      </c>
    </row>
    <row r="4683" spans="12:23" x14ac:dyDescent="0.25">
      <c r="L4683" s="25">
        <v>4682</v>
      </c>
      <c r="M4683" s="25">
        <v>33317</v>
      </c>
      <c r="N4683" s="25">
        <v>39944</v>
      </c>
      <c r="O4683" s="25" t="s">
        <v>641</v>
      </c>
      <c r="P4683" s="25" t="s">
        <v>1797</v>
      </c>
      <c r="Q4683" s="25" t="s">
        <v>694</v>
      </c>
      <c r="R4683" s="25" t="s">
        <v>638</v>
      </c>
      <c r="S4683" s="25" t="s">
        <v>663</v>
      </c>
      <c r="T4683" s="25" t="s">
        <v>633</v>
      </c>
      <c r="U4683" s="25" t="s">
        <v>702</v>
      </c>
      <c r="V4683" s="25">
        <v>44.52</v>
      </c>
      <c r="W4683" s="25">
        <v>2.16</v>
      </c>
    </row>
    <row r="4684" spans="12:23" x14ac:dyDescent="0.25">
      <c r="L4684" s="25">
        <v>4683</v>
      </c>
      <c r="M4684" s="25">
        <v>33317</v>
      </c>
      <c r="N4684" s="25">
        <v>39944</v>
      </c>
      <c r="O4684" s="25" t="s">
        <v>641</v>
      </c>
      <c r="P4684" s="25" t="s">
        <v>1797</v>
      </c>
      <c r="Q4684" s="25" t="s">
        <v>694</v>
      </c>
      <c r="R4684" s="25" t="s">
        <v>638</v>
      </c>
      <c r="S4684" s="25" t="s">
        <v>663</v>
      </c>
      <c r="T4684" s="25" t="s">
        <v>633</v>
      </c>
      <c r="U4684" s="25" t="s">
        <v>634</v>
      </c>
      <c r="V4684" s="25">
        <v>58.9</v>
      </c>
      <c r="W4684" s="25">
        <v>9.7100000000000009</v>
      </c>
    </row>
    <row r="4685" spans="12:23" x14ac:dyDescent="0.25">
      <c r="L4685" s="25">
        <v>4684</v>
      </c>
      <c r="M4685" s="25">
        <v>33317</v>
      </c>
      <c r="N4685" s="25">
        <v>39944</v>
      </c>
      <c r="O4685" s="25" t="s">
        <v>641</v>
      </c>
      <c r="P4685" s="25" t="s">
        <v>1797</v>
      </c>
      <c r="Q4685" s="25" t="s">
        <v>694</v>
      </c>
      <c r="R4685" s="25" t="s">
        <v>638</v>
      </c>
      <c r="S4685" s="25" t="s">
        <v>663</v>
      </c>
      <c r="T4685" s="25" t="s">
        <v>646</v>
      </c>
      <c r="U4685" s="25" t="s">
        <v>647</v>
      </c>
      <c r="V4685" s="25">
        <v>602.42049999999995</v>
      </c>
      <c r="W4685" s="25">
        <v>55.99</v>
      </c>
    </row>
    <row r="4686" spans="12:23" x14ac:dyDescent="0.25">
      <c r="L4686" s="25">
        <v>4685</v>
      </c>
      <c r="M4686" s="25">
        <v>33319</v>
      </c>
      <c r="N4686" s="25">
        <v>39899</v>
      </c>
      <c r="O4686" s="25" t="s">
        <v>635</v>
      </c>
      <c r="P4686" s="25" t="s">
        <v>1747</v>
      </c>
      <c r="Q4686" s="25" t="s">
        <v>742</v>
      </c>
      <c r="R4686" s="25" t="s">
        <v>667</v>
      </c>
      <c r="S4686" s="25" t="s">
        <v>639</v>
      </c>
      <c r="T4686" s="25" t="s">
        <v>643</v>
      </c>
      <c r="U4686" s="25" t="s">
        <v>748</v>
      </c>
      <c r="V4686" s="25">
        <v>1736.26</v>
      </c>
      <c r="W4686" s="25">
        <v>150.88999999999999</v>
      </c>
    </row>
    <row r="4687" spans="12:23" x14ac:dyDescent="0.25">
      <c r="L4687" s="25">
        <v>4686</v>
      </c>
      <c r="M4687" s="25">
        <v>33350</v>
      </c>
      <c r="N4687" s="25">
        <v>40015</v>
      </c>
      <c r="O4687" s="25" t="s">
        <v>635</v>
      </c>
      <c r="P4687" s="25" t="s">
        <v>1684</v>
      </c>
      <c r="Q4687" s="25" t="s">
        <v>715</v>
      </c>
      <c r="R4687" s="25" t="s">
        <v>650</v>
      </c>
      <c r="S4687" s="25" t="s">
        <v>658</v>
      </c>
      <c r="T4687" s="25" t="s">
        <v>633</v>
      </c>
      <c r="U4687" s="25" t="s">
        <v>702</v>
      </c>
      <c r="V4687" s="25">
        <v>1786.04</v>
      </c>
      <c r="W4687" s="25">
        <v>1889.99</v>
      </c>
    </row>
    <row r="4688" spans="12:23" x14ac:dyDescent="0.25">
      <c r="L4688" s="25">
        <v>4687</v>
      </c>
      <c r="M4688" s="25">
        <v>33377</v>
      </c>
      <c r="N4688" s="25">
        <v>40755</v>
      </c>
      <c r="O4688" s="25" t="s">
        <v>641</v>
      </c>
      <c r="P4688" s="25" t="s">
        <v>1543</v>
      </c>
      <c r="Q4688" s="25" t="s">
        <v>630</v>
      </c>
      <c r="R4688" s="25" t="s">
        <v>631</v>
      </c>
      <c r="S4688" s="25" t="s">
        <v>639</v>
      </c>
      <c r="T4688" s="25" t="s">
        <v>633</v>
      </c>
      <c r="U4688" s="25" t="s">
        <v>677</v>
      </c>
      <c r="V4688" s="25">
        <v>100.4</v>
      </c>
      <c r="W4688" s="25">
        <v>5.18</v>
      </c>
    </row>
    <row r="4689" spans="12:23" x14ac:dyDescent="0.25">
      <c r="L4689" s="25">
        <v>4688</v>
      </c>
      <c r="M4689" s="25">
        <v>33377</v>
      </c>
      <c r="N4689" s="25">
        <v>40755</v>
      </c>
      <c r="O4689" s="25" t="s">
        <v>641</v>
      </c>
      <c r="P4689" s="25" t="s">
        <v>1543</v>
      </c>
      <c r="Q4689" s="25" t="s">
        <v>630</v>
      </c>
      <c r="R4689" s="25" t="s">
        <v>631</v>
      </c>
      <c r="S4689" s="25" t="s">
        <v>639</v>
      </c>
      <c r="T4689" s="25" t="s">
        <v>633</v>
      </c>
      <c r="U4689" s="25" t="s">
        <v>640</v>
      </c>
      <c r="V4689" s="25">
        <v>327.14999999999998</v>
      </c>
      <c r="W4689" s="25">
        <v>17.239999999999998</v>
      </c>
    </row>
    <row r="4690" spans="12:23" x14ac:dyDescent="0.25">
      <c r="L4690" s="25">
        <v>4689</v>
      </c>
      <c r="M4690" s="25">
        <v>33378</v>
      </c>
      <c r="N4690" s="25">
        <v>41026</v>
      </c>
      <c r="O4690" s="25" t="s">
        <v>641</v>
      </c>
      <c r="P4690" s="25" t="s">
        <v>1865</v>
      </c>
      <c r="Q4690" s="25" t="s">
        <v>791</v>
      </c>
      <c r="R4690" s="25" t="s">
        <v>631</v>
      </c>
      <c r="S4690" s="25" t="s">
        <v>663</v>
      </c>
      <c r="T4690" s="25" t="s">
        <v>633</v>
      </c>
      <c r="U4690" s="25" t="s">
        <v>716</v>
      </c>
      <c r="V4690" s="25">
        <v>945.36</v>
      </c>
      <c r="W4690" s="25">
        <v>39.979999999999997</v>
      </c>
    </row>
    <row r="4691" spans="12:23" x14ac:dyDescent="0.25">
      <c r="L4691" s="25">
        <v>4690</v>
      </c>
      <c r="M4691" s="25">
        <v>33414</v>
      </c>
      <c r="N4691" s="25">
        <v>40949</v>
      </c>
      <c r="O4691" s="25" t="s">
        <v>635</v>
      </c>
      <c r="P4691" s="25" t="s">
        <v>794</v>
      </c>
      <c r="Q4691" s="25" t="s">
        <v>795</v>
      </c>
      <c r="R4691" s="25" t="s">
        <v>650</v>
      </c>
      <c r="S4691" s="25" t="s">
        <v>632</v>
      </c>
      <c r="T4691" s="25" t="s">
        <v>633</v>
      </c>
      <c r="U4691" s="25" t="s">
        <v>654</v>
      </c>
      <c r="V4691" s="25">
        <v>37.22</v>
      </c>
      <c r="W4691" s="25">
        <v>4.13</v>
      </c>
    </row>
    <row r="4692" spans="12:23" x14ac:dyDescent="0.25">
      <c r="L4692" s="25">
        <v>4691</v>
      </c>
      <c r="M4692" s="25">
        <v>33444</v>
      </c>
      <c r="N4692" s="25">
        <v>41188</v>
      </c>
      <c r="O4692" s="25" t="s">
        <v>671</v>
      </c>
      <c r="P4692" s="25" t="s">
        <v>1616</v>
      </c>
      <c r="Q4692" s="25" t="s">
        <v>630</v>
      </c>
      <c r="R4692" s="25" t="s">
        <v>631</v>
      </c>
      <c r="S4692" s="25" t="s">
        <v>639</v>
      </c>
      <c r="T4692" s="25" t="s">
        <v>633</v>
      </c>
      <c r="U4692" s="25" t="s">
        <v>654</v>
      </c>
      <c r="V4692" s="25">
        <v>30.51</v>
      </c>
      <c r="W4692" s="25">
        <v>2.6</v>
      </c>
    </row>
    <row r="4693" spans="12:23" x14ac:dyDescent="0.25">
      <c r="L4693" s="25">
        <v>4692</v>
      </c>
      <c r="M4693" s="25">
        <v>33444</v>
      </c>
      <c r="N4693" s="25">
        <v>41188</v>
      </c>
      <c r="O4693" s="25" t="s">
        <v>671</v>
      </c>
      <c r="P4693" s="25" t="s">
        <v>1616</v>
      </c>
      <c r="Q4693" s="25" t="s">
        <v>630</v>
      </c>
      <c r="R4693" s="25" t="s">
        <v>631</v>
      </c>
      <c r="S4693" s="25" t="s">
        <v>639</v>
      </c>
      <c r="T4693" s="25" t="s">
        <v>633</v>
      </c>
      <c r="U4693" s="25" t="s">
        <v>634</v>
      </c>
      <c r="V4693" s="25">
        <v>127.8</v>
      </c>
      <c r="W4693" s="25">
        <v>14.97</v>
      </c>
    </row>
    <row r="4694" spans="12:23" x14ac:dyDescent="0.25">
      <c r="L4694" s="25">
        <v>4693</v>
      </c>
      <c r="M4694" s="25">
        <v>33445</v>
      </c>
      <c r="N4694" s="25">
        <v>41123</v>
      </c>
      <c r="O4694" s="25" t="s">
        <v>628</v>
      </c>
      <c r="P4694" s="25" t="s">
        <v>1217</v>
      </c>
      <c r="Q4694" s="25" t="s">
        <v>694</v>
      </c>
      <c r="R4694" s="25" t="s">
        <v>638</v>
      </c>
      <c r="S4694" s="25" t="s">
        <v>632</v>
      </c>
      <c r="T4694" s="25" t="s">
        <v>643</v>
      </c>
      <c r="U4694" s="25" t="s">
        <v>685</v>
      </c>
      <c r="V4694" s="25">
        <v>1776.96</v>
      </c>
      <c r="W4694" s="25">
        <v>100.98</v>
      </c>
    </row>
    <row r="4695" spans="12:23" x14ac:dyDescent="0.25">
      <c r="L4695" s="25">
        <v>4694</v>
      </c>
      <c r="M4695" s="25">
        <v>33445</v>
      </c>
      <c r="N4695" s="25">
        <v>41123</v>
      </c>
      <c r="O4695" s="25" t="s">
        <v>628</v>
      </c>
      <c r="P4695" s="25" t="s">
        <v>1217</v>
      </c>
      <c r="Q4695" s="25" t="s">
        <v>694</v>
      </c>
      <c r="R4695" s="25" t="s">
        <v>638</v>
      </c>
      <c r="S4695" s="25" t="s">
        <v>632</v>
      </c>
      <c r="T4695" s="25" t="s">
        <v>643</v>
      </c>
      <c r="U4695" s="25" t="s">
        <v>685</v>
      </c>
      <c r="V4695" s="25">
        <v>3642.14</v>
      </c>
      <c r="W4695" s="25">
        <v>70.98</v>
      </c>
    </row>
    <row r="4696" spans="12:23" x14ac:dyDescent="0.25">
      <c r="L4696" s="25">
        <v>4695</v>
      </c>
      <c r="M4696" s="25">
        <v>33445</v>
      </c>
      <c r="N4696" s="25">
        <v>41123</v>
      </c>
      <c r="O4696" s="25" t="s">
        <v>628</v>
      </c>
      <c r="P4696" s="25" t="s">
        <v>1217</v>
      </c>
      <c r="Q4696" s="25" t="s">
        <v>694</v>
      </c>
      <c r="R4696" s="25" t="s">
        <v>638</v>
      </c>
      <c r="S4696" s="25" t="s">
        <v>632</v>
      </c>
      <c r="T4696" s="25" t="s">
        <v>643</v>
      </c>
      <c r="U4696" s="25" t="s">
        <v>645</v>
      </c>
      <c r="V4696" s="25">
        <v>2982.5</v>
      </c>
      <c r="W4696" s="25">
        <v>182.55</v>
      </c>
    </row>
    <row r="4697" spans="12:23" x14ac:dyDescent="0.25">
      <c r="L4697" s="25">
        <v>4696</v>
      </c>
      <c r="M4697" s="25">
        <v>33473</v>
      </c>
      <c r="N4697" s="25">
        <v>40547</v>
      </c>
      <c r="O4697" s="25" t="s">
        <v>628</v>
      </c>
      <c r="P4697" s="25" t="s">
        <v>927</v>
      </c>
      <c r="Q4697" s="25" t="s">
        <v>752</v>
      </c>
      <c r="R4697" s="25" t="s">
        <v>650</v>
      </c>
      <c r="S4697" s="25" t="s">
        <v>639</v>
      </c>
      <c r="T4697" s="25" t="s">
        <v>633</v>
      </c>
      <c r="U4697" s="25" t="s">
        <v>640</v>
      </c>
      <c r="V4697" s="25">
        <v>600.22</v>
      </c>
      <c r="W4697" s="25">
        <v>12.98</v>
      </c>
    </row>
    <row r="4698" spans="12:23" x14ac:dyDescent="0.25">
      <c r="L4698" s="25">
        <v>4697</v>
      </c>
      <c r="M4698" s="25">
        <v>33477</v>
      </c>
      <c r="N4698" s="25">
        <v>41201</v>
      </c>
      <c r="O4698" s="25" t="s">
        <v>641</v>
      </c>
      <c r="P4698" s="25" t="s">
        <v>1873</v>
      </c>
      <c r="Q4698" s="25" t="s">
        <v>660</v>
      </c>
      <c r="R4698" s="25" t="s">
        <v>631</v>
      </c>
      <c r="S4698" s="25" t="s">
        <v>632</v>
      </c>
      <c r="T4698" s="25" t="s">
        <v>633</v>
      </c>
      <c r="U4698" s="25" t="s">
        <v>674</v>
      </c>
      <c r="V4698" s="25">
        <v>269.27999999999997</v>
      </c>
      <c r="W4698" s="25">
        <v>10.35</v>
      </c>
    </row>
    <row r="4699" spans="12:23" x14ac:dyDescent="0.25">
      <c r="L4699" s="25">
        <v>4698</v>
      </c>
      <c r="M4699" s="25">
        <v>33478</v>
      </c>
      <c r="N4699" s="25">
        <v>40343</v>
      </c>
      <c r="O4699" s="25" t="s">
        <v>641</v>
      </c>
      <c r="P4699" s="25" t="s">
        <v>1100</v>
      </c>
      <c r="Q4699" s="25" t="s">
        <v>725</v>
      </c>
      <c r="R4699" s="25" t="s">
        <v>667</v>
      </c>
      <c r="S4699" s="25" t="s">
        <v>663</v>
      </c>
      <c r="T4699" s="25" t="s">
        <v>633</v>
      </c>
      <c r="U4699" s="25" t="s">
        <v>677</v>
      </c>
      <c r="V4699" s="25">
        <v>125.9</v>
      </c>
      <c r="W4699" s="25">
        <v>5.88</v>
      </c>
    </row>
    <row r="4700" spans="12:23" x14ac:dyDescent="0.25">
      <c r="L4700" s="25">
        <v>4699</v>
      </c>
      <c r="M4700" s="25">
        <v>33479</v>
      </c>
      <c r="N4700" s="25">
        <v>41170</v>
      </c>
      <c r="O4700" s="25" t="s">
        <v>655</v>
      </c>
      <c r="P4700" s="25" t="s">
        <v>874</v>
      </c>
      <c r="Q4700" s="25" t="s">
        <v>729</v>
      </c>
      <c r="R4700" s="25" t="s">
        <v>638</v>
      </c>
      <c r="S4700" s="25" t="s">
        <v>658</v>
      </c>
      <c r="T4700" s="25" t="s">
        <v>633</v>
      </c>
      <c r="U4700" s="25" t="s">
        <v>702</v>
      </c>
      <c r="V4700" s="25">
        <v>762.2</v>
      </c>
      <c r="W4700" s="25">
        <v>15.01</v>
      </c>
    </row>
    <row r="4701" spans="12:23" x14ac:dyDescent="0.25">
      <c r="L4701" s="25">
        <v>4700</v>
      </c>
      <c r="M4701" s="25">
        <v>33479</v>
      </c>
      <c r="N4701" s="25">
        <v>41170</v>
      </c>
      <c r="O4701" s="25" t="s">
        <v>655</v>
      </c>
      <c r="P4701" s="25" t="s">
        <v>874</v>
      </c>
      <c r="Q4701" s="25" t="s">
        <v>729</v>
      </c>
      <c r="R4701" s="25" t="s">
        <v>638</v>
      </c>
      <c r="S4701" s="25" t="s">
        <v>658</v>
      </c>
      <c r="T4701" s="25" t="s">
        <v>633</v>
      </c>
      <c r="U4701" s="25" t="s">
        <v>677</v>
      </c>
      <c r="V4701" s="25">
        <v>235.45</v>
      </c>
      <c r="W4701" s="25">
        <v>8.56</v>
      </c>
    </row>
    <row r="4702" spans="12:23" x14ac:dyDescent="0.25">
      <c r="L4702" s="25">
        <v>4701</v>
      </c>
      <c r="M4702" s="25">
        <v>33479</v>
      </c>
      <c r="N4702" s="25">
        <v>41170</v>
      </c>
      <c r="O4702" s="25" t="s">
        <v>655</v>
      </c>
      <c r="P4702" s="25" t="s">
        <v>695</v>
      </c>
      <c r="Q4702" s="25" t="s">
        <v>690</v>
      </c>
      <c r="R4702" s="25" t="s">
        <v>650</v>
      </c>
      <c r="S4702" s="25" t="s">
        <v>658</v>
      </c>
      <c r="T4702" s="25" t="s">
        <v>633</v>
      </c>
      <c r="U4702" s="25" t="s">
        <v>677</v>
      </c>
      <c r="V4702" s="25">
        <v>161.87</v>
      </c>
      <c r="W4702" s="25">
        <v>6.48</v>
      </c>
    </row>
    <row r="4703" spans="12:23" x14ac:dyDescent="0.25">
      <c r="L4703" s="25">
        <v>4702</v>
      </c>
      <c r="M4703" s="25">
        <v>33505</v>
      </c>
      <c r="N4703" s="25">
        <v>40446</v>
      </c>
      <c r="O4703" s="25" t="s">
        <v>628</v>
      </c>
      <c r="P4703" s="25" t="s">
        <v>835</v>
      </c>
      <c r="Q4703" s="25" t="s">
        <v>676</v>
      </c>
      <c r="R4703" s="25" t="s">
        <v>631</v>
      </c>
      <c r="S4703" s="25" t="s">
        <v>663</v>
      </c>
      <c r="T4703" s="25" t="s">
        <v>633</v>
      </c>
      <c r="U4703" s="25" t="s">
        <v>677</v>
      </c>
      <c r="V4703" s="25">
        <v>117.78</v>
      </c>
      <c r="W4703" s="25">
        <v>4</v>
      </c>
    </row>
    <row r="4704" spans="12:23" x14ac:dyDescent="0.25">
      <c r="L4704" s="25">
        <v>4703</v>
      </c>
      <c r="M4704" s="25">
        <v>33505</v>
      </c>
      <c r="N4704" s="25">
        <v>40446</v>
      </c>
      <c r="O4704" s="25" t="s">
        <v>628</v>
      </c>
      <c r="P4704" s="25" t="s">
        <v>835</v>
      </c>
      <c r="Q4704" s="25" t="s">
        <v>676</v>
      </c>
      <c r="R4704" s="25" t="s">
        <v>631</v>
      </c>
      <c r="S4704" s="25" t="s">
        <v>663</v>
      </c>
      <c r="T4704" s="25" t="s">
        <v>646</v>
      </c>
      <c r="U4704" s="25" t="s">
        <v>647</v>
      </c>
      <c r="V4704" s="25">
        <v>2463.2404999999999</v>
      </c>
      <c r="W4704" s="25">
        <v>85.99</v>
      </c>
    </row>
    <row r="4705" spans="12:23" x14ac:dyDescent="0.25">
      <c r="L4705" s="25">
        <v>4704</v>
      </c>
      <c r="M4705" s="25">
        <v>33510</v>
      </c>
      <c r="N4705" s="25">
        <v>40879</v>
      </c>
      <c r="O4705" s="25" t="s">
        <v>641</v>
      </c>
      <c r="P4705" s="25" t="s">
        <v>1683</v>
      </c>
      <c r="Q4705" s="25" t="s">
        <v>734</v>
      </c>
      <c r="R4705" s="25" t="s">
        <v>667</v>
      </c>
      <c r="S4705" s="25" t="s">
        <v>639</v>
      </c>
      <c r="T4705" s="25" t="s">
        <v>643</v>
      </c>
      <c r="U4705" s="25" t="s">
        <v>644</v>
      </c>
      <c r="V4705" s="25">
        <v>267.06</v>
      </c>
      <c r="W4705" s="25">
        <v>6.24</v>
      </c>
    </row>
    <row r="4706" spans="12:23" x14ac:dyDescent="0.25">
      <c r="L4706" s="25">
        <v>4705</v>
      </c>
      <c r="M4706" s="25">
        <v>33510</v>
      </c>
      <c r="N4706" s="25">
        <v>40879</v>
      </c>
      <c r="O4706" s="25" t="s">
        <v>641</v>
      </c>
      <c r="P4706" s="25" t="s">
        <v>1683</v>
      </c>
      <c r="Q4706" s="25" t="s">
        <v>734</v>
      </c>
      <c r="R4706" s="25" t="s">
        <v>667</v>
      </c>
      <c r="S4706" s="25" t="s">
        <v>639</v>
      </c>
      <c r="T4706" s="25" t="s">
        <v>633</v>
      </c>
      <c r="U4706" s="25" t="s">
        <v>677</v>
      </c>
      <c r="V4706" s="25">
        <v>449.79</v>
      </c>
      <c r="W4706" s="25">
        <v>40.99</v>
      </c>
    </row>
    <row r="4707" spans="12:23" x14ac:dyDescent="0.25">
      <c r="L4707" s="25">
        <v>4706</v>
      </c>
      <c r="M4707" s="25">
        <v>33537</v>
      </c>
      <c r="N4707" s="25">
        <v>40403</v>
      </c>
      <c r="O4707" s="25" t="s">
        <v>671</v>
      </c>
      <c r="P4707" s="25" t="s">
        <v>1788</v>
      </c>
      <c r="Q4707" s="25" t="s">
        <v>690</v>
      </c>
      <c r="R4707" s="25" t="s">
        <v>650</v>
      </c>
      <c r="S4707" s="25" t="s">
        <v>639</v>
      </c>
      <c r="T4707" s="25" t="s">
        <v>633</v>
      </c>
      <c r="U4707" s="25" t="s">
        <v>654</v>
      </c>
      <c r="V4707" s="25">
        <v>45.38</v>
      </c>
      <c r="W4707" s="25">
        <v>1.76</v>
      </c>
    </row>
    <row r="4708" spans="12:23" x14ac:dyDescent="0.25">
      <c r="L4708" s="25">
        <v>4707</v>
      </c>
      <c r="M4708" s="25">
        <v>33537</v>
      </c>
      <c r="N4708" s="25">
        <v>40403</v>
      </c>
      <c r="O4708" s="25" t="s">
        <v>671</v>
      </c>
      <c r="P4708" s="25" t="s">
        <v>1788</v>
      </c>
      <c r="Q4708" s="25" t="s">
        <v>690</v>
      </c>
      <c r="R4708" s="25" t="s">
        <v>650</v>
      </c>
      <c r="S4708" s="25" t="s">
        <v>639</v>
      </c>
      <c r="T4708" s="25" t="s">
        <v>646</v>
      </c>
      <c r="U4708" s="25" t="s">
        <v>647</v>
      </c>
      <c r="V4708" s="25">
        <v>163.31049999999999</v>
      </c>
      <c r="W4708" s="25">
        <v>20.99</v>
      </c>
    </row>
    <row r="4709" spans="12:23" x14ac:dyDescent="0.25">
      <c r="L4709" s="25">
        <v>4708</v>
      </c>
      <c r="M4709" s="25">
        <v>33540</v>
      </c>
      <c r="N4709" s="25">
        <v>40700</v>
      </c>
      <c r="O4709" s="25" t="s">
        <v>628</v>
      </c>
      <c r="P4709" s="25" t="s">
        <v>1889</v>
      </c>
      <c r="Q4709" s="25" t="s">
        <v>725</v>
      </c>
      <c r="R4709" s="25" t="s">
        <v>667</v>
      </c>
      <c r="S4709" s="25" t="s">
        <v>663</v>
      </c>
      <c r="T4709" s="25" t="s">
        <v>633</v>
      </c>
      <c r="U4709" s="25" t="s">
        <v>654</v>
      </c>
      <c r="V4709" s="25">
        <v>190.99</v>
      </c>
      <c r="W4709" s="25">
        <v>9.85</v>
      </c>
    </row>
    <row r="4710" spans="12:23" x14ac:dyDescent="0.25">
      <c r="L4710" s="25">
        <v>4709</v>
      </c>
      <c r="M4710" s="25">
        <v>33541</v>
      </c>
      <c r="N4710" s="25">
        <v>41079</v>
      </c>
      <c r="O4710" s="25" t="s">
        <v>655</v>
      </c>
      <c r="P4710" s="25" t="s">
        <v>1309</v>
      </c>
      <c r="Q4710" s="25" t="s">
        <v>734</v>
      </c>
      <c r="R4710" s="25" t="s">
        <v>667</v>
      </c>
      <c r="S4710" s="25" t="s">
        <v>632</v>
      </c>
      <c r="T4710" s="25" t="s">
        <v>643</v>
      </c>
      <c r="U4710" s="25" t="s">
        <v>644</v>
      </c>
      <c r="V4710" s="25">
        <v>512.78</v>
      </c>
      <c r="W4710" s="25">
        <v>12.2</v>
      </c>
    </row>
    <row r="4711" spans="12:23" x14ac:dyDescent="0.25">
      <c r="L4711" s="25">
        <v>4710</v>
      </c>
      <c r="M4711" s="25">
        <v>33568</v>
      </c>
      <c r="N4711" s="25">
        <v>41111</v>
      </c>
      <c r="O4711" s="25" t="s">
        <v>671</v>
      </c>
      <c r="P4711" s="25" t="s">
        <v>806</v>
      </c>
      <c r="Q4711" s="25" t="s">
        <v>657</v>
      </c>
      <c r="R4711" s="25" t="s">
        <v>638</v>
      </c>
      <c r="S4711" s="25" t="s">
        <v>632</v>
      </c>
      <c r="T4711" s="25" t="s">
        <v>643</v>
      </c>
      <c r="U4711" s="25" t="s">
        <v>644</v>
      </c>
      <c r="V4711" s="25">
        <v>628.73</v>
      </c>
      <c r="W4711" s="25">
        <v>55.5</v>
      </c>
    </row>
    <row r="4712" spans="12:23" x14ac:dyDescent="0.25">
      <c r="L4712" s="25">
        <v>4711</v>
      </c>
      <c r="M4712" s="25">
        <v>33568</v>
      </c>
      <c r="N4712" s="25">
        <v>41111</v>
      </c>
      <c r="O4712" s="25" t="s">
        <v>671</v>
      </c>
      <c r="P4712" s="25" t="s">
        <v>806</v>
      </c>
      <c r="Q4712" s="25" t="s">
        <v>657</v>
      </c>
      <c r="R4712" s="25" t="s">
        <v>638</v>
      </c>
      <c r="S4712" s="25" t="s">
        <v>632</v>
      </c>
      <c r="T4712" s="25" t="s">
        <v>633</v>
      </c>
      <c r="U4712" s="25" t="s">
        <v>634</v>
      </c>
      <c r="V4712" s="25">
        <v>385.81</v>
      </c>
      <c r="W4712" s="25">
        <v>15.51</v>
      </c>
    </row>
    <row r="4713" spans="12:23" x14ac:dyDescent="0.25">
      <c r="L4713" s="25">
        <v>4712</v>
      </c>
      <c r="M4713" s="25">
        <v>33569</v>
      </c>
      <c r="N4713" s="25">
        <v>40053</v>
      </c>
      <c r="O4713" s="25" t="s">
        <v>628</v>
      </c>
      <c r="P4713" s="25" t="s">
        <v>1125</v>
      </c>
      <c r="Q4713" s="25" t="s">
        <v>690</v>
      </c>
      <c r="R4713" s="25" t="s">
        <v>650</v>
      </c>
      <c r="S4713" s="25" t="s">
        <v>663</v>
      </c>
      <c r="T4713" s="25" t="s">
        <v>643</v>
      </c>
      <c r="U4713" s="25" t="s">
        <v>644</v>
      </c>
      <c r="V4713" s="25">
        <v>123.92</v>
      </c>
      <c r="W4713" s="25">
        <v>14.2</v>
      </c>
    </row>
    <row r="4714" spans="12:23" x14ac:dyDescent="0.25">
      <c r="L4714" s="25">
        <v>4713</v>
      </c>
      <c r="M4714" s="25">
        <v>33570</v>
      </c>
      <c r="N4714" s="25">
        <v>41259</v>
      </c>
      <c r="O4714" s="25" t="s">
        <v>635</v>
      </c>
      <c r="P4714" s="25" t="s">
        <v>1236</v>
      </c>
      <c r="Q4714" s="25" t="s">
        <v>699</v>
      </c>
      <c r="R4714" s="25" t="s">
        <v>631</v>
      </c>
      <c r="S4714" s="25" t="s">
        <v>639</v>
      </c>
      <c r="T4714" s="25" t="s">
        <v>633</v>
      </c>
      <c r="U4714" s="25" t="s">
        <v>702</v>
      </c>
      <c r="V4714" s="25">
        <v>265.88</v>
      </c>
      <c r="W4714" s="25">
        <v>5.74</v>
      </c>
    </row>
    <row r="4715" spans="12:23" x14ac:dyDescent="0.25">
      <c r="L4715" s="25">
        <v>4714</v>
      </c>
      <c r="M4715" s="25">
        <v>33570</v>
      </c>
      <c r="N4715" s="25">
        <v>41259</v>
      </c>
      <c r="O4715" s="25" t="s">
        <v>635</v>
      </c>
      <c r="P4715" s="25" t="s">
        <v>1236</v>
      </c>
      <c r="Q4715" s="25" t="s">
        <v>699</v>
      </c>
      <c r="R4715" s="25" t="s">
        <v>631</v>
      </c>
      <c r="S4715" s="25" t="s">
        <v>639</v>
      </c>
      <c r="T4715" s="25" t="s">
        <v>646</v>
      </c>
      <c r="U4715" s="25" t="s">
        <v>680</v>
      </c>
      <c r="V4715" s="25">
        <v>1500.82</v>
      </c>
      <c r="W4715" s="25">
        <v>1500.97</v>
      </c>
    </row>
    <row r="4716" spans="12:23" x14ac:dyDescent="0.25">
      <c r="L4716" s="25">
        <v>4715</v>
      </c>
      <c r="M4716" s="25">
        <v>33570</v>
      </c>
      <c r="N4716" s="25">
        <v>41259</v>
      </c>
      <c r="O4716" s="25" t="s">
        <v>635</v>
      </c>
      <c r="P4716" s="25" t="s">
        <v>1236</v>
      </c>
      <c r="Q4716" s="25" t="s">
        <v>699</v>
      </c>
      <c r="R4716" s="25" t="s">
        <v>631</v>
      </c>
      <c r="S4716" s="25" t="s">
        <v>639</v>
      </c>
      <c r="T4716" s="25" t="s">
        <v>646</v>
      </c>
      <c r="U4716" s="25" t="s">
        <v>647</v>
      </c>
      <c r="V4716" s="25">
        <v>3093.864</v>
      </c>
      <c r="W4716" s="25">
        <v>205.99</v>
      </c>
    </row>
    <row r="4717" spans="12:23" x14ac:dyDescent="0.25">
      <c r="L4717" s="25">
        <v>4716</v>
      </c>
      <c r="M4717" s="25">
        <v>33571</v>
      </c>
      <c r="N4717" s="25">
        <v>40827</v>
      </c>
      <c r="O4717" s="25" t="s">
        <v>671</v>
      </c>
      <c r="P4717" s="25" t="s">
        <v>1320</v>
      </c>
      <c r="Q4717" s="25" t="s">
        <v>690</v>
      </c>
      <c r="R4717" s="25" t="s">
        <v>650</v>
      </c>
      <c r="S4717" s="25" t="s">
        <v>663</v>
      </c>
      <c r="T4717" s="25" t="s">
        <v>643</v>
      </c>
      <c r="U4717" s="25" t="s">
        <v>644</v>
      </c>
      <c r="V4717" s="25">
        <v>7.15</v>
      </c>
      <c r="W4717" s="25">
        <v>5.08</v>
      </c>
    </row>
    <row r="4718" spans="12:23" x14ac:dyDescent="0.25">
      <c r="L4718" s="25">
        <v>4717</v>
      </c>
      <c r="M4718" s="25">
        <v>33573</v>
      </c>
      <c r="N4718" s="25">
        <v>40455</v>
      </c>
      <c r="O4718" s="25" t="s">
        <v>655</v>
      </c>
      <c r="P4718" s="25" t="s">
        <v>1683</v>
      </c>
      <c r="Q4718" s="25" t="s">
        <v>734</v>
      </c>
      <c r="R4718" s="25" t="s">
        <v>667</v>
      </c>
      <c r="S4718" s="25" t="s">
        <v>639</v>
      </c>
      <c r="T4718" s="25" t="s">
        <v>643</v>
      </c>
      <c r="U4718" s="25" t="s">
        <v>645</v>
      </c>
      <c r="V4718" s="25">
        <v>2272.56</v>
      </c>
      <c r="W4718" s="25">
        <v>150.97999999999999</v>
      </c>
    </row>
    <row r="4719" spans="12:23" x14ac:dyDescent="0.25">
      <c r="L4719" s="25">
        <v>4718</v>
      </c>
      <c r="M4719" s="25">
        <v>33600</v>
      </c>
      <c r="N4719" s="25">
        <v>40457</v>
      </c>
      <c r="O4719" s="25" t="s">
        <v>628</v>
      </c>
      <c r="P4719" s="25" t="s">
        <v>1737</v>
      </c>
      <c r="Q4719" s="25" t="s">
        <v>711</v>
      </c>
      <c r="R4719" s="25" t="s">
        <v>631</v>
      </c>
      <c r="S4719" s="25" t="s">
        <v>639</v>
      </c>
      <c r="T4719" s="25" t="s">
        <v>633</v>
      </c>
      <c r="U4719" s="25" t="s">
        <v>677</v>
      </c>
      <c r="V4719" s="25">
        <v>187.28</v>
      </c>
      <c r="W4719" s="25">
        <v>4.28</v>
      </c>
    </row>
    <row r="4720" spans="12:23" x14ac:dyDescent="0.25">
      <c r="L4720" s="25">
        <v>4719</v>
      </c>
      <c r="M4720" s="25">
        <v>33604</v>
      </c>
      <c r="N4720" s="25">
        <v>40773</v>
      </c>
      <c r="O4720" s="25" t="s">
        <v>641</v>
      </c>
      <c r="P4720" s="25" t="s">
        <v>1358</v>
      </c>
      <c r="Q4720" s="25" t="s">
        <v>694</v>
      </c>
      <c r="R4720" s="25" t="s">
        <v>638</v>
      </c>
      <c r="S4720" s="25" t="s">
        <v>639</v>
      </c>
      <c r="T4720" s="25" t="s">
        <v>633</v>
      </c>
      <c r="U4720" s="25" t="s">
        <v>702</v>
      </c>
      <c r="V4720" s="25">
        <v>59.62</v>
      </c>
      <c r="W4720" s="25">
        <v>5.4</v>
      </c>
    </row>
    <row r="4721" spans="12:23" x14ac:dyDescent="0.25">
      <c r="L4721" s="25">
        <v>4720</v>
      </c>
      <c r="M4721" s="25">
        <v>33605</v>
      </c>
      <c r="N4721" s="25">
        <v>41002</v>
      </c>
      <c r="O4721" s="25" t="s">
        <v>655</v>
      </c>
      <c r="P4721" s="25" t="s">
        <v>1631</v>
      </c>
      <c r="Q4721" s="25" t="s">
        <v>670</v>
      </c>
      <c r="R4721" s="25" t="s">
        <v>650</v>
      </c>
      <c r="S4721" s="25" t="s">
        <v>639</v>
      </c>
      <c r="T4721" s="25" t="s">
        <v>633</v>
      </c>
      <c r="U4721" s="25" t="s">
        <v>702</v>
      </c>
      <c r="V4721" s="25">
        <v>153.01</v>
      </c>
      <c r="W4721" s="25">
        <v>3.52</v>
      </c>
    </row>
    <row r="4722" spans="12:23" x14ac:dyDescent="0.25">
      <c r="L4722" s="25">
        <v>4721</v>
      </c>
      <c r="M4722" s="25">
        <v>33606</v>
      </c>
      <c r="N4722" s="25">
        <v>40969</v>
      </c>
      <c r="O4722" s="25" t="s">
        <v>641</v>
      </c>
      <c r="P4722" s="25" t="s">
        <v>1458</v>
      </c>
      <c r="Q4722" s="25" t="s">
        <v>666</v>
      </c>
      <c r="R4722" s="25" t="s">
        <v>667</v>
      </c>
      <c r="S4722" s="25" t="s">
        <v>632</v>
      </c>
      <c r="T4722" s="25" t="s">
        <v>643</v>
      </c>
      <c r="U4722" s="25" t="s">
        <v>644</v>
      </c>
      <c r="V4722" s="25">
        <v>410.03</v>
      </c>
      <c r="W4722" s="25">
        <v>8.75</v>
      </c>
    </row>
    <row r="4723" spans="12:23" x14ac:dyDescent="0.25">
      <c r="L4723" s="25">
        <v>4722</v>
      </c>
      <c r="M4723" s="25">
        <v>33632</v>
      </c>
      <c r="N4723" s="25">
        <v>40250</v>
      </c>
      <c r="O4723" s="25" t="s">
        <v>655</v>
      </c>
      <c r="P4723" s="25" t="s">
        <v>1815</v>
      </c>
      <c r="Q4723" s="25" t="s">
        <v>711</v>
      </c>
      <c r="R4723" s="25" t="s">
        <v>631</v>
      </c>
      <c r="S4723" s="25" t="s">
        <v>658</v>
      </c>
      <c r="T4723" s="25" t="s">
        <v>646</v>
      </c>
      <c r="U4723" s="25" t="s">
        <v>647</v>
      </c>
      <c r="V4723" s="25">
        <v>763.6484999999999</v>
      </c>
      <c r="W4723" s="25">
        <v>115.99</v>
      </c>
    </row>
    <row r="4724" spans="12:23" x14ac:dyDescent="0.25">
      <c r="L4724" s="25">
        <v>4723</v>
      </c>
      <c r="M4724" s="25">
        <v>33634</v>
      </c>
      <c r="N4724" s="25">
        <v>40421</v>
      </c>
      <c r="O4724" s="25" t="s">
        <v>635</v>
      </c>
      <c r="P4724" s="25" t="s">
        <v>1034</v>
      </c>
      <c r="Q4724" s="25" t="s">
        <v>657</v>
      </c>
      <c r="R4724" s="25" t="s">
        <v>638</v>
      </c>
      <c r="S4724" s="25" t="s">
        <v>632</v>
      </c>
      <c r="T4724" s="25" t="s">
        <v>633</v>
      </c>
      <c r="U4724" s="25" t="s">
        <v>677</v>
      </c>
      <c r="V4724" s="25">
        <v>271.33999999999997</v>
      </c>
      <c r="W4724" s="25">
        <v>6.48</v>
      </c>
    </row>
    <row r="4725" spans="12:23" x14ac:dyDescent="0.25">
      <c r="L4725" s="25">
        <v>4724</v>
      </c>
      <c r="M4725" s="25">
        <v>33635</v>
      </c>
      <c r="N4725" s="25">
        <v>40006</v>
      </c>
      <c r="O4725" s="25" t="s">
        <v>641</v>
      </c>
      <c r="P4725" s="25" t="s">
        <v>741</v>
      </c>
      <c r="Q4725" s="25" t="s">
        <v>742</v>
      </c>
      <c r="R4725" s="25" t="s">
        <v>667</v>
      </c>
      <c r="S4725" s="25" t="s">
        <v>632</v>
      </c>
      <c r="T4725" s="25" t="s">
        <v>646</v>
      </c>
      <c r="U4725" s="25" t="s">
        <v>680</v>
      </c>
      <c r="V4725" s="25">
        <v>477.76</v>
      </c>
      <c r="W4725" s="25">
        <v>90.97</v>
      </c>
    </row>
    <row r="4726" spans="12:23" x14ac:dyDescent="0.25">
      <c r="L4726" s="25">
        <v>4725</v>
      </c>
      <c r="M4726" s="25">
        <v>33635</v>
      </c>
      <c r="N4726" s="25">
        <v>40006</v>
      </c>
      <c r="O4726" s="25" t="s">
        <v>641</v>
      </c>
      <c r="P4726" s="25" t="s">
        <v>741</v>
      </c>
      <c r="Q4726" s="25" t="s">
        <v>742</v>
      </c>
      <c r="R4726" s="25" t="s">
        <v>667</v>
      </c>
      <c r="S4726" s="25" t="s">
        <v>632</v>
      </c>
      <c r="T4726" s="25" t="s">
        <v>633</v>
      </c>
      <c r="U4726" s="25" t="s">
        <v>634</v>
      </c>
      <c r="V4726" s="25">
        <v>112.18</v>
      </c>
      <c r="W4726" s="25">
        <v>20.34</v>
      </c>
    </row>
    <row r="4727" spans="12:23" x14ac:dyDescent="0.25">
      <c r="L4727" s="25">
        <v>4726</v>
      </c>
      <c r="M4727" s="25">
        <v>33637</v>
      </c>
      <c r="N4727" s="25">
        <v>41237</v>
      </c>
      <c r="O4727" s="25" t="s">
        <v>628</v>
      </c>
      <c r="P4727" s="25" t="s">
        <v>1769</v>
      </c>
      <c r="Q4727" s="25" t="s">
        <v>690</v>
      </c>
      <c r="R4727" s="25" t="s">
        <v>650</v>
      </c>
      <c r="S4727" s="25" t="s">
        <v>632</v>
      </c>
      <c r="T4727" s="25" t="s">
        <v>643</v>
      </c>
      <c r="U4727" s="25" t="s">
        <v>644</v>
      </c>
      <c r="V4727" s="25">
        <v>192.21</v>
      </c>
      <c r="W4727" s="25">
        <v>5.47</v>
      </c>
    </row>
    <row r="4728" spans="12:23" x14ac:dyDescent="0.25">
      <c r="L4728" s="25">
        <v>4727</v>
      </c>
      <c r="M4728" s="25">
        <v>33665</v>
      </c>
      <c r="N4728" s="25">
        <v>40688</v>
      </c>
      <c r="O4728" s="25" t="s">
        <v>628</v>
      </c>
      <c r="P4728" s="25" t="s">
        <v>1905</v>
      </c>
      <c r="Q4728" s="25" t="s">
        <v>711</v>
      </c>
      <c r="R4728" s="25" t="s">
        <v>631</v>
      </c>
      <c r="S4728" s="25" t="s">
        <v>639</v>
      </c>
      <c r="T4728" s="25" t="s">
        <v>643</v>
      </c>
      <c r="U4728" s="25" t="s">
        <v>748</v>
      </c>
      <c r="V4728" s="25">
        <v>12457.63</v>
      </c>
      <c r="W4728" s="25">
        <v>284.98</v>
      </c>
    </row>
    <row r="4729" spans="12:23" x14ac:dyDescent="0.25">
      <c r="L4729" s="25">
        <v>4728</v>
      </c>
      <c r="M4729" s="25">
        <v>33666</v>
      </c>
      <c r="N4729" s="25">
        <v>41106</v>
      </c>
      <c r="O4729" s="25" t="s">
        <v>635</v>
      </c>
      <c r="P4729" s="25" t="s">
        <v>1458</v>
      </c>
      <c r="Q4729" s="25" t="s">
        <v>666</v>
      </c>
      <c r="R4729" s="25" t="s">
        <v>667</v>
      </c>
      <c r="S4729" s="25" t="s">
        <v>658</v>
      </c>
      <c r="T4729" s="25" t="s">
        <v>643</v>
      </c>
      <c r="U4729" s="25" t="s">
        <v>645</v>
      </c>
      <c r="V4729" s="25">
        <v>3801.27</v>
      </c>
      <c r="W4729" s="25">
        <v>209.37</v>
      </c>
    </row>
    <row r="4730" spans="12:23" x14ac:dyDescent="0.25">
      <c r="L4730" s="25">
        <v>4729</v>
      </c>
      <c r="M4730" s="25">
        <v>33670</v>
      </c>
      <c r="N4730" s="25">
        <v>41026</v>
      </c>
      <c r="O4730" s="25" t="s">
        <v>641</v>
      </c>
      <c r="P4730" s="25" t="s">
        <v>1906</v>
      </c>
      <c r="Q4730" s="25" t="s">
        <v>690</v>
      </c>
      <c r="R4730" s="25" t="s">
        <v>650</v>
      </c>
      <c r="S4730" s="25" t="s">
        <v>658</v>
      </c>
      <c r="T4730" s="25" t="s">
        <v>633</v>
      </c>
      <c r="U4730" s="25" t="s">
        <v>654</v>
      </c>
      <c r="V4730" s="25">
        <v>207.54</v>
      </c>
      <c r="W4730" s="25">
        <v>4.13</v>
      </c>
    </row>
    <row r="4731" spans="12:23" x14ac:dyDescent="0.25">
      <c r="L4731" s="25">
        <v>4730</v>
      </c>
      <c r="M4731" s="25">
        <v>33670</v>
      </c>
      <c r="N4731" s="25">
        <v>41026</v>
      </c>
      <c r="O4731" s="25" t="s">
        <v>641</v>
      </c>
      <c r="P4731" s="25" t="s">
        <v>1906</v>
      </c>
      <c r="Q4731" s="25" t="s">
        <v>690</v>
      </c>
      <c r="R4731" s="25" t="s">
        <v>650</v>
      </c>
      <c r="S4731" s="25" t="s">
        <v>658</v>
      </c>
      <c r="T4731" s="25" t="s">
        <v>633</v>
      </c>
      <c r="U4731" s="25" t="s">
        <v>654</v>
      </c>
      <c r="V4731" s="25">
        <v>17.329999999999998</v>
      </c>
      <c r="W4731" s="25">
        <v>3.28</v>
      </c>
    </row>
    <row r="4732" spans="12:23" x14ac:dyDescent="0.25">
      <c r="L4732" s="25">
        <v>4731</v>
      </c>
      <c r="M4732" s="25">
        <v>33696</v>
      </c>
      <c r="N4732" s="25">
        <v>39940</v>
      </c>
      <c r="O4732" s="25" t="s">
        <v>641</v>
      </c>
      <c r="P4732" s="25" t="s">
        <v>987</v>
      </c>
      <c r="Q4732" s="25" t="s">
        <v>694</v>
      </c>
      <c r="R4732" s="25" t="s">
        <v>638</v>
      </c>
      <c r="S4732" s="25" t="s">
        <v>632</v>
      </c>
      <c r="T4732" s="25" t="s">
        <v>646</v>
      </c>
      <c r="U4732" s="25" t="s">
        <v>651</v>
      </c>
      <c r="V4732" s="25">
        <v>57.73</v>
      </c>
      <c r="W4732" s="25">
        <v>27.48</v>
      </c>
    </row>
    <row r="4733" spans="12:23" x14ac:dyDescent="0.25">
      <c r="L4733" s="25">
        <v>4732</v>
      </c>
      <c r="M4733" s="25">
        <v>33699</v>
      </c>
      <c r="N4733" s="25">
        <v>40020</v>
      </c>
      <c r="O4733" s="25" t="s">
        <v>628</v>
      </c>
      <c r="P4733" s="25" t="s">
        <v>1907</v>
      </c>
      <c r="Q4733" s="25" t="s">
        <v>773</v>
      </c>
      <c r="R4733" s="25" t="s">
        <v>667</v>
      </c>
      <c r="S4733" s="25" t="s">
        <v>632</v>
      </c>
      <c r="T4733" s="25" t="s">
        <v>633</v>
      </c>
      <c r="U4733" s="25" t="s">
        <v>634</v>
      </c>
      <c r="V4733" s="25">
        <v>290.07</v>
      </c>
      <c r="W4733" s="25">
        <v>16.739999999999998</v>
      </c>
    </row>
    <row r="4734" spans="12:23" x14ac:dyDescent="0.25">
      <c r="L4734" s="25">
        <v>4733</v>
      </c>
      <c r="M4734" s="25">
        <v>33699</v>
      </c>
      <c r="N4734" s="25">
        <v>40020</v>
      </c>
      <c r="O4734" s="25" t="s">
        <v>628</v>
      </c>
      <c r="P4734" s="25" t="s">
        <v>1315</v>
      </c>
      <c r="Q4734" s="25" t="s">
        <v>682</v>
      </c>
      <c r="R4734" s="25" t="s">
        <v>667</v>
      </c>
      <c r="S4734" s="25" t="s">
        <v>632</v>
      </c>
      <c r="T4734" s="25" t="s">
        <v>643</v>
      </c>
      <c r="U4734" s="25" t="s">
        <v>748</v>
      </c>
      <c r="V4734" s="25">
        <v>1619.51</v>
      </c>
      <c r="W4734" s="25">
        <v>122.99</v>
      </c>
    </row>
    <row r="4735" spans="12:23" x14ac:dyDescent="0.25">
      <c r="L4735" s="25">
        <v>4734</v>
      </c>
      <c r="M4735" s="25">
        <v>33699</v>
      </c>
      <c r="N4735" s="25">
        <v>40020</v>
      </c>
      <c r="O4735" s="25" t="s">
        <v>628</v>
      </c>
      <c r="P4735" s="25" t="s">
        <v>794</v>
      </c>
      <c r="Q4735" s="25" t="s">
        <v>773</v>
      </c>
      <c r="R4735" s="25" t="s">
        <v>667</v>
      </c>
      <c r="S4735" s="25" t="s">
        <v>632</v>
      </c>
      <c r="T4735" s="25" t="s">
        <v>633</v>
      </c>
      <c r="U4735" s="25" t="s">
        <v>677</v>
      </c>
      <c r="V4735" s="25">
        <v>196.81</v>
      </c>
      <c r="W4735" s="25">
        <v>6.45</v>
      </c>
    </row>
    <row r="4736" spans="12:23" x14ac:dyDescent="0.25">
      <c r="L4736" s="25">
        <v>4735</v>
      </c>
      <c r="M4736" s="25">
        <v>33700</v>
      </c>
      <c r="N4736" s="25">
        <v>40640</v>
      </c>
      <c r="O4736" s="25" t="s">
        <v>628</v>
      </c>
      <c r="P4736" s="25" t="s">
        <v>1636</v>
      </c>
      <c r="Q4736" s="25" t="s">
        <v>1109</v>
      </c>
      <c r="R4736" s="25" t="s">
        <v>638</v>
      </c>
      <c r="S4736" s="25" t="s">
        <v>639</v>
      </c>
      <c r="T4736" s="25" t="s">
        <v>633</v>
      </c>
      <c r="U4736" s="25" t="s">
        <v>677</v>
      </c>
      <c r="V4736" s="25">
        <v>260.13</v>
      </c>
      <c r="W4736" s="25">
        <v>6.48</v>
      </c>
    </row>
    <row r="4737" spans="12:23" x14ac:dyDescent="0.25">
      <c r="L4737" s="25">
        <v>4736</v>
      </c>
      <c r="M4737" s="25">
        <v>33701</v>
      </c>
      <c r="N4737" s="25">
        <v>40087</v>
      </c>
      <c r="O4737" s="25" t="s">
        <v>671</v>
      </c>
      <c r="P4737" s="25" t="s">
        <v>1110</v>
      </c>
      <c r="Q4737" s="25" t="s">
        <v>941</v>
      </c>
      <c r="R4737" s="25" t="s">
        <v>650</v>
      </c>
      <c r="S4737" s="25" t="s">
        <v>663</v>
      </c>
      <c r="T4737" s="25" t="s">
        <v>633</v>
      </c>
      <c r="U4737" s="25" t="s">
        <v>702</v>
      </c>
      <c r="V4737" s="25">
        <v>2333.06</v>
      </c>
      <c r="W4737" s="25">
        <v>67.28</v>
      </c>
    </row>
    <row r="4738" spans="12:23" x14ac:dyDescent="0.25">
      <c r="L4738" s="25">
        <v>4737</v>
      </c>
      <c r="M4738" s="25">
        <v>33702</v>
      </c>
      <c r="N4738" s="25">
        <v>41154</v>
      </c>
      <c r="O4738" s="25" t="s">
        <v>635</v>
      </c>
      <c r="P4738" s="25" t="s">
        <v>1721</v>
      </c>
      <c r="Q4738" s="25" t="s">
        <v>694</v>
      </c>
      <c r="R4738" s="25" t="s">
        <v>638</v>
      </c>
      <c r="S4738" s="25" t="s">
        <v>639</v>
      </c>
      <c r="T4738" s="25" t="s">
        <v>633</v>
      </c>
      <c r="U4738" s="25" t="s">
        <v>674</v>
      </c>
      <c r="V4738" s="25">
        <v>56.26</v>
      </c>
      <c r="W4738" s="25">
        <v>2.89</v>
      </c>
    </row>
    <row r="4739" spans="12:23" x14ac:dyDescent="0.25">
      <c r="L4739" s="25">
        <v>4738</v>
      </c>
      <c r="M4739" s="25">
        <v>33703</v>
      </c>
      <c r="N4739" s="25">
        <v>40215</v>
      </c>
      <c r="O4739" s="25" t="s">
        <v>635</v>
      </c>
      <c r="P4739" s="25" t="s">
        <v>749</v>
      </c>
      <c r="Q4739" s="25" t="s">
        <v>630</v>
      </c>
      <c r="R4739" s="25" t="s">
        <v>631</v>
      </c>
      <c r="S4739" s="25" t="s">
        <v>639</v>
      </c>
      <c r="T4739" s="25" t="s">
        <v>646</v>
      </c>
      <c r="U4739" s="25" t="s">
        <v>651</v>
      </c>
      <c r="V4739" s="25">
        <v>242.36</v>
      </c>
      <c r="W4739" s="25">
        <v>60.98</v>
      </c>
    </row>
    <row r="4740" spans="12:23" x14ac:dyDescent="0.25">
      <c r="L4740" s="25">
        <v>4739</v>
      </c>
      <c r="M4740" s="25">
        <v>33703</v>
      </c>
      <c r="N4740" s="25">
        <v>40215</v>
      </c>
      <c r="O4740" s="25" t="s">
        <v>635</v>
      </c>
      <c r="P4740" s="25" t="s">
        <v>749</v>
      </c>
      <c r="Q4740" s="25" t="s">
        <v>630</v>
      </c>
      <c r="R4740" s="25" t="s">
        <v>631</v>
      </c>
      <c r="S4740" s="25" t="s">
        <v>639</v>
      </c>
      <c r="T4740" s="25" t="s">
        <v>633</v>
      </c>
      <c r="U4740" s="25" t="s">
        <v>634</v>
      </c>
      <c r="V4740" s="25">
        <v>802.19</v>
      </c>
      <c r="W4740" s="25">
        <v>29.74</v>
      </c>
    </row>
    <row r="4741" spans="12:23" x14ac:dyDescent="0.25">
      <c r="L4741" s="25">
        <v>4740</v>
      </c>
      <c r="M4741" s="25">
        <v>33703</v>
      </c>
      <c r="N4741" s="25">
        <v>40215</v>
      </c>
      <c r="O4741" s="25" t="s">
        <v>635</v>
      </c>
      <c r="P4741" s="25" t="s">
        <v>749</v>
      </c>
      <c r="Q4741" s="25" t="s">
        <v>630</v>
      </c>
      <c r="R4741" s="25" t="s">
        <v>631</v>
      </c>
      <c r="S4741" s="25" t="s">
        <v>639</v>
      </c>
      <c r="T4741" s="25" t="s">
        <v>633</v>
      </c>
      <c r="U4741" s="25" t="s">
        <v>634</v>
      </c>
      <c r="V4741" s="25">
        <v>63.52</v>
      </c>
      <c r="W4741" s="25">
        <v>12.21</v>
      </c>
    </row>
    <row r="4742" spans="12:23" x14ac:dyDescent="0.25">
      <c r="L4742" s="25">
        <v>4741</v>
      </c>
      <c r="M4742" s="25">
        <v>33729</v>
      </c>
      <c r="N4742" s="25">
        <v>41171</v>
      </c>
      <c r="O4742" s="25" t="s">
        <v>635</v>
      </c>
      <c r="P4742" s="25" t="s">
        <v>1420</v>
      </c>
      <c r="Q4742" s="25" t="s">
        <v>744</v>
      </c>
      <c r="R4742" s="25" t="s">
        <v>638</v>
      </c>
      <c r="S4742" s="25" t="s">
        <v>632</v>
      </c>
      <c r="T4742" s="25" t="s">
        <v>633</v>
      </c>
      <c r="U4742" s="25" t="s">
        <v>634</v>
      </c>
      <c r="V4742" s="25">
        <v>6995.56</v>
      </c>
      <c r="W4742" s="25">
        <v>279.48</v>
      </c>
    </row>
    <row r="4743" spans="12:23" x14ac:dyDescent="0.25">
      <c r="L4743" s="25">
        <v>4742</v>
      </c>
      <c r="M4743" s="25">
        <v>33731</v>
      </c>
      <c r="N4743" s="25">
        <v>41190</v>
      </c>
      <c r="O4743" s="25" t="s">
        <v>641</v>
      </c>
      <c r="P4743" s="25" t="s">
        <v>1165</v>
      </c>
      <c r="Q4743" s="25" t="s">
        <v>649</v>
      </c>
      <c r="R4743" s="25" t="s">
        <v>650</v>
      </c>
      <c r="S4743" s="25" t="s">
        <v>639</v>
      </c>
      <c r="T4743" s="25" t="s">
        <v>643</v>
      </c>
      <c r="U4743" s="25" t="s">
        <v>748</v>
      </c>
      <c r="V4743" s="25">
        <v>8213.3700000000008</v>
      </c>
      <c r="W4743" s="25">
        <v>284.98</v>
      </c>
    </row>
    <row r="4744" spans="12:23" x14ac:dyDescent="0.25">
      <c r="L4744" s="25">
        <v>4743</v>
      </c>
      <c r="M4744" s="25">
        <v>33731</v>
      </c>
      <c r="N4744" s="25">
        <v>41190</v>
      </c>
      <c r="O4744" s="25" t="s">
        <v>641</v>
      </c>
      <c r="P4744" s="25" t="s">
        <v>1165</v>
      </c>
      <c r="Q4744" s="25" t="s">
        <v>649</v>
      </c>
      <c r="R4744" s="25" t="s">
        <v>650</v>
      </c>
      <c r="S4744" s="25" t="s">
        <v>639</v>
      </c>
      <c r="T4744" s="25" t="s">
        <v>633</v>
      </c>
      <c r="U4744" s="25" t="s">
        <v>668</v>
      </c>
      <c r="V4744" s="25">
        <v>109.01</v>
      </c>
      <c r="W4744" s="25">
        <v>3.58</v>
      </c>
    </row>
    <row r="4745" spans="12:23" x14ac:dyDescent="0.25">
      <c r="L4745" s="25">
        <v>4744</v>
      </c>
      <c r="M4745" s="25">
        <v>33731</v>
      </c>
      <c r="N4745" s="25">
        <v>41190</v>
      </c>
      <c r="O4745" s="25" t="s">
        <v>641</v>
      </c>
      <c r="P4745" s="25" t="s">
        <v>1908</v>
      </c>
      <c r="Q4745" s="25" t="s">
        <v>649</v>
      </c>
      <c r="R4745" s="25" t="s">
        <v>650</v>
      </c>
      <c r="S4745" s="25" t="s">
        <v>639</v>
      </c>
      <c r="T4745" s="25" t="s">
        <v>633</v>
      </c>
      <c r="U4745" s="25" t="s">
        <v>634</v>
      </c>
      <c r="V4745" s="25">
        <v>138.88</v>
      </c>
      <c r="W4745" s="25">
        <v>11.29</v>
      </c>
    </row>
    <row r="4746" spans="12:23" x14ac:dyDescent="0.25">
      <c r="L4746" s="25">
        <v>4745</v>
      </c>
      <c r="M4746" s="25">
        <v>33732</v>
      </c>
      <c r="N4746" s="25">
        <v>40053</v>
      </c>
      <c r="O4746" s="25" t="s">
        <v>635</v>
      </c>
      <c r="P4746" s="25" t="s">
        <v>1548</v>
      </c>
      <c r="Q4746" s="25" t="s">
        <v>720</v>
      </c>
      <c r="R4746" s="25" t="s">
        <v>631</v>
      </c>
      <c r="S4746" s="25" t="s">
        <v>639</v>
      </c>
      <c r="T4746" s="25" t="s">
        <v>643</v>
      </c>
      <c r="U4746" s="25" t="s">
        <v>644</v>
      </c>
      <c r="V4746" s="25">
        <v>332.95</v>
      </c>
      <c r="W4746" s="25">
        <v>9.65</v>
      </c>
    </row>
    <row r="4747" spans="12:23" x14ac:dyDescent="0.25">
      <c r="L4747" s="25">
        <v>4746</v>
      </c>
      <c r="M4747" s="25">
        <v>33734</v>
      </c>
      <c r="N4747" s="25">
        <v>40833</v>
      </c>
      <c r="O4747" s="25" t="s">
        <v>635</v>
      </c>
      <c r="P4747" s="25" t="s">
        <v>1370</v>
      </c>
      <c r="Q4747" s="25" t="s">
        <v>630</v>
      </c>
      <c r="R4747" s="25" t="s">
        <v>631</v>
      </c>
      <c r="S4747" s="25" t="s">
        <v>639</v>
      </c>
      <c r="T4747" s="25" t="s">
        <v>633</v>
      </c>
      <c r="U4747" s="25" t="s">
        <v>677</v>
      </c>
      <c r="V4747" s="25">
        <v>371.94</v>
      </c>
      <c r="W4747" s="25">
        <v>29.14</v>
      </c>
    </row>
    <row r="4748" spans="12:23" x14ac:dyDescent="0.25">
      <c r="L4748" s="25">
        <v>4747</v>
      </c>
      <c r="M4748" s="25">
        <v>33761</v>
      </c>
      <c r="N4748" s="25">
        <v>41125</v>
      </c>
      <c r="O4748" s="25" t="s">
        <v>641</v>
      </c>
      <c r="P4748" s="25" t="s">
        <v>1909</v>
      </c>
      <c r="Q4748" s="25" t="s">
        <v>682</v>
      </c>
      <c r="R4748" s="25" t="s">
        <v>667</v>
      </c>
      <c r="S4748" s="25" t="s">
        <v>658</v>
      </c>
      <c r="T4748" s="25" t="s">
        <v>633</v>
      </c>
      <c r="U4748" s="25" t="s">
        <v>654</v>
      </c>
      <c r="V4748" s="25">
        <v>463.93</v>
      </c>
      <c r="W4748" s="25">
        <v>10.48</v>
      </c>
    </row>
    <row r="4749" spans="12:23" x14ac:dyDescent="0.25">
      <c r="L4749" s="25">
        <v>4748</v>
      </c>
      <c r="M4749" s="25">
        <v>33763</v>
      </c>
      <c r="N4749" s="25">
        <v>40444</v>
      </c>
      <c r="O4749" s="25" t="s">
        <v>635</v>
      </c>
      <c r="P4749" s="25" t="s">
        <v>1520</v>
      </c>
      <c r="Q4749" s="25" t="s">
        <v>761</v>
      </c>
      <c r="R4749" s="25" t="s">
        <v>631</v>
      </c>
      <c r="S4749" s="25" t="s">
        <v>639</v>
      </c>
      <c r="T4749" s="25" t="s">
        <v>646</v>
      </c>
      <c r="U4749" s="25" t="s">
        <v>845</v>
      </c>
      <c r="V4749" s="25">
        <v>10791.38</v>
      </c>
      <c r="W4749" s="25">
        <v>499.99</v>
      </c>
    </row>
    <row r="4750" spans="12:23" x14ac:dyDescent="0.25">
      <c r="L4750" s="25">
        <v>4749</v>
      </c>
      <c r="M4750" s="25">
        <v>33764</v>
      </c>
      <c r="N4750" s="25">
        <v>40584</v>
      </c>
      <c r="O4750" s="25" t="s">
        <v>655</v>
      </c>
      <c r="P4750" s="25" t="s">
        <v>1771</v>
      </c>
      <c r="Q4750" s="25" t="s">
        <v>666</v>
      </c>
      <c r="R4750" s="25" t="s">
        <v>667</v>
      </c>
      <c r="S4750" s="25" t="s">
        <v>632</v>
      </c>
      <c r="T4750" s="25" t="s">
        <v>633</v>
      </c>
      <c r="U4750" s="25" t="s">
        <v>654</v>
      </c>
      <c r="V4750" s="25">
        <v>226.15</v>
      </c>
      <c r="W4750" s="25">
        <v>7.08</v>
      </c>
    </row>
    <row r="4751" spans="12:23" x14ac:dyDescent="0.25">
      <c r="L4751" s="25">
        <v>4750</v>
      </c>
      <c r="M4751" s="25">
        <v>33764</v>
      </c>
      <c r="N4751" s="25">
        <v>40584</v>
      </c>
      <c r="O4751" s="25" t="s">
        <v>655</v>
      </c>
      <c r="P4751" s="25" t="s">
        <v>1910</v>
      </c>
      <c r="Q4751" s="25" t="s">
        <v>637</v>
      </c>
      <c r="R4751" s="25" t="s">
        <v>638</v>
      </c>
      <c r="S4751" s="25" t="s">
        <v>632</v>
      </c>
      <c r="T4751" s="25" t="s">
        <v>633</v>
      </c>
      <c r="U4751" s="25" t="s">
        <v>634</v>
      </c>
      <c r="V4751" s="25">
        <v>539.82000000000005</v>
      </c>
      <c r="W4751" s="25">
        <v>120.33</v>
      </c>
    </row>
    <row r="4752" spans="12:23" x14ac:dyDescent="0.25">
      <c r="L4752" s="25">
        <v>4751</v>
      </c>
      <c r="M4752" s="25">
        <v>33764</v>
      </c>
      <c r="N4752" s="25">
        <v>40584</v>
      </c>
      <c r="O4752" s="25" t="s">
        <v>655</v>
      </c>
      <c r="P4752" s="25" t="s">
        <v>1910</v>
      </c>
      <c r="Q4752" s="25" t="s">
        <v>637</v>
      </c>
      <c r="R4752" s="25" t="s">
        <v>638</v>
      </c>
      <c r="S4752" s="25" t="s">
        <v>632</v>
      </c>
      <c r="T4752" s="25" t="s">
        <v>646</v>
      </c>
      <c r="U4752" s="25" t="s">
        <v>647</v>
      </c>
      <c r="V4752" s="25">
        <v>1029.8855000000001</v>
      </c>
      <c r="W4752" s="25">
        <v>205.99</v>
      </c>
    </row>
    <row r="4753" spans="12:23" x14ac:dyDescent="0.25">
      <c r="L4753" s="25">
        <v>4752</v>
      </c>
      <c r="M4753" s="25">
        <v>33793</v>
      </c>
      <c r="N4753" s="25">
        <v>41087</v>
      </c>
      <c r="O4753" s="25" t="s">
        <v>655</v>
      </c>
      <c r="P4753" s="25" t="s">
        <v>1158</v>
      </c>
      <c r="Q4753" s="25" t="s">
        <v>941</v>
      </c>
      <c r="R4753" s="25" t="s">
        <v>650</v>
      </c>
      <c r="S4753" s="25" t="s">
        <v>658</v>
      </c>
      <c r="T4753" s="25" t="s">
        <v>633</v>
      </c>
      <c r="U4753" s="25" t="s">
        <v>702</v>
      </c>
      <c r="V4753" s="25">
        <v>267.58</v>
      </c>
      <c r="W4753" s="25">
        <v>15.16</v>
      </c>
    </row>
    <row r="4754" spans="12:23" x14ac:dyDescent="0.25">
      <c r="L4754" s="25">
        <v>4753</v>
      </c>
      <c r="M4754" s="25">
        <v>33794</v>
      </c>
      <c r="N4754" s="25">
        <v>40596</v>
      </c>
      <c r="O4754" s="25" t="s">
        <v>655</v>
      </c>
      <c r="P4754" s="25" t="s">
        <v>1070</v>
      </c>
      <c r="Q4754" s="25" t="s">
        <v>690</v>
      </c>
      <c r="R4754" s="25" t="s">
        <v>650</v>
      </c>
      <c r="S4754" s="25" t="s">
        <v>632</v>
      </c>
      <c r="T4754" s="25" t="s">
        <v>643</v>
      </c>
      <c r="U4754" s="25" t="s">
        <v>644</v>
      </c>
      <c r="V4754" s="25">
        <v>92.77</v>
      </c>
      <c r="W4754" s="25">
        <v>4.91</v>
      </c>
    </row>
    <row r="4755" spans="12:23" x14ac:dyDescent="0.25">
      <c r="L4755" s="25">
        <v>4754</v>
      </c>
      <c r="M4755" s="25">
        <v>33797</v>
      </c>
      <c r="N4755" s="25">
        <v>39824</v>
      </c>
      <c r="O4755" s="25" t="s">
        <v>635</v>
      </c>
      <c r="P4755" s="25" t="s">
        <v>1445</v>
      </c>
      <c r="Q4755" s="25" t="s">
        <v>773</v>
      </c>
      <c r="R4755" s="25" t="s">
        <v>667</v>
      </c>
      <c r="S4755" s="25" t="s">
        <v>632</v>
      </c>
      <c r="T4755" s="25" t="s">
        <v>646</v>
      </c>
      <c r="U4755" s="25" t="s">
        <v>680</v>
      </c>
      <c r="V4755" s="25">
        <v>4531.34</v>
      </c>
      <c r="W4755" s="25">
        <v>297.64</v>
      </c>
    </row>
    <row r="4756" spans="12:23" x14ac:dyDescent="0.25">
      <c r="L4756" s="25">
        <v>4755</v>
      </c>
      <c r="M4756" s="25">
        <v>33797</v>
      </c>
      <c r="N4756" s="25">
        <v>39824</v>
      </c>
      <c r="O4756" s="25" t="s">
        <v>635</v>
      </c>
      <c r="P4756" s="25" t="s">
        <v>1911</v>
      </c>
      <c r="Q4756" s="25" t="s">
        <v>773</v>
      </c>
      <c r="R4756" s="25" t="s">
        <v>667</v>
      </c>
      <c r="S4756" s="25" t="s">
        <v>632</v>
      </c>
      <c r="T4756" s="25" t="s">
        <v>643</v>
      </c>
      <c r="U4756" s="25" t="s">
        <v>644</v>
      </c>
      <c r="V4756" s="25">
        <v>574.5</v>
      </c>
      <c r="W4756" s="25">
        <v>12.99</v>
      </c>
    </row>
    <row r="4757" spans="12:23" x14ac:dyDescent="0.25">
      <c r="L4757" s="25">
        <v>4756</v>
      </c>
      <c r="M4757" s="25">
        <v>33797</v>
      </c>
      <c r="N4757" s="25">
        <v>39824</v>
      </c>
      <c r="O4757" s="25" t="s">
        <v>635</v>
      </c>
      <c r="P4757" s="25" t="s">
        <v>1912</v>
      </c>
      <c r="Q4757" s="25" t="s">
        <v>773</v>
      </c>
      <c r="R4757" s="25" t="s">
        <v>667</v>
      </c>
      <c r="S4757" s="25" t="s">
        <v>632</v>
      </c>
      <c r="T4757" s="25" t="s">
        <v>633</v>
      </c>
      <c r="U4757" s="25" t="s">
        <v>705</v>
      </c>
      <c r="V4757" s="25">
        <v>262.94</v>
      </c>
      <c r="W4757" s="25">
        <v>14.42</v>
      </c>
    </row>
    <row r="4758" spans="12:23" x14ac:dyDescent="0.25">
      <c r="L4758" s="25">
        <v>4757</v>
      </c>
      <c r="M4758" s="25">
        <v>33797</v>
      </c>
      <c r="N4758" s="25">
        <v>39824</v>
      </c>
      <c r="O4758" s="25" t="s">
        <v>635</v>
      </c>
      <c r="P4758" s="25" t="s">
        <v>923</v>
      </c>
      <c r="Q4758" s="25" t="s">
        <v>682</v>
      </c>
      <c r="R4758" s="25" t="s">
        <v>667</v>
      </c>
      <c r="S4758" s="25" t="s">
        <v>632</v>
      </c>
      <c r="T4758" s="25" t="s">
        <v>643</v>
      </c>
      <c r="U4758" s="25" t="s">
        <v>644</v>
      </c>
      <c r="V4758" s="25">
        <v>138.16999999999999</v>
      </c>
      <c r="W4758" s="25">
        <v>4.1399999999999997</v>
      </c>
    </row>
    <row r="4759" spans="12:23" x14ac:dyDescent="0.25">
      <c r="L4759" s="25">
        <v>4758</v>
      </c>
      <c r="M4759" s="25">
        <v>33797</v>
      </c>
      <c r="N4759" s="25">
        <v>39824</v>
      </c>
      <c r="O4759" s="25" t="s">
        <v>635</v>
      </c>
      <c r="P4759" s="25" t="s">
        <v>1279</v>
      </c>
      <c r="Q4759" s="25" t="s">
        <v>682</v>
      </c>
      <c r="R4759" s="25" t="s">
        <v>667</v>
      </c>
      <c r="S4759" s="25" t="s">
        <v>632</v>
      </c>
      <c r="T4759" s="25" t="s">
        <v>633</v>
      </c>
      <c r="U4759" s="25" t="s">
        <v>677</v>
      </c>
      <c r="V4759" s="25">
        <v>216.87</v>
      </c>
      <c r="W4759" s="25">
        <v>11.34</v>
      </c>
    </row>
    <row r="4760" spans="12:23" x14ac:dyDescent="0.25">
      <c r="L4760" s="25">
        <v>4759</v>
      </c>
      <c r="M4760" s="25">
        <v>33824</v>
      </c>
      <c r="N4760" s="25">
        <v>40604</v>
      </c>
      <c r="O4760" s="25" t="s">
        <v>655</v>
      </c>
      <c r="P4760" s="25" t="s">
        <v>1107</v>
      </c>
      <c r="Q4760" s="25" t="s">
        <v>731</v>
      </c>
      <c r="R4760" s="25" t="s">
        <v>638</v>
      </c>
      <c r="S4760" s="25" t="s">
        <v>639</v>
      </c>
      <c r="T4760" s="25" t="s">
        <v>633</v>
      </c>
      <c r="U4760" s="25" t="s">
        <v>654</v>
      </c>
      <c r="V4760" s="25">
        <v>50.99</v>
      </c>
      <c r="W4760" s="25">
        <v>2.78</v>
      </c>
    </row>
    <row r="4761" spans="12:23" x14ac:dyDescent="0.25">
      <c r="L4761" s="25">
        <v>4760</v>
      </c>
      <c r="M4761" s="25">
        <v>33826</v>
      </c>
      <c r="N4761" s="25">
        <v>40531</v>
      </c>
      <c r="O4761" s="25" t="s">
        <v>628</v>
      </c>
      <c r="P4761" s="25" t="s">
        <v>1874</v>
      </c>
      <c r="Q4761" s="25" t="s">
        <v>673</v>
      </c>
      <c r="R4761" s="25" t="s">
        <v>638</v>
      </c>
      <c r="S4761" s="25" t="s">
        <v>632</v>
      </c>
      <c r="T4761" s="25" t="s">
        <v>643</v>
      </c>
      <c r="U4761" s="25" t="s">
        <v>644</v>
      </c>
      <c r="V4761" s="25">
        <v>185.83</v>
      </c>
      <c r="W4761" s="25">
        <v>14.34</v>
      </c>
    </row>
    <row r="4762" spans="12:23" x14ac:dyDescent="0.25">
      <c r="L4762" s="25">
        <v>4761</v>
      </c>
      <c r="M4762" s="25">
        <v>33857</v>
      </c>
      <c r="N4762" s="25">
        <v>40297</v>
      </c>
      <c r="O4762" s="25" t="s">
        <v>655</v>
      </c>
      <c r="P4762" s="25" t="s">
        <v>1759</v>
      </c>
      <c r="Q4762" s="25" t="s">
        <v>690</v>
      </c>
      <c r="R4762" s="25" t="s">
        <v>650</v>
      </c>
      <c r="S4762" s="25" t="s">
        <v>658</v>
      </c>
      <c r="T4762" s="25" t="s">
        <v>633</v>
      </c>
      <c r="U4762" s="25" t="s">
        <v>677</v>
      </c>
      <c r="V4762" s="25">
        <v>130.16</v>
      </c>
      <c r="W4762" s="25">
        <v>7.04</v>
      </c>
    </row>
    <row r="4763" spans="12:23" x14ac:dyDescent="0.25">
      <c r="L4763" s="25">
        <v>4762</v>
      </c>
      <c r="M4763" s="25">
        <v>33862</v>
      </c>
      <c r="N4763" s="25">
        <v>40351</v>
      </c>
      <c r="O4763" s="25" t="s">
        <v>635</v>
      </c>
      <c r="P4763" s="25" t="s">
        <v>931</v>
      </c>
      <c r="Q4763" s="25" t="s">
        <v>725</v>
      </c>
      <c r="R4763" s="25" t="s">
        <v>667</v>
      </c>
      <c r="S4763" s="25" t="s">
        <v>663</v>
      </c>
      <c r="T4763" s="25" t="s">
        <v>633</v>
      </c>
      <c r="U4763" s="25" t="s">
        <v>716</v>
      </c>
      <c r="V4763" s="25">
        <v>125.57</v>
      </c>
      <c r="W4763" s="25">
        <v>5.58</v>
      </c>
    </row>
    <row r="4764" spans="12:23" x14ac:dyDescent="0.25">
      <c r="L4764" s="25">
        <v>4763</v>
      </c>
      <c r="M4764" s="25">
        <v>33888</v>
      </c>
      <c r="N4764" s="25">
        <v>40045</v>
      </c>
      <c r="O4764" s="25" t="s">
        <v>635</v>
      </c>
      <c r="P4764" s="25" t="s">
        <v>1418</v>
      </c>
      <c r="Q4764" s="25" t="s">
        <v>630</v>
      </c>
      <c r="R4764" s="25" t="s">
        <v>631</v>
      </c>
      <c r="S4764" s="25" t="s">
        <v>658</v>
      </c>
      <c r="T4764" s="25" t="s">
        <v>633</v>
      </c>
      <c r="U4764" s="25" t="s">
        <v>702</v>
      </c>
      <c r="V4764" s="25">
        <v>349.43</v>
      </c>
      <c r="W4764" s="25">
        <v>11.5</v>
      </c>
    </row>
    <row r="4765" spans="12:23" x14ac:dyDescent="0.25">
      <c r="L4765" s="25">
        <v>4764</v>
      </c>
      <c r="M4765" s="25">
        <v>33888</v>
      </c>
      <c r="N4765" s="25">
        <v>40045</v>
      </c>
      <c r="O4765" s="25" t="s">
        <v>635</v>
      </c>
      <c r="P4765" s="25" t="s">
        <v>1418</v>
      </c>
      <c r="Q4765" s="25" t="s">
        <v>630</v>
      </c>
      <c r="R4765" s="25" t="s">
        <v>631</v>
      </c>
      <c r="S4765" s="25" t="s">
        <v>658</v>
      </c>
      <c r="T4765" s="25" t="s">
        <v>633</v>
      </c>
      <c r="U4765" s="25" t="s">
        <v>634</v>
      </c>
      <c r="V4765" s="25">
        <v>58.33</v>
      </c>
      <c r="W4765" s="25">
        <v>15.7</v>
      </c>
    </row>
    <row r="4766" spans="12:23" x14ac:dyDescent="0.25">
      <c r="L4766" s="25">
        <v>4765</v>
      </c>
      <c r="M4766" s="25">
        <v>33888</v>
      </c>
      <c r="N4766" s="25">
        <v>40045</v>
      </c>
      <c r="O4766" s="25" t="s">
        <v>635</v>
      </c>
      <c r="P4766" s="25" t="s">
        <v>1418</v>
      </c>
      <c r="Q4766" s="25" t="s">
        <v>630</v>
      </c>
      <c r="R4766" s="25" t="s">
        <v>631</v>
      </c>
      <c r="S4766" s="25" t="s">
        <v>658</v>
      </c>
      <c r="T4766" s="25" t="s">
        <v>633</v>
      </c>
      <c r="U4766" s="25" t="s">
        <v>634</v>
      </c>
      <c r="V4766" s="25">
        <v>10377.219999999999</v>
      </c>
      <c r="W4766" s="25">
        <v>225.02</v>
      </c>
    </row>
    <row r="4767" spans="12:23" x14ac:dyDescent="0.25">
      <c r="L4767" s="25">
        <v>4766</v>
      </c>
      <c r="M4767" s="25">
        <v>33889</v>
      </c>
      <c r="N4767" s="25">
        <v>40488</v>
      </c>
      <c r="O4767" s="25" t="s">
        <v>628</v>
      </c>
      <c r="P4767" s="25" t="s">
        <v>1877</v>
      </c>
      <c r="Q4767" s="25" t="s">
        <v>791</v>
      </c>
      <c r="R4767" s="25" t="s">
        <v>631</v>
      </c>
      <c r="S4767" s="25" t="s">
        <v>632</v>
      </c>
      <c r="T4767" s="25" t="s">
        <v>633</v>
      </c>
      <c r="U4767" s="25" t="s">
        <v>705</v>
      </c>
      <c r="V4767" s="25">
        <v>9046.33</v>
      </c>
      <c r="W4767" s="25">
        <v>180.98</v>
      </c>
    </row>
    <row r="4768" spans="12:23" x14ac:dyDescent="0.25">
      <c r="L4768" s="25">
        <v>4767</v>
      </c>
      <c r="M4768" s="25">
        <v>33889</v>
      </c>
      <c r="N4768" s="25">
        <v>40488</v>
      </c>
      <c r="O4768" s="25" t="s">
        <v>628</v>
      </c>
      <c r="P4768" s="25" t="s">
        <v>1877</v>
      </c>
      <c r="Q4768" s="25" t="s">
        <v>791</v>
      </c>
      <c r="R4768" s="25" t="s">
        <v>631</v>
      </c>
      <c r="S4768" s="25" t="s">
        <v>632</v>
      </c>
      <c r="T4768" s="25" t="s">
        <v>633</v>
      </c>
      <c r="U4768" s="25" t="s">
        <v>705</v>
      </c>
      <c r="V4768" s="25">
        <v>367.96</v>
      </c>
      <c r="W4768" s="25">
        <v>8.67</v>
      </c>
    </row>
    <row r="4769" spans="12:23" x14ac:dyDescent="0.25">
      <c r="L4769" s="25">
        <v>4768</v>
      </c>
      <c r="M4769" s="25">
        <v>33889</v>
      </c>
      <c r="N4769" s="25">
        <v>40488</v>
      </c>
      <c r="O4769" s="25" t="s">
        <v>628</v>
      </c>
      <c r="P4769" s="25" t="s">
        <v>1877</v>
      </c>
      <c r="Q4769" s="25" t="s">
        <v>791</v>
      </c>
      <c r="R4769" s="25" t="s">
        <v>631</v>
      </c>
      <c r="S4769" s="25" t="s">
        <v>632</v>
      </c>
      <c r="T4769" s="25" t="s">
        <v>633</v>
      </c>
      <c r="U4769" s="25" t="s">
        <v>716</v>
      </c>
      <c r="V4769" s="25">
        <v>159.05000000000001</v>
      </c>
      <c r="W4769" s="25">
        <v>5.98</v>
      </c>
    </row>
    <row r="4770" spans="12:23" x14ac:dyDescent="0.25">
      <c r="L4770" s="25">
        <v>4769</v>
      </c>
      <c r="M4770" s="25">
        <v>33889</v>
      </c>
      <c r="N4770" s="25">
        <v>40488</v>
      </c>
      <c r="O4770" s="25" t="s">
        <v>628</v>
      </c>
      <c r="P4770" s="25" t="s">
        <v>1877</v>
      </c>
      <c r="Q4770" s="25" t="s">
        <v>791</v>
      </c>
      <c r="R4770" s="25" t="s">
        <v>631</v>
      </c>
      <c r="S4770" s="25" t="s">
        <v>632</v>
      </c>
      <c r="T4770" s="25" t="s">
        <v>633</v>
      </c>
      <c r="U4770" s="25" t="s">
        <v>674</v>
      </c>
      <c r="V4770" s="25">
        <v>116.14</v>
      </c>
      <c r="W4770" s="25">
        <v>2.88</v>
      </c>
    </row>
    <row r="4771" spans="12:23" x14ac:dyDescent="0.25">
      <c r="L4771" s="25">
        <v>4770</v>
      </c>
      <c r="M4771" s="25">
        <v>33893</v>
      </c>
      <c r="N4771" s="25">
        <v>41172</v>
      </c>
      <c r="O4771" s="25" t="s">
        <v>635</v>
      </c>
      <c r="P4771" s="25" t="s">
        <v>1069</v>
      </c>
      <c r="Q4771" s="25" t="s">
        <v>699</v>
      </c>
      <c r="R4771" s="25" t="s">
        <v>631</v>
      </c>
      <c r="S4771" s="25" t="s">
        <v>663</v>
      </c>
      <c r="T4771" s="25" t="s">
        <v>633</v>
      </c>
      <c r="U4771" s="25" t="s">
        <v>716</v>
      </c>
      <c r="V4771" s="25">
        <v>232.21</v>
      </c>
      <c r="W4771" s="25">
        <v>35.89</v>
      </c>
    </row>
    <row r="4772" spans="12:23" x14ac:dyDescent="0.25">
      <c r="L4772" s="25">
        <v>4771</v>
      </c>
      <c r="M4772" s="25">
        <v>33893</v>
      </c>
      <c r="N4772" s="25">
        <v>41172</v>
      </c>
      <c r="O4772" s="25" t="s">
        <v>635</v>
      </c>
      <c r="P4772" s="25" t="s">
        <v>1069</v>
      </c>
      <c r="Q4772" s="25" t="s">
        <v>699</v>
      </c>
      <c r="R4772" s="25" t="s">
        <v>631</v>
      </c>
      <c r="S4772" s="25" t="s">
        <v>663</v>
      </c>
      <c r="T4772" s="25" t="s">
        <v>633</v>
      </c>
      <c r="U4772" s="25" t="s">
        <v>654</v>
      </c>
      <c r="V4772" s="25">
        <v>88.3</v>
      </c>
      <c r="W4772" s="25">
        <v>5.85</v>
      </c>
    </row>
    <row r="4773" spans="12:23" x14ac:dyDescent="0.25">
      <c r="L4773" s="25">
        <v>4772</v>
      </c>
      <c r="M4773" s="25">
        <v>33894</v>
      </c>
      <c r="N4773" s="25">
        <v>40343</v>
      </c>
      <c r="O4773" s="25" t="s">
        <v>655</v>
      </c>
      <c r="P4773" s="25" t="s">
        <v>1042</v>
      </c>
      <c r="Q4773" s="25" t="s">
        <v>630</v>
      </c>
      <c r="R4773" s="25" t="s">
        <v>631</v>
      </c>
      <c r="S4773" s="25" t="s">
        <v>639</v>
      </c>
      <c r="T4773" s="25" t="s">
        <v>633</v>
      </c>
      <c r="U4773" s="25" t="s">
        <v>677</v>
      </c>
      <c r="V4773" s="25">
        <v>140.66</v>
      </c>
      <c r="W4773" s="25">
        <v>9.27</v>
      </c>
    </row>
    <row r="4774" spans="12:23" x14ac:dyDescent="0.25">
      <c r="L4774" s="25">
        <v>4773</v>
      </c>
      <c r="M4774" s="25">
        <v>33894</v>
      </c>
      <c r="N4774" s="25">
        <v>40343</v>
      </c>
      <c r="O4774" s="25" t="s">
        <v>655</v>
      </c>
      <c r="P4774" s="25" t="s">
        <v>1042</v>
      </c>
      <c r="Q4774" s="25" t="s">
        <v>630</v>
      </c>
      <c r="R4774" s="25" t="s">
        <v>631</v>
      </c>
      <c r="S4774" s="25" t="s">
        <v>639</v>
      </c>
      <c r="T4774" s="25" t="s">
        <v>633</v>
      </c>
      <c r="U4774" s="25" t="s">
        <v>640</v>
      </c>
      <c r="V4774" s="25">
        <v>42.89</v>
      </c>
      <c r="W4774" s="25">
        <v>6.84</v>
      </c>
    </row>
    <row r="4775" spans="12:23" x14ac:dyDescent="0.25">
      <c r="L4775" s="25">
        <v>4774</v>
      </c>
      <c r="M4775" s="25">
        <v>33894</v>
      </c>
      <c r="N4775" s="25">
        <v>40343</v>
      </c>
      <c r="O4775" s="25" t="s">
        <v>655</v>
      </c>
      <c r="P4775" s="25" t="s">
        <v>1199</v>
      </c>
      <c r="Q4775" s="25" t="s">
        <v>630</v>
      </c>
      <c r="R4775" s="25" t="s">
        <v>631</v>
      </c>
      <c r="S4775" s="25" t="s">
        <v>639</v>
      </c>
      <c r="T4775" s="25" t="s">
        <v>646</v>
      </c>
      <c r="U4775" s="25" t="s">
        <v>651</v>
      </c>
      <c r="V4775" s="25">
        <v>226.5</v>
      </c>
      <c r="W4775" s="25">
        <v>4.9800000000000004</v>
      </c>
    </row>
    <row r="4776" spans="12:23" x14ac:dyDescent="0.25">
      <c r="L4776" s="25">
        <v>4775</v>
      </c>
      <c r="M4776" s="25">
        <v>33894</v>
      </c>
      <c r="N4776" s="25">
        <v>40343</v>
      </c>
      <c r="O4776" s="25" t="s">
        <v>655</v>
      </c>
      <c r="P4776" s="25" t="s">
        <v>1199</v>
      </c>
      <c r="Q4776" s="25" t="s">
        <v>630</v>
      </c>
      <c r="R4776" s="25" t="s">
        <v>631</v>
      </c>
      <c r="S4776" s="25" t="s">
        <v>639</v>
      </c>
      <c r="T4776" s="25" t="s">
        <v>646</v>
      </c>
      <c r="U4776" s="25" t="s">
        <v>651</v>
      </c>
      <c r="V4776" s="25">
        <v>438.93</v>
      </c>
      <c r="W4776" s="25">
        <v>32.979999999999997</v>
      </c>
    </row>
    <row r="4777" spans="12:23" x14ac:dyDescent="0.25">
      <c r="L4777" s="25">
        <v>4776</v>
      </c>
      <c r="M4777" s="25">
        <v>33921</v>
      </c>
      <c r="N4777" s="25">
        <v>40267</v>
      </c>
      <c r="O4777" s="25" t="s">
        <v>628</v>
      </c>
      <c r="P4777" s="25" t="s">
        <v>1306</v>
      </c>
      <c r="Q4777" s="25" t="s">
        <v>666</v>
      </c>
      <c r="R4777" s="25" t="s">
        <v>667</v>
      </c>
      <c r="S4777" s="25" t="s">
        <v>632</v>
      </c>
      <c r="T4777" s="25" t="s">
        <v>643</v>
      </c>
      <c r="U4777" s="25" t="s">
        <v>748</v>
      </c>
      <c r="V4777" s="25">
        <v>1794.03</v>
      </c>
      <c r="W4777" s="25">
        <v>50.98</v>
      </c>
    </row>
    <row r="4778" spans="12:23" x14ac:dyDescent="0.25">
      <c r="L4778" s="25">
        <v>4777</v>
      </c>
      <c r="M4778" s="25">
        <v>33922</v>
      </c>
      <c r="N4778" s="25">
        <v>40236</v>
      </c>
      <c r="O4778" s="25" t="s">
        <v>635</v>
      </c>
      <c r="P4778" s="25" t="s">
        <v>1814</v>
      </c>
      <c r="Q4778" s="25" t="s">
        <v>630</v>
      </c>
      <c r="R4778" s="25" t="s">
        <v>631</v>
      </c>
      <c r="S4778" s="25" t="s">
        <v>658</v>
      </c>
      <c r="T4778" s="25" t="s">
        <v>646</v>
      </c>
      <c r="U4778" s="25" t="s">
        <v>680</v>
      </c>
      <c r="V4778" s="25">
        <v>15251.5</v>
      </c>
      <c r="W4778" s="25">
        <v>500.97</v>
      </c>
    </row>
    <row r="4779" spans="12:23" x14ac:dyDescent="0.25">
      <c r="L4779" s="25">
        <v>4778</v>
      </c>
      <c r="M4779" s="25">
        <v>33923</v>
      </c>
      <c r="N4779" s="25">
        <v>39820</v>
      </c>
      <c r="O4779" s="25" t="s">
        <v>628</v>
      </c>
      <c r="P4779" s="25" t="s">
        <v>1608</v>
      </c>
      <c r="Q4779" s="25" t="s">
        <v>694</v>
      </c>
      <c r="R4779" s="25" t="s">
        <v>638</v>
      </c>
      <c r="S4779" s="25" t="s">
        <v>632</v>
      </c>
      <c r="T4779" s="25" t="s">
        <v>646</v>
      </c>
      <c r="U4779" s="25" t="s">
        <v>647</v>
      </c>
      <c r="V4779" s="25">
        <v>1961.7914999999998</v>
      </c>
      <c r="W4779" s="25">
        <v>65.989999999999995</v>
      </c>
    </row>
    <row r="4780" spans="12:23" x14ac:dyDescent="0.25">
      <c r="L4780" s="25">
        <v>4779</v>
      </c>
      <c r="M4780" s="25">
        <v>33924</v>
      </c>
      <c r="N4780" s="25">
        <v>41200</v>
      </c>
      <c r="O4780" s="25" t="s">
        <v>635</v>
      </c>
      <c r="P4780" s="25" t="s">
        <v>1563</v>
      </c>
      <c r="Q4780" s="25" t="s">
        <v>694</v>
      </c>
      <c r="R4780" s="25" t="s">
        <v>638</v>
      </c>
      <c r="S4780" s="25" t="s">
        <v>663</v>
      </c>
      <c r="T4780" s="25" t="s">
        <v>646</v>
      </c>
      <c r="U4780" s="25" t="s">
        <v>680</v>
      </c>
      <c r="V4780" s="25">
        <v>6168.07</v>
      </c>
      <c r="W4780" s="25">
        <v>500.98</v>
      </c>
    </row>
    <row r="4781" spans="12:23" x14ac:dyDescent="0.25">
      <c r="L4781" s="25">
        <v>4780</v>
      </c>
      <c r="M4781" s="25">
        <v>33925</v>
      </c>
      <c r="N4781" s="25">
        <v>40666</v>
      </c>
      <c r="O4781" s="25" t="s">
        <v>628</v>
      </c>
      <c r="P4781" s="25" t="s">
        <v>937</v>
      </c>
      <c r="Q4781" s="25" t="s">
        <v>657</v>
      </c>
      <c r="R4781" s="25" t="s">
        <v>638</v>
      </c>
      <c r="S4781" s="25" t="s">
        <v>658</v>
      </c>
      <c r="T4781" s="25" t="s">
        <v>633</v>
      </c>
      <c r="U4781" s="25" t="s">
        <v>677</v>
      </c>
      <c r="V4781" s="25">
        <v>1488.86</v>
      </c>
      <c r="W4781" s="25">
        <v>30.98</v>
      </c>
    </row>
    <row r="4782" spans="12:23" x14ac:dyDescent="0.25">
      <c r="L4782" s="25">
        <v>4781</v>
      </c>
      <c r="M4782" s="25">
        <v>33956</v>
      </c>
      <c r="N4782" s="25">
        <v>40927</v>
      </c>
      <c r="O4782" s="25" t="s">
        <v>628</v>
      </c>
      <c r="P4782" s="25" t="s">
        <v>818</v>
      </c>
      <c r="Q4782" s="25" t="s">
        <v>666</v>
      </c>
      <c r="R4782" s="25" t="s">
        <v>667</v>
      </c>
      <c r="S4782" s="25" t="s">
        <v>632</v>
      </c>
      <c r="T4782" s="25" t="s">
        <v>643</v>
      </c>
      <c r="U4782" s="25" t="s">
        <v>644</v>
      </c>
      <c r="V4782" s="25">
        <v>109.58</v>
      </c>
      <c r="W4782" s="25">
        <v>7.59</v>
      </c>
    </row>
    <row r="4783" spans="12:23" x14ac:dyDescent="0.25">
      <c r="L4783" s="25">
        <v>4782</v>
      </c>
      <c r="M4783" s="25">
        <v>33958</v>
      </c>
      <c r="N4783" s="25">
        <v>40576</v>
      </c>
      <c r="O4783" s="25" t="s">
        <v>655</v>
      </c>
      <c r="P4783" s="25" t="s">
        <v>1913</v>
      </c>
      <c r="Q4783" s="25" t="s">
        <v>773</v>
      </c>
      <c r="R4783" s="25" t="s">
        <v>667</v>
      </c>
      <c r="S4783" s="25" t="s">
        <v>632</v>
      </c>
      <c r="T4783" s="25" t="s">
        <v>646</v>
      </c>
      <c r="U4783" s="25" t="s">
        <v>647</v>
      </c>
      <c r="V4783" s="25">
        <v>462.36600000000004</v>
      </c>
      <c r="W4783" s="25">
        <v>20.99</v>
      </c>
    </row>
    <row r="4784" spans="12:23" x14ac:dyDescent="0.25">
      <c r="L4784" s="25">
        <v>4783</v>
      </c>
      <c r="M4784" s="25">
        <v>33958</v>
      </c>
      <c r="N4784" s="25">
        <v>40576</v>
      </c>
      <c r="O4784" s="25" t="s">
        <v>655</v>
      </c>
      <c r="P4784" s="25" t="s">
        <v>1914</v>
      </c>
      <c r="Q4784" s="25" t="s">
        <v>773</v>
      </c>
      <c r="R4784" s="25" t="s">
        <v>667</v>
      </c>
      <c r="S4784" s="25" t="s">
        <v>632</v>
      </c>
      <c r="T4784" s="25" t="s">
        <v>633</v>
      </c>
      <c r="U4784" s="25" t="s">
        <v>654</v>
      </c>
      <c r="V4784" s="25">
        <v>336.48</v>
      </c>
      <c r="W4784" s="25">
        <v>25.99</v>
      </c>
    </row>
    <row r="4785" spans="12:23" x14ac:dyDescent="0.25">
      <c r="L4785" s="25">
        <v>4784</v>
      </c>
      <c r="M4785" s="25">
        <v>33959</v>
      </c>
      <c r="N4785" s="25">
        <v>40025</v>
      </c>
      <c r="O4785" s="25" t="s">
        <v>655</v>
      </c>
      <c r="P4785" s="25" t="s">
        <v>844</v>
      </c>
      <c r="Q4785" s="25" t="s">
        <v>684</v>
      </c>
      <c r="R4785" s="25" t="s">
        <v>667</v>
      </c>
      <c r="S4785" s="25" t="s">
        <v>639</v>
      </c>
      <c r="T4785" s="25" t="s">
        <v>643</v>
      </c>
      <c r="U4785" s="25" t="s">
        <v>645</v>
      </c>
      <c r="V4785" s="25">
        <v>367.53</v>
      </c>
      <c r="W4785" s="25">
        <v>15.23</v>
      </c>
    </row>
    <row r="4786" spans="12:23" x14ac:dyDescent="0.25">
      <c r="L4786" s="25">
        <v>4785</v>
      </c>
      <c r="M4786" s="25">
        <v>33987</v>
      </c>
      <c r="N4786" s="25">
        <v>40841</v>
      </c>
      <c r="O4786" s="25" t="s">
        <v>641</v>
      </c>
      <c r="P4786" s="25" t="s">
        <v>1232</v>
      </c>
      <c r="Q4786" s="25" t="s">
        <v>847</v>
      </c>
      <c r="R4786" s="25" t="s">
        <v>667</v>
      </c>
      <c r="S4786" s="25" t="s">
        <v>632</v>
      </c>
      <c r="T4786" s="25" t="s">
        <v>643</v>
      </c>
      <c r="U4786" s="25" t="s">
        <v>748</v>
      </c>
      <c r="V4786" s="25">
        <v>1616.87</v>
      </c>
      <c r="W4786" s="25">
        <v>90.98</v>
      </c>
    </row>
    <row r="4787" spans="12:23" x14ac:dyDescent="0.25">
      <c r="L4787" s="25">
        <v>4786</v>
      </c>
      <c r="M4787" s="25">
        <v>33987</v>
      </c>
      <c r="N4787" s="25">
        <v>40841</v>
      </c>
      <c r="O4787" s="25" t="s">
        <v>641</v>
      </c>
      <c r="P4787" s="25" t="s">
        <v>1646</v>
      </c>
      <c r="Q4787" s="25" t="s">
        <v>694</v>
      </c>
      <c r="R4787" s="25" t="s">
        <v>638</v>
      </c>
      <c r="S4787" s="25" t="s">
        <v>632</v>
      </c>
      <c r="T4787" s="25" t="s">
        <v>646</v>
      </c>
      <c r="U4787" s="25" t="s">
        <v>647</v>
      </c>
      <c r="V4787" s="25">
        <v>1521.1344999999999</v>
      </c>
      <c r="W4787" s="25">
        <v>65.989999999999995</v>
      </c>
    </row>
    <row r="4788" spans="12:23" x14ac:dyDescent="0.25">
      <c r="L4788" s="25">
        <v>4787</v>
      </c>
      <c r="M4788" s="25">
        <v>33988</v>
      </c>
      <c r="N4788" s="25">
        <v>39823</v>
      </c>
      <c r="O4788" s="25" t="s">
        <v>671</v>
      </c>
      <c r="P4788" s="25" t="s">
        <v>1710</v>
      </c>
      <c r="Q4788" s="25" t="s">
        <v>742</v>
      </c>
      <c r="R4788" s="25" t="s">
        <v>667</v>
      </c>
      <c r="S4788" s="25" t="s">
        <v>663</v>
      </c>
      <c r="T4788" s="25" t="s">
        <v>646</v>
      </c>
      <c r="U4788" s="25" t="s">
        <v>651</v>
      </c>
      <c r="V4788" s="25">
        <v>164.78</v>
      </c>
      <c r="W4788" s="25">
        <v>5.0199999999999996</v>
      </c>
    </row>
    <row r="4789" spans="12:23" x14ac:dyDescent="0.25">
      <c r="L4789" s="25">
        <v>4788</v>
      </c>
      <c r="M4789" s="25">
        <v>34017</v>
      </c>
      <c r="N4789" s="25">
        <v>39895</v>
      </c>
      <c r="O4789" s="25" t="s">
        <v>641</v>
      </c>
      <c r="P4789" s="25" t="s">
        <v>982</v>
      </c>
      <c r="Q4789" s="25" t="s">
        <v>983</v>
      </c>
      <c r="R4789" s="25" t="s">
        <v>631</v>
      </c>
      <c r="S4789" s="25" t="s">
        <v>639</v>
      </c>
      <c r="T4789" s="25" t="s">
        <v>633</v>
      </c>
      <c r="U4789" s="25" t="s">
        <v>654</v>
      </c>
      <c r="V4789" s="25">
        <v>103.39</v>
      </c>
      <c r="W4789" s="25">
        <v>4.84</v>
      </c>
    </row>
    <row r="4790" spans="12:23" x14ac:dyDescent="0.25">
      <c r="L4790" s="25">
        <v>4789</v>
      </c>
      <c r="M4790" s="25">
        <v>34017</v>
      </c>
      <c r="N4790" s="25">
        <v>39895</v>
      </c>
      <c r="O4790" s="25" t="s">
        <v>641</v>
      </c>
      <c r="P4790" s="25" t="s">
        <v>982</v>
      </c>
      <c r="Q4790" s="25" t="s">
        <v>983</v>
      </c>
      <c r="R4790" s="25" t="s">
        <v>631</v>
      </c>
      <c r="S4790" s="25" t="s">
        <v>639</v>
      </c>
      <c r="T4790" s="25" t="s">
        <v>633</v>
      </c>
      <c r="U4790" s="25" t="s">
        <v>634</v>
      </c>
      <c r="V4790" s="25">
        <v>435.39</v>
      </c>
      <c r="W4790" s="25">
        <v>14.98</v>
      </c>
    </row>
    <row r="4791" spans="12:23" x14ac:dyDescent="0.25">
      <c r="L4791" s="25">
        <v>4790</v>
      </c>
      <c r="M4791" s="25">
        <v>34022</v>
      </c>
      <c r="N4791" s="25">
        <v>41216</v>
      </c>
      <c r="O4791" s="25" t="s">
        <v>635</v>
      </c>
      <c r="P4791" s="25" t="s">
        <v>1596</v>
      </c>
      <c r="Q4791" s="25" t="s">
        <v>666</v>
      </c>
      <c r="R4791" s="25" t="s">
        <v>667</v>
      </c>
      <c r="S4791" s="25" t="s">
        <v>632</v>
      </c>
      <c r="T4791" s="25" t="s">
        <v>643</v>
      </c>
      <c r="U4791" s="25" t="s">
        <v>644</v>
      </c>
      <c r="V4791" s="25">
        <v>43.9</v>
      </c>
      <c r="W4791" s="25">
        <v>6.64</v>
      </c>
    </row>
    <row r="4792" spans="12:23" x14ac:dyDescent="0.25">
      <c r="L4792" s="25">
        <v>4791</v>
      </c>
      <c r="M4792" s="25">
        <v>34022</v>
      </c>
      <c r="N4792" s="25">
        <v>41216</v>
      </c>
      <c r="O4792" s="25" t="s">
        <v>635</v>
      </c>
      <c r="P4792" s="25" t="s">
        <v>1596</v>
      </c>
      <c r="Q4792" s="25" t="s">
        <v>666</v>
      </c>
      <c r="R4792" s="25" t="s">
        <v>667</v>
      </c>
      <c r="S4792" s="25" t="s">
        <v>632</v>
      </c>
      <c r="T4792" s="25" t="s">
        <v>643</v>
      </c>
      <c r="U4792" s="25" t="s">
        <v>644</v>
      </c>
      <c r="V4792" s="25">
        <v>236.28</v>
      </c>
      <c r="W4792" s="25">
        <v>4.91</v>
      </c>
    </row>
    <row r="4793" spans="12:23" x14ac:dyDescent="0.25">
      <c r="L4793" s="25">
        <v>4792</v>
      </c>
      <c r="M4793" s="25">
        <v>34048</v>
      </c>
      <c r="N4793" s="25">
        <v>40630</v>
      </c>
      <c r="O4793" s="25" t="s">
        <v>628</v>
      </c>
      <c r="P4793" s="25" t="s">
        <v>1469</v>
      </c>
      <c r="Q4793" s="25" t="s">
        <v>761</v>
      </c>
      <c r="R4793" s="25" t="s">
        <v>631</v>
      </c>
      <c r="S4793" s="25" t="s">
        <v>639</v>
      </c>
      <c r="T4793" s="25" t="s">
        <v>643</v>
      </c>
      <c r="U4793" s="25" t="s">
        <v>644</v>
      </c>
      <c r="V4793" s="25">
        <v>26.68</v>
      </c>
      <c r="W4793" s="25">
        <v>22.23</v>
      </c>
    </row>
    <row r="4794" spans="12:23" x14ac:dyDescent="0.25">
      <c r="L4794" s="25">
        <v>4793</v>
      </c>
      <c r="M4794" s="25">
        <v>34082</v>
      </c>
      <c r="N4794" s="25">
        <v>40844</v>
      </c>
      <c r="O4794" s="25" t="s">
        <v>635</v>
      </c>
      <c r="P4794" s="25" t="s">
        <v>1364</v>
      </c>
      <c r="Q4794" s="25" t="s">
        <v>660</v>
      </c>
      <c r="R4794" s="25" t="s">
        <v>631</v>
      </c>
      <c r="S4794" s="25" t="s">
        <v>639</v>
      </c>
      <c r="T4794" s="25" t="s">
        <v>633</v>
      </c>
      <c r="U4794" s="25" t="s">
        <v>634</v>
      </c>
      <c r="V4794" s="25">
        <v>2536.1799999999998</v>
      </c>
      <c r="W4794" s="25">
        <v>142.86000000000001</v>
      </c>
    </row>
    <row r="4795" spans="12:23" x14ac:dyDescent="0.25">
      <c r="L4795" s="25">
        <v>4794</v>
      </c>
      <c r="M4795" s="25">
        <v>34082</v>
      </c>
      <c r="N4795" s="25">
        <v>40844</v>
      </c>
      <c r="O4795" s="25" t="s">
        <v>635</v>
      </c>
      <c r="P4795" s="25" t="s">
        <v>1915</v>
      </c>
      <c r="Q4795" s="25" t="s">
        <v>660</v>
      </c>
      <c r="R4795" s="25" t="s">
        <v>631</v>
      </c>
      <c r="S4795" s="25" t="s">
        <v>639</v>
      </c>
      <c r="T4795" s="25" t="s">
        <v>633</v>
      </c>
      <c r="U4795" s="25" t="s">
        <v>702</v>
      </c>
      <c r="V4795" s="25">
        <v>38.56</v>
      </c>
      <c r="W4795" s="25">
        <v>1.88</v>
      </c>
    </row>
    <row r="4796" spans="12:23" x14ac:dyDescent="0.25">
      <c r="L4796" s="25">
        <v>4795</v>
      </c>
      <c r="M4796" s="25">
        <v>34082</v>
      </c>
      <c r="N4796" s="25">
        <v>40844</v>
      </c>
      <c r="O4796" s="25" t="s">
        <v>635</v>
      </c>
      <c r="P4796" s="25" t="s">
        <v>1915</v>
      </c>
      <c r="Q4796" s="25" t="s">
        <v>660</v>
      </c>
      <c r="R4796" s="25" t="s">
        <v>631</v>
      </c>
      <c r="S4796" s="25" t="s">
        <v>639</v>
      </c>
      <c r="T4796" s="25" t="s">
        <v>633</v>
      </c>
      <c r="U4796" s="25" t="s">
        <v>654</v>
      </c>
      <c r="V4796" s="25">
        <v>764.32</v>
      </c>
      <c r="W4796" s="25">
        <v>21.38</v>
      </c>
    </row>
    <row r="4797" spans="12:23" x14ac:dyDescent="0.25">
      <c r="L4797" s="25">
        <v>4796</v>
      </c>
      <c r="M4797" s="25">
        <v>34083</v>
      </c>
      <c r="N4797" s="25">
        <v>40944</v>
      </c>
      <c r="O4797" s="25" t="s">
        <v>635</v>
      </c>
      <c r="P4797" s="25" t="s">
        <v>1528</v>
      </c>
      <c r="Q4797" s="25" t="s">
        <v>744</v>
      </c>
      <c r="R4797" s="25" t="s">
        <v>638</v>
      </c>
      <c r="S4797" s="25" t="s">
        <v>632</v>
      </c>
      <c r="T4797" s="25" t="s">
        <v>646</v>
      </c>
      <c r="U4797" s="25" t="s">
        <v>647</v>
      </c>
      <c r="V4797" s="25">
        <v>1415.1480000000001</v>
      </c>
      <c r="W4797" s="25">
        <v>55.99</v>
      </c>
    </row>
    <row r="4798" spans="12:23" x14ac:dyDescent="0.25">
      <c r="L4798" s="25">
        <v>4797</v>
      </c>
      <c r="M4798" s="25">
        <v>34086</v>
      </c>
      <c r="N4798" s="25">
        <v>41028</v>
      </c>
      <c r="O4798" s="25" t="s">
        <v>641</v>
      </c>
      <c r="P4798" s="25" t="s">
        <v>675</v>
      </c>
      <c r="Q4798" s="25" t="s">
        <v>676</v>
      </c>
      <c r="R4798" s="25" t="s">
        <v>631</v>
      </c>
      <c r="S4798" s="25" t="s">
        <v>663</v>
      </c>
      <c r="T4798" s="25" t="s">
        <v>646</v>
      </c>
      <c r="U4798" s="25" t="s">
        <v>647</v>
      </c>
      <c r="V4798" s="25">
        <v>2251.9135000000001</v>
      </c>
      <c r="W4798" s="25">
        <v>65.989999999999995</v>
      </c>
    </row>
    <row r="4799" spans="12:23" x14ac:dyDescent="0.25">
      <c r="L4799" s="25">
        <v>4798</v>
      </c>
      <c r="M4799" s="25">
        <v>34087</v>
      </c>
      <c r="N4799" s="25">
        <v>40018</v>
      </c>
      <c r="O4799" s="25" t="s">
        <v>628</v>
      </c>
      <c r="P4799" s="25" t="s">
        <v>1611</v>
      </c>
      <c r="Q4799" s="25" t="s">
        <v>742</v>
      </c>
      <c r="R4799" s="25" t="s">
        <v>667</v>
      </c>
      <c r="S4799" s="25" t="s">
        <v>639</v>
      </c>
      <c r="T4799" s="25" t="s">
        <v>646</v>
      </c>
      <c r="U4799" s="25" t="s">
        <v>647</v>
      </c>
      <c r="V4799" s="25">
        <v>3077.7310000000002</v>
      </c>
      <c r="W4799" s="25">
        <v>115.99</v>
      </c>
    </row>
    <row r="4800" spans="12:23" x14ac:dyDescent="0.25">
      <c r="L4800" s="25">
        <v>4799</v>
      </c>
      <c r="M4800" s="25">
        <v>34112</v>
      </c>
      <c r="N4800" s="25">
        <v>40787</v>
      </c>
      <c r="O4800" s="25" t="s">
        <v>655</v>
      </c>
      <c r="P4800" s="25" t="s">
        <v>1481</v>
      </c>
      <c r="Q4800" s="25" t="s">
        <v>649</v>
      </c>
      <c r="R4800" s="25" t="s">
        <v>650</v>
      </c>
      <c r="S4800" s="25" t="s">
        <v>632</v>
      </c>
      <c r="T4800" s="25" t="s">
        <v>646</v>
      </c>
      <c r="U4800" s="25" t="s">
        <v>647</v>
      </c>
      <c r="V4800" s="25">
        <v>315.79199999999997</v>
      </c>
      <c r="W4800" s="25">
        <v>28.99</v>
      </c>
    </row>
    <row r="4801" spans="12:23" x14ac:dyDescent="0.25">
      <c r="L4801" s="25">
        <v>4800</v>
      </c>
      <c r="M4801" s="25">
        <v>34117</v>
      </c>
      <c r="N4801" s="25">
        <v>40946</v>
      </c>
      <c r="O4801" s="25" t="s">
        <v>641</v>
      </c>
      <c r="P4801" s="25" t="s">
        <v>1910</v>
      </c>
      <c r="Q4801" s="25" t="s">
        <v>637</v>
      </c>
      <c r="R4801" s="25" t="s">
        <v>638</v>
      </c>
      <c r="S4801" s="25" t="s">
        <v>632</v>
      </c>
      <c r="T4801" s="25" t="s">
        <v>633</v>
      </c>
      <c r="U4801" s="25" t="s">
        <v>702</v>
      </c>
      <c r="V4801" s="25">
        <v>299.94</v>
      </c>
      <c r="W4801" s="25">
        <v>6.75</v>
      </c>
    </row>
    <row r="4802" spans="12:23" x14ac:dyDescent="0.25">
      <c r="L4802" s="25">
        <v>4801</v>
      </c>
      <c r="M4802" s="25">
        <v>34148</v>
      </c>
      <c r="N4802" s="25">
        <v>41142</v>
      </c>
      <c r="O4802" s="25" t="s">
        <v>655</v>
      </c>
      <c r="P4802" s="25" t="s">
        <v>1458</v>
      </c>
      <c r="Q4802" s="25" t="s">
        <v>666</v>
      </c>
      <c r="R4802" s="25" t="s">
        <v>667</v>
      </c>
      <c r="S4802" s="25" t="s">
        <v>632</v>
      </c>
      <c r="T4802" s="25" t="s">
        <v>633</v>
      </c>
      <c r="U4802" s="25" t="s">
        <v>674</v>
      </c>
      <c r="V4802" s="25">
        <v>136.79</v>
      </c>
      <c r="W4802" s="25">
        <v>4.13</v>
      </c>
    </row>
    <row r="4803" spans="12:23" x14ac:dyDescent="0.25">
      <c r="L4803" s="25">
        <v>4802</v>
      </c>
      <c r="M4803" s="25">
        <v>34151</v>
      </c>
      <c r="N4803" s="25">
        <v>40795</v>
      </c>
      <c r="O4803" s="25" t="s">
        <v>635</v>
      </c>
      <c r="P4803" s="25" t="s">
        <v>722</v>
      </c>
      <c r="Q4803" s="25" t="s">
        <v>673</v>
      </c>
      <c r="R4803" s="25" t="s">
        <v>638</v>
      </c>
      <c r="S4803" s="25" t="s">
        <v>639</v>
      </c>
      <c r="T4803" s="25" t="s">
        <v>646</v>
      </c>
      <c r="U4803" s="25" t="s">
        <v>647</v>
      </c>
      <c r="V4803" s="25">
        <v>4097.1445000000003</v>
      </c>
      <c r="W4803" s="25">
        <v>205.99</v>
      </c>
    </row>
    <row r="4804" spans="12:23" x14ac:dyDescent="0.25">
      <c r="L4804" s="25">
        <v>4803</v>
      </c>
      <c r="M4804" s="25">
        <v>34177</v>
      </c>
      <c r="N4804" s="25">
        <v>40040</v>
      </c>
      <c r="O4804" s="25" t="s">
        <v>641</v>
      </c>
      <c r="P4804" s="25" t="s">
        <v>1055</v>
      </c>
      <c r="Q4804" s="25" t="s">
        <v>630</v>
      </c>
      <c r="R4804" s="25" t="s">
        <v>631</v>
      </c>
      <c r="S4804" s="25" t="s">
        <v>639</v>
      </c>
      <c r="T4804" s="25" t="s">
        <v>633</v>
      </c>
      <c r="U4804" s="25" t="s">
        <v>674</v>
      </c>
      <c r="V4804" s="25">
        <v>34.42</v>
      </c>
      <c r="W4804" s="25">
        <v>2.61</v>
      </c>
    </row>
    <row r="4805" spans="12:23" x14ac:dyDescent="0.25">
      <c r="L4805" s="25">
        <v>4804</v>
      </c>
      <c r="M4805" s="25">
        <v>34177</v>
      </c>
      <c r="N4805" s="25">
        <v>40040</v>
      </c>
      <c r="O4805" s="25" t="s">
        <v>641</v>
      </c>
      <c r="P4805" s="25" t="s">
        <v>1055</v>
      </c>
      <c r="Q4805" s="25" t="s">
        <v>630</v>
      </c>
      <c r="R4805" s="25" t="s">
        <v>631</v>
      </c>
      <c r="S4805" s="25" t="s">
        <v>639</v>
      </c>
      <c r="T4805" s="25" t="s">
        <v>633</v>
      </c>
      <c r="U4805" s="25" t="s">
        <v>674</v>
      </c>
      <c r="V4805" s="25">
        <v>172.76</v>
      </c>
      <c r="W4805" s="25">
        <v>7.31</v>
      </c>
    </row>
    <row r="4806" spans="12:23" x14ac:dyDescent="0.25">
      <c r="L4806" s="25">
        <v>4805</v>
      </c>
      <c r="M4806" s="25">
        <v>34177</v>
      </c>
      <c r="N4806" s="25">
        <v>40040</v>
      </c>
      <c r="O4806" s="25" t="s">
        <v>641</v>
      </c>
      <c r="P4806" s="25" t="s">
        <v>1055</v>
      </c>
      <c r="Q4806" s="25" t="s">
        <v>630</v>
      </c>
      <c r="R4806" s="25" t="s">
        <v>631</v>
      </c>
      <c r="S4806" s="25" t="s">
        <v>639</v>
      </c>
      <c r="T4806" s="25" t="s">
        <v>646</v>
      </c>
      <c r="U4806" s="25" t="s">
        <v>647</v>
      </c>
      <c r="V4806" s="25">
        <v>853.16200000000003</v>
      </c>
      <c r="W4806" s="25">
        <v>20.99</v>
      </c>
    </row>
    <row r="4807" spans="12:23" x14ac:dyDescent="0.25">
      <c r="L4807" s="25">
        <v>4806</v>
      </c>
      <c r="M4807" s="25">
        <v>34179</v>
      </c>
      <c r="N4807" s="25">
        <v>40849</v>
      </c>
      <c r="O4807" s="25" t="s">
        <v>635</v>
      </c>
      <c r="P4807" s="25" t="s">
        <v>1852</v>
      </c>
      <c r="Q4807" s="25" t="s">
        <v>731</v>
      </c>
      <c r="R4807" s="25" t="s">
        <v>638</v>
      </c>
      <c r="S4807" s="25" t="s">
        <v>639</v>
      </c>
      <c r="T4807" s="25" t="s">
        <v>646</v>
      </c>
      <c r="U4807" s="25" t="s">
        <v>651</v>
      </c>
      <c r="V4807" s="25">
        <v>293.27</v>
      </c>
      <c r="W4807" s="25">
        <v>14.48</v>
      </c>
    </row>
    <row r="4808" spans="12:23" x14ac:dyDescent="0.25">
      <c r="L4808" s="25">
        <v>4807</v>
      </c>
      <c r="M4808" s="25">
        <v>34180</v>
      </c>
      <c r="N4808" s="25">
        <v>40789</v>
      </c>
      <c r="O4808" s="25" t="s">
        <v>641</v>
      </c>
      <c r="P4808" s="25" t="s">
        <v>1916</v>
      </c>
      <c r="Q4808" s="25" t="s">
        <v>670</v>
      </c>
      <c r="R4808" s="25" t="s">
        <v>650</v>
      </c>
      <c r="S4808" s="25" t="s">
        <v>639</v>
      </c>
      <c r="T4808" s="25" t="s">
        <v>633</v>
      </c>
      <c r="U4808" s="25" t="s">
        <v>677</v>
      </c>
      <c r="V4808" s="25">
        <v>27</v>
      </c>
      <c r="W4808" s="25">
        <v>5.78</v>
      </c>
    </row>
    <row r="4809" spans="12:23" x14ac:dyDescent="0.25">
      <c r="L4809" s="25">
        <v>4808</v>
      </c>
      <c r="M4809" s="25">
        <v>34182</v>
      </c>
      <c r="N4809" s="25">
        <v>41199</v>
      </c>
      <c r="O4809" s="25" t="s">
        <v>655</v>
      </c>
      <c r="P4809" s="25" t="s">
        <v>697</v>
      </c>
      <c r="Q4809" s="25" t="s">
        <v>666</v>
      </c>
      <c r="R4809" s="25" t="s">
        <v>667</v>
      </c>
      <c r="S4809" s="25" t="s">
        <v>658</v>
      </c>
      <c r="T4809" s="25" t="s">
        <v>643</v>
      </c>
      <c r="U4809" s="25" t="s">
        <v>644</v>
      </c>
      <c r="V4809" s="25">
        <v>336.34</v>
      </c>
      <c r="W4809" s="25">
        <v>10.52</v>
      </c>
    </row>
    <row r="4810" spans="12:23" x14ac:dyDescent="0.25">
      <c r="L4810" s="25">
        <v>4809</v>
      </c>
      <c r="M4810" s="25">
        <v>34209</v>
      </c>
      <c r="N4810" s="25">
        <v>40414</v>
      </c>
      <c r="O4810" s="25" t="s">
        <v>641</v>
      </c>
      <c r="P4810" s="25" t="s">
        <v>1269</v>
      </c>
      <c r="Q4810" s="25" t="s">
        <v>676</v>
      </c>
      <c r="R4810" s="25" t="s">
        <v>631</v>
      </c>
      <c r="S4810" s="25" t="s">
        <v>639</v>
      </c>
      <c r="T4810" s="25" t="s">
        <v>643</v>
      </c>
      <c r="U4810" s="25" t="s">
        <v>644</v>
      </c>
      <c r="V4810" s="25">
        <v>705.44</v>
      </c>
      <c r="W4810" s="25">
        <v>14.2</v>
      </c>
    </row>
    <row r="4811" spans="12:23" x14ac:dyDescent="0.25">
      <c r="L4811" s="25">
        <v>4810</v>
      </c>
      <c r="M4811" s="25">
        <v>34209</v>
      </c>
      <c r="N4811" s="25">
        <v>40414</v>
      </c>
      <c r="O4811" s="25" t="s">
        <v>641</v>
      </c>
      <c r="P4811" s="25" t="s">
        <v>1269</v>
      </c>
      <c r="Q4811" s="25" t="s">
        <v>676</v>
      </c>
      <c r="R4811" s="25" t="s">
        <v>631</v>
      </c>
      <c r="S4811" s="25" t="s">
        <v>639</v>
      </c>
      <c r="T4811" s="25" t="s">
        <v>633</v>
      </c>
      <c r="U4811" s="25" t="s">
        <v>677</v>
      </c>
      <c r="V4811" s="25">
        <v>1041.72</v>
      </c>
      <c r="W4811" s="25">
        <v>35.44</v>
      </c>
    </row>
    <row r="4812" spans="12:23" x14ac:dyDescent="0.25">
      <c r="L4812" s="25">
        <v>4811</v>
      </c>
      <c r="M4812" s="25">
        <v>34211</v>
      </c>
      <c r="N4812" s="25">
        <v>40952</v>
      </c>
      <c r="O4812" s="25" t="s">
        <v>635</v>
      </c>
      <c r="P4812" s="25" t="s">
        <v>1693</v>
      </c>
      <c r="Q4812" s="25" t="s">
        <v>660</v>
      </c>
      <c r="R4812" s="25" t="s">
        <v>631</v>
      </c>
      <c r="S4812" s="25" t="s">
        <v>632</v>
      </c>
      <c r="T4812" s="25" t="s">
        <v>633</v>
      </c>
      <c r="U4812" s="25" t="s">
        <v>654</v>
      </c>
      <c r="V4812" s="25">
        <v>136.49</v>
      </c>
      <c r="W4812" s="25">
        <v>9.93</v>
      </c>
    </row>
    <row r="4813" spans="12:23" x14ac:dyDescent="0.25">
      <c r="L4813" s="25">
        <v>4812</v>
      </c>
      <c r="M4813" s="25">
        <v>34215</v>
      </c>
      <c r="N4813" s="25">
        <v>40677</v>
      </c>
      <c r="O4813" s="25" t="s">
        <v>641</v>
      </c>
      <c r="P4813" s="25" t="s">
        <v>1868</v>
      </c>
      <c r="Q4813" s="25" t="s">
        <v>630</v>
      </c>
      <c r="R4813" s="25" t="s">
        <v>631</v>
      </c>
      <c r="S4813" s="25" t="s">
        <v>658</v>
      </c>
      <c r="T4813" s="25" t="s">
        <v>633</v>
      </c>
      <c r="U4813" s="25" t="s">
        <v>702</v>
      </c>
      <c r="V4813" s="25">
        <v>35.65</v>
      </c>
      <c r="W4813" s="25">
        <v>5.34</v>
      </c>
    </row>
    <row r="4814" spans="12:23" x14ac:dyDescent="0.25">
      <c r="L4814" s="25">
        <v>4813</v>
      </c>
      <c r="M4814" s="25">
        <v>34241</v>
      </c>
      <c r="N4814" s="25">
        <v>41190</v>
      </c>
      <c r="O4814" s="25" t="s">
        <v>628</v>
      </c>
      <c r="P4814" s="25" t="s">
        <v>1819</v>
      </c>
      <c r="Q4814" s="25" t="s">
        <v>653</v>
      </c>
      <c r="R4814" s="25" t="s">
        <v>631</v>
      </c>
      <c r="S4814" s="25" t="s">
        <v>658</v>
      </c>
      <c r="T4814" s="25" t="s">
        <v>633</v>
      </c>
      <c r="U4814" s="25" t="s">
        <v>716</v>
      </c>
      <c r="V4814" s="25">
        <v>207.55</v>
      </c>
      <c r="W4814" s="25">
        <v>52.71</v>
      </c>
    </row>
    <row r="4815" spans="12:23" x14ac:dyDescent="0.25">
      <c r="L4815" s="25">
        <v>4814</v>
      </c>
      <c r="M4815" s="25">
        <v>34243</v>
      </c>
      <c r="N4815" s="25">
        <v>40585</v>
      </c>
      <c r="O4815" s="25" t="s">
        <v>641</v>
      </c>
      <c r="P4815" s="25" t="s">
        <v>1016</v>
      </c>
      <c r="Q4815" s="25" t="s">
        <v>694</v>
      </c>
      <c r="R4815" s="25" t="s">
        <v>638</v>
      </c>
      <c r="S4815" s="25" t="s">
        <v>658</v>
      </c>
      <c r="T4815" s="25" t="s">
        <v>643</v>
      </c>
      <c r="U4815" s="25" t="s">
        <v>644</v>
      </c>
      <c r="V4815" s="25">
        <v>89.04</v>
      </c>
      <c r="W4815" s="25">
        <v>8.75</v>
      </c>
    </row>
    <row r="4816" spans="12:23" x14ac:dyDescent="0.25">
      <c r="L4816" s="25">
        <v>4815</v>
      </c>
      <c r="M4816" s="25">
        <v>34243</v>
      </c>
      <c r="N4816" s="25">
        <v>40585</v>
      </c>
      <c r="O4816" s="25" t="s">
        <v>641</v>
      </c>
      <c r="P4816" s="25" t="s">
        <v>1016</v>
      </c>
      <c r="Q4816" s="25" t="s">
        <v>694</v>
      </c>
      <c r="R4816" s="25" t="s">
        <v>638</v>
      </c>
      <c r="S4816" s="25" t="s">
        <v>658</v>
      </c>
      <c r="T4816" s="25" t="s">
        <v>633</v>
      </c>
      <c r="U4816" s="25" t="s">
        <v>677</v>
      </c>
      <c r="V4816" s="25">
        <v>297.33999999999997</v>
      </c>
      <c r="W4816" s="25">
        <v>7.28</v>
      </c>
    </row>
    <row r="4817" spans="12:23" x14ac:dyDescent="0.25">
      <c r="L4817" s="25">
        <v>4816</v>
      </c>
      <c r="M4817" s="25">
        <v>34243</v>
      </c>
      <c r="N4817" s="25">
        <v>40585</v>
      </c>
      <c r="O4817" s="25" t="s">
        <v>641</v>
      </c>
      <c r="P4817" s="25" t="s">
        <v>1016</v>
      </c>
      <c r="Q4817" s="25" t="s">
        <v>694</v>
      </c>
      <c r="R4817" s="25" t="s">
        <v>638</v>
      </c>
      <c r="S4817" s="25" t="s">
        <v>658</v>
      </c>
      <c r="T4817" s="25" t="s">
        <v>633</v>
      </c>
      <c r="U4817" s="25" t="s">
        <v>634</v>
      </c>
      <c r="V4817" s="25">
        <v>1264.1300000000001</v>
      </c>
      <c r="W4817" s="25">
        <v>35.479999999999997</v>
      </c>
    </row>
    <row r="4818" spans="12:23" x14ac:dyDescent="0.25">
      <c r="L4818" s="25">
        <v>4817</v>
      </c>
      <c r="M4818" s="25">
        <v>34244</v>
      </c>
      <c r="N4818" s="25">
        <v>40450</v>
      </c>
      <c r="O4818" s="25" t="s">
        <v>628</v>
      </c>
      <c r="P4818" s="25" t="s">
        <v>1873</v>
      </c>
      <c r="Q4818" s="25" t="s">
        <v>660</v>
      </c>
      <c r="R4818" s="25" t="s">
        <v>631</v>
      </c>
      <c r="S4818" s="25" t="s">
        <v>663</v>
      </c>
      <c r="T4818" s="25" t="s">
        <v>646</v>
      </c>
      <c r="U4818" s="25" t="s">
        <v>651</v>
      </c>
      <c r="V4818" s="25">
        <v>205.3</v>
      </c>
      <c r="W4818" s="25">
        <v>7.37</v>
      </c>
    </row>
    <row r="4819" spans="12:23" x14ac:dyDescent="0.25">
      <c r="L4819" s="25">
        <v>4818</v>
      </c>
      <c r="M4819" s="25">
        <v>34244</v>
      </c>
      <c r="N4819" s="25">
        <v>40450</v>
      </c>
      <c r="O4819" s="25" t="s">
        <v>628</v>
      </c>
      <c r="P4819" s="25" t="s">
        <v>1873</v>
      </c>
      <c r="Q4819" s="25" t="s">
        <v>660</v>
      </c>
      <c r="R4819" s="25" t="s">
        <v>631</v>
      </c>
      <c r="S4819" s="25" t="s">
        <v>663</v>
      </c>
      <c r="T4819" s="25" t="s">
        <v>646</v>
      </c>
      <c r="U4819" s="25" t="s">
        <v>651</v>
      </c>
      <c r="V4819" s="25">
        <v>125.7</v>
      </c>
      <c r="W4819" s="25">
        <v>31.78</v>
      </c>
    </row>
    <row r="4820" spans="12:23" x14ac:dyDescent="0.25">
      <c r="L4820" s="25">
        <v>4819</v>
      </c>
      <c r="M4820" s="25">
        <v>34245</v>
      </c>
      <c r="N4820" s="25">
        <v>40216</v>
      </c>
      <c r="O4820" s="25" t="s">
        <v>671</v>
      </c>
      <c r="P4820" s="25" t="s">
        <v>1618</v>
      </c>
      <c r="Q4820" s="25" t="s">
        <v>731</v>
      </c>
      <c r="R4820" s="25" t="s">
        <v>638</v>
      </c>
      <c r="S4820" s="25" t="s">
        <v>663</v>
      </c>
      <c r="T4820" s="25" t="s">
        <v>633</v>
      </c>
      <c r="U4820" s="25" t="s">
        <v>677</v>
      </c>
      <c r="V4820" s="25">
        <v>189.22</v>
      </c>
      <c r="W4820" s="25">
        <v>4.28</v>
      </c>
    </row>
    <row r="4821" spans="12:23" x14ac:dyDescent="0.25">
      <c r="L4821" s="25">
        <v>4820</v>
      </c>
      <c r="M4821" s="25">
        <v>34246</v>
      </c>
      <c r="N4821" s="25">
        <v>40458</v>
      </c>
      <c r="O4821" s="25" t="s">
        <v>655</v>
      </c>
      <c r="P4821" s="25" t="s">
        <v>1531</v>
      </c>
      <c r="Q4821" s="25" t="s">
        <v>630</v>
      </c>
      <c r="R4821" s="25" t="s">
        <v>631</v>
      </c>
      <c r="S4821" s="25" t="s">
        <v>658</v>
      </c>
      <c r="T4821" s="25" t="s">
        <v>633</v>
      </c>
      <c r="U4821" s="25" t="s">
        <v>705</v>
      </c>
      <c r="V4821" s="25">
        <v>199.86</v>
      </c>
      <c r="W4821" s="25">
        <v>4.0599999999999996</v>
      </c>
    </row>
    <row r="4822" spans="12:23" x14ac:dyDescent="0.25">
      <c r="L4822" s="25">
        <v>4821</v>
      </c>
      <c r="M4822" s="25">
        <v>34246</v>
      </c>
      <c r="N4822" s="25">
        <v>40458</v>
      </c>
      <c r="O4822" s="25" t="s">
        <v>655</v>
      </c>
      <c r="P4822" s="25" t="s">
        <v>1531</v>
      </c>
      <c r="Q4822" s="25" t="s">
        <v>630</v>
      </c>
      <c r="R4822" s="25" t="s">
        <v>631</v>
      </c>
      <c r="S4822" s="25" t="s">
        <v>658</v>
      </c>
      <c r="T4822" s="25" t="s">
        <v>646</v>
      </c>
      <c r="U4822" s="25" t="s">
        <v>680</v>
      </c>
      <c r="V4822" s="25">
        <v>1888.02</v>
      </c>
      <c r="W4822" s="25">
        <v>99.99</v>
      </c>
    </row>
    <row r="4823" spans="12:23" x14ac:dyDescent="0.25">
      <c r="L4823" s="25">
        <v>4822</v>
      </c>
      <c r="M4823" s="25">
        <v>34246</v>
      </c>
      <c r="N4823" s="25">
        <v>40458</v>
      </c>
      <c r="O4823" s="25" t="s">
        <v>655</v>
      </c>
      <c r="P4823" s="25" t="s">
        <v>872</v>
      </c>
      <c r="Q4823" s="25" t="s">
        <v>630</v>
      </c>
      <c r="R4823" s="25" t="s">
        <v>631</v>
      </c>
      <c r="S4823" s="25" t="s">
        <v>658</v>
      </c>
      <c r="T4823" s="25" t="s">
        <v>633</v>
      </c>
      <c r="U4823" s="25" t="s">
        <v>716</v>
      </c>
      <c r="V4823" s="25">
        <v>322.69</v>
      </c>
      <c r="W4823" s="25">
        <v>11.58</v>
      </c>
    </row>
    <row r="4824" spans="12:23" x14ac:dyDescent="0.25">
      <c r="L4824" s="25">
        <v>4823</v>
      </c>
      <c r="M4824" s="25">
        <v>34275</v>
      </c>
      <c r="N4824" s="25">
        <v>39995</v>
      </c>
      <c r="O4824" s="25" t="s">
        <v>628</v>
      </c>
      <c r="P4824" s="25" t="s">
        <v>1583</v>
      </c>
      <c r="Q4824" s="25" t="s">
        <v>761</v>
      </c>
      <c r="R4824" s="25" t="s">
        <v>631</v>
      </c>
      <c r="S4824" s="25" t="s">
        <v>632</v>
      </c>
      <c r="T4824" s="25" t="s">
        <v>633</v>
      </c>
      <c r="U4824" s="25" t="s">
        <v>654</v>
      </c>
      <c r="V4824" s="25">
        <v>123.46</v>
      </c>
      <c r="W4824" s="25">
        <v>4.84</v>
      </c>
    </row>
    <row r="4825" spans="12:23" x14ac:dyDescent="0.25">
      <c r="L4825" s="25">
        <v>4824</v>
      </c>
      <c r="M4825" s="25">
        <v>34275</v>
      </c>
      <c r="N4825" s="25">
        <v>39995</v>
      </c>
      <c r="O4825" s="25" t="s">
        <v>628</v>
      </c>
      <c r="P4825" s="25" t="s">
        <v>933</v>
      </c>
      <c r="Q4825" s="25" t="s">
        <v>744</v>
      </c>
      <c r="R4825" s="25" t="s">
        <v>638</v>
      </c>
      <c r="S4825" s="25" t="s">
        <v>632</v>
      </c>
      <c r="T4825" s="25" t="s">
        <v>646</v>
      </c>
      <c r="U4825" s="25" t="s">
        <v>680</v>
      </c>
      <c r="V4825" s="25">
        <v>6041.01</v>
      </c>
      <c r="W4825" s="25">
        <v>2036.48</v>
      </c>
    </row>
    <row r="4826" spans="12:23" x14ac:dyDescent="0.25">
      <c r="L4826" s="25">
        <v>4825</v>
      </c>
      <c r="M4826" s="25">
        <v>34279</v>
      </c>
      <c r="N4826" s="25">
        <v>40996</v>
      </c>
      <c r="O4826" s="25" t="s">
        <v>635</v>
      </c>
      <c r="P4826" s="25" t="s">
        <v>1663</v>
      </c>
      <c r="Q4826" s="25" t="s">
        <v>694</v>
      </c>
      <c r="R4826" s="25" t="s">
        <v>638</v>
      </c>
      <c r="S4826" s="25" t="s">
        <v>663</v>
      </c>
      <c r="T4826" s="25" t="s">
        <v>643</v>
      </c>
      <c r="U4826" s="25" t="s">
        <v>645</v>
      </c>
      <c r="V4826" s="25">
        <v>840.55200000000013</v>
      </c>
      <c r="W4826" s="25">
        <v>349.45</v>
      </c>
    </row>
    <row r="4827" spans="12:23" x14ac:dyDescent="0.25">
      <c r="L4827" s="25">
        <v>4826</v>
      </c>
      <c r="M4827" s="25">
        <v>34309</v>
      </c>
      <c r="N4827" s="25">
        <v>41158</v>
      </c>
      <c r="O4827" s="25" t="s">
        <v>641</v>
      </c>
      <c r="P4827" s="25" t="s">
        <v>979</v>
      </c>
      <c r="Q4827" s="25" t="s">
        <v>682</v>
      </c>
      <c r="R4827" s="25" t="s">
        <v>667</v>
      </c>
      <c r="S4827" s="25" t="s">
        <v>632</v>
      </c>
      <c r="T4827" s="25" t="s">
        <v>633</v>
      </c>
      <c r="U4827" s="25" t="s">
        <v>705</v>
      </c>
      <c r="V4827" s="25">
        <v>75.77</v>
      </c>
      <c r="W4827" s="25">
        <v>4.37</v>
      </c>
    </row>
    <row r="4828" spans="12:23" x14ac:dyDescent="0.25">
      <c r="L4828" s="25">
        <v>4827</v>
      </c>
      <c r="M4828" s="25">
        <v>34311</v>
      </c>
      <c r="N4828" s="25">
        <v>40061</v>
      </c>
      <c r="O4828" s="25" t="s">
        <v>641</v>
      </c>
      <c r="P4828" s="25" t="s">
        <v>1801</v>
      </c>
      <c r="Q4828" s="25" t="s">
        <v>729</v>
      </c>
      <c r="R4828" s="25" t="s">
        <v>638</v>
      </c>
      <c r="S4828" s="25" t="s">
        <v>639</v>
      </c>
      <c r="T4828" s="25" t="s">
        <v>633</v>
      </c>
      <c r="U4828" s="25" t="s">
        <v>654</v>
      </c>
      <c r="V4828" s="25">
        <v>132.79</v>
      </c>
      <c r="W4828" s="25">
        <v>3.28</v>
      </c>
    </row>
    <row r="4829" spans="12:23" x14ac:dyDescent="0.25">
      <c r="L4829" s="25">
        <v>4828</v>
      </c>
      <c r="M4829" s="25">
        <v>34311</v>
      </c>
      <c r="N4829" s="25">
        <v>40061</v>
      </c>
      <c r="O4829" s="25" t="s">
        <v>641</v>
      </c>
      <c r="P4829" s="25" t="s">
        <v>1801</v>
      </c>
      <c r="Q4829" s="25" t="s">
        <v>729</v>
      </c>
      <c r="R4829" s="25" t="s">
        <v>638</v>
      </c>
      <c r="S4829" s="25" t="s">
        <v>639</v>
      </c>
      <c r="T4829" s="25" t="s">
        <v>633</v>
      </c>
      <c r="U4829" s="25" t="s">
        <v>634</v>
      </c>
      <c r="V4829" s="25">
        <v>232.85</v>
      </c>
      <c r="W4829" s="25">
        <v>6.98</v>
      </c>
    </row>
    <row r="4830" spans="12:23" x14ac:dyDescent="0.25">
      <c r="L4830" s="25">
        <v>4829</v>
      </c>
      <c r="M4830" s="25">
        <v>34337</v>
      </c>
      <c r="N4830" s="25">
        <v>40312</v>
      </c>
      <c r="O4830" s="25" t="s">
        <v>671</v>
      </c>
      <c r="P4830" s="25" t="s">
        <v>706</v>
      </c>
      <c r="Q4830" s="25" t="s">
        <v>666</v>
      </c>
      <c r="R4830" s="25" t="s">
        <v>667</v>
      </c>
      <c r="S4830" s="25" t="s">
        <v>639</v>
      </c>
      <c r="T4830" s="25" t="s">
        <v>643</v>
      </c>
      <c r="U4830" s="25" t="s">
        <v>644</v>
      </c>
      <c r="V4830" s="25">
        <v>3610.85</v>
      </c>
      <c r="W4830" s="25">
        <v>99.23</v>
      </c>
    </row>
    <row r="4831" spans="12:23" x14ac:dyDescent="0.25">
      <c r="L4831" s="25">
        <v>4830</v>
      </c>
      <c r="M4831" s="25">
        <v>34338</v>
      </c>
      <c r="N4831" s="25">
        <v>40359</v>
      </c>
      <c r="O4831" s="25" t="s">
        <v>628</v>
      </c>
      <c r="P4831" s="25" t="s">
        <v>1227</v>
      </c>
      <c r="Q4831" s="25" t="s">
        <v>657</v>
      </c>
      <c r="R4831" s="25" t="s">
        <v>638</v>
      </c>
      <c r="S4831" s="25" t="s">
        <v>639</v>
      </c>
      <c r="T4831" s="25" t="s">
        <v>633</v>
      </c>
      <c r="U4831" s="25" t="s">
        <v>677</v>
      </c>
      <c r="V4831" s="25">
        <v>1050.1600000000001</v>
      </c>
      <c r="W4831" s="25">
        <v>38.76</v>
      </c>
    </row>
    <row r="4832" spans="12:23" x14ac:dyDescent="0.25">
      <c r="L4832" s="25">
        <v>4831</v>
      </c>
      <c r="M4832" s="25">
        <v>34371</v>
      </c>
      <c r="N4832" s="25">
        <v>40269</v>
      </c>
      <c r="O4832" s="25" t="s">
        <v>671</v>
      </c>
      <c r="P4832" s="25" t="s">
        <v>733</v>
      </c>
      <c r="Q4832" s="25" t="s">
        <v>734</v>
      </c>
      <c r="R4832" s="25" t="s">
        <v>667</v>
      </c>
      <c r="S4832" s="25" t="s">
        <v>663</v>
      </c>
      <c r="T4832" s="25" t="s">
        <v>646</v>
      </c>
      <c r="U4832" s="25" t="s">
        <v>680</v>
      </c>
      <c r="V4832" s="25">
        <v>8334.0300000000007</v>
      </c>
      <c r="W4832" s="25">
        <v>510.14</v>
      </c>
    </row>
    <row r="4833" spans="12:23" x14ac:dyDescent="0.25">
      <c r="L4833" s="25">
        <v>4832</v>
      </c>
      <c r="M4833" s="25">
        <v>34374</v>
      </c>
      <c r="N4833" s="25">
        <v>39994</v>
      </c>
      <c r="O4833" s="25" t="s">
        <v>628</v>
      </c>
      <c r="P4833" s="25" t="s">
        <v>806</v>
      </c>
      <c r="Q4833" s="25" t="s">
        <v>657</v>
      </c>
      <c r="R4833" s="25" t="s">
        <v>638</v>
      </c>
      <c r="S4833" s="25" t="s">
        <v>632</v>
      </c>
      <c r="T4833" s="25" t="s">
        <v>646</v>
      </c>
      <c r="U4833" s="25" t="s">
        <v>651</v>
      </c>
      <c r="V4833" s="25">
        <v>344.57</v>
      </c>
      <c r="W4833" s="25">
        <v>8.33</v>
      </c>
    </row>
    <row r="4834" spans="12:23" x14ac:dyDescent="0.25">
      <c r="L4834" s="25">
        <v>4833</v>
      </c>
      <c r="M4834" s="25">
        <v>34400</v>
      </c>
      <c r="N4834" s="25">
        <v>41267</v>
      </c>
      <c r="O4834" s="25" t="s">
        <v>628</v>
      </c>
      <c r="P4834" s="25" t="s">
        <v>1828</v>
      </c>
      <c r="Q4834" s="25" t="s">
        <v>690</v>
      </c>
      <c r="R4834" s="25" t="s">
        <v>650</v>
      </c>
      <c r="S4834" s="25" t="s">
        <v>639</v>
      </c>
      <c r="T4834" s="25" t="s">
        <v>633</v>
      </c>
      <c r="U4834" s="25" t="s">
        <v>654</v>
      </c>
      <c r="V4834" s="25">
        <v>92.53</v>
      </c>
      <c r="W4834" s="25">
        <v>3.57</v>
      </c>
    </row>
    <row r="4835" spans="12:23" x14ac:dyDescent="0.25">
      <c r="L4835" s="25">
        <v>4834</v>
      </c>
      <c r="M4835" s="25">
        <v>34400</v>
      </c>
      <c r="N4835" s="25">
        <v>41267</v>
      </c>
      <c r="O4835" s="25" t="s">
        <v>628</v>
      </c>
      <c r="P4835" s="25" t="s">
        <v>1828</v>
      </c>
      <c r="Q4835" s="25" t="s">
        <v>690</v>
      </c>
      <c r="R4835" s="25" t="s">
        <v>650</v>
      </c>
      <c r="S4835" s="25" t="s">
        <v>639</v>
      </c>
      <c r="T4835" s="25" t="s">
        <v>646</v>
      </c>
      <c r="U4835" s="25" t="s">
        <v>647</v>
      </c>
      <c r="V4835" s="25">
        <v>988.6434999999999</v>
      </c>
      <c r="W4835" s="25">
        <v>65.989999999999995</v>
      </c>
    </row>
    <row r="4836" spans="12:23" x14ac:dyDescent="0.25">
      <c r="L4836" s="25">
        <v>4835</v>
      </c>
      <c r="M4836" s="25">
        <v>34402</v>
      </c>
      <c r="N4836" s="25">
        <v>40300</v>
      </c>
      <c r="O4836" s="25" t="s">
        <v>641</v>
      </c>
      <c r="P4836" s="25" t="s">
        <v>1530</v>
      </c>
      <c r="Q4836" s="25" t="s">
        <v>701</v>
      </c>
      <c r="R4836" s="25" t="s">
        <v>650</v>
      </c>
      <c r="S4836" s="25" t="s">
        <v>639</v>
      </c>
      <c r="T4836" s="25" t="s">
        <v>633</v>
      </c>
      <c r="U4836" s="25" t="s">
        <v>634</v>
      </c>
      <c r="V4836" s="25">
        <v>3016.85</v>
      </c>
      <c r="W4836" s="25">
        <v>80.98</v>
      </c>
    </row>
    <row r="4837" spans="12:23" x14ac:dyDescent="0.25">
      <c r="L4837" s="25">
        <v>4836</v>
      </c>
      <c r="M4837" s="25">
        <v>34402</v>
      </c>
      <c r="N4837" s="25">
        <v>40300</v>
      </c>
      <c r="O4837" s="25" t="s">
        <v>641</v>
      </c>
      <c r="P4837" s="25" t="s">
        <v>1917</v>
      </c>
      <c r="Q4837" s="25" t="s">
        <v>701</v>
      </c>
      <c r="R4837" s="25" t="s">
        <v>650</v>
      </c>
      <c r="S4837" s="25" t="s">
        <v>639</v>
      </c>
      <c r="T4837" s="25" t="s">
        <v>633</v>
      </c>
      <c r="U4837" s="25" t="s">
        <v>674</v>
      </c>
      <c r="V4837" s="25">
        <v>48.5</v>
      </c>
      <c r="W4837" s="25">
        <v>3.15</v>
      </c>
    </row>
    <row r="4838" spans="12:23" x14ac:dyDescent="0.25">
      <c r="L4838" s="25">
        <v>4837</v>
      </c>
      <c r="M4838" s="25">
        <v>34406</v>
      </c>
      <c r="N4838" s="25">
        <v>41180</v>
      </c>
      <c r="O4838" s="25" t="s">
        <v>671</v>
      </c>
      <c r="P4838" s="25" t="s">
        <v>1147</v>
      </c>
      <c r="Q4838" s="25" t="s">
        <v>694</v>
      </c>
      <c r="R4838" s="25" t="s">
        <v>638</v>
      </c>
      <c r="S4838" s="25" t="s">
        <v>658</v>
      </c>
      <c r="T4838" s="25" t="s">
        <v>633</v>
      </c>
      <c r="U4838" s="25" t="s">
        <v>668</v>
      </c>
      <c r="V4838" s="25">
        <v>142.59</v>
      </c>
      <c r="W4838" s="25">
        <v>4.71</v>
      </c>
    </row>
    <row r="4839" spans="12:23" x14ac:dyDescent="0.25">
      <c r="L4839" s="25">
        <v>4838</v>
      </c>
      <c r="M4839" s="25">
        <v>34407</v>
      </c>
      <c r="N4839" s="25">
        <v>40390</v>
      </c>
      <c r="O4839" s="25" t="s">
        <v>628</v>
      </c>
      <c r="P4839" s="25" t="s">
        <v>1812</v>
      </c>
      <c r="Q4839" s="25" t="s">
        <v>690</v>
      </c>
      <c r="R4839" s="25" t="s">
        <v>650</v>
      </c>
      <c r="S4839" s="25" t="s">
        <v>663</v>
      </c>
      <c r="T4839" s="25" t="s">
        <v>633</v>
      </c>
      <c r="U4839" s="25" t="s">
        <v>716</v>
      </c>
      <c r="V4839" s="25">
        <v>1484.89</v>
      </c>
      <c r="W4839" s="25">
        <v>35.89</v>
      </c>
    </row>
    <row r="4840" spans="12:23" x14ac:dyDescent="0.25">
      <c r="L4840" s="25">
        <v>4839</v>
      </c>
      <c r="M4840" s="25">
        <v>34432</v>
      </c>
      <c r="N4840" s="25">
        <v>39910</v>
      </c>
      <c r="O4840" s="25" t="s">
        <v>635</v>
      </c>
      <c r="P4840" s="25" t="s">
        <v>1598</v>
      </c>
      <c r="Q4840" s="25" t="s">
        <v>690</v>
      </c>
      <c r="R4840" s="25" t="s">
        <v>650</v>
      </c>
      <c r="S4840" s="25" t="s">
        <v>658</v>
      </c>
      <c r="T4840" s="25" t="s">
        <v>633</v>
      </c>
      <c r="U4840" s="25" t="s">
        <v>674</v>
      </c>
      <c r="V4840" s="25">
        <v>244.39</v>
      </c>
      <c r="W4840" s="25">
        <v>12.53</v>
      </c>
    </row>
    <row r="4841" spans="12:23" x14ac:dyDescent="0.25">
      <c r="L4841" s="25">
        <v>4840</v>
      </c>
      <c r="M4841" s="25">
        <v>34432</v>
      </c>
      <c r="N4841" s="25">
        <v>39910</v>
      </c>
      <c r="O4841" s="25" t="s">
        <v>635</v>
      </c>
      <c r="P4841" s="25" t="s">
        <v>946</v>
      </c>
      <c r="Q4841" s="25" t="s">
        <v>690</v>
      </c>
      <c r="R4841" s="25" t="s">
        <v>650</v>
      </c>
      <c r="S4841" s="25" t="s">
        <v>658</v>
      </c>
      <c r="T4841" s="25" t="s">
        <v>633</v>
      </c>
      <c r="U4841" s="25" t="s">
        <v>634</v>
      </c>
      <c r="V4841" s="25">
        <v>581.41999999999996</v>
      </c>
      <c r="W4841" s="25">
        <v>178.47</v>
      </c>
    </row>
    <row r="4842" spans="12:23" x14ac:dyDescent="0.25">
      <c r="L4842" s="25">
        <v>4841</v>
      </c>
      <c r="M4842" s="25">
        <v>34434</v>
      </c>
      <c r="N4842" s="25">
        <v>40672</v>
      </c>
      <c r="O4842" s="25" t="s">
        <v>635</v>
      </c>
      <c r="P4842" s="25" t="s">
        <v>1918</v>
      </c>
      <c r="Q4842" s="25" t="s">
        <v>711</v>
      </c>
      <c r="R4842" s="25" t="s">
        <v>631</v>
      </c>
      <c r="S4842" s="25" t="s">
        <v>632</v>
      </c>
      <c r="T4842" s="25" t="s">
        <v>633</v>
      </c>
      <c r="U4842" s="25" t="s">
        <v>702</v>
      </c>
      <c r="V4842" s="25">
        <v>32.35</v>
      </c>
      <c r="W4842" s="25">
        <v>1.8</v>
      </c>
    </row>
    <row r="4843" spans="12:23" x14ac:dyDescent="0.25">
      <c r="L4843" s="25">
        <v>4842</v>
      </c>
      <c r="M4843" s="25">
        <v>34434</v>
      </c>
      <c r="N4843" s="25">
        <v>40672</v>
      </c>
      <c r="O4843" s="25" t="s">
        <v>635</v>
      </c>
      <c r="P4843" s="25" t="s">
        <v>1918</v>
      </c>
      <c r="Q4843" s="25" t="s">
        <v>711</v>
      </c>
      <c r="R4843" s="25" t="s">
        <v>631</v>
      </c>
      <c r="S4843" s="25" t="s">
        <v>632</v>
      </c>
      <c r="T4843" s="25" t="s">
        <v>633</v>
      </c>
      <c r="U4843" s="25" t="s">
        <v>674</v>
      </c>
      <c r="V4843" s="25">
        <v>116.56</v>
      </c>
      <c r="W4843" s="25">
        <v>4.9800000000000004</v>
      </c>
    </row>
    <row r="4844" spans="12:23" x14ac:dyDescent="0.25">
      <c r="L4844" s="25">
        <v>4843</v>
      </c>
      <c r="M4844" s="25">
        <v>34435</v>
      </c>
      <c r="N4844" s="25">
        <v>40030</v>
      </c>
      <c r="O4844" s="25" t="s">
        <v>628</v>
      </c>
      <c r="P4844" s="25" t="s">
        <v>892</v>
      </c>
      <c r="Q4844" s="25" t="s">
        <v>720</v>
      </c>
      <c r="R4844" s="25" t="s">
        <v>631</v>
      </c>
      <c r="S4844" s="25" t="s">
        <v>663</v>
      </c>
      <c r="T4844" s="25" t="s">
        <v>633</v>
      </c>
      <c r="U4844" s="25" t="s">
        <v>654</v>
      </c>
      <c r="V4844" s="25">
        <v>447.36</v>
      </c>
      <c r="W4844" s="25">
        <v>10.48</v>
      </c>
    </row>
    <row r="4845" spans="12:23" x14ac:dyDescent="0.25">
      <c r="L4845" s="25">
        <v>4844</v>
      </c>
      <c r="M4845" s="25">
        <v>34438</v>
      </c>
      <c r="N4845" s="25">
        <v>40523</v>
      </c>
      <c r="O4845" s="25" t="s">
        <v>641</v>
      </c>
      <c r="P4845" s="25" t="s">
        <v>1837</v>
      </c>
      <c r="Q4845" s="25" t="s">
        <v>761</v>
      </c>
      <c r="R4845" s="25" t="s">
        <v>631</v>
      </c>
      <c r="S4845" s="25" t="s">
        <v>663</v>
      </c>
      <c r="T4845" s="25" t="s">
        <v>633</v>
      </c>
      <c r="U4845" s="25" t="s">
        <v>654</v>
      </c>
      <c r="V4845" s="25">
        <v>588.54</v>
      </c>
      <c r="W4845" s="25">
        <v>20.149999999999999</v>
      </c>
    </row>
    <row r="4846" spans="12:23" x14ac:dyDescent="0.25">
      <c r="L4846" s="25">
        <v>4845</v>
      </c>
      <c r="M4846" s="25">
        <v>34470</v>
      </c>
      <c r="N4846" s="25">
        <v>40940</v>
      </c>
      <c r="O4846" s="25" t="s">
        <v>655</v>
      </c>
      <c r="P4846" s="25" t="s">
        <v>1880</v>
      </c>
      <c r="Q4846" s="25" t="s">
        <v>725</v>
      </c>
      <c r="R4846" s="25" t="s">
        <v>667</v>
      </c>
      <c r="S4846" s="25" t="s">
        <v>658</v>
      </c>
      <c r="T4846" s="25" t="s">
        <v>643</v>
      </c>
      <c r="U4846" s="25" t="s">
        <v>685</v>
      </c>
      <c r="V4846" s="25">
        <v>2966.13</v>
      </c>
      <c r="W4846" s="25">
        <v>100.98</v>
      </c>
    </row>
    <row r="4847" spans="12:23" x14ac:dyDescent="0.25">
      <c r="L4847" s="25">
        <v>4846</v>
      </c>
      <c r="M4847" s="25">
        <v>34497</v>
      </c>
      <c r="N4847" s="25">
        <v>39882</v>
      </c>
      <c r="O4847" s="25" t="s">
        <v>671</v>
      </c>
      <c r="P4847" s="25" t="s">
        <v>1511</v>
      </c>
      <c r="Q4847" s="25" t="s">
        <v>690</v>
      </c>
      <c r="R4847" s="25" t="s">
        <v>650</v>
      </c>
      <c r="S4847" s="25" t="s">
        <v>663</v>
      </c>
      <c r="T4847" s="25" t="s">
        <v>633</v>
      </c>
      <c r="U4847" s="25" t="s">
        <v>677</v>
      </c>
      <c r="V4847" s="25">
        <v>175.35</v>
      </c>
      <c r="W4847" s="25">
        <v>4.9800000000000004</v>
      </c>
    </row>
    <row r="4848" spans="12:23" x14ac:dyDescent="0.25">
      <c r="L4848" s="25">
        <v>4847</v>
      </c>
      <c r="M4848" s="25">
        <v>34497</v>
      </c>
      <c r="N4848" s="25">
        <v>39882</v>
      </c>
      <c r="O4848" s="25" t="s">
        <v>671</v>
      </c>
      <c r="P4848" s="25" t="s">
        <v>1511</v>
      </c>
      <c r="Q4848" s="25" t="s">
        <v>690</v>
      </c>
      <c r="R4848" s="25" t="s">
        <v>650</v>
      </c>
      <c r="S4848" s="25" t="s">
        <v>663</v>
      </c>
      <c r="T4848" s="25" t="s">
        <v>633</v>
      </c>
      <c r="U4848" s="25" t="s">
        <v>677</v>
      </c>
      <c r="V4848" s="25">
        <v>590.6</v>
      </c>
      <c r="W4848" s="25">
        <v>22.84</v>
      </c>
    </row>
    <row r="4849" spans="12:23" x14ac:dyDescent="0.25">
      <c r="L4849" s="25">
        <v>4848</v>
      </c>
      <c r="M4849" s="25">
        <v>34498</v>
      </c>
      <c r="N4849" s="25">
        <v>39859</v>
      </c>
      <c r="O4849" s="25" t="s">
        <v>628</v>
      </c>
      <c r="P4849" s="25" t="s">
        <v>1635</v>
      </c>
      <c r="Q4849" s="25" t="s">
        <v>690</v>
      </c>
      <c r="R4849" s="25" t="s">
        <v>650</v>
      </c>
      <c r="S4849" s="25" t="s">
        <v>632</v>
      </c>
      <c r="T4849" s="25" t="s">
        <v>633</v>
      </c>
      <c r="U4849" s="25" t="s">
        <v>716</v>
      </c>
      <c r="V4849" s="25">
        <v>47.12</v>
      </c>
      <c r="W4849" s="25">
        <v>8.74</v>
      </c>
    </row>
    <row r="4850" spans="12:23" x14ac:dyDescent="0.25">
      <c r="L4850" s="25">
        <v>4849</v>
      </c>
      <c r="M4850" s="25">
        <v>34498</v>
      </c>
      <c r="N4850" s="25">
        <v>39859</v>
      </c>
      <c r="O4850" s="25" t="s">
        <v>628</v>
      </c>
      <c r="P4850" s="25" t="s">
        <v>1635</v>
      </c>
      <c r="Q4850" s="25" t="s">
        <v>690</v>
      </c>
      <c r="R4850" s="25" t="s">
        <v>650</v>
      </c>
      <c r="S4850" s="25" t="s">
        <v>632</v>
      </c>
      <c r="T4850" s="25" t="s">
        <v>633</v>
      </c>
      <c r="U4850" s="25" t="s">
        <v>677</v>
      </c>
      <c r="V4850" s="25">
        <v>62.89</v>
      </c>
      <c r="W4850" s="25">
        <v>18.97</v>
      </c>
    </row>
    <row r="4851" spans="12:23" x14ac:dyDescent="0.25">
      <c r="L4851" s="25">
        <v>4850</v>
      </c>
      <c r="M4851" s="25">
        <v>34499</v>
      </c>
      <c r="N4851" s="25">
        <v>40377</v>
      </c>
      <c r="O4851" s="25" t="s">
        <v>671</v>
      </c>
      <c r="P4851" s="25" t="s">
        <v>1158</v>
      </c>
      <c r="Q4851" s="25" t="s">
        <v>941</v>
      </c>
      <c r="R4851" s="25" t="s">
        <v>650</v>
      </c>
      <c r="S4851" s="25" t="s">
        <v>658</v>
      </c>
      <c r="T4851" s="25" t="s">
        <v>643</v>
      </c>
      <c r="U4851" s="25" t="s">
        <v>748</v>
      </c>
      <c r="V4851" s="25">
        <v>555.67999999999995</v>
      </c>
      <c r="W4851" s="25">
        <v>243.98</v>
      </c>
    </row>
    <row r="4852" spans="12:23" x14ac:dyDescent="0.25">
      <c r="L4852" s="25">
        <v>4851</v>
      </c>
      <c r="M4852" s="25">
        <v>34530</v>
      </c>
      <c r="N4852" s="25">
        <v>40420</v>
      </c>
      <c r="O4852" s="25" t="s">
        <v>628</v>
      </c>
      <c r="P4852" s="25" t="s">
        <v>1455</v>
      </c>
      <c r="Q4852" s="25" t="s">
        <v>734</v>
      </c>
      <c r="R4852" s="25" t="s">
        <v>667</v>
      </c>
      <c r="S4852" s="25" t="s">
        <v>663</v>
      </c>
      <c r="T4852" s="25" t="s">
        <v>633</v>
      </c>
      <c r="U4852" s="25" t="s">
        <v>705</v>
      </c>
      <c r="V4852" s="25">
        <v>1516.13</v>
      </c>
      <c r="W4852" s="25">
        <v>67.84</v>
      </c>
    </row>
    <row r="4853" spans="12:23" x14ac:dyDescent="0.25">
      <c r="L4853" s="25">
        <v>4852</v>
      </c>
      <c r="M4853" s="25">
        <v>34530</v>
      </c>
      <c r="N4853" s="25">
        <v>40420</v>
      </c>
      <c r="O4853" s="25" t="s">
        <v>628</v>
      </c>
      <c r="P4853" s="25" t="s">
        <v>1455</v>
      </c>
      <c r="Q4853" s="25" t="s">
        <v>734</v>
      </c>
      <c r="R4853" s="25" t="s">
        <v>667</v>
      </c>
      <c r="S4853" s="25" t="s">
        <v>663</v>
      </c>
      <c r="T4853" s="25" t="s">
        <v>646</v>
      </c>
      <c r="U4853" s="25" t="s">
        <v>651</v>
      </c>
      <c r="V4853" s="25">
        <v>612.49</v>
      </c>
      <c r="W4853" s="25">
        <v>17.48</v>
      </c>
    </row>
    <row r="4854" spans="12:23" x14ac:dyDescent="0.25">
      <c r="L4854" s="25">
        <v>4853</v>
      </c>
      <c r="M4854" s="25">
        <v>34530</v>
      </c>
      <c r="N4854" s="25">
        <v>40420</v>
      </c>
      <c r="O4854" s="25" t="s">
        <v>628</v>
      </c>
      <c r="P4854" s="25" t="s">
        <v>1455</v>
      </c>
      <c r="Q4854" s="25" t="s">
        <v>734</v>
      </c>
      <c r="R4854" s="25" t="s">
        <v>667</v>
      </c>
      <c r="S4854" s="25" t="s">
        <v>663</v>
      </c>
      <c r="T4854" s="25" t="s">
        <v>643</v>
      </c>
      <c r="U4854" s="25" t="s">
        <v>645</v>
      </c>
      <c r="V4854" s="25">
        <v>1092.42</v>
      </c>
      <c r="W4854" s="25">
        <v>150.97999999999999</v>
      </c>
    </row>
    <row r="4855" spans="12:23" x14ac:dyDescent="0.25">
      <c r="L4855" s="25">
        <v>4854</v>
      </c>
      <c r="M4855" s="25">
        <v>34532</v>
      </c>
      <c r="N4855" s="25">
        <v>41254</v>
      </c>
      <c r="O4855" s="25" t="s">
        <v>628</v>
      </c>
      <c r="P4855" s="25" t="s">
        <v>1002</v>
      </c>
      <c r="Q4855" s="25" t="s">
        <v>744</v>
      </c>
      <c r="R4855" s="25" t="s">
        <v>638</v>
      </c>
      <c r="S4855" s="25" t="s">
        <v>632</v>
      </c>
      <c r="T4855" s="25" t="s">
        <v>633</v>
      </c>
      <c r="U4855" s="25" t="s">
        <v>716</v>
      </c>
      <c r="V4855" s="25">
        <v>1234.3599999999999</v>
      </c>
      <c r="W4855" s="25">
        <v>30.98</v>
      </c>
    </row>
    <row r="4856" spans="12:23" x14ac:dyDescent="0.25">
      <c r="L4856" s="25">
        <v>4855</v>
      </c>
      <c r="M4856" s="25">
        <v>34562</v>
      </c>
      <c r="N4856" s="25">
        <v>40414</v>
      </c>
      <c r="O4856" s="25" t="s">
        <v>628</v>
      </c>
      <c r="P4856" s="25" t="s">
        <v>1309</v>
      </c>
      <c r="Q4856" s="25" t="s">
        <v>734</v>
      </c>
      <c r="R4856" s="25" t="s">
        <v>667</v>
      </c>
      <c r="S4856" s="25" t="s">
        <v>632</v>
      </c>
      <c r="T4856" s="25" t="s">
        <v>646</v>
      </c>
      <c r="U4856" s="25" t="s">
        <v>651</v>
      </c>
      <c r="V4856" s="25">
        <v>561.91999999999996</v>
      </c>
      <c r="W4856" s="25">
        <v>28.38</v>
      </c>
    </row>
    <row r="4857" spans="12:23" x14ac:dyDescent="0.25">
      <c r="L4857" s="25">
        <v>4856</v>
      </c>
      <c r="M4857" s="25">
        <v>34562</v>
      </c>
      <c r="N4857" s="25">
        <v>40414</v>
      </c>
      <c r="O4857" s="25" t="s">
        <v>628</v>
      </c>
      <c r="P4857" s="25" t="s">
        <v>1309</v>
      </c>
      <c r="Q4857" s="25" t="s">
        <v>734</v>
      </c>
      <c r="R4857" s="25" t="s">
        <v>667</v>
      </c>
      <c r="S4857" s="25" t="s">
        <v>632</v>
      </c>
      <c r="T4857" s="25" t="s">
        <v>633</v>
      </c>
      <c r="U4857" s="25" t="s">
        <v>677</v>
      </c>
      <c r="V4857" s="25">
        <v>365.64</v>
      </c>
      <c r="W4857" s="25">
        <v>18.97</v>
      </c>
    </row>
    <row r="4858" spans="12:23" x14ac:dyDescent="0.25">
      <c r="L4858" s="25">
        <v>4857</v>
      </c>
      <c r="M4858" s="25">
        <v>34565</v>
      </c>
      <c r="N4858" s="25">
        <v>40007</v>
      </c>
      <c r="O4858" s="25" t="s">
        <v>671</v>
      </c>
      <c r="P4858" s="25" t="s">
        <v>1824</v>
      </c>
      <c r="Q4858" s="25" t="s">
        <v>657</v>
      </c>
      <c r="R4858" s="25" t="s">
        <v>638</v>
      </c>
      <c r="S4858" s="25" t="s">
        <v>663</v>
      </c>
      <c r="T4858" s="25" t="s">
        <v>646</v>
      </c>
      <c r="U4858" s="25" t="s">
        <v>647</v>
      </c>
      <c r="V4858" s="25">
        <v>4815.8620000000001</v>
      </c>
      <c r="W4858" s="25">
        <v>125.99</v>
      </c>
    </row>
    <row r="4859" spans="12:23" x14ac:dyDescent="0.25">
      <c r="L4859" s="25">
        <v>4858</v>
      </c>
      <c r="M4859" s="25">
        <v>34567</v>
      </c>
      <c r="N4859" s="25">
        <v>39929</v>
      </c>
      <c r="O4859" s="25" t="s">
        <v>628</v>
      </c>
      <c r="P4859" s="25" t="s">
        <v>1685</v>
      </c>
      <c r="Q4859" s="25" t="s">
        <v>791</v>
      </c>
      <c r="R4859" s="25" t="s">
        <v>631</v>
      </c>
      <c r="S4859" s="25" t="s">
        <v>663</v>
      </c>
      <c r="T4859" s="25" t="s">
        <v>643</v>
      </c>
      <c r="U4859" s="25" t="s">
        <v>748</v>
      </c>
      <c r="V4859" s="25">
        <v>3344.11</v>
      </c>
      <c r="W4859" s="25">
        <v>180.98</v>
      </c>
    </row>
    <row r="4860" spans="12:23" x14ac:dyDescent="0.25">
      <c r="L4860" s="25">
        <v>4859</v>
      </c>
      <c r="M4860" s="25">
        <v>34595</v>
      </c>
      <c r="N4860" s="25">
        <v>41109</v>
      </c>
      <c r="O4860" s="25" t="s">
        <v>671</v>
      </c>
      <c r="P4860" s="25" t="s">
        <v>1694</v>
      </c>
      <c r="Q4860" s="25" t="s">
        <v>682</v>
      </c>
      <c r="R4860" s="25" t="s">
        <v>667</v>
      </c>
      <c r="S4860" s="25" t="s">
        <v>632</v>
      </c>
      <c r="T4860" s="25" t="s">
        <v>633</v>
      </c>
      <c r="U4860" s="25" t="s">
        <v>677</v>
      </c>
      <c r="V4860" s="25">
        <v>488.65</v>
      </c>
      <c r="W4860" s="25">
        <v>40.99</v>
      </c>
    </row>
    <row r="4861" spans="12:23" x14ac:dyDescent="0.25">
      <c r="L4861" s="25">
        <v>4860</v>
      </c>
      <c r="M4861" s="25">
        <v>34596</v>
      </c>
      <c r="N4861" s="25">
        <v>40786</v>
      </c>
      <c r="O4861" s="25" t="s">
        <v>655</v>
      </c>
      <c r="P4861" s="25" t="s">
        <v>1392</v>
      </c>
      <c r="Q4861" s="25" t="s">
        <v>795</v>
      </c>
      <c r="R4861" s="25" t="s">
        <v>650</v>
      </c>
      <c r="S4861" s="25" t="s">
        <v>663</v>
      </c>
      <c r="T4861" s="25" t="s">
        <v>633</v>
      </c>
      <c r="U4861" s="25" t="s">
        <v>702</v>
      </c>
      <c r="V4861" s="25">
        <v>302.08999999999997</v>
      </c>
      <c r="W4861" s="25">
        <v>7.68</v>
      </c>
    </row>
    <row r="4862" spans="12:23" x14ac:dyDescent="0.25">
      <c r="L4862" s="25">
        <v>4861</v>
      </c>
      <c r="M4862" s="25">
        <v>34597</v>
      </c>
      <c r="N4862" s="25">
        <v>40528</v>
      </c>
      <c r="O4862" s="25" t="s">
        <v>671</v>
      </c>
      <c r="P4862" s="25" t="s">
        <v>1839</v>
      </c>
      <c r="Q4862" s="25" t="s">
        <v>694</v>
      </c>
      <c r="R4862" s="25" t="s">
        <v>638</v>
      </c>
      <c r="S4862" s="25" t="s">
        <v>658</v>
      </c>
      <c r="T4862" s="25" t="s">
        <v>646</v>
      </c>
      <c r="U4862" s="25" t="s">
        <v>647</v>
      </c>
      <c r="V4862" s="25">
        <v>849.33699999999999</v>
      </c>
      <c r="W4862" s="25">
        <v>125.99</v>
      </c>
    </row>
    <row r="4863" spans="12:23" x14ac:dyDescent="0.25">
      <c r="L4863" s="25">
        <v>4862</v>
      </c>
      <c r="M4863" s="25">
        <v>34599</v>
      </c>
      <c r="N4863" s="25">
        <v>40240</v>
      </c>
      <c r="O4863" s="25" t="s">
        <v>628</v>
      </c>
      <c r="P4863" s="25" t="s">
        <v>1099</v>
      </c>
      <c r="Q4863" s="25" t="s">
        <v>699</v>
      </c>
      <c r="R4863" s="25" t="s">
        <v>631</v>
      </c>
      <c r="S4863" s="25" t="s">
        <v>632</v>
      </c>
      <c r="T4863" s="25" t="s">
        <v>643</v>
      </c>
      <c r="U4863" s="25" t="s">
        <v>644</v>
      </c>
      <c r="V4863" s="25">
        <v>191.55</v>
      </c>
      <c r="W4863" s="25">
        <v>7.7</v>
      </c>
    </row>
    <row r="4864" spans="12:23" x14ac:dyDescent="0.25">
      <c r="L4864" s="25">
        <v>4863</v>
      </c>
      <c r="M4864" s="25">
        <v>34599</v>
      </c>
      <c r="N4864" s="25">
        <v>40240</v>
      </c>
      <c r="O4864" s="25" t="s">
        <v>628</v>
      </c>
      <c r="P4864" s="25" t="s">
        <v>1099</v>
      </c>
      <c r="Q4864" s="25" t="s">
        <v>699</v>
      </c>
      <c r="R4864" s="25" t="s">
        <v>631</v>
      </c>
      <c r="S4864" s="25" t="s">
        <v>632</v>
      </c>
      <c r="T4864" s="25" t="s">
        <v>633</v>
      </c>
      <c r="U4864" s="25" t="s">
        <v>677</v>
      </c>
      <c r="V4864" s="25">
        <v>938.86</v>
      </c>
      <c r="W4864" s="25">
        <v>30.98</v>
      </c>
    </row>
    <row r="4865" spans="12:23" x14ac:dyDescent="0.25">
      <c r="L4865" s="25">
        <v>4864</v>
      </c>
      <c r="M4865" s="25">
        <v>34631</v>
      </c>
      <c r="N4865" s="25">
        <v>40109</v>
      </c>
      <c r="O4865" s="25" t="s">
        <v>635</v>
      </c>
      <c r="P4865" s="25" t="s">
        <v>1601</v>
      </c>
      <c r="Q4865" s="25" t="s">
        <v>630</v>
      </c>
      <c r="R4865" s="25" t="s">
        <v>631</v>
      </c>
      <c r="S4865" s="25" t="s">
        <v>639</v>
      </c>
      <c r="T4865" s="25" t="s">
        <v>633</v>
      </c>
      <c r="U4865" s="25" t="s">
        <v>702</v>
      </c>
      <c r="V4865" s="25">
        <v>22.06</v>
      </c>
      <c r="W4865" s="25">
        <v>3.36</v>
      </c>
    </row>
    <row r="4866" spans="12:23" x14ac:dyDescent="0.25">
      <c r="L4866" s="25">
        <v>4865</v>
      </c>
      <c r="M4866" s="25">
        <v>34631</v>
      </c>
      <c r="N4866" s="25">
        <v>40109</v>
      </c>
      <c r="O4866" s="25" t="s">
        <v>635</v>
      </c>
      <c r="P4866" s="25" t="s">
        <v>1601</v>
      </c>
      <c r="Q4866" s="25" t="s">
        <v>630</v>
      </c>
      <c r="R4866" s="25" t="s">
        <v>631</v>
      </c>
      <c r="S4866" s="25" t="s">
        <v>639</v>
      </c>
      <c r="T4866" s="25" t="s">
        <v>646</v>
      </c>
      <c r="U4866" s="25" t="s">
        <v>845</v>
      </c>
      <c r="V4866" s="25">
        <v>12616.2</v>
      </c>
      <c r="W4866" s="25">
        <v>699.99</v>
      </c>
    </row>
    <row r="4867" spans="12:23" x14ac:dyDescent="0.25">
      <c r="L4867" s="25">
        <v>4866</v>
      </c>
      <c r="M4867" s="25">
        <v>34657</v>
      </c>
      <c r="N4867" s="25">
        <v>40303</v>
      </c>
      <c r="O4867" s="25" t="s">
        <v>628</v>
      </c>
      <c r="P4867" s="25" t="s">
        <v>665</v>
      </c>
      <c r="Q4867" s="25" t="s">
        <v>666</v>
      </c>
      <c r="R4867" s="25" t="s">
        <v>667</v>
      </c>
      <c r="S4867" s="25" t="s">
        <v>639</v>
      </c>
      <c r="T4867" s="25" t="s">
        <v>633</v>
      </c>
      <c r="U4867" s="25" t="s">
        <v>716</v>
      </c>
      <c r="V4867" s="25">
        <v>1396.75</v>
      </c>
      <c r="W4867" s="25">
        <v>30.98</v>
      </c>
    </row>
    <row r="4868" spans="12:23" x14ac:dyDescent="0.25">
      <c r="L4868" s="25">
        <v>4867</v>
      </c>
      <c r="M4868" s="25">
        <v>34658</v>
      </c>
      <c r="N4868" s="25">
        <v>40500</v>
      </c>
      <c r="O4868" s="25" t="s">
        <v>671</v>
      </c>
      <c r="P4868" s="25" t="s">
        <v>1693</v>
      </c>
      <c r="Q4868" s="25" t="s">
        <v>660</v>
      </c>
      <c r="R4868" s="25" t="s">
        <v>631</v>
      </c>
      <c r="S4868" s="25" t="s">
        <v>632</v>
      </c>
      <c r="T4868" s="25" t="s">
        <v>643</v>
      </c>
      <c r="U4868" s="25" t="s">
        <v>685</v>
      </c>
      <c r="V4868" s="25">
        <v>2701.69</v>
      </c>
      <c r="W4868" s="25">
        <v>81.94</v>
      </c>
    </row>
    <row r="4869" spans="12:23" x14ac:dyDescent="0.25">
      <c r="L4869" s="25">
        <v>4868</v>
      </c>
      <c r="M4869" s="25">
        <v>34659</v>
      </c>
      <c r="N4869" s="25">
        <v>41232</v>
      </c>
      <c r="O4869" s="25" t="s">
        <v>641</v>
      </c>
      <c r="P4869" s="25" t="s">
        <v>1854</v>
      </c>
      <c r="Q4869" s="25" t="s">
        <v>673</v>
      </c>
      <c r="R4869" s="25" t="s">
        <v>638</v>
      </c>
      <c r="S4869" s="25" t="s">
        <v>663</v>
      </c>
      <c r="T4869" s="25" t="s">
        <v>633</v>
      </c>
      <c r="U4869" s="25" t="s">
        <v>702</v>
      </c>
      <c r="V4869" s="25">
        <v>259.43</v>
      </c>
      <c r="W4869" s="25">
        <v>5.77</v>
      </c>
    </row>
    <row r="4870" spans="12:23" x14ac:dyDescent="0.25">
      <c r="L4870" s="25">
        <v>4869</v>
      </c>
      <c r="M4870" s="25">
        <v>34660</v>
      </c>
      <c r="N4870" s="25">
        <v>40789</v>
      </c>
      <c r="O4870" s="25" t="s">
        <v>635</v>
      </c>
      <c r="P4870" s="25" t="s">
        <v>724</v>
      </c>
      <c r="Q4870" s="25" t="s">
        <v>715</v>
      </c>
      <c r="R4870" s="25" t="s">
        <v>650</v>
      </c>
      <c r="S4870" s="25" t="s">
        <v>658</v>
      </c>
      <c r="T4870" s="25" t="s">
        <v>633</v>
      </c>
      <c r="U4870" s="25" t="s">
        <v>702</v>
      </c>
      <c r="V4870" s="25">
        <v>24.77</v>
      </c>
      <c r="W4870" s="25">
        <v>4.91</v>
      </c>
    </row>
    <row r="4871" spans="12:23" x14ac:dyDescent="0.25">
      <c r="L4871" s="25">
        <v>4870</v>
      </c>
      <c r="M4871" s="25">
        <v>34660</v>
      </c>
      <c r="N4871" s="25">
        <v>40789</v>
      </c>
      <c r="O4871" s="25" t="s">
        <v>635</v>
      </c>
      <c r="P4871" s="25" t="s">
        <v>1300</v>
      </c>
      <c r="Q4871" s="25" t="s">
        <v>715</v>
      </c>
      <c r="R4871" s="25" t="s">
        <v>650</v>
      </c>
      <c r="S4871" s="25" t="s">
        <v>658</v>
      </c>
      <c r="T4871" s="25" t="s">
        <v>643</v>
      </c>
      <c r="U4871" s="25" t="s">
        <v>644</v>
      </c>
      <c r="V4871" s="25">
        <v>3832.37</v>
      </c>
      <c r="W4871" s="25">
        <v>107.53</v>
      </c>
    </row>
    <row r="4872" spans="12:23" x14ac:dyDescent="0.25">
      <c r="L4872" s="25">
        <v>4871</v>
      </c>
      <c r="M4872" s="25">
        <v>34661</v>
      </c>
      <c r="N4872" s="25">
        <v>40198</v>
      </c>
      <c r="O4872" s="25" t="s">
        <v>655</v>
      </c>
      <c r="P4872" s="25" t="s">
        <v>1134</v>
      </c>
      <c r="Q4872" s="25" t="s">
        <v>816</v>
      </c>
      <c r="R4872" s="25" t="s">
        <v>650</v>
      </c>
      <c r="S4872" s="25" t="s">
        <v>639</v>
      </c>
      <c r="T4872" s="25" t="s">
        <v>643</v>
      </c>
      <c r="U4872" s="25" t="s">
        <v>644</v>
      </c>
      <c r="V4872" s="25">
        <v>864.16</v>
      </c>
      <c r="W4872" s="25">
        <v>33.979999999999997</v>
      </c>
    </row>
    <row r="4873" spans="12:23" x14ac:dyDescent="0.25">
      <c r="L4873" s="25">
        <v>4872</v>
      </c>
      <c r="M4873" s="25">
        <v>34662</v>
      </c>
      <c r="N4873" s="25">
        <v>40918</v>
      </c>
      <c r="O4873" s="25" t="s">
        <v>655</v>
      </c>
      <c r="P4873" s="25" t="s">
        <v>1782</v>
      </c>
      <c r="Q4873" s="25" t="s">
        <v>682</v>
      </c>
      <c r="R4873" s="25" t="s">
        <v>667</v>
      </c>
      <c r="S4873" s="25" t="s">
        <v>663</v>
      </c>
      <c r="T4873" s="25" t="s">
        <v>633</v>
      </c>
      <c r="U4873" s="25" t="s">
        <v>634</v>
      </c>
      <c r="V4873" s="25">
        <v>12741.81</v>
      </c>
      <c r="W4873" s="25">
        <v>370.98</v>
      </c>
    </row>
    <row r="4874" spans="12:23" x14ac:dyDescent="0.25">
      <c r="L4874" s="25">
        <v>4873</v>
      </c>
      <c r="M4874" s="25">
        <v>34663</v>
      </c>
      <c r="N4874" s="25">
        <v>40730</v>
      </c>
      <c r="O4874" s="25" t="s">
        <v>635</v>
      </c>
      <c r="P4874" s="25" t="s">
        <v>1864</v>
      </c>
      <c r="Q4874" s="25" t="s">
        <v>821</v>
      </c>
      <c r="R4874" s="25" t="s">
        <v>650</v>
      </c>
      <c r="S4874" s="25" t="s">
        <v>639</v>
      </c>
      <c r="T4874" s="25" t="s">
        <v>646</v>
      </c>
      <c r="U4874" s="25" t="s">
        <v>680</v>
      </c>
      <c r="V4874" s="25">
        <v>29186.49</v>
      </c>
      <c r="W4874" s="25">
        <v>808.49</v>
      </c>
    </row>
    <row r="4875" spans="12:23" x14ac:dyDescent="0.25">
      <c r="L4875" s="25">
        <v>4874</v>
      </c>
      <c r="M4875" s="25">
        <v>34689</v>
      </c>
      <c r="N4875" s="25">
        <v>40140</v>
      </c>
      <c r="O4875" s="25" t="s">
        <v>628</v>
      </c>
      <c r="P4875" s="25" t="s">
        <v>1919</v>
      </c>
      <c r="Q4875" s="25" t="s">
        <v>682</v>
      </c>
      <c r="R4875" s="25" t="s">
        <v>667</v>
      </c>
      <c r="S4875" s="25" t="s">
        <v>658</v>
      </c>
      <c r="T4875" s="25" t="s">
        <v>633</v>
      </c>
      <c r="U4875" s="25" t="s">
        <v>634</v>
      </c>
      <c r="V4875" s="25">
        <v>572.4</v>
      </c>
      <c r="W4875" s="25">
        <v>16.91</v>
      </c>
    </row>
    <row r="4876" spans="12:23" x14ac:dyDescent="0.25">
      <c r="L4876" s="25">
        <v>4875</v>
      </c>
      <c r="M4876" s="25">
        <v>34691</v>
      </c>
      <c r="N4876" s="25">
        <v>39827</v>
      </c>
      <c r="O4876" s="25" t="s">
        <v>655</v>
      </c>
      <c r="P4876" s="25" t="s">
        <v>1571</v>
      </c>
      <c r="Q4876" s="25" t="s">
        <v>742</v>
      </c>
      <c r="R4876" s="25" t="s">
        <v>667</v>
      </c>
      <c r="S4876" s="25" t="s">
        <v>632</v>
      </c>
      <c r="T4876" s="25" t="s">
        <v>633</v>
      </c>
      <c r="U4876" s="25" t="s">
        <v>705</v>
      </c>
      <c r="V4876" s="25">
        <v>217.68</v>
      </c>
      <c r="W4876" s="25">
        <v>7.77</v>
      </c>
    </row>
    <row r="4877" spans="12:23" x14ac:dyDescent="0.25">
      <c r="L4877" s="25">
        <v>4876</v>
      </c>
      <c r="M4877" s="25">
        <v>34691</v>
      </c>
      <c r="N4877" s="25">
        <v>39827</v>
      </c>
      <c r="O4877" s="25" t="s">
        <v>655</v>
      </c>
      <c r="P4877" s="25" t="s">
        <v>1571</v>
      </c>
      <c r="Q4877" s="25" t="s">
        <v>742</v>
      </c>
      <c r="R4877" s="25" t="s">
        <v>667</v>
      </c>
      <c r="S4877" s="25" t="s">
        <v>632</v>
      </c>
      <c r="T4877" s="25" t="s">
        <v>646</v>
      </c>
      <c r="U4877" s="25" t="s">
        <v>680</v>
      </c>
      <c r="V4877" s="25">
        <v>7202.94</v>
      </c>
      <c r="W4877" s="25">
        <v>306.14</v>
      </c>
    </row>
    <row r="4878" spans="12:23" x14ac:dyDescent="0.25">
      <c r="L4878" s="25">
        <v>4877</v>
      </c>
      <c r="M4878" s="25">
        <v>34691</v>
      </c>
      <c r="N4878" s="25">
        <v>39827</v>
      </c>
      <c r="O4878" s="25" t="s">
        <v>655</v>
      </c>
      <c r="P4878" s="25" t="s">
        <v>1571</v>
      </c>
      <c r="Q4878" s="25" t="s">
        <v>742</v>
      </c>
      <c r="R4878" s="25" t="s">
        <v>667</v>
      </c>
      <c r="S4878" s="25" t="s">
        <v>632</v>
      </c>
      <c r="T4878" s="25" t="s">
        <v>633</v>
      </c>
      <c r="U4878" s="25" t="s">
        <v>677</v>
      </c>
      <c r="V4878" s="25">
        <v>245.82</v>
      </c>
      <c r="W4878" s="25">
        <v>18.97</v>
      </c>
    </row>
    <row r="4879" spans="12:23" x14ac:dyDescent="0.25">
      <c r="L4879" s="25">
        <v>4878</v>
      </c>
      <c r="M4879" s="25">
        <v>34694</v>
      </c>
      <c r="N4879" s="25">
        <v>40661</v>
      </c>
      <c r="O4879" s="25" t="s">
        <v>628</v>
      </c>
      <c r="P4879" s="25" t="s">
        <v>1847</v>
      </c>
      <c r="Q4879" s="25" t="s">
        <v>682</v>
      </c>
      <c r="R4879" s="25" t="s">
        <v>667</v>
      </c>
      <c r="S4879" s="25" t="s">
        <v>663</v>
      </c>
      <c r="T4879" s="25" t="s">
        <v>643</v>
      </c>
      <c r="U4879" s="25" t="s">
        <v>644</v>
      </c>
      <c r="V4879" s="25">
        <v>55.49</v>
      </c>
      <c r="W4879" s="25">
        <v>4.4800000000000004</v>
      </c>
    </row>
    <row r="4880" spans="12:23" x14ac:dyDescent="0.25">
      <c r="L4880" s="25">
        <v>4879</v>
      </c>
      <c r="M4880" s="25">
        <v>34721</v>
      </c>
      <c r="N4880" s="25">
        <v>40483</v>
      </c>
      <c r="O4880" s="25" t="s">
        <v>635</v>
      </c>
      <c r="P4880" s="25" t="s">
        <v>841</v>
      </c>
      <c r="Q4880" s="25" t="s">
        <v>699</v>
      </c>
      <c r="R4880" s="25" t="s">
        <v>631</v>
      </c>
      <c r="S4880" s="25" t="s">
        <v>639</v>
      </c>
      <c r="T4880" s="25" t="s">
        <v>633</v>
      </c>
      <c r="U4880" s="25" t="s">
        <v>640</v>
      </c>
      <c r="V4880" s="25">
        <v>503.17</v>
      </c>
      <c r="W4880" s="25">
        <v>10.23</v>
      </c>
    </row>
    <row r="4881" spans="12:23" x14ac:dyDescent="0.25">
      <c r="L4881" s="25">
        <v>4880</v>
      </c>
      <c r="M4881" s="25">
        <v>34723</v>
      </c>
      <c r="N4881" s="25">
        <v>41252</v>
      </c>
      <c r="O4881" s="25" t="s">
        <v>671</v>
      </c>
      <c r="P4881" s="25" t="s">
        <v>1377</v>
      </c>
      <c r="Q4881" s="25" t="s">
        <v>701</v>
      </c>
      <c r="R4881" s="25" t="s">
        <v>650</v>
      </c>
      <c r="S4881" s="25" t="s">
        <v>632</v>
      </c>
      <c r="T4881" s="25" t="s">
        <v>646</v>
      </c>
      <c r="U4881" s="25" t="s">
        <v>680</v>
      </c>
      <c r="V4881" s="25">
        <v>6095.14</v>
      </c>
      <c r="W4881" s="25">
        <v>1500.97</v>
      </c>
    </row>
    <row r="4882" spans="12:23" x14ac:dyDescent="0.25">
      <c r="L4882" s="25">
        <v>4881</v>
      </c>
      <c r="M4882" s="25">
        <v>34723</v>
      </c>
      <c r="N4882" s="25">
        <v>41252</v>
      </c>
      <c r="O4882" s="25" t="s">
        <v>671</v>
      </c>
      <c r="P4882" s="25" t="s">
        <v>1377</v>
      </c>
      <c r="Q4882" s="25" t="s">
        <v>701</v>
      </c>
      <c r="R4882" s="25" t="s">
        <v>650</v>
      </c>
      <c r="S4882" s="25" t="s">
        <v>632</v>
      </c>
      <c r="T4882" s="25" t="s">
        <v>646</v>
      </c>
      <c r="U4882" s="25" t="s">
        <v>680</v>
      </c>
      <c r="V4882" s="25">
        <v>3776.28</v>
      </c>
      <c r="W4882" s="25">
        <v>80.97</v>
      </c>
    </row>
    <row r="4883" spans="12:23" x14ac:dyDescent="0.25">
      <c r="L4883" s="25">
        <v>4882</v>
      </c>
      <c r="M4883" s="25">
        <v>34723</v>
      </c>
      <c r="N4883" s="25">
        <v>41252</v>
      </c>
      <c r="O4883" s="25" t="s">
        <v>671</v>
      </c>
      <c r="P4883" s="25" t="s">
        <v>1377</v>
      </c>
      <c r="Q4883" s="25" t="s">
        <v>701</v>
      </c>
      <c r="R4883" s="25" t="s">
        <v>650</v>
      </c>
      <c r="S4883" s="25" t="s">
        <v>632</v>
      </c>
      <c r="T4883" s="25" t="s">
        <v>646</v>
      </c>
      <c r="U4883" s="25" t="s">
        <v>647</v>
      </c>
      <c r="V4883" s="25">
        <v>1487.8995</v>
      </c>
      <c r="W4883" s="25">
        <v>65.989999999999995</v>
      </c>
    </row>
    <row r="4884" spans="12:23" x14ac:dyDescent="0.25">
      <c r="L4884" s="25">
        <v>4883</v>
      </c>
      <c r="M4884" s="25">
        <v>34725</v>
      </c>
      <c r="N4884" s="25">
        <v>40751</v>
      </c>
      <c r="O4884" s="25" t="s">
        <v>628</v>
      </c>
      <c r="P4884" s="25" t="s">
        <v>1030</v>
      </c>
      <c r="Q4884" s="25" t="s">
        <v>682</v>
      </c>
      <c r="R4884" s="25" t="s">
        <v>667</v>
      </c>
      <c r="S4884" s="25" t="s">
        <v>632</v>
      </c>
      <c r="T4884" s="25" t="s">
        <v>633</v>
      </c>
      <c r="U4884" s="25" t="s">
        <v>634</v>
      </c>
      <c r="V4884" s="25">
        <v>1885.41</v>
      </c>
      <c r="W4884" s="25">
        <v>138.13999999999999</v>
      </c>
    </row>
    <row r="4885" spans="12:23" x14ac:dyDescent="0.25">
      <c r="L4885" s="25">
        <v>4884</v>
      </c>
      <c r="M4885" s="25">
        <v>34727</v>
      </c>
      <c r="N4885" s="25">
        <v>40615</v>
      </c>
      <c r="O4885" s="25" t="s">
        <v>628</v>
      </c>
      <c r="P4885" s="25" t="s">
        <v>713</v>
      </c>
      <c r="Q4885" s="25" t="s">
        <v>666</v>
      </c>
      <c r="R4885" s="25" t="s">
        <v>667</v>
      </c>
      <c r="S4885" s="25" t="s">
        <v>639</v>
      </c>
      <c r="T4885" s="25" t="s">
        <v>633</v>
      </c>
      <c r="U4885" s="25" t="s">
        <v>702</v>
      </c>
      <c r="V4885" s="25">
        <v>159.71</v>
      </c>
      <c r="W4885" s="25">
        <v>8.0399999999999991</v>
      </c>
    </row>
    <row r="4886" spans="12:23" x14ac:dyDescent="0.25">
      <c r="L4886" s="25">
        <v>4885</v>
      </c>
      <c r="M4886" s="25">
        <v>34753</v>
      </c>
      <c r="N4886" s="25">
        <v>40196</v>
      </c>
      <c r="O4886" s="25" t="s">
        <v>635</v>
      </c>
      <c r="P4886" s="25" t="s">
        <v>1918</v>
      </c>
      <c r="Q4886" s="25" t="s">
        <v>711</v>
      </c>
      <c r="R4886" s="25" t="s">
        <v>631</v>
      </c>
      <c r="S4886" s="25" t="s">
        <v>632</v>
      </c>
      <c r="T4886" s="25" t="s">
        <v>646</v>
      </c>
      <c r="U4886" s="25" t="s">
        <v>647</v>
      </c>
      <c r="V4886" s="25">
        <v>117.062</v>
      </c>
      <c r="W4886" s="25">
        <v>20.99</v>
      </c>
    </row>
    <row r="4887" spans="12:23" x14ac:dyDescent="0.25">
      <c r="L4887" s="25">
        <v>4886</v>
      </c>
      <c r="M4887" s="25">
        <v>34754</v>
      </c>
      <c r="N4887" s="25">
        <v>41064</v>
      </c>
      <c r="O4887" s="25" t="s">
        <v>655</v>
      </c>
      <c r="P4887" s="25" t="s">
        <v>1687</v>
      </c>
      <c r="Q4887" s="25" t="s">
        <v>816</v>
      </c>
      <c r="R4887" s="25" t="s">
        <v>650</v>
      </c>
      <c r="S4887" s="25" t="s">
        <v>658</v>
      </c>
      <c r="T4887" s="25" t="s">
        <v>633</v>
      </c>
      <c r="U4887" s="25" t="s">
        <v>677</v>
      </c>
      <c r="V4887" s="25">
        <v>623.35</v>
      </c>
      <c r="W4887" s="25">
        <v>37.94</v>
      </c>
    </row>
    <row r="4888" spans="12:23" x14ac:dyDescent="0.25">
      <c r="L4888" s="25">
        <v>4887</v>
      </c>
      <c r="M4888" s="25">
        <v>34757</v>
      </c>
      <c r="N4888" s="25">
        <v>41057</v>
      </c>
      <c r="O4888" s="25" t="s">
        <v>641</v>
      </c>
      <c r="P4888" s="25" t="s">
        <v>1377</v>
      </c>
      <c r="Q4888" s="25" t="s">
        <v>701</v>
      </c>
      <c r="R4888" s="25" t="s">
        <v>650</v>
      </c>
      <c r="S4888" s="25" t="s">
        <v>632</v>
      </c>
      <c r="T4888" s="25" t="s">
        <v>633</v>
      </c>
      <c r="U4888" s="25" t="s">
        <v>677</v>
      </c>
      <c r="V4888" s="25">
        <v>250.6</v>
      </c>
      <c r="W4888" s="25">
        <v>6.48</v>
      </c>
    </row>
    <row r="4889" spans="12:23" x14ac:dyDescent="0.25">
      <c r="L4889" s="25">
        <v>4888</v>
      </c>
      <c r="M4889" s="25">
        <v>34785</v>
      </c>
      <c r="N4889" s="25">
        <v>40203</v>
      </c>
      <c r="O4889" s="25" t="s">
        <v>655</v>
      </c>
      <c r="P4889" s="25" t="s">
        <v>1611</v>
      </c>
      <c r="Q4889" s="25" t="s">
        <v>742</v>
      </c>
      <c r="R4889" s="25" t="s">
        <v>667</v>
      </c>
      <c r="S4889" s="25" t="s">
        <v>639</v>
      </c>
      <c r="T4889" s="25" t="s">
        <v>643</v>
      </c>
      <c r="U4889" s="25" t="s">
        <v>645</v>
      </c>
      <c r="V4889" s="25">
        <v>15468.216</v>
      </c>
      <c r="W4889" s="25">
        <v>400.98</v>
      </c>
    </row>
    <row r="4890" spans="12:23" x14ac:dyDescent="0.25">
      <c r="L4890" s="25">
        <v>4889</v>
      </c>
      <c r="M4890" s="25">
        <v>34787</v>
      </c>
      <c r="N4890" s="25">
        <v>40237</v>
      </c>
      <c r="O4890" s="25" t="s">
        <v>628</v>
      </c>
      <c r="P4890" s="25" t="s">
        <v>1689</v>
      </c>
      <c r="Q4890" s="25" t="s">
        <v>699</v>
      </c>
      <c r="R4890" s="25" t="s">
        <v>631</v>
      </c>
      <c r="S4890" s="25" t="s">
        <v>639</v>
      </c>
      <c r="T4890" s="25" t="s">
        <v>633</v>
      </c>
      <c r="U4890" s="25" t="s">
        <v>654</v>
      </c>
      <c r="V4890" s="25">
        <v>453.99</v>
      </c>
      <c r="W4890" s="25">
        <v>30.98</v>
      </c>
    </row>
    <row r="4891" spans="12:23" x14ac:dyDescent="0.25">
      <c r="L4891" s="25">
        <v>4890</v>
      </c>
      <c r="M4891" s="25">
        <v>34788</v>
      </c>
      <c r="N4891" s="25">
        <v>40126</v>
      </c>
      <c r="O4891" s="25" t="s">
        <v>641</v>
      </c>
      <c r="P4891" s="25" t="s">
        <v>1920</v>
      </c>
      <c r="Q4891" s="25" t="s">
        <v>660</v>
      </c>
      <c r="R4891" s="25" t="s">
        <v>631</v>
      </c>
      <c r="S4891" s="25" t="s">
        <v>639</v>
      </c>
      <c r="T4891" s="25" t="s">
        <v>633</v>
      </c>
      <c r="U4891" s="25" t="s">
        <v>677</v>
      </c>
      <c r="V4891" s="25">
        <v>30.47</v>
      </c>
      <c r="W4891" s="25">
        <v>5.98</v>
      </c>
    </row>
    <row r="4892" spans="12:23" x14ac:dyDescent="0.25">
      <c r="L4892" s="25">
        <v>4891</v>
      </c>
      <c r="M4892" s="25">
        <v>34791</v>
      </c>
      <c r="N4892" s="25">
        <v>40670</v>
      </c>
      <c r="O4892" s="25" t="s">
        <v>671</v>
      </c>
      <c r="P4892" s="25" t="s">
        <v>1471</v>
      </c>
      <c r="Q4892" s="25" t="s">
        <v>699</v>
      </c>
      <c r="R4892" s="25" t="s">
        <v>631</v>
      </c>
      <c r="S4892" s="25" t="s">
        <v>658</v>
      </c>
      <c r="T4892" s="25" t="s">
        <v>643</v>
      </c>
      <c r="U4892" s="25" t="s">
        <v>644</v>
      </c>
      <c r="V4892" s="25">
        <v>284.58</v>
      </c>
      <c r="W4892" s="25">
        <v>7.59</v>
      </c>
    </row>
    <row r="4893" spans="12:23" x14ac:dyDescent="0.25">
      <c r="L4893" s="25">
        <v>4892</v>
      </c>
      <c r="M4893" s="25">
        <v>34791</v>
      </c>
      <c r="N4893" s="25">
        <v>40670</v>
      </c>
      <c r="O4893" s="25" t="s">
        <v>671</v>
      </c>
      <c r="P4893" s="25" t="s">
        <v>1471</v>
      </c>
      <c r="Q4893" s="25" t="s">
        <v>699</v>
      </c>
      <c r="R4893" s="25" t="s">
        <v>631</v>
      </c>
      <c r="S4893" s="25" t="s">
        <v>658</v>
      </c>
      <c r="T4893" s="25" t="s">
        <v>633</v>
      </c>
      <c r="U4893" s="25" t="s">
        <v>677</v>
      </c>
      <c r="V4893" s="25">
        <v>1010.26</v>
      </c>
      <c r="W4893" s="25">
        <v>104.85</v>
      </c>
    </row>
    <row r="4894" spans="12:23" x14ac:dyDescent="0.25">
      <c r="L4894" s="25">
        <v>4893</v>
      </c>
      <c r="M4894" s="25">
        <v>34816</v>
      </c>
      <c r="N4894" s="25">
        <v>40487</v>
      </c>
      <c r="O4894" s="25" t="s">
        <v>635</v>
      </c>
      <c r="P4894" s="25" t="s">
        <v>921</v>
      </c>
      <c r="Q4894" s="25" t="s">
        <v>653</v>
      </c>
      <c r="R4894" s="25" t="s">
        <v>631</v>
      </c>
      <c r="S4894" s="25" t="s">
        <v>639</v>
      </c>
      <c r="T4894" s="25" t="s">
        <v>633</v>
      </c>
      <c r="U4894" s="25" t="s">
        <v>705</v>
      </c>
      <c r="V4894" s="25">
        <v>1158.45</v>
      </c>
      <c r="W4894" s="25">
        <v>41.71</v>
      </c>
    </row>
    <row r="4895" spans="12:23" x14ac:dyDescent="0.25">
      <c r="L4895" s="25">
        <v>4894</v>
      </c>
      <c r="M4895" s="25">
        <v>34816</v>
      </c>
      <c r="N4895" s="25">
        <v>40487</v>
      </c>
      <c r="O4895" s="25" t="s">
        <v>635</v>
      </c>
      <c r="P4895" s="25" t="s">
        <v>1323</v>
      </c>
      <c r="Q4895" s="25" t="s">
        <v>653</v>
      </c>
      <c r="R4895" s="25" t="s">
        <v>631</v>
      </c>
      <c r="S4895" s="25" t="s">
        <v>639</v>
      </c>
      <c r="T4895" s="25" t="s">
        <v>633</v>
      </c>
      <c r="U4895" s="25" t="s">
        <v>716</v>
      </c>
      <c r="V4895" s="25">
        <v>2568.71</v>
      </c>
      <c r="W4895" s="25">
        <v>60.98</v>
      </c>
    </row>
    <row r="4896" spans="12:23" x14ac:dyDescent="0.25">
      <c r="L4896" s="25">
        <v>4895</v>
      </c>
      <c r="M4896" s="25">
        <v>34822</v>
      </c>
      <c r="N4896" s="25">
        <v>41100</v>
      </c>
      <c r="O4896" s="25" t="s">
        <v>635</v>
      </c>
      <c r="P4896" s="25" t="s">
        <v>948</v>
      </c>
      <c r="Q4896" s="25" t="s">
        <v>699</v>
      </c>
      <c r="R4896" s="25" t="s">
        <v>631</v>
      </c>
      <c r="S4896" s="25" t="s">
        <v>663</v>
      </c>
      <c r="T4896" s="25" t="s">
        <v>646</v>
      </c>
      <c r="U4896" s="25" t="s">
        <v>651</v>
      </c>
      <c r="V4896" s="25">
        <v>990.5</v>
      </c>
      <c r="W4896" s="25">
        <v>43.98</v>
      </c>
    </row>
    <row r="4897" spans="12:23" x14ac:dyDescent="0.25">
      <c r="L4897" s="25">
        <v>4896</v>
      </c>
      <c r="M4897" s="25">
        <v>34849</v>
      </c>
      <c r="N4897" s="25">
        <v>40463</v>
      </c>
      <c r="O4897" s="25" t="s">
        <v>655</v>
      </c>
      <c r="P4897" s="25" t="s">
        <v>1899</v>
      </c>
      <c r="Q4897" s="25" t="s">
        <v>649</v>
      </c>
      <c r="R4897" s="25" t="s">
        <v>650</v>
      </c>
      <c r="S4897" s="25" t="s">
        <v>658</v>
      </c>
      <c r="T4897" s="25" t="s">
        <v>633</v>
      </c>
      <c r="U4897" s="25" t="s">
        <v>674</v>
      </c>
      <c r="V4897" s="25">
        <v>11.76</v>
      </c>
      <c r="W4897" s="25">
        <v>4.13</v>
      </c>
    </row>
    <row r="4898" spans="12:23" x14ac:dyDescent="0.25">
      <c r="L4898" s="25">
        <v>4897</v>
      </c>
      <c r="M4898" s="25">
        <v>34849</v>
      </c>
      <c r="N4898" s="25">
        <v>40463</v>
      </c>
      <c r="O4898" s="25" t="s">
        <v>655</v>
      </c>
      <c r="P4898" s="25" t="s">
        <v>1899</v>
      </c>
      <c r="Q4898" s="25" t="s">
        <v>649</v>
      </c>
      <c r="R4898" s="25" t="s">
        <v>650</v>
      </c>
      <c r="S4898" s="25" t="s">
        <v>658</v>
      </c>
      <c r="T4898" s="25" t="s">
        <v>633</v>
      </c>
      <c r="U4898" s="25" t="s">
        <v>677</v>
      </c>
      <c r="V4898" s="25">
        <v>100.13</v>
      </c>
      <c r="W4898" s="25">
        <v>4.7300000000000004</v>
      </c>
    </row>
    <row r="4899" spans="12:23" x14ac:dyDescent="0.25">
      <c r="L4899" s="25">
        <v>4898</v>
      </c>
      <c r="M4899" s="25">
        <v>34849</v>
      </c>
      <c r="N4899" s="25">
        <v>40463</v>
      </c>
      <c r="O4899" s="25" t="s">
        <v>655</v>
      </c>
      <c r="P4899" s="25" t="s">
        <v>1899</v>
      </c>
      <c r="Q4899" s="25" t="s">
        <v>649</v>
      </c>
      <c r="R4899" s="25" t="s">
        <v>650</v>
      </c>
      <c r="S4899" s="25" t="s">
        <v>658</v>
      </c>
      <c r="T4899" s="25" t="s">
        <v>633</v>
      </c>
      <c r="U4899" s="25" t="s">
        <v>634</v>
      </c>
      <c r="V4899" s="25">
        <v>1192.93</v>
      </c>
      <c r="W4899" s="25">
        <v>419.19</v>
      </c>
    </row>
    <row r="4900" spans="12:23" x14ac:dyDescent="0.25">
      <c r="L4900" s="25">
        <v>4899</v>
      </c>
      <c r="M4900" s="25">
        <v>34852</v>
      </c>
      <c r="N4900" s="25">
        <v>41157</v>
      </c>
      <c r="O4900" s="25" t="s">
        <v>628</v>
      </c>
      <c r="P4900" s="25" t="s">
        <v>1388</v>
      </c>
      <c r="Q4900" s="25" t="s">
        <v>720</v>
      </c>
      <c r="R4900" s="25" t="s">
        <v>631</v>
      </c>
      <c r="S4900" s="25" t="s">
        <v>639</v>
      </c>
      <c r="T4900" s="25" t="s">
        <v>633</v>
      </c>
      <c r="U4900" s="25" t="s">
        <v>702</v>
      </c>
      <c r="V4900" s="25">
        <v>53.93</v>
      </c>
      <c r="W4900" s="25">
        <v>2.08</v>
      </c>
    </row>
    <row r="4901" spans="12:23" x14ac:dyDescent="0.25">
      <c r="L4901" s="25">
        <v>4900</v>
      </c>
      <c r="M4901" s="25">
        <v>34853</v>
      </c>
      <c r="N4901" s="25">
        <v>40815</v>
      </c>
      <c r="O4901" s="25" t="s">
        <v>655</v>
      </c>
      <c r="P4901" s="25" t="s">
        <v>1898</v>
      </c>
      <c r="Q4901" s="25" t="s">
        <v>699</v>
      </c>
      <c r="R4901" s="25" t="s">
        <v>631</v>
      </c>
      <c r="S4901" s="25" t="s">
        <v>632</v>
      </c>
      <c r="T4901" s="25" t="s">
        <v>643</v>
      </c>
      <c r="U4901" s="25" t="s">
        <v>644</v>
      </c>
      <c r="V4901" s="25">
        <v>651.9</v>
      </c>
      <c r="W4901" s="25">
        <v>13.73</v>
      </c>
    </row>
    <row r="4902" spans="12:23" x14ac:dyDescent="0.25">
      <c r="L4902" s="25">
        <v>4901</v>
      </c>
      <c r="M4902" s="25">
        <v>34880</v>
      </c>
      <c r="N4902" s="25">
        <v>40072</v>
      </c>
      <c r="O4902" s="25" t="s">
        <v>641</v>
      </c>
      <c r="P4902" s="25" t="s">
        <v>1843</v>
      </c>
      <c r="Q4902" s="25" t="s">
        <v>761</v>
      </c>
      <c r="R4902" s="25" t="s">
        <v>631</v>
      </c>
      <c r="S4902" s="25" t="s">
        <v>658</v>
      </c>
      <c r="T4902" s="25" t="s">
        <v>633</v>
      </c>
      <c r="U4902" s="25" t="s">
        <v>677</v>
      </c>
      <c r="V4902" s="25">
        <v>284.38</v>
      </c>
      <c r="W4902" s="25">
        <v>6.48</v>
      </c>
    </row>
    <row r="4903" spans="12:23" x14ac:dyDescent="0.25">
      <c r="L4903" s="25">
        <v>4902</v>
      </c>
      <c r="M4903" s="25">
        <v>34881</v>
      </c>
      <c r="N4903" s="25">
        <v>40581</v>
      </c>
      <c r="O4903" s="25" t="s">
        <v>671</v>
      </c>
      <c r="P4903" s="25" t="s">
        <v>1851</v>
      </c>
      <c r="Q4903" s="25" t="s">
        <v>666</v>
      </c>
      <c r="R4903" s="25" t="s">
        <v>667</v>
      </c>
      <c r="S4903" s="25" t="s">
        <v>639</v>
      </c>
      <c r="T4903" s="25" t="s">
        <v>633</v>
      </c>
      <c r="U4903" s="25" t="s">
        <v>702</v>
      </c>
      <c r="V4903" s="25">
        <v>187.37</v>
      </c>
      <c r="W4903" s="25">
        <v>4.9800000000000004</v>
      </c>
    </row>
    <row r="4904" spans="12:23" x14ac:dyDescent="0.25">
      <c r="L4904" s="25">
        <v>4903</v>
      </c>
      <c r="M4904" s="25">
        <v>34882</v>
      </c>
      <c r="N4904" s="25">
        <v>40018</v>
      </c>
      <c r="O4904" s="25" t="s">
        <v>655</v>
      </c>
      <c r="P4904" s="25" t="s">
        <v>1921</v>
      </c>
      <c r="Q4904" s="25" t="s">
        <v>666</v>
      </c>
      <c r="R4904" s="25" t="s">
        <v>667</v>
      </c>
      <c r="S4904" s="25" t="s">
        <v>658</v>
      </c>
      <c r="T4904" s="25" t="s">
        <v>633</v>
      </c>
      <c r="U4904" s="25" t="s">
        <v>702</v>
      </c>
      <c r="V4904" s="25">
        <v>84.61</v>
      </c>
      <c r="W4904" s="25">
        <v>1.88</v>
      </c>
    </row>
    <row r="4905" spans="12:23" x14ac:dyDescent="0.25">
      <c r="L4905" s="25">
        <v>4904</v>
      </c>
      <c r="M4905" s="25">
        <v>34883</v>
      </c>
      <c r="N4905" s="25">
        <v>40121</v>
      </c>
      <c r="O4905" s="25" t="s">
        <v>655</v>
      </c>
      <c r="P4905" s="25" t="s">
        <v>1707</v>
      </c>
      <c r="Q4905" s="25" t="s">
        <v>742</v>
      </c>
      <c r="R4905" s="25" t="s">
        <v>667</v>
      </c>
      <c r="S4905" s="25" t="s">
        <v>639</v>
      </c>
      <c r="T4905" s="25" t="s">
        <v>646</v>
      </c>
      <c r="U4905" s="25" t="s">
        <v>647</v>
      </c>
      <c r="V4905" s="25">
        <v>906.01499999999999</v>
      </c>
      <c r="W4905" s="25">
        <v>35.99</v>
      </c>
    </row>
    <row r="4906" spans="12:23" x14ac:dyDescent="0.25">
      <c r="L4906" s="25">
        <v>4905</v>
      </c>
      <c r="M4906" s="25">
        <v>34913</v>
      </c>
      <c r="N4906" s="25">
        <v>40869</v>
      </c>
      <c r="O4906" s="25" t="s">
        <v>671</v>
      </c>
      <c r="P4906" s="25" t="s">
        <v>1281</v>
      </c>
      <c r="Q4906" s="25" t="s">
        <v>701</v>
      </c>
      <c r="R4906" s="25" t="s">
        <v>650</v>
      </c>
      <c r="S4906" s="25" t="s">
        <v>658</v>
      </c>
      <c r="T4906" s="25" t="s">
        <v>633</v>
      </c>
      <c r="U4906" s="25" t="s">
        <v>702</v>
      </c>
      <c r="V4906" s="25">
        <v>107.63</v>
      </c>
      <c r="W4906" s="25">
        <v>6.81</v>
      </c>
    </row>
    <row r="4907" spans="12:23" x14ac:dyDescent="0.25">
      <c r="L4907" s="25">
        <v>4906</v>
      </c>
      <c r="M4907" s="25">
        <v>34916</v>
      </c>
      <c r="N4907" s="25">
        <v>40399</v>
      </c>
      <c r="O4907" s="25" t="s">
        <v>641</v>
      </c>
      <c r="P4907" s="25" t="s">
        <v>1458</v>
      </c>
      <c r="Q4907" s="25" t="s">
        <v>666</v>
      </c>
      <c r="R4907" s="25" t="s">
        <v>667</v>
      </c>
      <c r="S4907" s="25" t="s">
        <v>663</v>
      </c>
      <c r="T4907" s="25" t="s">
        <v>643</v>
      </c>
      <c r="U4907" s="25" t="s">
        <v>644</v>
      </c>
      <c r="V4907" s="25">
        <v>24.36</v>
      </c>
      <c r="W4907" s="25">
        <v>4.82</v>
      </c>
    </row>
    <row r="4908" spans="12:23" x14ac:dyDescent="0.25">
      <c r="L4908" s="25">
        <v>4907</v>
      </c>
      <c r="M4908" s="25">
        <v>34918</v>
      </c>
      <c r="N4908" s="25">
        <v>40109</v>
      </c>
      <c r="O4908" s="25" t="s">
        <v>671</v>
      </c>
      <c r="P4908" s="25" t="s">
        <v>1922</v>
      </c>
      <c r="Q4908" s="25" t="s">
        <v>660</v>
      </c>
      <c r="R4908" s="25" t="s">
        <v>631</v>
      </c>
      <c r="S4908" s="25" t="s">
        <v>639</v>
      </c>
      <c r="T4908" s="25" t="s">
        <v>643</v>
      </c>
      <c r="U4908" s="25" t="s">
        <v>748</v>
      </c>
      <c r="V4908" s="25">
        <v>2230.9699999999998</v>
      </c>
      <c r="W4908" s="25">
        <v>180.98</v>
      </c>
    </row>
    <row r="4909" spans="12:23" x14ac:dyDescent="0.25">
      <c r="L4909" s="25">
        <v>4908</v>
      </c>
      <c r="M4909" s="25">
        <v>34918</v>
      </c>
      <c r="N4909" s="25">
        <v>40109</v>
      </c>
      <c r="O4909" s="25" t="s">
        <v>671</v>
      </c>
      <c r="P4909" s="25" t="s">
        <v>1922</v>
      </c>
      <c r="Q4909" s="25" t="s">
        <v>660</v>
      </c>
      <c r="R4909" s="25" t="s">
        <v>631</v>
      </c>
      <c r="S4909" s="25" t="s">
        <v>639</v>
      </c>
      <c r="T4909" s="25" t="s">
        <v>643</v>
      </c>
      <c r="U4909" s="25" t="s">
        <v>644</v>
      </c>
      <c r="V4909" s="25">
        <v>200.77</v>
      </c>
      <c r="W4909" s="25">
        <v>7.28</v>
      </c>
    </row>
    <row r="4910" spans="12:23" x14ac:dyDescent="0.25">
      <c r="L4910" s="25">
        <v>4909</v>
      </c>
      <c r="M4910" s="25">
        <v>34948</v>
      </c>
      <c r="N4910" s="25">
        <v>40190</v>
      </c>
      <c r="O4910" s="25" t="s">
        <v>655</v>
      </c>
      <c r="P4910" s="25" t="s">
        <v>937</v>
      </c>
      <c r="Q4910" s="25" t="s">
        <v>657</v>
      </c>
      <c r="R4910" s="25" t="s">
        <v>638</v>
      </c>
      <c r="S4910" s="25" t="s">
        <v>658</v>
      </c>
      <c r="T4910" s="25" t="s">
        <v>633</v>
      </c>
      <c r="U4910" s="25" t="s">
        <v>705</v>
      </c>
      <c r="V4910" s="25">
        <v>1057.06</v>
      </c>
      <c r="W4910" s="25">
        <v>68.81</v>
      </c>
    </row>
    <row r="4911" spans="12:23" x14ac:dyDescent="0.25">
      <c r="L4911" s="25">
        <v>4910</v>
      </c>
      <c r="M4911" s="25">
        <v>34976</v>
      </c>
      <c r="N4911" s="25">
        <v>41237</v>
      </c>
      <c r="O4911" s="25" t="s">
        <v>671</v>
      </c>
      <c r="P4911" s="25" t="s">
        <v>873</v>
      </c>
      <c r="Q4911" s="25" t="s">
        <v>662</v>
      </c>
      <c r="R4911" s="25" t="s">
        <v>638</v>
      </c>
      <c r="S4911" s="25" t="s">
        <v>658</v>
      </c>
      <c r="T4911" s="25" t="s">
        <v>643</v>
      </c>
      <c r="U4911" s="25" t="s">
        <v>748</v>
      </c>
      <c r="V4911" s="25">
        <v>4475</v>
      </c>
      <c r="W4911" s="25">
        <v>95.95</v>
      </c>
    </row>
    <row r="4912" spans="12:23" x14ac:dyDescent="0.25">
      <c r="L4912" s="25">
        <v>4911</v>
      </c>
      <c r="M4912" s="25">
        <v>34976</v>
      </c>
      <c r="N4912" s="25">
        <v>41237</v>
      </c>
      <c r="O4912" s="25" t="s">
        <v>671</v>
      </c>
      <c r="P4912" s="25" t="s">
        <v>873</v>
      </c>
      <c r="Q4912" s="25" t="s">
        <v>662</v>
      </c>
      <c r="R4912" s="25" t="s">
        <v>638</v>
      </c>
      <c r="S4912" s="25" t="s">
        <v>658</v>
      </c>
      <c r="T4912" s="25" t="s">
        <v>633</v>
      </c>
      <c r="U4912" s="25" t="s">
        <v>677</v>
      </c>
      <c r="V4912" s="25">
        <v>168.2</v>
      </c>
      <c r="W4912" s="25">
        <v>5.98</v>
      </c>
    </row>
    <row r="4913" spans="12:23" x14ac:dyDescent="0.25">
      <c r="L4913" s="25">
        <v>4912</v>
      </c>
      <c r="M4913" s="25">
        <v>34978</v>
      </c>
      <c r="N4913" s="25">
        <v>40578</v>
      </c>
      <c r="O4913" s="25" t="s">
        <v>641</v>
      </c>
      <c r="P4913" s="25" t="s">
        <v>1774</v>
      </c>
      <c r="Q4913" s="25" t="s">
        <v>761</v>
      </c>
      <c r="R4913" s="25" t="s">
        <v>631</v>
      </c>
      <c r="S4913" s="25" t="s">
        <v>663</v>
      </c>
      <c r="T4913" s="25" t="s">
        <v>633</v>
      </c>
      <c r="U4913" s="25" t="s">
        <v>702</v>
      </c>
      <c r="V4913" s="25">
        <v>165.51</v>
      </c>
      <c r="W4913" s="25">
        <v>3.52</v>
      </c>
    </row>
    <row r="4914" spans="12:23" x14ac:dyDescent="0.25">
      <c r="L4914" s="25">
        <v>4913</v>
      </c>
      <c r="M4914" s="25">
        <v>34979</v>
      </c>
      <c r="N4914" s="25">
        <v>40449</v>
      </c>
      <c r="O4914" s="25" t="s">
        <v>655</v>
      </c>
      <c r="P4914" s="25" t="s">
        <v>832</v>
      </c>
      <c r="Q4914" s="25" t="s">
        <v>662</v>
      </c>
      <c r="R4914" s="25" t="s">
        <v>638</v>
      </c>
      <c r="S4914" s="25" t="s">
        <v>632</v>
      </c>
      <c r="T4914" s="25" t="s">
        <v>646</v>
      </c>
      <c r="U4914" s="25" t="s">
        <v>651</v>
      </c>
      <c r="V4914" s="25">
        <v>609.97</v>
      </c>
      <c r="W4914" s="25">
        <v>39.479999999999997</v>
      </c>
    </row>
    <row r="4915" spans="12:23" x14ac:dyDescent="0.25">
      <c r="L4915" s="25">
        <v>4914</v>
      </c>
      <c r="M4915" s="25">
        <v>34980</v>
      </c>
      <c r="N4915" s="25">
        <v>40392</v>
      </c>
      <c r="O4915" s="25" t="s">
        <v>635</v>
      </c>
      <c r="P4915" s="25" t="s">
        <v>1374</v>
      </c>
      <c r="Q4915" s="25" t="s">
        <v>694</v>
      </c>
      <c r="R4915" s="25" t="s">
        <v>638</v>
      </c>
      <c r="S4915" s="25" t="s">
        <v>639</v>
      </c>
      <c r="T4915" s="25" t="s">
        <v>643</v>
      </c>
      <c r="U4915" s="25" t="s">
        <v>644</v>
      </c>
      <c r="V4915" s="25">
        <v>140.77000000000001</v>
      </c>
      <c r="W4915" s="25">
        <v>18.649999999999999</v>
      </c>
    </row>
    <row r="4916" spans="12:23" x14ac:dyDescent="0.25">
      <c r="L4916" s="25">
        <v>4915</v>
      </c>
      <c r="M4916" s="25">
        <v>34980</v>
      </c>
      <c r="N4916" s="25">
        <v>40392</v>
      </c>
      <c r="O4916" s="25" t="s">
        <v>635</v>
      </c>
      <c r="P4916" s="25" t="s">
        <v>1374</v>
      </c>
      <c r="Q4916" s="25" t="s">
        <v>694</v>
      </c>
      <c r="R4916" s="25" t="s">
        <v>638</v>
      </c>
      <c r="S4916" s="25" t="s">
        <v>639</v>
      </c>
      <c r="T4916" s="25" t="s">
        <v>633</v>
      </c>
      <c r="U4916" s="25" t="s">
        <v>634</v>
      </c>
      <c r="V4916" s="25">
        <v>848.19</v>
      </c>
      <c r="W4916" s="25">
        <v>34.76</v>
      </c>
    </row>
    <row r="4917" spans="12:23" x14ac:dyDescent="0.25">
      <c r="L4917" s="25">
        <v>4916</v>
      </c>
      <c r="M4917" s="25">
        <v>34980</v>
      </c>
      <c r="N4917" s="25">
        <v>40392</v>
      </c>
      <c r="O4917" s="25" t="s">
        <v>635</v>
      </c>
      <c r="P4917" s="25" t="s">
        <v>1923</v>
      </c>
      <c r="Q4917" s="25" t="s">
        <v>694</v>
      </c>
      <c r="R4917" s="25" t="s">
        <v>638</v>
      </c>
      <c r="S4917" s="25" t="s">
        <v>639</v>
      </c>
      <c r="T4917" s="25" t="s">
        <v>633</v>
      </c>
      <c r="U4917" s="25" t="s">
        <v>705</v>
      </c>
      <c r="V4917" s="25">
        <v>562.15</v>
      </c>
      <c r="W4917" s="25">
        <v>46.89</v>
      </c>
    </row>
    <row r="4918" spans="12:23" x14ac:dyDescent="0.25">
      <c r="L4918" s="25">
        <v>4917</v>
      </c>
      <c r="M4918" s="25">
        <v>35011</v>
      </c>
      <c r="N4918" s="25">
        <v>41253</v>
      </c>
      <c r="O4918" s="25" t="s">
        <v>635</v>
      </c>
      <c r="P4918" s="25" t="s">
        <v>1863</v>
      </c>
      <c r="Q4918" s="25" t="s">
        <v>653</v>
      </c>
      <c r="R4918" s="25" t="s">
        <v>631</v>
      </c>
      <c r="S4918" s="25" t="s">
        <v>639</v>
      </c>
      <c r="T4918" s="25" t="s">
        <v>633</v>
      </c>
      <c r="U4918" s="25" t="s">
        <v>640</v>
      </c>
      <c r="V4918" s="25">
        <v>154.44999999999999</v>
      </c>
      <c r="W4918" s="25">
        <v>10.98</v>
      </c>
    </row>
    <row r="4919" spans="12:23" x14ac:dyDescent="0.25">
      <c r="L4919" s="25">
        <v>4918</v>
      </c>
      <c r="M4919" s="25">
        <v>35012</v>
      </c>
      <c r="N4919" s="25">
        <v>41068</v>
      </c>
      <c r="O4919" s="25" t="s">
        <v>671</v>
      </c>
      <c r="P4919" s="25" t="s">
        <v>1509</v>
      </c>
      <c r="Q4919" s="25" t="s">
        <v>687</v>
      </c>
      <c r="R4919" s="25" t="s">
        <v>631</v>
      </c>
      <c r="S4919" s="25" t="s">
        <v>639</v>
      </c>
      <c r="T4919" s="25" t="s">
        <v>633</v>
      </c>
      <c r="U4919" s="25" t="s">
        <v>705</v>
      </c>
      <c r="V4919" s="25">
        <v>126.79</v>
      </c>
      <c r="W4919" s="25">
        <v>11.97</v>
      </c>
    </row>
    <row r="4920" spans="12:23" x14ac:dyDescent="0.25">
      <c r="L4920" s="25">
        <v>4919</v>
      </c>
      <c r="M4920" s="25">
        <v>35012</v>
      </c>
      <c r="N4920" s="25">
        <v>41068</v>
      </c>
      <c r="O4920" s="25" t="s">
        <v>671</v>
      </c>
      <c r="P4920" s="25" t="s">
        <v>902</v>
      </c>
      <c r="Q4920" s="25" t="s">
        <v>687</v>
      </c>
      <c r="R4920" s="25" t="s">
        <v>631</v>
      </c>
      <c r="S4920" s="25" t="s">
        <v>639</v>
      </c>
      <c r="T4920" s="25" t="s">
        <v>646</v>
      </c>
      <c r="U4920" s="25" t="s">
        <v>647</v>
      </c>
      <c r="V4920" s="25">
        <v>1770.2015000000001</v>
      </c>
      <c r="W4920" s="25">
        <v>195.99</v>
      </c>
    </row>
    <row r="4921" spans="12:23" x14ac:dyDescent="0.25">
      <c r="L4921" s="25">
        <v>4920</v>
      </c>
      <c r="M4921" s="25">
        <v>35040</v>
      </c>
      <c r="N4921" s="25">
        <v>41017</v>
      </c>
      <c r="O4921" s="25" t="s">
        <v>635</v>
      </c>
      <c r="P4921" s="25" t="s">
        <v>1349</v>
      </c>
      <c r="Q4921" s="25" t="s">
        <v>941</v>
      </c>
      <c r="R4921" s="25" t="s">
        <v>650</v>
      </c>
      <c r="S4921" s="25" t="s">
        <v>658</v>
      </c>
      <c r="T4921" s="25" t="s">
        <v>633</v>
      </c>
      <c r="U4921" s="25" t="s">
        <v>634</v>
      </c>
      <c r="V4921" s="25">
        <v>486.63</v>
      </c>
      <c r="W4921" s="25">
        <v>10.9</v>
      </c>
    </row>
    <row r="4922" spans="12:23" x14ac:dyDescent="0.25">
      <c r="L4922" s="25">
        <v>4921</v>
      </c>
      <c r="M4922" s="25">
        <v>35041</v>
      </c>
      <c r="N4922" s="25">
        <v>39918</v>
      </c>
      <c r="O4922" s="25" t="s">
        <v>635</v>
      </c>
      <c r="P4922" s="25" t="s">
        <v>956</v>
      </c>
      <c r="Q4922" s="25" t="s">
        <v>666</v>
      </c>
      <c r="R4922" s="25" t="s">
        <v>667</v>
      </c>
      <c r="S4922" s="25" t="s">
        <v>658</v>
      </c>
      <c r="T4922" s="25" t="s">
        <v>633</v>
      </c>
      <c r="U4922" s="25" t="s">
        <v>702</v>
      </c>
      <c r="V4922" s="25">
        <v>443.73</v>
      </c>
      <c r="W4922" s="25">
        <v>15.16</v>
      </c>
    </row>
    <row r="4923" spans="12:23" x14ac:dyDescent="0.25">
      <c r="L4923" s="25">
        <v>4922</v>
      </c>
      <c r="M4923" s="25">
        <v>35042</v>
      </c>
      <c r="N4923" s="25">
        <v>40514</v>
      </c>
      <c r="O4923" s="25" t="s">
        <v>635</v>
      </c>
      <c r="P4923" s="25" t="s">
        <v>1634</v>
      </c>
      <c r="Q4923" s="25" t="s">
        <v>687</v>
      </c>
      <c r="R4923" s="25" t="s">
        <v>631</v>
      </c>
      <c r="S4923" s="25" t="s">
        <v>658</v>
      </c>
      <c r="T4923" s="25" t="s">
        <v>646</v>
      </c>
      <c r="U4923" s="25" t="s">
        <v>651</v>
      </c>
      <c r="V4923" s="25">
        <v>1196.8599999999999</v>
      </c>
      <c r="W4923" s="25">
        <v>50.98</v>
      </c>
    </row>
    <row r="4924" spans="12:23" x14ac:dyDescent="0.25">
      <c r="L4924" s="25">
        <v>4923</v>
      </c>
      <c r="M4924" s="25">
        <v>35043</v>
      </c>
      <c r="N4924" s="25">
        <v>40378</v>
      </c>
      <c r="O4924" s="25" t="s">
        <v>635</v>
      </c>
      <c r="P4924" s="25" t="s">
        <v>1924</v>
      </c>
      <c r="Q4924" s="25" t="s">
        <v>752</v>
      </c>
      <c r="R4924" s="25" t="s">
        <v>650</v>
      </c>
      <c r="S4924" s="25" t="s">
        <v>658</v>
      </c>
      <c r="T4924" s="25" t="s">
        <v>633</v>
      </c>
      <c r="U4924" s="25" t="s">
        <v>668</v>
      </c>
      <c r="V4924" s="25">
        <v>125.21</v>
      </c>
      <c r="W4924" s="25">
        <v>2.62</v>
      </c>
    </row>
    <row r="4925" spans="12:23" x14ac:dyDescent="0.25">
      <c r="L4925" s="25">
        <v>4924</v>
      </c>
      <c r="M4925" s="25">
        <v>35043</v>
      </c>
      <c r="N4925" s="25">
        <v>40378</v>
      </c>
      <c r="O4925" s="25" t="s">
        <v>635</v>
      </c>
      <c r="P4925" s="25" t="s">
        <v>1924</v>
      </c>
      <c r="Q4925" s="25" t="s">
        <v>752</v>
      </c>
      <c r="R4925" s="25" t="s">
        <v>650</v>
      </c>
      <c r="S4925" s="25" t="s">
        <v>658</v>
      </c>
      <c r="T4925" s="25" t="s">
        <v>646</v>
      </c>
      <c r="U4925" s="25" t="s">
        <v>647</v>
      </c>
      <c r="V4925" s="25">
        <v>924.11149999999998</v>
      </c>
      <c r="W4925" s="25">
        <v>125.99</v>
      </c>
    </row>
    <row r="4926" spans="12:23" x14ac:dyDescent="0.25">
      <c r="L4926" s="25">
        <v>4925</v>
      </c>
      <c r="M4926" s="25">
        <v>35045</v>
      </c>
      <c r="N4926" s="25">
        <v>41001</v>
      </c>
      <c r="O4926" s="25" t="s">
        <v>671</v>
      </c>
      <c r="P4926" s="25" t="s">
        <v>1461</v>
      </c>
      <c r="Q4926" s="25" t="s">
        <v>690</v>
      </c>
      <c r="R4926" s="25" t="s">
        <v>650</v>
      </c>
      <c r="S4926" s="25" t="s">
        <v>632</v>
      </c>
      <c r="T4926" s="25" t="s">
        <v>633</v>
      </c>
      <c r="U4926" s="25" t="s">
        <v>634</v>
      </c>
      <c r="V4926" s="25">
        <v>565.01</v>
      </c>
      <c r="W4926" s="25">
        <v>13.48</v>
      </c>
    </row>
    <row r="4927" spans="12:23" x14ac:dyDescent="0.25">
      <c r="L4927" s="25">
        <v>4926</v>
      </c>
      <c r="M4927" s="25">
        <v>35046</v>
      </c>
      <c r="N4927" s="25">
        <v>40383</v>
      </c>
      <c r="O4927" s="25" t="s">
        <v>671</v>
      </c>
      <c r="P4927" s="25" t="s">
        <v>1516</v>
      </c>
      <c r="Q4927" s="25" t="s">
        <v>731</v>
      </c>
      <c r="R4927" s="25" t="s">
        <v>638</v>
      </c>
      <c r="S4927" s="25" t="s">
        <v>639</v>
      </c>
      <c r="T4927" s="25" t="s">
        <v>633</v>
      </c>
      <c r="U4927" s="25" t="s">
        <v>702</v>
      </c>
      <c r="V4927" s="25">
        <v>151.86000000000001</v>
      </c>
      <c r="W4927" s="25">
        <v>7.1</v>
      </c>
    </row>
    <row r="4928" spans="12:23" x14ac:dyDescent="0.25">
      <c r="L4928" s="25">
        <v>4927</v>
      </c>
      <c r="M4928" s="25">
        <v>35046</v>
      </c>
      <c r="N4928" s="25">
        <v>40383</v>
      </c>
      <c r="O4928" s="25" t="s">
        <v>671</v>
      </c>
      <c r="P4928" s="25" t="s">
        <v>1516</v>
      </c>
      <c r="Q4928" s="25" t="s">
        <v>731</v>
      </c>
      <c r="R4928" s="25" t="s">
        <v>638</v>
      </c>
      <c r="S4928" s="25" t="s">
        <v>639</v>
      </c>
      <c r="T4928" s="25" t="s">
        <v>643</v>
      </c>
      <c r="U4928" s="25" t="s">
        <v>748</v>
      </c>
      <c r="V4928" s="25">
        <v>3583.87</v>
      </c>
      <c r="W4928" s="25">
        <v>284.98</v>
      </c>
    </row>
    <row r="4929" spans="12:23" x14ac:dyDescent="0.25">
      <c r="L4929" s="25">
        <v>4928</v>
      </c>
      <c r="M4929" s="25">
        <v>35046</v>
      </c>
      <c r="N4929" s="25">
        <v>40383</v>
      </c>
      <c r="O4929" s="25" t="s">
        <v>671</v>
      </c>
      <c r="P4929" s="25" t="s">
        <v>1516</v>
      </c>
      <c r="Q4929" s="25" t="s">
        <v>731</v>
      </c>
      <c r="R4929" s="25" t="s">
        <v>638</v>
      </c>
      <c r="S4929" s="25" t="s">
        <v>639</v>
      </c>
      <c r="T4929" s="25" t="s">
        <v>643</v>
      </c>
      <c r="U4929" s="25" t="s">
        <v>644</v>
      </c>
      <c r="V4929" s="25">
        <v>4951.3599999999997</v>
      </c>
      <c r="W4929" s="25">
        <v>107.53</v>
      </c>
    </row>
    <row r="4930" spans="12:23" x14ac:dyDescent="0.25">
      <c r="L4930" s="25">
        <v>4929</v>
      </c>
      <c r="M4930" s="25">
        <v>35047</v>
      </c>
      <c r="N4930" s="25">
        <v>40338</v>
      </c>
      <c r="O4930" s="25" t="s">
        <v>671</v>
      </c>
      <c r="P4930" s="25" t="s">
        <v>1334</v>
      </c>
      <c r="Q4930" s="25" t="s">
        <v>630</v>
      </c>
      <c r="R4930" s="25" t="s">
        <v>631</v>
      </c>
      <c r="S4930" s="25" t="s">
        <v>658</v>
      </c>
      <c r="T4930" s="25" t="s">
        <v>633</v>
      </c>
      <c r="U4930" s="25" t="s">
        <v>668</v>
      </c>
      <c r="V4930" s="25">
        <v>148.16999999999999</v>
      </c>
      <c r="W4930" s="25">
        <v>4.71</v>
      </c>
    </row>
    <row r="4931" spans="12:23" x14ac:dyDescent="0.25">
      <c r="L4931" s="25">
        <v>4930</v>
      </c>
      <c r="M4931" s="25">
        <v>35077</v>
      </c>
      <c r="N4931" s="25">
        <v>40823</v>
      </c>
      <c r="O4931" s="25" t="s">
        <v>641</v>
      </c>
      <c r="P4931" s="25" t="s">
        <v>1925</v>
      </c>
      <c r="Q4931" s="25" t="s">
        <v>742</v>
      </c>
      <c r="R4931" s="25" t="s">
        <v>667</v>
      </c>
      <c r="S4931" s="25" t="s">
        <v>658</v>
      </c>
      <c r="T4931" s="25" t="s">
        <v>633</v>
      </c>
      <c r="U4931" s="25" t="s">
        <v>654</v>
      </c>
      <c r="V4931" s="25">
        <v>81.099999999999994</v>
      </c>
      <c r="W4931" s="25">
        <v>2.94</v>
      </c>
    </row>
    <row r="4932" spans="12:23" x14ac:dyDescent="0.25">
      <c r="L4932" s="25">
        <v>4931</v>
      </c>
      <c r="M4932" s="25">
        <v>35079</v>
      </c>
      <c r="N4932" s="25">
        <v>40404</v>
      </c>
      <c r="O4932" s="25" t="s">
        <v>641</v>
      </c>
      <c r="P4932" s="25" t="s">
        <v>1728</v>
      </c>
      <c r="Q4932" s="25" t="s">
        <v>660</v>
      </c>
      <c r="R4932" s="25" t="s">
        <v>631</v>
      </c>
      <c r="S4932" s="25" t="s">
        <v>663</v>
      </c>
      <c r="T4932" s="25" t="s">
        <v>643</v>
      </c>
      <c r="U4932" s="25" t="s">
        <v>685</v>
      </c>
      <c r="V4932" s="25">
        <v>71.569999999999993</v>
      </c>
      <c r="W4932" s="25">
        <v>4.9800000000000004</v>
      </c>
    </row>
    <row r="4933" spans="12:23" x14ac:dyDescent="0.25">
      <c r="L4933" s="25">
        <v>4932</v>
      </c>
      <c r="M4933" s="25">
        <v>35079</v>
      </c>
      <c r="N4933" s="25">
        <v>40404</v>
      </c>
      <c r="O4933" s="25" t="s">
        <v>641</v>
      </c>
      <c r="P4933" s="25" t="s">
        <v>1926</v>
      </c>
      <c r="Q4933" s="25" t="s">
        <v>660</v>
      </c>
      <c r="R4933" s="25" t="s">
        <v>631</v>
      </c>
      <c r="S4933" s="25" t="s">
        <v>663</v>
      </c>
      <c r="T4933" s="25" t="s">
        <v>643</v>
      </c>
      <c r="U4933" s="25" t="s">
        <v>645</v>
      </c>
      <c r="V4933" s="25">
        <v>2062.75</v>
      </c>
      <c r="W4933" s="25">
        <v>60.98</v>
      </c>
    </row>
    <row r="4934" spans="12:23" x14ac:dyDescent="0.25">
      <c r="L4934" s="25">
        <v>4933</v>
      </c>
      <c r="M4934" s="25">
        <v>35104</v>
      </c>
      <c r="N4934" s="25">
        <v>41021</v>
      </c>
      <c r="O4934" s="25" t="s">
        <v>641</v>
      </c>
      <c r="P4934" s="25" t="s">
        <v>1813</v>
      </c>
      <c r="Q4934" s="25" t="s">
        <v>823</v>
      </c>
      <c r="R4934" s="25" t="s">
        <v>631</v>
      </c>
      <c r="S4934" s="25" t="s">
        <v>632</v>
      </c>
      <c r="T4934" s="25" t="s">
        <v>646</v>
      </c>
      <c r="U4934" s="25" t="s">
        <v>651</v>
      </c>
      <c r="V4934" s="25">
        <v>36.31</v>
      </c>
      <c r="W4934" s="25">
        <v>29.99</v>
      </c>
    </row>
    <row r="4935" spans="12:23" x14ac:dyDescent="0.25">
      <c r="L4935" s="25">
        <v>4934</v>
      </c>
      <c r="M4935" s="25">
        <v>35104</v>
      </c>
      <c r="N4935" s="25">
        <v>41021</v>
      </c>
      <c r="O4935" s="25" t="s">
        <v>641</v>
      </c>
      <c r="P4935" s="25" t="s">
        <v>1813</v>
      </c>
      <c r="Q4935" s="25" t="s">
        <v>823</v>
      </c>
      <c r="R4935" s="25" t="s">
        <v>631</v>
      </c>
      <c r="S4935" s="25" t="s">
        <v>632</v>
      </c>
      <c r="T4935" s="25" t="s">
        <v>643</v>
      </c>
      <c r="U4935" s="25" t="s">
        <v>644</v>
      </c>
      <c r="V4935" s="25">
        <v>388.15</v>
      </c>
      <c r="W4935" s="25">
        <v>19.940000000000001</v>
      </c>
    </row>
    <row r="4936" spans="12:23" x14ac:dyDescent="0.25">
      <c r="L4936" s="25">
        <v>4935</v>
      </c>
      <c r="M4936" s="25">
        <v>35110</v>
      </c>
      <c r="N4936" s="25">
        <v>40834</v>
      </c>
      <c r="O4936" s="25" t="s">
        <v>641</v>
      </c>
      <c r="P4936" s="25" t="s">
        <v>1709</v>
      </c>
      <c r="Q4936" s="25" t="s">
        <v>660</v>
      </c>
      <c r="R4936" s="25" t="s">
        <v>631</v>
      </c>
      <c r="S4936" s="25" t="s">
        <v>639</v>
      </c>
      <c r="T4936" s="25" t="s">
        <v>633</v>
      </c>
      <c r="U4936" s="25" t="s">
        <v>702</v>
      </c>
      <c r="V4936" s="25">
        <v>12805.25</v>
      </c>
      <c r="W4936" s="25">
        <v>896.99</v>
      </c>
    </row>
    <row r="4937" spans="12:23" x14ac:dyDescent="0.25">
      <c r="L4937" s="25">
        <v>4936</v>
      </c>
      <c r="M4937" s="25">
        <v>35110</v>
      </c>
      <c r="N4937" s="25">
        <v>40834</v>
      </c>
      <c r="O4937" s="25" t="s">
        <v>641</v>
      </c>
      <c r="P4937" s="25" t="s">
        <v>1709</v>
      </c>
      <c r="Q4937" s="25" t="s">
        <v>660</v>
      </c>
      <c r="R4937" s="25" t="s">
        <v>631</v>
      </c>
      <c r="S4937" s="25" t="s">
        <v>639</v>
      </c>
      <c r="T4937" s="25" t="s">
        <v>646</v>
      </c>
      <c r="U4937" s="25" t="s">
        <v>651</v>
      </c>
      <c r="V4937" s="25">
        <v>1435.32</v>
      </c>
      <c r="W4937" s="25">
        <v>29.89</v>
      </c>
    </row>
    <row r="4938" spans="12:23" x14ac:dyDescent="0.25">
      <c r="L4938" s="25">
        <v>4937</v>
      </c>
      <c r="M4938" s="25">
        <v>35111</v>
      </c>
      <c r="N4938" s="25">
        <v>40334</v>
      </c>
      <c r="O4938" s="25" t="s">
        <v>655</v>
      </c>
      <c r="P4938" s="25" t="s">
        <v>1260</v>
      </c>
      <c r="Q4938" s="25" t="s">
        <v>729</v>
      </c>
      <c r="R4938" s="25" t="s">
        <v>638</v>
      </c>
      <c r="S4938" s="25" t="s">
        <v>632</v>
      </c>
      <c r="T4938" s="25" t="s">
        <v>633</v>
      </c>
      <c r="U4938" s="25" t="s">
        <v>716</v>
      </c>
      <c r="V4938" s="25">
        <v>893.29</v>
      </c>
      <c r="W4938" s="25">
        <v>23.99</v>
      </c>
    </row>
    <row r="4939" spans="12:23" x14ac:dyDescent="0.25">
      <c r="L4939" s="25">
        <v>4938</v>
      </c>
      <c r="M4939" s="25">
        <v>35136</v>
      </c>
      <c r="N4939" s="25">
        <v>40094</v>
      </c>
      <c r="O4939" s="25" t="s">
        <v>655</v>
      </c>
      <c r="P4939" s="25" t="s">
        <v>700</v>
      </c>
      <c r="Q4939" s="25" t="s">
        <v>701</v>
      </c>
      <c r="R4939" s="25" t="s">
        <v>650</v>
      </c>
      <c r="S4939" s="25" t="s">
        <v>639</v>
      </c>
      <c r="T4939" s="25" t="s">
        <v>633</v>
      </c>
      <c r="U4939" s="25" t="s">
        <v>654</v>
      </c>
      <c r="V4939" s="25">
        <v>68.73</v>
      </c>
      <c r="W4939" s="25">
        <v>2.94</v>
      </c>
    </row>
    <row r="4940" spans="12:23" x14ac:dyDescent="0.25">
      <c r="L4940" s="25">
        <v>4939</v>
      </c>
      <c r="M4940" s="25">
        <v>35137</v>
      </c>
      <c r="N4940" s="25">
        <v>40376</v>
      </c>
      <c r="O4940" s="25" t="s">
        <v>641</v>
      </c>
      <c r="P4940" s="25" t="s">
        <v>1927</v>
      </c>
      <c r="Q4940" s="25" t="s">
        <v>670</v>
      </c>
      <c r="R4940" s="25" t="s">
        <v>650</v>
      </c>
      <c r="S4940" s="25" t="s">
        <v>658</v>
      </c>
      <c r="T4940" s="25" t="s">
        <v>633</v>
      </c>
      <c r="U4940" s="25" t="s">
        <v>702</v>
      </c>
      <c r="V4940" s="25">
        <v>225.06</v>
      </c>
      <c r="W4940" s="25">
        <v>5.34</v>
      </c>
    </row>
    <row r="4941" spans="12:23" x14ac:dyDescent="0.25">
      <c r="L4941" s="25">
        <v>4940</v>
      </c>
      <c r="M4941" s="25">
        <v>35137</v>
      </c>
      <c r="N4941" s="25">
        <v>40376</v>
      </c>
      <c r="O4941" s="25" t="s">
        <v>641</v>
      </c>
      <c r="P4941" s="25" t="s">
        <v>1927</v>
      </c>
      <c r="Q4941" s="25" t="s">
        <v>670</v>
      </c>
      <c r="R4941" s="25" t="s">
        <v>650</v>
      </c>
      <c r="S4941" s="25" t="s">
        <v>658</v>
      </c>
      <c r="T4941" s="25" t="s">
        <v>633</v>
      </c>
      <c r="U4941" s="25" t="s">
        <v>716</v>
      </c>
      <c r="V4941" s="25">
        <v>1041.78</v>
      </c>
      <c r="W4941" s="25">
        <v>23.99</v>
      </c>
    </row>
    <row r="4942" spans="12:23" x14ac:dyDescent="0.25">
      <c r="L4942" s="25">
        <v>4941</v>
      </c>
      <c r="M4942" s="25">
        <v>35139</v>
      </c>
      <c r="N4942" s="25">
        <v>40196</v>
      </c>
      <c r="O4942" s="25" t="s">
        <v>641</v>
      </c>
      <c r="P4942" s="25" t="s">
        <v>873</v>
      </c>
      <c r="Q4942" s="25" t="s">
        <v>662</v>
      </c>
      <c r="R4942" s="25" t="s">
        <v>638</v>
      </c>
      <c r="S4942" s="25" t="s">
        <v>658</v>
      </c>
      <c r="T4942" s="25" t="s">
        <v>633</v>
      </c>
      <c r="U4942" s="25" t="s">
        <v>702</v>
      </c>
      <c r="V4942" s="25">
        <v>264.77999999999997</v>
      </c>
      <c r="W4942" s="25">
        <v>8.69</v>
      </c>
    </row>
    <row r="4943" spans="12:23" x14ac:dyDescent="0.25">
      <c r="L4943" s="25">
        <v>4942</v>
      </c>
      <c r="M4943" s="25">
        <v>35139</v>
      </c>
      <c r="N4943" s="25">
        <v>40196</v>
      </c>
      <c r="O4943" s="25" t="s">
        <v>641</v>
      </c>
      <c r="P4943" s="25" t="s">
        <v>922</v>
      </c>
      <c r="Q4943" s="25" t="s">
        <v>744</v>
      </c>
      <c r="R4943" s="25" t="s">
        <v>638</v>
      </c>
      <c r="S4943" s="25" t="s">
        <v>658</v>
      </c>
      <c r="T4943" s="25" t="s">
        <v>646</v>
      </c>
      <c r="U4943" s="25" t="s">
        <v>680</v>
      </c>
      <c r="V4943" s="25">
        <v>10380.34</v>
      </c>
      <c r="W4943" s="25">
        <v>3502.14</v>
      </c>
    </row>
    <row r="4944" spans="12:23" x14ac:dyDescent="0.25">
      <c r="L4944" s="25">
        <v>4943</v>
      </c>
      <c r="M4944" s="25">
        <v>35139</v>
      </c>
      <c r="N4944" s="25">
        <v>40196</v>
      </c>
      <c r="O4944" s="25" t="s">
        <v>641</v>
      </c>
      <c r="P4944" s="25" t="s">
        <v>922</v>
      </c>
      <c r="Q4944" s="25" t="s">
        <v>744</v>
      </c>
      <c r="R4944" s="25" t="s">
        <v>638</v>
      </c>
      <c r="S4944" s="25" t="s">
        <v>658</v>
      </c>
      <c r="T4944" s="25" t="s">
        <v>633</v>
      </c>
      <c r="U4944" s="25" t="s">
        <v>654</v>
      </c>
      <c r="V4944" s="25">
        <v>854.9</v>
      </c>
      <c r="W4944" s="25">
        <v>34.58</v>
      </c>
    </row>
    <row r="4945" spans="12:23" x14ac:dyDescent="0.25">
      <c r="L4945" s="25">
        <v>4944</v>
      </c>
      <c r="M4945" s="25">
        <v>35139</v>
      </c>
      <c r="N4945" s="25">
        <v>40196</v>
      </c>
      <c r="O4945" s="25" t="s">
        <v>641</v>
      </c>
      <c r="P4945" s="25" t="s">
        <v>922</v>
      </c>
      <c r="Q4945" s="25" t="s">
        <v>744</v>
      </c>
      <c r="R4945" s="25" t="s">
        <v>638</v>
      </c>
      <c r="S4945" s="25" t="s">
        <v>658</v>
      </c>
      <c r="T4945" s="25" t="s">
        <v>633</v>
      </c>
      <c r="U4945" s="25" t="s">
        <v>634</v>
      </c>
      <c r="V4945" s="25">
        <v>389.98</v>
      </c>
      <c r="W4945" s="25">
        <v>12.21</v>
      </c>
    </row>
    <row r="4946" spans="12:23" x14ac:dyDescent="0.25">
      <c r="L4946" s="25">
        <v>4945</v>
      </c>
      <c r="M4946" s="25">
        <v>35141</v>
      </c>
      <c r="N4946" s="25">
        <v>40432</v>
      </c>
      <c r="O4946" s="25" t="s">
        <v>671</v>
      </c>
      <c r="P4946" s="25" t="s">
        <v>1308</v>
      </c>
      <c r="Q4946" s="25" t="s">
        <v>761</v>
      </c>
      <c r="R4946" s="25" t="s">
        <v>631</v>
      </c>
      <c r="S4946" s="25" t="s">
        <v>632</v>
      </c>
      <c r="T4946" s="25" t="s">
        <v>633</v>
      </c>
      <c r="U4946" s="25" t="s">
        <v>702</v>
      </c>
      <c r="V4946" s="25">
        <v>2046.81</v>
      </c>
      <c r="W4946" s="25">
        <v>67.28</v>
      </c>
    </row>
    <row r="4947" spans="12:23" x14ac:dyDescent="0.25">
      <c r="L4947" s="25">
        <v>4946</v>
      </c>
      <c r="M4947" s="25">
        <v>35142</v>
      </c>
      <c r="N4947" s="25">
        <v>40290</v>
      </c>
      <c r="O4947" s="25" t="s">
        <v>628</v>
      </c>
      <c r="P4947" s="25" t="s">
        <v>1928</v>
      </c>
      <c r="Q4947" s="25" t="s">
        <v>823</v>
      </c>
      <c r="R4947" s="25" t="s">
        <v>631</v>
      </c>
      <c r="S4947" s="25" t="s">
        <v>639</v>
      </c>
      <c r="T4947" s="25" t="s">
        <v>643</v>
      </c>
      <c r="U4947" s="25" t="s">
        <v>644</v>
      </c>
      <c r="V4947" s="25">
        <v>231.27</v>
      </c>
      <c r="W4947" s="25">
        <v>20.239999999999998</v>
      </c>
    </row>
    <row r="4948" spans="12:23" x14ac:dyDescent="0.25">
      <c r="L4948" s="25">
        <v>4947</v>
      </c>
      <c r="M4948" s="25">
        <v>35173</v>
      </c>
      <c r="N4948" s="25">
        <v>40981</v>
      </c>
      <c r="O4948" s="25" t="s">
        <v>635</v>
      </c>
      <c r="P4948" s="25" t="s">
        <v>1801</v>
      </c>
      <c r="Q4948" s="25" t="s">
        <v>729</v>
      </c>
      <c r="R4948" s="25" t="s">
        <v>638</v>
      </c>
      <c r="S4948" s="25" t="s">
        <v>639</v>
      </c>
      <c r="T4948" s="25" t="s">
        <v>643</v>
      </c>
      <c r="U4948" s="25" t="s">
        <v>685</v>
      </c>
      <c r="V4948" s="25">
        <v>6483.26</v>
      </c>
      <c r="W4948" s="25">
        <v>240.98</v>
      </c>
    </row>
    <row r="4949" spans="12:23" x14ac:dyDescent="0.25">
      <c r="L4949" s="25">
        <v>4948</v>
      </c>
      <c r="M4949" s="25">
        <v>35173</v>
      </c>
      <c r="N4949" s="25">
        <v>40981</v>
      </c>
      <c r="O4949" s="25" t="s">
        <v>635</v>
      </c>
      <c r="P4949" s="25" t="s">
        <v>1801</v>
      </c>
      <c r="Q4949" s="25" t="s">
        <v>729</v>
      </c>
      <c r="R4949" s="25" t="s">
        <v>638</v>
      </c>
      <c r="S4949" s="25" t="s">
        <v>639</v>
      </c>
      <c r="T4949" s="25" t="s">
        <v>646</v>
      </c>
      <c r="U4949" s="25" t="s">
        <v>647</v>
      </c>
      <c r="V4949" s="25">
        <v>1446.2070000000001</v>
      </c>
      <c r="W4949" s="25">
        <v>125.99</v>
      </c>
    </row>
    <row r="4950" spans="12:23" x14ac:dyDescent="0.25">
      <c r="L4950" s="25">
        <v>4949</v>
      </c>
      <c r="M4950" s="25">
        <v>35200</v>
      </c>
      <c r="N4950" s="25">
        <v>39849</v>
      </c>
      <c r="O4950" s="25" t="s">
        <v>671</v>
      </c>
      <c r="P4950" s="25" t="s">
        <v>1599</v>
      </c>
      <c r="Q4950" s="25" t="s">
        <v>673</v>
      </c>
      <c r="R4950" s="25" t="s">
        <v>638</v>
      </c>
      <c r="S4950" s="25" t="s">
        <v>639</v>
      </c>
      <c r="T4950" s="25" t="s">
        <v>643</v>
      </c>
      <c r="U4950" s="25" t="s">
        <v>644</v>
      </c>
      <c r="V4950" s="25">
        <v>150.24</v>
      </c>
      <c r="W4950" s="25">
        <v>9.98</v>
      </c>
    </row>
    <row r="4951" spans="12:23" x14ac:dyDescent="0.25">
      <c r="L4951" s="25">
        <v>4950</v>
      </c>
      <c r="M4951" s="25">
        <v>35201</v>
      </c>
      <c r="N4951" s="25">
        <v>40333</v>
      </c>
      <c r="O4951" s="25" t="s">
        <v>628</v>
      </c>
      <c r="P4951" s="25" t="s">
        <v>1452</v>
      </c>
      <c r="Q4951" s="25" t="s">
        <v>709</v>
      </c>
      <c r="R4951" s="25" t="s">
        <v>667</v>
      </c>
      <c r="S4951" s="25" t="s">
        <v>658</v>
      </c>
      <c r="T4951" s="25" t="s">
        <v>646</v>
      </c>
      <c r="U4951" s="25" t="s">
        <v>651</v>
      </c>
      <c r="V4951" s="25">
        <v>211.44</v>
      </c>
      <c r="W4951" s="25">
        <v>10.97</v>
      </c>
    </row>
    <row r="4952" spans="12:23" x14ac:dyDescent="0.25">
      <c r="L4952" s="25">
        <v>4951</v>
      </c>
      <c r="M4952" s="25">
        <v>35238</v>
      </c>
      <c r="N4952" s="25">
        <v>40661</v>
      </c>
      <c r="O4952" s="25" t="s">
        <v>628</v>
      </c>
      <c r="P4952" s="25" t="s">
        <v>1349</v>
      </c>
      <c r="Q4952" s="25" t="s">
        <v>941</v>
      </c>
      <c r="R4952" s="25" t="s">
        <v>650</v>
      </c>
      <c r="S4952" s="25" t="s">
        <v>632</v>
      </c>
      <c r="T4952" s="25" t="s">
        <v>646</v>
      </c>
      <c r="U4952" s="25" t="s">
        <v>647</v>
      </c>
      <c r="V4952" s="25">
        <v>1403.0269999999998</v>
      </c>
      <c r="W4952" s="25">
        <v>65.989999999999995</v>
      </c>
    </row>
    <row r="4953" spans="12:23" x14ac:dyDescent="0.25">
      <c r="L4953" s="25">
        <v>4952</v>
      </c>
      <c r="M4953" s="25">
        <v>35239</v>
      </c>
      <c r="N4953" s="25">
        <v>40859</v>
      </c>
      <c r="O4953" s="25" t="s">
        <v>655</v>
      </c>
      <c r="P4953" s="25" t="s">
        <v>1929</v>
      </c>
      <c r="Q4953" s="25" t="s">
        <v>744</v>
      </c>
      <c r="R4953" s="25" t="s">
        <v>638</v>
      </c>
      <c r="S4953" s="25" t="s">
        <v>632</v>
      </c>
      <c r="T4953" s="25" t="s">
        <v>633</v>
      </c>
      <c r="U4953" s="25" t="s">
        <v>677</v>
      </c>
      <c r="V4953" s="25">
        <v>109.29</v>
      </c>
      <c r="W4953" s="25">
        <v>5.28</v>
      </c>
    </row>
    <row r="4954" spans="12:23" x14ac:dyDescent="0.25">
      <c r="L4954" s="25">
        <v>4953</v>
      </c>
      <c r="M4954" s="25">
        <v>35239</v>
      </c>
      <c r="N4954" s="25">
        <v>40859</v>
      </c>
      <c r="O4954" s="25" t="s">
        <v>655</v>
      </c>
      <c r="P4954" s="25" t="s">
        <v>1929</v>
      </c>
      <c r="Q4954" s="25" t="s">
        <v>744</v>
      </c>
      <c r="R4954" s="25" t="s">
        <v>638</v>
      </c>
      <c r="S4954" s="25" t="s">
        <v>632</v>
      </c>
      <c r="T4954" s="25" t="s">
        <v>633</v>
      </c>
      <c r="U4954" s="25" t="s">
        <v>634</v>
      </c>
      <c r="V4954" s="25">
        <v>2257.88</v>
      </c>
      <c r="W4954" s="25">
        <v>59.76</v>
      </c>
    </row>
    <row r="4955" spans="12:23" x14ac:dyDescent="0.25">
      <c r="L4955" s="25">
        <v>4954</v>
      </c>
      <c r="M4955" s="25">
        <v>35265</v>
      </c>
      <c r="N4955" s="25">
        <v>40511</v>
      </c>
      <c r="O4955" s="25" t="s">
        <v>635</v>
      </c>
      <c r="P4955" s="25" t="s">
        <v>704</v>
      </c>
      <c r="Q4955" s="25" t="s">
        <v>690</v>
      </c>
      <c r="R4955" s="25" t="s">
        <v>650</v>
      </c>
      <c r="S4955" s="25" t="s">
        <v>632</v>
      </c>
      <c r="T4955" s="25" t="s">
        <v>633</v>
      </c>
      <c r="U4955" s="25" t="s">
        <v>702</v>
      </c>
      <c r="V4955" s="25">
        <v>125.78</v>
      </c>
      <c r="W4955" s="25">
        <v>30.56</v>
      </c>
    </row>
    <row r="4956" spans="12:23" x14ac:dyDescent="0.25">
      <c r="L4956" s="25">
        <v>4955</v>
      </c>
      <c r="M4956" s="25">
        <v>35265</v>
      </c>
      <c r="N4956" s="25">
        <v>40511</v>
      </c>
      <c r="O4956" s="25" t="s">
        <v>635</v>
      </c>
      <c r="P4956" s="25" t="s">
        <v>704</v>
      </c>
      <c r="Q4956" s="25" t="s">
        <v>690</v>
      </c>
      <c r="R4956" s="25" t="s">
        <v>650</v>
      </c>
      <c r="S4956" s="25" t="s">
        <v>632</v>
      </c>
      <c r="T4956" s="25" t="s">
        <v>643</v>
      </c>
      <c r="U4956" s="25" t="s">
        <v>748</v>
      </c>
      <c r="V4956" s="25">
        <v>577</v>
      </c>
      <c r="W4956" s="25">
        <v>33.94</v>
      </c>
    </row>
    <row r="4957" spans="12:23" x14ac:dyDescent="0.25">
      <c r="L4957" s="25">
        <v>4956</v>
      </c>
      <c r="M4957" s="25">
        <v>35265</v>
      </c>
      <c r="N4957" s="25">
        <v>40511</v>
      </c>
      <c r="O4957" s="25" t="s">
        <v>635</v>
      </c>
      <c r="P4957" s="25" t="s">
        <v>704</v>
      </c>
      <c r="Q4957" s="25" t="s">
        <v>690</v>
      </c>
      <c r="R4957" s="25" t="s">
        <v>650</v>
      </c>
      <c r="S4957" s="25" t="s">
        <v>632</v>
      </c>
      <c r="T4957" s="25" t="s">
        <v>646</v>
      </c>
      <c r="U4957" s="25" t="s">
        <v>680</v>
      </c>
      <c r="V4957" s="25">
        <v>24.53</v>
      </c>
      <c r="W4957" s="25">
        <v>9.49</v>
      </c>
    </row>
    <row r="4958" spans="12:23" x14ac:dyDescent="0.25">
      <c r="L4958" s="25">
        <v>4957</v>
      </c>
      <c r="M4958" s="25">
        <v>35266</v>
      </c>
      <c r="N4958" s="25">
        <v>40553</v>
      </c>
      <c r="O4958" s="25" t="s">
        <v>635</v>
      </c>
      <c r="P4958" s="25" t="s">
        <v>1543</v>
      </c>
      <c r="Q4958" s="25" t="s">
        <v>630</v>
      </c>
      <c r="R4958" s="25" t="s">
        <v>631</v>
      </c>
      <c r="S4958" s="25" t="s">
        <v>639</v>
      </c>
      <c r="T4958" s="25" t="s">
        <v>633</v>
      </c>
      <c r="U4958" s="25" t="s">
        <v>654</v>
      </c>
      <c r="V4958" s="25">
        <v>217.25</v>
      </c>
      <c r="W4958" s="25">
        <v>5.84</v>
      </c>
    </row>
    <row r="4959" spans="12:23" x14ac:dyDescent="0.25">
      <c r="L4959" s="25">
        <v>4958</v>
      </c>
      <c r="M4959" s="25">
        <v>35266</v>
      </c>
      <c r="N4959" s="25">
        <v>40553</v>
      </c>
      <c r="O4959" s="25" t="s">
        <v>635</v>
      </c>
      <c r="P4959" s="25" t="s">
        <v>1543</v>
      </c>
      <c r="Q4959" s="25" t="s">
        <v>630</v>
      </c>
      <c r="R4959" s="25" t="s">
        <v>631</v>
      </c>
      <c r="S4959" s="25" t="s">
        <v>639</v>
      </c>
      <c r="T4959" s="25" t="s">
        <v>643</v>
      </c>
      <c r="U4959" s="25" t="s">
        <v>645</v>
      </c>
      <c r="V4959" s="25">
        <v>5993.74</v>
      </c>
      <c r="W4959" s="25">
        <v>218.75</v>
      </c>
    </row>
    <row r="4960" spans="12:23" x14ac:dyDescent="0.25">
      <c r="L4960" s="25">
        <v>4959</v>
      </c>
      <c r="M4960" s="25">
        <v>35271</v>
      </c>
      <c r="N4960" s="25">
        <v>40385</v>
      </c>
      <c r="O4960" s="25" t="s">
        <v>641</v>
      </c>
      <c r="P4960" s="25" t="s">
        <v>995</v>
      </c>
      <c r="Q4960" s="25" t="s">
        <v>684</v>
      </c>
      <c r="R4960" s="25" t="s">
        <v>667</v>
      </c>
      <c r="S4960" s="25" t="s">
        <v>658</v>
      </c>
      <c r="T4960" s="25" t="s">
        <v>646</v>
      </c>
      <c r="U4960" s="25" t="s">
        <v>647</v>
      </c>
      <c r="V4960" s="25">
        <v>1083.4014999999999</v>
      </c>
      <c r="W4960" s="25">
        <v>65.989999999999995</v>
      </c>
    </row>
    <row r="4961" spans="12:23" x14ac:dyDescent="0.25">
      <c r="L4961" s="25">
        <v>4960</v>
      </c>
      <c r="M4961" s="25">
        <v>35296</v>
      </c>
      <c r="N4961" s="25">
        <v>40623</v>
      </c>
      <c r="O4961" s="25" t="s">
        <v>628</v>
      </c>
      <c r="P4961" s="25" t="s">
        <v>1776</v>
      </c>
      <c r="Q4961" s="25" t="s">
        <v>682</v>
      </c>
      <c r="R4961" s="25" t="s">
        <v>667</v>
      </c>
      <c r="S4961" s="25" t="s">
        <v>639</v>
      </c>
      <c r="T4961" s="25" t="s">
        <v>646</v>
      </c>
      <c r="U4961" s="25" t="s">
        <v>647</v>
      </c>
      <c r="V4961" s="25">
        <v>407.8725</v>
      </c>
      <c r="W4961" s="25">
        <v>65.989999999999995</v>
      </c>
    </row>
    <row r="4962" spans="12:23" x14ac:dyDescent="0.25">
      <c r="L4962" s="25">
        <v>4961</v>
      </c>
      <c r="M4962" s="25">
        <v>35299</v>
      </c>
      <c r="N4962" s="25">
        <v>41131</v>
      </c>
      <c r="O4962" s="25" t="s">
        <v>635</v>
      </c>
      <c r="P4962" s="25" t="s">
        <v>1122</v>
      </c>
      <c r="Q4962" s="25" t="s">
        <v>701</v>
      </c>
      <c r="R4962" s="25" t="s">
        <v>650</v>
      </c>
      <c r="S4962" s="25" t="s">
        <v>639</v>
      </c>
      <c r="T4962" s="25" t="s">
        <v>646</v>
      </c>
      <c r="U4962" s="25" t="s">
        <v>651</v>
      </c>
      <c r="V4962" s="25">
        <v>4359</v>
      </c>
      <c r="W4962" s="25">
        <v>99.99</v>
      </c>
    </row>
    <row r="4963" spans="12:23" x14ac:dyDescent="0.25">
      <c r="L4963" s="25">
        <v>4962</v>
      </c>
      <c r="M4963" s="25">
        <v>35300</v>
      </c>
      <c r="N4963" s="25">
        <v>40239</v>
      </c>
      <c r="O4963" s="25" t="s">
        <v>671</v>
      </c>
      <c r="P4963" s="25" t="s">
        <v>1930</v>
      </c>
      <c r="Q4963" s="25" t="s">
        <v>761</v>
      </c>
      <c r="R4963" s="25" t="s">
        <v>631</v>
      </c>
      <c r="S4963" s="25" t="s">
        <v>639</v>
      </c>
      <c r="T4963" s="25" t="s">
        <v>633</v>
      </c>
      <c r="U4963" s="25" t="s">
        <v>674</v>
      </c>
      <c r="V4963" s="25">
        <v>28.81</v>
      </c>
      <c r="W4963" s="25">
        <v>2.89</v>
      </c>
    </row>
    <row r="4964" spans="12:23" x14ac:dyDescent="0.25">
      <c r="L4964" s="25">
        <v>4963</v>
      </c>
      <c r="M4964" s="25">
        <v>35300</v>
      </c>
      <c r="N4964" s="25">
        <v>40239</v>
      </c>
      <c r="O4964" s="25" t="s">
        <v>671</v>
      </c>
      <c r="P4964" s="25" t="s">
        <v>1930</v>
      </c>
      <c r="Q4964" s="25" t="s">
        <v>761</v>
      </c>
      <c r="R4964" s="25" t="s">
        <v>631</v>
      </c>
      <c r="S4964" s="25" t="s">
        <v>639</v>
      </c>
      <c r="T4964" s="25" t="s">
        <v>643</v>
      </c>
      <c r="U4964" s="25" t="s">
        <v>644</v>
      </c>
      <c r="V4964" s="25">
        <v>1445.6</v>
      </c>
      <c r="W4964" s="25">
        <v>41.32</v>
      </c>
    </row>
    <row r="4965" spans="12:23" x14ac:dyDescent="0.25">
      <c r="L4965" s="25">
        <v>4964</v>
      </c>
      <c r="M4965" s="25">
        <v>35300</v>
      </c>
      <c r="N4965" s="25">
        <v>40239</v>
      </c>
      <c r="O4965" s="25" t="s">
        <v>671</v>
      </c>
      <c r="P4965" s="25" t="s">
        <v>1930</v>
      </c>
      <c r="Q4965" s="25" t="s">
        <v>761</v>
      </c>
      <c r="R4965" s="25" t="s">
        <v>631</v>
      </c>
      <c r="S4965" s="25" t="s">
        <v>639</v>
      </c>
      <c r="T4965" s="25" t="s">
        <v>633</v>
      </c>
      <c r="U4965" s="25" t="s">
        <v>677</v>
      </c>
      <c r="V4965" s="25">
        <v>119.03</v>
      </c>
      <c r="W4965" s="25">
        <v>8.9499999999999993</v>
      </c>
    </row>
    <row r="4966" spans="12:23" x14ac:dyDescent="0.25">
      <c r="L4966" s="25">
        <v>4965</v>
      </c>
      <c r="M4966" s="25">
        <v>35302</v>
      </c>
      <c r="N4966" s="25">
        <v>40336</v>
      </c>
      <c r="O4966" s="25" t="s">
        <v>671</v>
      </c>
      <c r="P4966" s="25" t="s">
        <v>1784</v>
      </c>
      <c r="Q4966" s="25" t="s">
        <v>666</v>
      </c>
      <c r="R4966" s="25" t="s">
        <v>667</v>
      </c>
      <c r="S4966" s="25" t="s">
        <v>632</v>
      </c>
      <c r="T4966" s="25" t="s">
        <v>633</v>
      </c>
      <c r="U4966" s="25" t="s">
        <v>677</v>
      </c>
      <c r="V4966" s="25">
        <v>188.44</v>
      </c>
      <c r="W4966" s="25">
        <v>30.98</v>
      </c>
    </row>
    <row r="4967" spans="12:23" x14ac:dyDescent="0.25">
      <c r="L4967" s="25">
        <v>4966</v>
      </c>
      <c r="M4967" s="25">
        <v>35302</v>
      </c>
      <c r="N4967" s="25">
        <v>40336</v>
      </c>
      <c r="O4967" s="25" t="s">
        <v>671</v>
      </c>
      <c r="P4967" s="25" t="s">
        <v>1784</v>
      </c>
      <c r="Q4967" s="25" t="s">
        <v>666</v>
      </c>
      <c r="R4967" s="25" t="s">
        <v>667</v>
      </c>
      <c r="S4967" s="25" t="s">
        <v>632</v>
      </c>
      <c r="T4967" s="25" t="s">
        <v>646</v>
      </c>
      <c r="U4967" s="25" t="s">
        <v>647</v>
      </c>
      <c r="V4967" s="25">
        <v>1265.4969999999998</v>
      </c>
      <c r="W4967" s="25">
        <v>125.99</v>
      </c>
    </row>
    <row r="4968" spans="12:23" x14ac:dyDescent="0.25">
      <c r="L4968" s="25">
        <v>4967</v>
      </c>
      <c r="M4968" s="25">
        <v>35360</v>
      </c>
      <c r="N4968" s="25">
        <v>40651</v>
      </c>
      <c r="O4968" s="25" t="s">
        <v>655</v>
      </c>
      <c r="P4968" s="25" t="s">
        <v>979</v>
      </c>
      <c r="Q4968" s="25" t="s">
        <v>709</v>
      </c>
      <c r="R4968" s="25" t="s">
        <v>667</v>
      </c>
      <c r="S4968" s="25" t="s">
        <v>639</v>
      </c>
      <c r="T4968" s="25" t="s">
        <v>633</v>
      </c>
      <c r="U4968" s="25" t="s">
        <v>702</v>
      </c>
      <c r="V4968" s="25">
        <v>41.06</v>
      </c>
      <c r="W4968" s="25">
        <v>8.8800000000000008</v>
      </c>
    </row>
    <row r="4969" spans="12:23" x14ac:dyDescent="0.25">
      <c r="L4969" s="25">
        <v>4968</v>
      </c>
      <c r="M4969" s="25">
        <v>35361</v>
      </c>
      <c r="N4969" s="25">
        <v>39909</v>
      </c>
      <c r="O4969" s="25" t="s">
        <v>671</v>
      </c>
      <c r="P4969" s="25" t="s">
        <v>1901</v>
      </c>
      <c r="Q4969" s="25" t="s">
        <v>694</v>
      </c>
      <c r="R4969" s="25" t="s">
        <v>638</v>
      </c>
      <c r="S4969" s="25" t="s">
        <v>658</v>
      </c>
      <c r="T4969" s="25" t="s">
        <v>633</v>
      </c>
      <c r="U4969" s="25" t="s">
        <v>677</v>
      </c>
      <c r="V4969" s="25">
        <v>746.93</v>
      </c>
      <c r="W4969" s="25">
        <v>18.97</v>
      </c>
    </row>
    <row r="4970" spans="12:23" x14ac:dyDescent="0.25">
      <c r="L4970" s="25">
        <v>4969</v>
      </c>
      <c r="M4970" s="25">
        <v>35361</v>
      </c>
      <c r="N4970" s="25">
        <v>39909</v>
      </c>
      <c r="O4970" s="25" t="s">
        <v>671</v>
      </c>
      <c r="P4970" s="25" t="s">
        <v>1901</v>
      </c>
      <c r="Q4970" s="25" t="s">
        <v>694</v>
      </c>
      <c r="R4970" s="25" t="s">
        <v>638</v>
      </c>
      <c r="S4970" s="25" t="s">
        <v>658</v>
      </c>
      <c r="T4970" s="25" t="s">
        <v>633</v>
      </c>
      <c r="U4970" s="25" t="s">
        <v>677</v>
      </c>
      <c r="V4970" s="25">
        <v>313.39999999999998</v>
      </c>
      <c r="W4970" s="25">
        <v>8.34</v>
      </c>
    </row>
    <row r="4971" spans="12:23" x14ac:dyDescent="0.25">
      <c r="L4971" s="25">
        <v>4970</v>
      </c>
      <c r="M4971" s="25">
        <v>35364</v>
      </c>
      <c r="N4971" s="25">
        <v>40159</v>
      </c>
      <c r="O4971" s="25" t="s">
        <v>655</v>
      </c>
      <c r="P4971" s="25" t="s">
        <v>1905</v>
      </c>
      <c r="Q4971" s="25" t="s">
        <v>711</v>
      </c>
      <c r="R4971" s="25" t="s">
        <v>631</v>
      </c>
      <c r="S4971" s="25" t="s">
        <v>639</v>
      </c>
      <c r="T4971" s="25" t="s">
        <v>633</v>
      </c>
      <c r="U4971" s="25" t="s">
        <v>677</v>
      </c>
      <c r="V4971" s="25">
        <v>72.08</v>
      </c>
      <c r="W4971" s="25">
        <v>4.28</v>
      </c>
    </row>
    <row r="4972" spans="12:23" x14ac:dyDescent="0.25">
      <c r="L4972" s="25">
        <v>4971</v>
      </c>
      <c r="M4972" s="25">
        <v>35364</v>
      </c>
      <c r="N4972" s="25">
        <v>40159</v>
      </c>
      <c r="O4972" s="25" t="s">
        <v>655</v>
      </c>
      <c r="P4972" s="25" t="s">
        <v>1905</v>
      </c>
      <c r="Q4972" s="25" t="s">
        <v>711</v>
      </c>
      <c r="R4972" s="25" t="s">
        <v>631</v>
      </c>
      <c r="S4972" s="25" t="s">
        <v>639</v>
      </c>
      <c r="T4972" s="25" t="s">
        <v>643</v>
      </c>
      <c r="U4972" s="25" t="s">
        <v>645</v>
      </c>
      <c r="V4972" s="25">
        <v>10338.93</v>
      </c>
      <c r="W4972" s="25">
        <v>376.13</v>
      </c>
    </row>
    <row r="4973" spans="12:23" x14ac:dyDescent="0.25">
      <c r="L4973" s="25">
        <v>4972</v>
      </c>
      <c r="M4973" s="25">
        <v>35364</v>
      </c>
      <c r="N4973" s="25">
        <v>40159</v>
      </c>
      <c r="O4973" s="25" t="s">
        <v>655</v>
      </c>
      <c r="P4973" s="25" t="s">
        <v>1905</v>
      </c>
      <c r="Q4973" s="25" t="s">
        <v>711</v>
      </c>
      <c r="R4973" s="25" t="s">
        <v>631</v>
      </c>
      <c r="S4973" s="25" t="s">
        <v>639</v>
      </c>
      <c r="T4973" s="25" t="s">
        <v>643</v>
      </c>
      <c r="U4973" s="25" t="s">
        <v>645</v>
      </c>
      <c r="V4973" s="25">
        <v>15897.01</v>
      </c>
      <c r="W4973" s="25">
        <v>424.21</v>
      </c>
    </row>
    <row r="4974" spans="12:23" x14ac:dyDescent="0.25">
      <c r="L4974" s="25">
        <v>4973</v>
      </c>
      <c r="M4974" s="25">
        <v>35364</v>
      </c>
      <c r="N4974" s="25">
        <v>40159</v>
      </c>
      <c r="O4974" s="25" t="s">
        <v>655</v>
      </c>
      <c r="P4974" s="25" t="s">
        <v>1905</v>
      </c>
      <c r="Q4974" s="25" t="s">
        <v>711</v>
      </c>
      <c r="R4974" s="25" t="s">
        <v>631</v>
      </c>
      <c r="S4974" s="25" t="s">
        <v>639</v>
      </c>
      <c r="T4974" s="25" t="s">
        <v>646</v>
      </c>
      <c r="U4974" s="25" t="s">
        <v>647</v>
      </c>
      <c r="V4974" s="25">
        <v>1265.2929999999999</v>
      </c>
      <c r="W4974" s="25">
        <v>195.99</v>
      </c>
    </row>
    <row r="4975" spans="12:23" x14ac:dyDescent="0.25">
      <c r="L4975" s="25">
        <v>4974</v>
      </c>
      <c r="M4975" s="25">
        <v>35366</v>
      </c>
      <c r="N4975" s="25">
        <v>40736</v>
      </c>
      <c r="O4975" s="25" t="s">
        <v>628</v>
      </c>
      <c r="P4975" s="25" t="s">
        <v>883</v>
      </c>
      <c r="Q4975" s="25" t="s">
        <v>637</v>
      </c>
      <c r="R4975" s="25" t="s">
        <v>638</v>
      </c>
      <c r="S4975" s="25" t="s">
        <v>663</v>
      </c>
      <c r="T4975" s="25" t="s">
        <v>633</v>
      </c>
      <c r="U4975" s="25" t="s">
        <v>677</v>
      </c>
      <c r="V4975" s="25">
        <v>149.31</v>
      </c>
      <c r="W4975" s="25">
        <v>6.48</v>
      </c>
    </row>
    <row r="4976" spans="12:23" x14ac:dyDescent="0.25">
      <c r="L4976" s="25">
        <v>4975</v>
      </c>
      <c r="M4976" s="25">
        <v>35392</v>
      </c>
      <c r="N4976" s="25">
        <v>40962</v>
      </c>
      <c r="O4976" s="25" t="s">
        <v>641</v>
      </c>
      <c r="P4976" s="25" t="s">
        <v>815</v>
      </c>
      <c r="Q4976" s="25" t="s">
        <v>816</v>
      </c>
      <c r="R4976" s="25" t="s">
        <v>650</v>
      </c>
      <c r="S4976" s="25" t="s">
        <v>632</v>
      </c>
      <c r="T4976" s="25" t="s">
        <v>633</v>
      </c>
      <c r="U4976" s="25" t="s">
        <v>677</v>
      </c>
      <c r="V4976" s="25">
        <v>70.88</v>
      </c>
      <c r="W4976" s="25">
        <v>6.48</v>
      </c>
    </row>
    <row r="4977" spans="12:23" x14ac:dyDescent="0.25">
      <c r="L4977" s="25">
        <v>4976</v>
      </c>
      <c r="M4977" s="25">
        <v>35399</v>
      </c>
      <c r="N4977" s="25">
        <v>40564</v>
      </c>
      <c r="O4977" s="25" t="s">
        <v>628</v>
      </c>
      <c r="P4977" s="25" t="s">
        <v>1853</v>
      </c>
      <c r="Q4977" s="25" t="s">
        <v>941</v>
      </c>
      <c r="R4977" s="25" t="s">
        <v>650</v>
      </c>
      <c r="S4977" s="25" t="s">
        <v>639</v>
      </c>
      <c r="T4977" s="25" t="s">
        <v>633</v>
      </c>
      <c r="U4977" s="25" t="s">
        <v>702</v>
      </c>
      <c r="V4977" s="25">
        <v>188.38</v>
      </c>
      <c r="W4977" s="25">
        <v>4.91</v>
      </c>
    </row>
    <row r="4978" spans="12:23" x14ac:dyDescent="0.25">
      <c r="L4978" s="25">
        <v>4977</v>
      </c>
      <c r="M4978" s="25">
        <v>35425</v>
      </c>
      <c r="N4978" s="25">
        <v>40265</v>
      </c>
      <c r="O4978" s="25" t="s">
        <v>635</v>
      </c>
      <c r="P4978" s="25" t="s">
        <v>1300</v>
      </c>
      <c r="Q4978" s="25" t="s">
        <v>715</v>
      </c>
      <c r="R4978" s="25" t="s">
        <v>650</v>
      </c>
      <c r="S4978" s="25" t="s">
        <v>658</v>
      </c>
      <c r="T4978" s="25" t="s">
        <v>633</v>
      </c>
      <c r="U4978" s="25" t="s">
        <v>702</v>
      </c>
      <c r="V4978" s="25">
        <v>100.34</v>
      </c>
      <c r="W4978" s="25">
        <v>3.58</v>
      </c>
    </row>
    <row r="4979" spans="12:23" x14ac:dyDescent="0.25">
      <c r="L4979" s="25">
        <v>4978</v>
      </c>
      <c r="M4979" s="25">
        <v>35425</v>
      </c>
      <c r="N4979" s="25">
        <v>40265</v>
      </c>
      <c r="O4979" s="25" t="s">
        <v>635</v>
      </c>
      <c r="P4979" s="25" t="s">
        <v>1300</v>
      </c>
      <c r="Q4979" s="25" t="s">
        <v>715</v>
      </c>
      <c r="R4979" s="25" t="s">
        <v>650</v>
      </c>
      <c r="S4979" s="25" t="s">
        <v>658</v>
      </c>
      <c r="T4979" s="25" t="s">
        <v>633</v>
      </c>
      <c r="U4979" s="25" t="s">
        <v>668</v>
      </c>
      <c r="V4979" s="25">
        <v>75.680000000000007</v>
      </c>
      <c r="W4979" s="25">
        <v>1.81</v>
      </c>
    </row>
    <row r="4980" spans="12:23" x14ac:dyDescent="0.25">
      <c r="L4980" s="25">
        <v>4979</v>
      </c>
      <c r="M4980" s="25">
        <v>35426</v>
      </c>
      <c r="N4980" s="25">
        <v>40454</v>
      </c>
      <c r="O4980" s="25" t="s">
        <v>641</v>
      </c>
      <c r="P4980" s="25" t="s">
        <v>706</v>
      </c>
      <c r="Q4980" s="25" t="s">
        <v>637</v>
      </c>
      <c r="R4980" s="25" t="s">
        <v>638</v>
      </c>
      <c r="S4980" s="25" t="s">
        <v>632</v>
      </c>
      <c r="T4980" s="25" t="s">
        <v>633</v>
      </c>
      <c r="U4980" s="25" t="s">
        <v>677</v>
      </c>
      <c r="V4980" s="25">
        <v>53.01</v>
      </c>
      <c r="W4980" s="25">
        <v>10.31</v>
      </c>
    </row>
    <row r="4981" spans="12:23" x14ac:dyDescent="0.25">
      <c r="L4981" s="25">
        <v>4980</v>
      </c>
      <c r="M4981" s="25">
        <v>35430</v>
      </c>
      <c r="N4981" s="25">
        <v>40262</v>
      </c>
      <c r="O4981" s="25" t="s">
        <v>628</v>
      </c>
      <c r="P4981" s="25" t="s">
        <v>708</v>
      </c>
      <c r="Q4981" s="25" t="s">
        <v>734</v>
      </c>
      <c r="R4981" s="25" t="s">
        <v>667</v>
      </c>
      <c r="S4981" s="25" t="s">
        <v>658</v>
      </c>
      <c r="T4981" s="25" t="s">
        <v>643</v>
      </c>
      <c r="U4981" s="25" t="s">
        <v>644</v>
      </c>
      <c r="V4981" s="25">
        <v>1835.84</v>
      </c>
      <c r="W4981" s="25">
        <v>110.98</v>
      </c>
    </row>
    <row r="4982" spans="12:23" x14ac:dyDescent="0.25">
      <c r="L4982" s="25">
        <v>4981</v>
      </c>
      <c r="M4982" s="25">
        <v>35430</v>
      </c>
      <c r="N4982" s="25">
        <v>40262</v>
      </c>
      <c r="O4982" s="25" t="s">
        <v>628</v>
      </c>
      <c r="P4982" s="25" t="s">
        <v>708</v>
      </c>
      <c r="Q4982" s="25" t="s">
        <v>734</v>
      </c>
      <c r="R4982" s="25" t="s">
        <v>667</v>
      </c>
      <c r="S4982" s="25" t="s">
        <v>658</v>
      </c>
      <c r="T4982" s="25" t="s">
        <v>633</v>
      </c>
      <c r="U4982" s="25" t="s">
        <v>654</v>
      </c>
      <c r="V4982" s="25">
        <v>133.43</v>
      </c>
      <c r="W4982" s="25">
        <v>2.84</v>
      </c>
    </row>
    <row r="4983" spans="12:23" x14ac:dyDescent="0.25">
      <c r="L4983" s="25">
        <v>4982</v>
      </c>
      <c r="M4983" s="25">
        <v>35430</v>
      </c>
      <c r="N4983" s="25">
        <v>40262</v>
      </c>
      <c r="O4983" s="25" t="s">
        <v>628</v>
      </c>
      <c r="P4983" s="25" t="s">
        <v>708</v>
      </c>
      <c r="Q4983" s="25" t="s">
        <v>734</v>
      </c>
      <c r="R4983" s="25" t="s">
        <v>667</v>
      </c>
      <c r="S4983" s="25" t="s">
        <v>658</v>
      </c>
      <c r="T4983" s="25" t="s">
        <v>646</v>
      </c>
      <c r="U4983" s="25" t="s">
        <v>647</v>
      </c>
      <c r="V4983" s="25">
        <v>1655.3664999999999</v>
      </c>
      <c r="W4983" s="25">
        <v>65.989999999999995</v>
      </c>
    </row>
    <row r="4984" spans="12:23" x14ac:dyDescent="0.25">
      <c r="L4984" s="25">
        <v>4983</v>
      </c>
      <c r="M4984" s="25">
        <v>35456</v>
      </c>
      <c r="N4984" s="25">
        <v>41214</v>
      </c>
      <c r="O4984" s="25" t="s">
        <v>655</v>
      </c>
      <c r="P4984" s="25" t="s">
        <v>1854</v>
      </c>
      <c r="Q4984" s="25" t="s">
        <v>673</v>
      </c>
      <c r="R4984" s="25" t="s">
        <v>638</v>
      </c>
      <c r="S4984" s="25" t="s">
        <v>639</v>
      </c>
      <c r="T4984" s="25" t="s">
        <v>633</v>
      </c>
      <c r="U4984" s="25" t="s">
        <v>668</v>
      </c>
      <c r="V4984" s="25">
        <v>46.37</v>
      </c>
      <c r="W4984" s="25">
        <v>1.26</v>
      </c>
    </row>
    <row r="4985" spans="12:23" x14ac:dyDescent="0.25">
      <c r="L4985" s="25">
        <v>4984</v>
      </c>
      <c r="M4985" s="25">
        <v>35457</v>
      </c>
      <c r="N4985" s="25">
        <v>40154</v>
      </c>
      <c r="O4985" s="25" t="s">
        <v>628</v>
      </c>
      <c r="P4985" s="25" t="s">
        <v>901</v>
      </c>
      <c r="Q4985" s="25" t="s">
        <v>795</v>
      </c>
      <c r="R4985" s="25" t="s">
        <v>650</v>
      </c>
      <c r="S4985" s="25" t="s">
        <v>663</v>
      </c>
      <c r="T4985" s="25" t="s">
        <v>633</v>
      </c>
      <c r="U4985" s="25" t="s">
        <v>705</v>
      </c>
      <c r="V4985" s="25">
        <v>3286.27</v>
      </c>
      <c r="W4985" s="25">
        <v>70.97</v>
      </c>
    </row>
    <row r="4986" spans="12:23" x14ac:dyDescent="0.25">
      <c r="L4986" s="25">
        <v>4985</v>
      </c>
      <c r="M4986" s="25">
        <v>35461</v>
      </c>
      <c r="N4986" s="25">
        <v>39965</v>
      </c>
      <c r="O4986" s="25" t="s">
        <v>655</v>
      </c>
      <c r="P4986" s="25" t="s">
        <v>1931</v>
      </c>
      <c r="Q4986" s="25" t="s">
        <v>690</v>
      </c>
      <c r="R4986" s="25" t="s">
        <v>650</v>
      </c>
      <c r="S4986" s="25" t="s">
        <v>639</v>
      </c>
      <c r="T4986" s="25" t="s">
        <v>633</v>
      </c>
      <c r="U4986" s="25" t="s">
        <v>702</v>
      </c>
      <c r="V4986" s="25">
        <v>48.75</v>
      </c>
      <c r="W4986" s="25">
        <v>4.49</v>
      </c>
    </row>
    <row r="4987" spans="12:23" x14ac:dyDescent="0.25">
      <c r="L4987" s="25">
        <v>4986</v>
      </c>
      <c r="M4987" s="25">
        <v>35461</v>
      </c>
      <c r="N4987" s="25">
        <v>39965</v>
      </c>
      <c r="O4987" s="25" t="s">
        <v>655</v>
      </c>
      <c r="P4987" s="25" t="s">
        <v>1931</v>
      </c>
      <c r="Q4987" s="25" t="s">
        <v>690</v>
      </c>
      <c r="R4987" s="25" t="s">
        <v>650</v>
      </c>
      <c r="S4987" s="25" t="s">
        <v>639</v>
      </c>
      <c r="T4987" s="25" t="s">
        <v>633</v>
      </c>
      <c r="U4987" s="25" t="s">
        <v>640</v>
      </c>
      <c r="V4987" s="25">
        <v>112.6</v>
      </c>
      <c r="W4987" s="25">
        <v>3.68</v>
      </c>
    </row>
    <row r="4988" spans="12:23" x14ac:dyDescent="0.25">
      <c r="L4988" s="25">
        <v>4987</v>
      </c>
      <c r="M4988" s="25">
        <v>35490</v>
      </c>
      <c r="N4988" s="25">
        <v>40519</v>
      </c>
      <c r="O4988" s="25" t="s">
        <v>641</v>
      </c>
      <c r="P4988" s="25" t="s">
        <v>1748</v>
      </c>
      <c r="Q4988" s="25" t="s">
        <v>637</v>
      </c>
      <c r="R4988" s="25" t="s">
        <v>638</v>
      </c>
      <c r="S4988" s="25" t="s">
        <v>632</v>
      </c>
      <c r="T4988" s="25" t="s">
        <v>633</v>
      </c>
      <c r="U4988" s="25" t="s">
        <v>654</v>
      </c>
      <c r="V4988" s="25">
        <v>44.64</v>
      </c>
      <c r="W4988" s="25">
        <v>5.84</v>
      </c>
    </row>
    <row r="4989" spans="12:23" x14ac:dyDescent="0.25">
      <c r="L4989" s="25">
        <v>4988</v>
      </c>
      <c r="M4989" s="25">
        <v>35490</v>
      </c>
      <c r="N4989" s="25">
        <v>40519</v>
      </c>
      <c r="O4989" s="25" t="s">
        <v>641</v>
      </c>
      <c r="P4989" s="25" t="s">
        <v>1748</v>
      </c>
      <c r="Q4989" s="25" t="s">
        <v>637</v>
      </c>
      <c r="R4989" s="25" t="s">
        <v>638</v>
      </c>
      <c r="S4989" s="25" t="s">
        <v>632</v>
      </c>
      <c r="T4989" s="25" t="s">
        <v>646</v>
      </c>
      <c r="U4989" s="25" t="s">
        <v>647</v>
      </c>
      <c r="V4989" s="25">
        <v>1289.6199999999999</v>
      </c>
      <c r="W4989" s="25">
        <v>35.99</v>
      </c>
    </row>
    <row r="4990" spans="12:23" x14ac:dyDescent="0.25">
      <c r="L4990" s="25">
        <v>4989</v>
      </c>
      <c r="M4990" s="25">
        <v>35492</v>
      </c>
      <c r="N4990" s="25">
        <v>40949</v>
      </c>
      <c r="O4990" s="25" t="s">
        <v>671</v>
      </c>
      <c r="P4990" s="25" t="s">
        <v>1832</v>
      </c>
      <c r="Q4990" s="25" t="s">
        <v>709</v>
      </c>
      <c r="R4990" s="25" t="s">
        <v>667</v>
      </c>
      <c r="S4990" s="25" t="s">
        <v>639</v>
      </c>
      <c r="T4990" s="25" t="s">
        <v>643</v>
      </c>
      <c r="U4990" s="25" t="s">
        <v>644</v>
      </c>
      <c r="V4990" s="25">
        <v>455.93</v>
      </c>
      <c r="W4990" s="25">
        <v>12.64</v>
      </c>
    </row>
    <row r="4991" spans="12:23" x14ac:dyDescent="0.25">
      <c r="L4991" s="25">
        <v>4990</v>
      </c>
      <c r="M4991" s="25">
        <v>35494</v>
      </c>
      <c r="N4991" s="25">
        <v>40588</v>
      </c>
      <c r="O4991" s="25" t="s">
        <v>671</v>
      </c>
      <c r="P4991" s="25" t="s">
        <v>1242</v>
      </c>
      <c r="Q4991" s="25" t="s">
        <v>682</v>
      </c>
      <c r="R4991" s="25" t="s">
        <v>667</v>
      </c>
      <c r="S4991" s="25" t="s">
        <v>663</v>
      </c>
      <c r="T4991" s="25" t="s">
        <v>643</v>
      </c>
      <c r="U4991" s="25" t="s">
        <v>645</v>
      </c>
      <c r="V4991" s="25">
        <v>1731.1040000000003</v>
      </c>
      <c r="W4991" s="25">
        <v>111.96</v>
      </c>
    </row>
    <row r="4992" spans="12:23" x14ac:dyDescent="0.25">
      <c r="L4992" s="25">
        <v>4991</v>
      </c>
      <c r="M4992" s="25">
        <v>35522</v>
      </c>
      <c r="N4992" s="25">
        <v>40476</v>
      </c>
      <c r="O4992" s="25" t="s">
        <v>628</v>
      </c>
      <c r="P4992" s="25" t="s">
        <v>1482</v>
      </c>
      <c r="Q4992" s="25" t="s">
        <v>699</v>
      </c>
      <c r="R4992" s="25" t="s">
        <v>631</v>
      </c>
      <c r="S4992" s="25" t="s">
        <v>658</v>
      </c>
      <c r="T4992" s="25" t="s">
        <v>646</v>
      </c>
      <c r="U4992" s="25" t="s">
        <v>651</v>
      </c>
      <c r="V4992" s="25">
        <v>2575.0100000000002</v>
      </c>
      <c r="W4992" s="25">
        <v>99.99</v>
      </c>
    </row>
    <row r="4993" spans="12:23" x14ac:dyDescent="0.25">
      <c r="L4993" s="25">
        <v>4992</v>
      </c>
      <c r="M4993" s="25">
        <v>35554</v>
      </c>
      <c r="N4993" s="25">
        <v>41176</v>
      </c>
      <c r="O4993" s="25" t="s">
        <v>635</v>
      </c>
      <c r="P4993" s="25" t="s">
        <v>1926</v>
      </c>
      <c r="Q4993" s="25" t="s">
        <v>660</v>
      </c>
      <c r="R4993" s="25" t="s">
        <v>631</v>
      </c>
      <c r="S4993" s="25" t="s">
        <v>663</v>
      </c>
      <c r="T4993" s="25" t="s">
        <v>643</v>
      </c>
      <c r="U4993" s="25" t="s">
        <v>685</v>
      </c>
      <c r="V4993" s="25">
        <v>4581.54</v>
      </c>
      <c r="W4993" s="25">
        <v>130.97999999999999</v>
      </c>
    </row>
    <row r="4994" spans="12:23" x14ac:dyDescent="0.25">
      <c r="L4994" s="25">
        <v>4993</v>
      </c>
      <c r="M4994" s="25">
        <v>35555</v>
      </c>
      <c r="N4994" s="25">
        <v>40606</v>
      </c>
      <c r="O4994" s="25" t="s">
        <v>671</v>
      </c>
      <c r="P4994" s="25" t="s">
        <v>990</v>
      </c>
      <c r="Q4994" s="25" t="s">
        <v>660</v>
      </c>
      <c r="R4994" s="25" t="s">
        <v>631</v>
      </c>
      <c r="S4994" s="25" t="s">
        <v>639</v>
      </c>
      <c r="T4994" s="25" t="s">
        <v>643</v>
      </c>
      <c r="U4994" s="25" t="s">
        <v>748</v>
      </c>
      <c r="V4994" s="25">
        <v>11266.4</v>
      </c>
      <c r="W4994" s="25">
        <v>243.98</v>
      </c>
    </row>
    <row r="4995" spans="12:23" x14ac:dyDescent="0.25">
      <c r="L4995" s="25">
        <v>4994</v>
      </c>
      <c r="M4995" s="25">
        <v>35555</v>
      </c>
      <c r="N4995" s="25">
        <v>40606</v>
      </c>
      <c r="O4995" s="25" t="s">
        <v>671</v>
      </c>
      <c r="P4995" s="25" t="s">
        <v>1637</v>
      </c>
      <c r="Q4995" s="25" t="s">
        <v>660</v>
      </c>
      <c r="R4995" s="25" t="s">
        <v>631</v>
      </c>
      <c r="S4995" s="25" t="s">
        <v>639</v>
      </c>
      <c r="T4995" s="25" t="s">
        <v>646</v>
      </c>
      <c r="U4995" s="25" t="s">
        <v>651</v>
      </c>
      <c r="V4995" s="25">
        <v>71.61</v>
      </c>
      <c r="W4995" s="25">
        <v>4.8899999999999997</v>
      </c>
    </row>
    <row r="4996" spans="12:23" x14ac:dyDescent="0.25">
      <c r="L4996" s="25">
        <v>4995</v>
      </c>
      <c r="M4996" s="25">
        <v>35555</v>
      </c>
      <c r="N4996" s="25">
        <v>40606</v>
      </c>
      <c r="O4996" s="25" t="s">
        <v>671</v>
      </c>
      <c r="P4996" s="25" t="s">
        <v>1637</v>
      </c>
      <c r="Q4996" s="25" t="s">
        <v>660</v>
      </c>
      <c r="R4996" s="25" t="s">
        <v>631</v>
      </c>
      <c r="S4996" s="25" t="s">
        <v>639</v>
      </c>
      <c r="T4996" s="25" t="s">
        <v>633</v>
      </c>
      <c r="U4996" s="25" t="s">
        <v>677</v>
      </c>
      <c r="V4996" s="25">
        <v>10.43</v>
      </c>
      <c r="W4996" s="25">
        <v>4.9800000000000004</v>
      </c>
    </row>
    <row r="4997" spans="12:23" x14ac:dyDescent="0.25">
      <c r="L4997" s="25">
        <v>4996</v>
      </c>
      <c r="M4997" s="25">
        <v>35558</v>
      </c>
      <c r="N4997" s="25">
        <v>40071</v>
      </c>
      <c r="O4997" s="25" t="s">
        <v>655</v>
      </c>
      <c r="P4997" s="25" t="s">
        <v>1774</v>
      </c>
      <c r="Q4997" s="25" t="s">
        <v>761</v>
      </c>
      <c r="R4997" s="25" t="s">
        <v>631</v>
      </c>
      <c r="S4997" s="25" t="s">
        <v>663</v>
      </c>
      <c r="T4997" s="25" t="s">
        <v>643</v>
      </c>
      <c r="U4997" s="25" t="s">
        <v>644</v>
      </c>
      <c r="V4997" s="25">
        <v>34.880000000000003</v>
      </c>
      <c r="W4997" s="25">
        <v>13.79</v>
      </c>
    </row>
    <row r="4998" spans="12:23" x14ac:dyDescent="0.25">
      <c r="L4998" s="25">
        <v>4997</v>
      </c>
      <c r="M4998" s="25">
        <v>35584</v>
      </c>
      <c r="N4998" s="25">
        <v>40666</v>
      </c>
      <c r="O4998" s="25" t="s">
        <v>671</v>
      </c>
      <c r="P4998" s="25" t="s">
        <v>1928</v>
      </c>
      <c r="Q4998" s="25" t="s">
        <v>823</v>
      </c>
      <c r="R4998" s="25" t="s">
        <v>631</v>
      </c>
      <c r="S4998" s="25" t="s">
        <v>639</v>
      </c>
      <c r="T4998" s="25" t="s">
        <v>633</v>
      </c>
      <c r="U4998" s="25" t="s">
        <v>634</v>
      </c>
      <c r="V4998" s="25">
        <v>150.33000000000001</v>
      </c>
      <c r="W4998" s="25">
        <v>9.7100000000000009</v>
      </c>
    </row>
    <row r="4999" spans="12:23" x14ac:dyDescent="0.25">
      <c r="L4999" s="25">
        <v>4998</v>
      </c>
      <c r="M4999" s="25">
        <v>35587</v>
      </c>
      <c r="N4999" s="25">
        <v>40857</v>
      </c>
      <c r="O4999" s="25" t="s">
        <v>655</v>
      </c>
      <c r="P4999" s="25" t="s">
        <v>1285</v>
      </c>
      <c r="Q4999" s="25" t="s">
        <v>694</v>
      </c>
      <c r="R4999" s="25" t="s">
        <v>638</v>
      </c>
      <c r="S4999" s="25" t="s">
        <v>663</v>
      </c>
      <c r="T4999" s="25" t="s">
        <v>643</v>
      </c>
      <c r="U4999" s="25" t="s">
        <v>644</v>
      </c>
      <c r="V4999" s="25">
        <v>208.77</v>
      </c>
      <c r="W4999" s="25">
        <v>4.82</v>
      </c>
    </row>
    <row r="5000" spans="12:23" x14ac:dyDescent="0.25">
      <c r="L5000" s="25">
        <v>4999</v>
      </c>
      <c r="M5000" s="25">
        <v>35588</v>
      </c>
      <c r="N5000" s="25">
        <v>40342</v>
      </c>
      <c r="O5000" s="25" t="s">
        <v>628</v>
      </c>
      <c r="P5000" s="25" t="s">
        <v>1552</v>
      </c>
      <c r="Q5000" s="25" t="s">
        <v>734</v>
      </c>
      <c r="R5000" s="25" t="s">
        <v>667</v>
      </c>
      <c r="S5000" s="25" t="s">
        <v>639</v>
      </c>
      <c r="T5000" s="25" t="s">
        <v>643</v>
      </c>
      <c r="U5000" s="25" t="s">
        <v>685</v>
      </c>
      <c r="V5000" s="25">
        <v>1727.79</v>
      </c>
      <c r="W5000" s="25">
        <v>58.14</v>
      </c>
    </row>
    <row r="5001" spans="12:23" x14ac:dyDescent="0.25">
      <c r="L5001" s="25">
        <v>5000</v>
      </c>
      <c r="M5001" s="25">
        <v>35590</v>
      </c>
      <c r="N5001" s="25">
        <v>41245</v>
      </c>
      <c r="O5001" s="25" t="s">
        <v>655</v>
      </c>
      <c r="P5001" s="25" t="s">
        <v>1022</v>
      </c>
      <c r="Q5001" s="25" t="s">
        <v>690</v>
      </c>
      <c r="R5001" s="25" t="s">
        <v>650</v>
      </c>
      <c r="S5001" s="25" t="s">
        <v>632</v>
      </c>
      <c r="T5001" s="25" t="s">
        <v>646</v>
      </c>
      <c r="U5001" s="25" t="s">
        <v>651</v>
      </c>
      <c r="V5001" s="25">
        <v>423.95</v>
      </c>
      <c r="W5001" s="25">
        <v>99.99</v>
      </c>
    </row>
  </sheetData>
  <mergeCells count="1">
    <mergeCell ref="A1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8"/>
  <sheetViews>
    <sheetView showGridLines="0" tabSelected="1" zoomScale="86" zoomScaleNormal="86" workbookViewId="0">
      <selection activeCell="J9" sqref="J9"/>
    </sheetView>
  </sheetViews>
  <sheetFormatPr defaultRowHeight="15" x14ac:dyDescent="0.25"/>
  <cols>
    <col min="1" max="1" width="7.140625" bestFit="1" customWidth="1"/>
    <col min="2" max="2" width="8.42578125" bestFit="1" customWidth="1"/>
    <col min="3" max="3" width="10.7109375" style="21" bestFit="1" customWidth="1"/>
    <col min="4" max="4" width="13.28515625" bestFit="1" customWidth="1"/>
    <col min="5" max="5" width="14.42578125" bestFit="1" customWidth="1"/>
    <col min="6" max="6" width="14" bestFit="1" customWidth="1"/>
    <col min="7" max="7" width="7.42578125" bestFit="1" customWidth="1"/>
    <col min="8" max="8" width="18.140625" bestFit="1" customWidth="1"/>
    <col min="9" max="9" width="16.28515625" bestFit="1" customWidth="1"/>
    <col min="10" max="10" width="30.28515625" bestFit="1" customWidth="1"/>
    <col min="11" max="11" width="10" bestFit="1" customWidth="1"/>
    <col min="12" max="12" width="9.7109375" bestFit="1" customWidth="1"/>
  </cols>
  <sheetData>
    <row r="1" spans="1:12" x14ac:dyDescent="0.25">
      <c r="A1" s="19" t="s">
        <v>619</v>
      </c>
      <c r="B1" s="19" t="s">
        <v>620</v>
      </c>
      <c r="C1" s="20" t="s">
        <v>1</v>
      </c>
      <c r="D1" s="19" t="s">
        <v>621</v>
      </c>
      <c r="E1" s="19" t="s">
        <v>615</v>
      </c>
      <c r="F1" s="19" t="s">
        <v>622</v>
      </c>
      <c r="G1" s="19" t="s">
        <v>623</v>
      </c>
      <c r="H1" s="19" t="s">
        <v>624</v>
      </c>
      <c r="I1" s="19" t="s">
        <v>625</v>
      </c>
      <c r="J1" s="19" t="s">
        <v>626</v>
      </c>
      <c r="K1" s="19" t="s">
        <v>616</v>
      </c>
      <c r="L1" s="19" t="s">
        <v>627</v>
      </c>
    </row>
    <row r="2" spans="1:12" x14ac:dyDescent="0.25">
      <c r="A2" s="3">
        <v>1</v>
      </c>
      <c r="B2" s="3">
        <v>3</v>
      </c>
      <c r="C2" s="5">
        <v>40464</v>
      </c>
      <c r="D2" s="3" t="s">
        <v>628</v>
      </c>
      <c r="E2" s="3" t="s">
        <v>629</v>
      </c>
      <c r="F2" s="3" t="s">
        <v>630</v>
      </c>
      <c r="G2" s="3" t="s">
        <v>631</v>
      </c>
      <c r="H2" s="3" t="s">
        <v>632</v>
      </c>
      <c r="I2" s="3" t="s">
        <v>633</v>
      </c>
      <c r="J2" s="3" t="s">
        <v>634</v>
      </c>
      <c r="K2" s="3">
        <v>261.54000000000002</v>
      </c>
      <c r="L2" s="3">
        <v>38.94</v>
      </c>
    </row>
    <row r="3" spans="1:12" x14ac:dyDescent="0.25">
      <c r="A3" s="3">
        <v>2</v>
      </c>
      <c r="B3" s="3">
        <v>6</v>
      </c>
      <c r="C3" s="5">
        <v>40959</v>
      </c>
      <c r="D3" s="3" t="s">
        <v>635</v>
      </c>
      <c r="E3" s="3" t="s">
        <v>636</v>
      </c>
      <c r="F3" s="3" t="s">
        <v>637</v>
      </c>
      <c r="G3" s="3" t="s">
        <v>638</v>
      </c>
      <c r="H3" s="3" t="s">
        <v>639</v>
      </c>
      <c r="I3" s="3" t="s">
        <v>633</v>
      </c>
      <c r="J3" s="3" t="s">
        <v>640</v>
      </c>
      <c r="K3" s="3">
        <v>6.93</v>
      </c>
      <c r="L3" s="3">
        <v>2.08</v>
      </c>
    </row>
    <row r="4" spans="1:12" x14ac:dyDescent="0.25">
      <c r="A4" s="3">
        <v>3</v>
      </c>
      <c r="B4" s="3">
        <v>32</v>
      </c>
      <c r="C4" s="5">
        <v>40739</v>
      </c>
      <c r="D4" s="3" t="s">
        <v>641</v>
      </c>
      <c r="E4" s="3" t="s">
        <v>642</v>
      </c>
      <c r="F4" s="3" t="s">
        <v>637</v>
      </c>
      <c r="G4" s="3" t="s">
        <v>638</v>
      </c>
      <c r="H4" s="3" t="s">
        <v>639</v>
      </c>
      <c r="I4" s="3" t="s">
        <v>643</v>
      </c>
      <c r="J4" s="3" t="s">
        <v>644</v>
      </c>
      <c r="K4" s="3">
        <v>2808.08</v>
      </c>
      <c r="L4" s="3">
        <v>107.53</v>
      </c>
    </row>
    <row r="5" spans="1:12" x14ac:dyDescent="0.25">
      <c r="A5" s="3">
        <v>4</v>
      </c>
      <c r="B5" s="3">
        <v>32</v>
      </c>
      <c r="C5" s="5">
        <v>40739</v>
      </c>
      <c r="D5" s="3" t="s">
        <v>641</v>
      </c>
      <c r="E5" s="3" t="s">
        <v>642</v>
      </c>
      <c r="F5" s="3" t="s">
        <v>637</v>
      </c>
      <c r="G5" s="3" t="s">
        <v>638</v>
      </c>
      <c r="H5" s="3" t="s">
        <v>639</v>
      </c>
      <c r="I5" s="3" t="s">
        <v>643</v>
      </c>
      <c r="J5" s="3" t="s">
        <v>645</v>
      </c>
      <c r="K5" s="3">
        <v>1761.4</v>
      </c>
      <c r="L5" s="3">
        <v>70.89</v>
      </c>
    </row>
    <row r="6" spans="1:12" x14ac:dyDescent="0.25">
      <c r="A6" s="3">
        <v>5</v>
      </c>
      <c r="B6" s="3">
        <v>32</v>
      </c>
      <c r="C6" s="5">
        <v>40739</v>
      </c>
      <c r="D6" s="3" t="s">
        <v>641</v>
      </c>
      <c r="E6" s="3" t="s">
        <v>642</v>
      </c>
      <c r="F6" s="3" t="s">
        <v>637</v>
      </c>
      <c r="G6" s="3" t="s">
        <v>638</v>
      </c>
      <c r="H6" s="3" t="s">
        <v>639</v>
      </c>
      <c r="I6" s="3" t="s">
        <v>646</v>
      </c>
      <c r="J6" s="3" t="s">
        <v>647</v>
      </c>
      <c r="K6" s="3">
        <v>160.23349999999999</v>
      </c>
      <c r="L6" s="3">
        <v>7.99</v>
      </c>
    </row>
    <row r="7" spans="1:12" x14ac:dyDescent="0.25">
      <c r="A7" s="3">
        <v>6</v>
      </c>
      <c r="B7" s="3">
        <v>32</v>
      </c>
      <c r="C7" s="5">
        <v>40739</v>
      </c>
      <c r="D7" s="3" t="s">
        <v>641</v>
      </c>
      <c r="E7" s="3" t="s">
        <v>648</v>
      </c>
      <c r="F7" s="3" t="s">
        <v>649</v>
      </c>
      <c r="G7" s="3" t="s">
        <v>650</v>
      </c>
      <c r="H7" s="3" t="s">
        <v>639</v>
      </c>
      <c r="I7" s="3" t="s">
        <v>646</v>
      </c>
      <c r="J7" s="3" t="s">
        <v>651</v>
      </c>
      <c r="K7" s="3">
        <v>140.56</v>
      </c>
      <c r="L7" s="3">
        <v>8.4600000000000009</v>
      </c>
    </row>
    <row r="8" spans="1:12" x14ac:dyDescent="0.25">
      <c r="A8" s="3">
        <v>7</v>
      </c>
      <c r="B8" s="3">
        <v>35</v>
      </c>
      <c r="C8" s="5">
        <v>40838</v>
      </c>
      <c r="D8" s="3" t="s">
        <v>635</v>
      </c>
      <c r="E8" s="3" t="s">
        <v>652</v>
      </c>
      <c r="F8" s="3" t="s">
        <v>653</v>
      </c>
      <c r="G8" s="3" t="s">
        <v>631</v>
      </c>
      <c r="H8" s="3" t="s">
        <v>639</v>
      </c>
      <c r="I8" s="3" t="s">
        <v>633</v>
      </c>
      <c r="J8" s="3" t="s">
        <v>654</v>
      </c>
      <c r="K8" s="3">
        <v>288.56</v>
      </c>
      <c r="L8" s="3">
        <v>9.11</v>
      </c>
    </row>
    <row r="9" spans="1:12" x14ac:dyDescent="0.25">
      <c r="A9" s="3">
        <v>8</v>
      </c>
      <c r="B9" s="3">
        <v>35</v>
      </c>
      <c r="C9" s="5">
        <v>40838</v>
      </c>
      <c r="D9" s="3" t="s">
        <v>635</v>
      </c>
      <c r="E9" s="3" t="s">
        <v>652</v>
      </c>
      <c r="F9" s="3" t="s">
        <v>653</v>
      </c>
      <c r="G9" s="3" t="s">
        <v>631</v>
      </c>
      <c r="H9" s="3" t="s">
        <v>639</v>
      </c>
      <c r="I9" s="3" t="s">
        <v>646</v>
      </c>
      <c r="J9" s="3" t="s">
        <v>647</v>
      </c>
      <c r="K9" s="3">
        <v>1892.848</v>
      </c>
      <c r="L9" s="3">
        <v>155.99</v>
      </c>
    </row>
    <row r="10" spans="1:12" x14ac:dyDescent="0.25">
      <c r="A10" s="3">
        <v>9</v>
      </c>
      <c r="B10" s="3">
        <v>36</v>
      </c>
      <c r="C10" s="5">
        <v>40849</v>
      </c>
      <c r="D10" s="3" t="s">
        <v>655</v>
      </c>
      <c r="E10" s="3" t="s">
        <v>656</v>
      </c>
      <c r="F10" s="3" t="s">
        <v>657</v>
      </c>
      <c r="G10" s="3" t="s">
        <v>638</v>
      </c>
      <c r="H10" s="3" t="s">
        <v>658</v>
      </c>
      <c r="I10" s="3" t="s">
        <v>646</v>
      </c>
      <c r="J10" s="3" t="s">
        <v>647</v>
      </c>
      <c r="K10" s="3">
        <v>2484.7455</v>
      </c>
      <c r="L10" s="3">
        <v>65.989999999999995</v>
      </c>
    </row>
    <row r="11" spans="1:12" x14ac:dyDescent="0.25">
      <c r="A11" s="3">
        <v>10</v>
      </c>
      <c r="B11" s="3">
        <v>65</v>
      </c>
      <c r="C11" s="5">
        <v>40619</v>
      </c>
      <c r="D11" s="3" t="s">
        <v>655</v>
      </c>
      <c r="E11" s="3" t="s">
        <v>659</v>
      </c>
      <c r="F11" s="3" t="s">
        <v>660</v>
      </c>
      <c r="G11" s="3" t="s">
        <v>631</v>
      </c>
      <c r="H11" s="3" t="s">
        <v>639</v>
      </c>
      <c r="I11" s="3" t="s">
        <v>646</v>
      </c>
      <c r="J11" s="3" t="s">
        <v>651</v>
      </c>
      <c r="K11" s="3">
        <v>3812.73</v>
      </c>
      <c r="L11" s="3">
        <v>115.79</v>
      </c>
    </row>
    <row r="12" spans="1:12" x14ac:dyDescent="0.25">
      <c r="A12" s="3">
        <v>11</v>
      </c>
      <c r="B12" s="3">
        <v>66</v>
      </c>
      <c r="C12" s="5">
        <v>39832</v>
      </c>
      <c r="D12" s="3" t="s">
        <v>628</v>
      </c>
      <c r="E12" s="3" t="s">
        <v>661</v>
      </c>
      <c r="F12" s="3" t="s">
        <v>662</v>
      </c>
      <c r="G12" s="3" t="s">
        <v>638</v>
      </c>
      <c r="H12" s="3" t="s">
        <v>663</v>
      </c>
      <c r="I12" s="3" t="s">
        <v>633</v>
      </c>
      <c r="J12" s="3" t="s">
        <v>654</v>
      </c>
      <c r="K12" s="3">
        <v>108.15</v>
      </c>
      <c r="L12" s="3">
        <v>2.88</v>
      </c>
    </row>
    <row r="13" spans="1:12" x14ac:dyDescent="0.25">
      <c r="A13" s="3">
        <v>12</v>
      </c>
      <c r="B13" s="3">
        <v>69</v>
      </c>
      <c r="C13" s="5">
        <v>39967</v>
      </c>
      <c r="D13" s="3" t="s">
        <v>635</v>
      </c>
      <c r="E13" s="3" t="s">
        <v>664</v>
      </c>
      <c r="F13" s="3" t="s">
        <v>649</v>
      </c>
      <c r="G13" s="3" t="s">
        <v>650</v>
      </c>
      <c r="H13" s="3" t="s">
        <v>639</v>
      </c>
      <c r="I13" s="3" t="s">
        <v>643</v>
      </c>
      <c r="J13" s="3" t="s">
        <v>644</v>
      </c>
      <c r="K13" s="3">
        <v>1186.06</v>
      </c>
      <c r="L13" s="3">
        <v>30.93</v>
      </c>
    </row>
    <row r="14" spans="1:12" x14ac:dyDescent="0.25">
      <c r="A14" s="3">
        <v>13</v>
      </c>
      <c r="B14" s="3">
        <v>69</v>
      </c>
      <c r="C14" s="5">
        <v>39967</v>
      </c>
      <c r="D14" s="3" t="s">
        <v>635</v>
      </c>
      <c r="E14" s="3" t="s">
        <v>664</v>
      </c>
      <c r="F14" s="3" t="s">
        <v>649</v>
      </c>
      <c r="G14" s="3" t="s">
        <v>650</v>
      </c>
      <c r="H14" s="3" t="s">
        <v>639</v>
      </c>
      <c r="I14" s="3" t="s">
        <v>633</v>
      </c>
      <c r="J14" s="3" t="s">
        <v>654</v>
      </c>
      <c r="K14" s="3">
        <v>51.53</v>
      </c>
      <c r="L14" s="3">
        <v>1.68</v>
      </c>
    </row>
    <row r="15" spans="1:12" x14ac:dyDescent="0.25">
      <c r="A15" s="3">
        <v>14</v>
      </c>
      <c r="B15" s="3">
        <v>70</v>
      </c>
      <c r="C15" s="5">
        <v>40529</v>
      </c>
      <c r="D15" s="3" t="s">
        <v>628</v>
      </c>
      <c r="E15" s="3" t="s">
        <v>665</v>
      </c>
      <c r="F15" s="3" t="s">
        <v>666</v>
      </c>
      <c r="G15" s="3" t="s">
        <v>667</v>
      </c>
      <c r="H15" s="3" t="s">
        <v>658</v>
      </c>
      <c r="I15" s="3" t="s">
        <v>633</v>
      </c>
      <c r="J15" s="3" t="s">
        <v>668</v>
      </c>
      <c r="K15" s="3">
        <v>90.05</v>
      </c>
      <c r="L15" s="3">
        <v>1.86</v>
      </c>
    </row>
    <row r="16" spans="1:12" x14ac:dyDescent="0.25">
      <c r="A16" s="3">
        <v>15</v>
      </c>
      <c r="B16" s="3">
        <v>70</v>
      </c>
      <c r="C16" s="5">
        <v>40529</v>
      </c>
      <c r="D16" s="3" t="s">
        <v>628</v>
      </c>
      <c r="E16" s="3" t="s">
        <v>665</v>
      </c>
      <c r="F16" s="3" t="s">
        <v>666</v>
      </c>
      <c r="G16" s="3" t="s">
        <v>667</v>
      </c>
      <c r="H16" s="3" t="s">
        <v>658</v>
      </c>
      <c r="I16" s="3" t="s">
        <v>646</v>
      </c>
      <c r="J16" s="3" t="s">
        <v>647</v>
      </c>
      <c r="K16" s="3">
        <v>7804.53</v>
      </c>
      <c r="L16" s="3">
        <v>205.99</v>
      </c>
    </row>
    <row r="17" spans="1:12" x14ac:dyDescent="0.25">
      <c r="A17" s="3">
        <v>16</v>
      </c>
      <c r="B17" s="3">
        <v>96</v>
      </c>
      <c r="C17" s="5">
        <v>39919</v>
      </c>
      <c r="D17" s="3" t="s">
        <v>641</v>
      </c>
      <c r="E17" s="3" t="s">
        <v>669</v>
      </c>
      <c r="F17" s="3" t="s">
        <v>670</v>
      </c>
      <c r="G17" s="3" t="s">
        <v>650</v>
      </c>
      <c r="H17" s="3" t="s">
        <v>658</v>
      </c>
      <c r="I17" s="3" t="s">
        <v>646</v>
      </c>
      <c r="J17" s="3" t="s">
        <v>647</v>
      </c>
      <c r="K17" s="3">
        <v>4158.1234999999997</v>
      </c>
      <c r="L17" s="3">
        <v>125.99</v>
      </c>
    </row>
    <row r="18" spans="1:12" x14ac:dyDescent="0.25">
      <c r="A18" s="3">
        <v>17</v>
      </c>
      <c r="B18" s="3">
        <v>97</v>
      </c>
      <c r="C18" s="5">
        <v>40206</v>
      </c>
      <c r="D18" s="3" t="s">
        <v>671</v>
      </c>
      <c r="E18" s="3" t="s">
        <v>672</v>
      </c>
      <c r="F18" s="3" t="s">
        <v>673</v>
      </c>
      <c r="G18" s="3" t="s">
        <v>638</v>
      </c>
      <c r="H18" s="3" t="s">
        <v>663</v>
      </c>
      <c r="I18" s="3" t="s">
        <v>633</v>
      </c>
      <c r="J18" s="3" t="s">
        <v>674</v>
      </c>
      <c r="K18" s="3">
        <v>75.569999999999993</v>
      </c>
      <c r="L18" s="3">
        <v>2.89</v>
      </c>
    </row>
    <row r="19" spans="1:12" x14ac:dyDescent="0.25">
      <c r="A19" s="3">
        <v>18</v>
      </c>
      <c r="B19" s="3">
        <v>129</v>
      </c>
      <c r="C19" s="5">
        <v>41231</v>
      </c>
      <c r="D19" s="3" t="s">
        <v>628</v>
      </c>
      <c r="E19" s="3" t="s">
        <v>675</v>
      </c>
      <c r="F19" s="3" t="s">
        <v>676</v>
      </c>
      <c r="G19" s="3" t="s">
        <v>631</v>
      </c>
      <c r="H19" s="3" t="s">
        <v>639</v>
      </c>
      <c r="I19" s="3" t="s">
        <v>633</v>
      </c>
      <c r="J19" s="3" t="s">
        <v>677</v>
      </c>
      <c r="K19" s="3">
        <v>32.72</v>
      </c>
      <c r="L19" s="3">
        <v>6.48</v>
      </c>
    </row>
    <row r="20" spans="1:12" x14ac:dyDescent="0.25">
      <c r="A20" s="3">
        <v>19</v>
      </c>
      <c r="B20" s="3">
        <v>130</v>
      </c>
      <c r="C20" s="5">
        <v>41036</v>
      </c>
      <c r="D20" s="3" t="s">
        <v>641</v>
      </c>
      <c r="E20" s="3" t="s">
        <v>678</v>
      </c>
      <c r="F20" s="3" t="s">
        <v>679</v>
      </c>
      <c r="G20" s="3" t="s">
        <v>650</v>
      </c>
      <c r="H20" s="3" t="s">
        <v>639</v>
      </c>
      <c r="I20" s="3" t="s">
        <v>646</v>
      </c>
      <c r="J20" s="3" t="s">
        <v>680</v>
      </c>
      <c r="K20" s="3">
        <v>461.89</v>
      </c>
      <c r="L20" s="3">
        <v>150.97999999999999</v>
      </c>
    </row>
    <row r="21" spans="1:12" x14ac:dyDescent="0.25">
      <c r="A21" s="3">
        <v>20</v>
      </c>
      <c r="B21" s="3">
        <v>130</v>
      </c>
      <c r="C21" s="5">
        <v>41036</v>
      </c>
      <c r="D21" s="3" t="s">
        <v>641</v>
      </c>
      <c r="E21" s="3" t="s">
        <v>678</v>
      </c>
      <c r="F21" s="3" t="s">
        <v>679</v>
      </c>
      <c r="G21" s="3" t="s">
        <v>650</v>
      </c>
      <c r="H21" s="3" t="s">
        <v>639</v>
      </c>
      <c r="I21" s="3" t="s">
        <v>633</v>
      </c>
      <c r="J21" s="3" t="s">
        <v>677</v>
      </c>
      <c r="K21" s="3">
        <v>575.11</v>
      </c>
      <c r="L21" s="3">
        <v>18.97</v>
      </c>
    </row>
    <row r="23" spans="1:12" x14ac:dyDescent="0.25">
      <c r="A23" t="s">
        <v>1933</v>
      </c>
    </row>
    <row r="24" spans="1:12" x14ac:dyDescent="0.25">
      <c r="A24" t="s">
        <v>1934</v>
      </c>
    </row>
    <row r="25" spans="1:12" x14ac:dyDescent="0.25">
      <c r="A25" t="s">
        <v>1935</v>
      </c>
    </row>
    <row r="26" spans="1:12" x14ac:dyDescent="0.25">
      <c r="A26" t="s">
        <v>1936</v>
      </c>
    </row>
    <row r="27" spans="1:12" x14ac:dyDescent="0.25">
      <c r="A27" t="s">
        <v>1937</v>
      </c>
    </row>
    <row r="28" spans="1:12" x14ac:dyDescent="0.25">
      <c r="A28" t="s">
        <v>1938</v>
      </c>
    </row>
  </sheetData>
  <autoFilter ref="A1:L21" xr:uid="{00000000-0001-0000-0B00-000000000000}"/>
  <conditionalFormatting sqref="B2:B21">
    <cfRule type="expression" dxfId="4" priority="2">
      <formula>$C2&gt;DATE(2011,10,11)</formula>
    </cfRule>
  </conditionalFormatting>
  <conditionalFormatting sqref="G2:G21">
    <cfRule type="expression" dxfId="3" priority="1">
      <formula>AND($G2="West",$H2="Corporate")</formula>
    </cfRule>
  </conditionalFormatting>
  <conditionalFormatting sqref="K2:K21">
    <cfRule type="cellIs" dxfId="2" priority="6" operator="lessThan">
      <formula>500</formula>
    </cfRule>
    <cfRule type="cellIs" dxfId="1" priority="7" operator="between">
      <formula>500</formula>
      <formula>999</formula>
    </cfRule>
  </conditionalFormatting>
  <conditionalFormatting sqref="K2:K22">
    <cfRule type="cellIs" dxfId="0" priority="8" operator="greaterThan">
      <formula>1000</formula>
    </cfRule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 &amp; Q2</vt:lpstr>
      <vt:lpstr>Name</vt:lpstr>
      <vt:lpstr>Date</vt:lpstr>
      <vt:lpstr>Country</vt:lpstr>
      <vt:lpstr>Q2</vt:lpstr>
      <vt:lpstr>Q3</vt:lpstr>
      <vt:lpstr>Q4 &amp; 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Rakesh Jadhav</cp:lastModifiedBy>
  <dcterms:created xsi:type="dcterms:W3CDTF">2013-09-08T08:25:39Z</dcterms:created>
  <dcterms:modified xsi:type="dcterms:W3CDTF">2025-02-04T16:46:29Z</dcterms:modified>
</cp:coreProperties>
</file>